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SlideSlideTether/"/>
    </mc:Choice>
  </mc:AlternateContent>
  <xr:revisionPtr revIDLastSave="16" documentId="8_{AD4A5FCF-BE7C-4EA8-98F9-3F9CD639998F}" xr6:coauthVersionLast="45" xr6:coauthVersionMax="45" xr10:uidLastSave="{127A8DA9-C6CB-40BD-9CE9-196F3671C2F8}"/>
  <bookViews>
    <workbookView xWindow="1464" yWindow="1464" windowWidth="17280" windowHeight="9024" xr2:uid="{5EC8035B-5D02-4AC6-9EFC-3E76306E37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<sst xmlns="http://schemas.openxmlformats.org/spreadsheetml/2006/main" count="75" uniqueCount="20">
  <si>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</si>
  <si>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</si>
  <si>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</si>
  <si>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</si>
  <si>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</si>
  <si>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</si>
  <si>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</si>
  <si>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</si>
  <si>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</si>
  <si>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</si>
  <si>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</si>
  <si>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</si>
  <si>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</si>
  <si>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</si>
  <si>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</si>
  <si>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</si>
  <si>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5P slide slide tether</t>
  </si>
  <si>
    <t>S2_5P_SlideSlide_Tether.odb</t>
  </si>
  <si>
    <t>5N slide slide tether</t>
  </si>
  <si>
    <t>S2_5N_SlideSlide_Tether.odb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</si>
</sst>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09F53-C966-4043-8F2A-8D2021FB1904}" name="Table1" displayName="Table1" ref="A5:C26" totalsRowShown="0">
  <autoFilter ref="A5:C26" xr:uid="{77AED7D5-36AD-4BC0-9CE2-BA0CF477FFB1}"/>
  <tableColumns count="3">
    <tableColumn id="1" xr3:uid="{EB072543-616F-42F3-9EAC-7C0282BE25C3}" name="time"/>
    <tableColumn id="2" xr3:uid="{171D7A49-5E66-4D2C-9476-BCE36153BDDC}" name="moment" dataDxfId="15">
      <calculatedColumnFormula>(Table1[[#This Row],[time]]-2)*2</calculatedColumnFormula>
    </tableColumn>
    <tableColumn id="3" xr3:uid="{F8E2428F-A8E3-4C77-BF30-A35BAC66F316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C5912C-FB55-4A73-9599-1D5E7BB86AD3}" name="Table235" displayName="Table235" ref="D34:F55" totalsRowShown="0">
  <autoFilter ref="D34:F55" xr:uid="{D1688552-BE4B-41FE-AB5A-3840A036CC4E}"/>
  <tableColumns count="3">
    <tableColumn id="1" xr3:uid="{D503EBB0-37F7-4FD3-9483-EB9F9AFF4BF4}" name="time"/>
    <tableColumn id="2" xr3:uid="{36FF0358-B132-489B-8334-E427C88178A0}" name="moment" dataDxfId="6">
      <calculatedColumnFormula>-(Table134[[#This Row],[time]]-2)*2</calculatedColumnFormula>
    </tableColumn>
    <tableColumn id="3" xr3:uid="{D413355A-620D-4120-85E5-7A019250CCD4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8E0760-683C-4907-A9DF-9257E2D7D540}" name="Table336" displayName="Table336" ref="G34:I55" totalsRowShown="0">
  <autoFilter ref="G34:I55" xr:uid="{A96F9E36-5815-4379-93FB-88A9CCCAA448}"/>
  <tableColumns count="3">
    <tableColumn id="1" xr3:uid="{EAE89008-0C35-4211-BFB2-9DEBC88BFE93}" name="time"/>
    <tableColumn id="2" xr3:uid="{4CC236D5-AD35-44A8-9B5E-13F472E9950C}" name="moment" dataDxfId="5">
      <calculatedColumnFormula>-(Table134[[#This Row],[time]]-2)*2</calculatedColumnFormula>
    </tableColumn>
    <tableColumn id="3" xr3:uid="{07674620-6224-4CE5-A42B-DBC56EA2F23B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AC6FC9-564E-41AB-A99F-3507B703B55B}" name="Table437" displayName="Table437" ref="J34:L55" totalsRowShown="0">
  <autoFilter ref="J34:L55" xr:uid="{B427C57E-7FDE-465D-8C76-1609419DDEA5}"/>
  <tableColumns count="3">
    <tableColumn id="1" xr3:uid="{1BF4089E-ADAA-4B23-81A1-304E2B4D1178}" name="time"/>
    <tableColumn id="2" xr3:uid="{62FCCDA5-C77D-4473-A1BE-736420A10545}" name="moment" dataDxfId="4">
      <calculatedColumnFormula>-(Table134[[#This Row],[time]]-2)*2</calculatedColumnFormula>
    </tableColumn>
    <tableColumn id="3" xr3:uid="{ABD77219-00B2-4A62-8AA9-1AFAF96C3F5C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3C34690-FC1A-4A8F-BF74-67C9A6F1BC9E}" name="Table538" displayName="Table538" ref="M34:O55" totalsRowShown="0">
  <autoFilter ref="M34:O55" xr:uid="{B4A7AB1B-F542-4C81-8E04-C6EFDD40EF86}"/>
  <tableColumns count="3">
    <tableColumn id="1" xr3:uid="{2C04559E-DB01-4E88-B163-49FE217F7590}" name="time"/>
    <tableColumn id="2" xr3:uid="{B945197B-0367-40F5-9F35-113ABED531A8}" name="moment" dataDxfId="3">
      <calculatedColumnFormula>-(Table134[[#This Row],[time]]-2)*2</calculatedColumnFormula>
    </tableColumn>
    <tableColumn id="3" xr3:uid="{F206EEB9-E649-4BC8-85A9-41011918D9CD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79D74A-969F-483B-9D0E-93CAA88B2C0C}" name="Table639" displayName="Table639" ref="P34:R55" totalsRowShown="0">
  <autoFilter ref="P34:R55" xr:uid="{B4E9CEB6-65AC-43F8-A2C7-AAECF99FA382}"/>
  <tableColumns count="3">
    <tableColumn id="1" xr3:uid="{BBBC712F-CF10-405F-8EBF-C8475502A9D2}" name="time"/>
    <tableColumn id="2" xr3:uid="{3E8DACEF-8FFF-4DD3-BDF2-EEBB33DE2EB4}" name="moment" dataDxfId="2">
      <calculatedColumnFormula>-(Table134[[#This Row],[time]]-2)*2</calculatedColumnFormula>
    </tableColumn>
    <tableColumn id="3" xr3:uid="{C360E2B9-A60D-4067-AC62-A82E190611FC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3689B8F-A93E-4584-9ADA-FBECBDCDCA10}" name="Table740" displayName="Table740" ref="S34:U55" totalsRowShown="0">
  <autoFilter ref="S34:U55" xr:uid="{69B318C8-45AA-4DEE-9A2B-D3CC4F92C46B}"/>
  <tableColumns count="3">
    <tableColumn id="1" xr3:uid="{374A714B-A9E7-4227-922D-CB79DE232A3B}" name="time"/>
    <tableColumn id="2" xr3:uid="{97A9F309-2FDD-4796-9EEA-CCDF2E535D8D}" name="moment" dataDxfId="1">
      <calculatedColumnFormula>-(Table134[[#This Row],[time]]-2)*2</calculatedColumnFormula>
    </tableColumn>
    <tableColumn id="3" xr3:uid="{EE0678EE-70CD-4992-A42E-E5DB5BA66DA4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A402CD2-5FF6-4B8E-9746-883F8170533B}" name="Table841" displayName="Table841" ref="V34:X55" totalsRowShown="0">
  <autoFilter ref="V34:X55" xr:uid="{041B5E34-7EE8-416E-BD82-C83EDC3E08DD}"/>
  <tableColumns count="3">
    <tableColumn id="1" xr3:uid="{577AA3AC-8D71-4CF8-B6CB-E0821B9AAE57}" name="time"/>
    <tableColumn id="2" xr3:uid="{DC8C0232-137D-4191-ACA1-FE13B8F32C4D}" name="moment" dataDxfId="0">
      <calculatedColumnFormula>-(Table134[[#This Row],[time]]-2)*2</calculatedColumnFormula>
    </tableColumn>
    <tableColumn id="3" xr3:uid="{3D7F50E5-6D97-4F4E-944B-8DE2C8F6D8D2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8720C6-C49D-40F9-B846-6AD2892B9F4B}" name="Table2" displayName="Table2" ref="D5:F26" totalsRowShown="0">
  <autoFilter ref="D5:F26" xr:uid="{4C6EEA0F-F6AD-4A3F-AA0E-2279C041FD86}"/>
  <tableColumns count="3">
    <tableColumn id="1" xr3:uid="{79FAFDEF-20DF-4C8B-88B1-6CD7511B2A7C}" name="time"/>
    <tableColumn id="2" xr3:uid="{80056062-497F-49CB-984C-B6C554467479}" name="moment" dataDxfId="14">
      <calculatedColumnFormula>(Table2[[#This Row],[time]]-2)*2</calculatedColumnFormula>
    </tableColumn>
    <tableColumn id="3" xr3:uid="{1B490609-5150-46AA-8383-75B4CD3BF7F7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946658-8742-4741-A28A-C1F5EDF08584}" name="Table3" displayName="Table3" ref="G5:I26" totalsRowShown="0">
  <autoFilter ref="G5:I26" xr:uid="{ABBD8E17-DF21-4D80-809D-404CDE3B6AC8}"/>
  <tableColumns count="3">
    <tableColumn id="1" xr3:uid="{D87BA136-7017-4533-B264-B677EC8D358A}" name="time"/>
    <tableColumn id="2" xr3:uid="{D1275115-7523-4ECD-88B5-AE5B79E4D69A}" name="moment" dataDxfId="13">
      <calculatedColumnFormula>(Table3[[#This Row],[time]]-2)*2</calculatedColumnFormula>
    </tableColumn>
    <tableColumn id="3" xr3:uid="{B607FA7F-7A7B-4421-9C70-6AFE04DC8976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C6A43F-64E4-4245-8EDA-C779F9B38D6D}" name="Table4" displayName="Table4" ref="J5:L26" totalsRowShown="0">
  <autoFilter ref="J5:L26" xr:uid="{69F272D5-B6EE-48F9-A9CD-2757755129AF}"/>
  <tableColumns count="3">
    <tableColumn id="1" xr3:uid="{908F2AEE-535D-484F-85BD-8312710D9DF7}" name="time"/>
    <tableColumn id="2" xr3:uid="{9E041581-8B59-4ABC-9C5E-30E3A2332C3D}" name="moment" dataDxfId="12">
      <calculatedColumnFormula>(Table4[[#This Row],[time]]-2)*2</calculatedColumnFormula>
    </tableColumn>
    <tableColumn id="3" xr3:uid="{E938FBA3-7515-41E0-8B43-078D9F9151E7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D5A237-D0AA-4478-8619-F54022C13F48}" name="Table5" displayName="Table5" ref="M5:O26" totalsRowShown="0">
  <autoFilter ref="M5:O26" xr:uid="{ED1ABB56-1F5A-41B1-AF35-9EF445020866}"/>
  <tableColumns count="3">
    <tableColumn id="1" xr3:uid="{40F25E3F-7EDB-44D5-BB16-E99885FCD949}" name="time"/>
    <tableColumn id="2" xr3:uid="{DAEB8D18-8A3B-4B5F-81FD-0708C12558EC}" name="moment" dataDxfId="11">
      <calculatedColumnFormula>(Table5[[#This Row],[time]]-2)*2</calculatedColumnFormula>
    </tableColumn>
    <tableColumn id="3" xr3:uid="{01F3F4CE-E517-45C8-BC75-497F315EAB8F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2351B6-49E0-4E6B-AE8C-768B49D2A518}" name="Table6" displayName="Table6" ref="P5:R26" totalsRowShown="0">
  <autoFilter ref="P5:R26" xr:uid="{AB35B543-F12A-4C1A-91CB-E57ACB0607B4}"/>
  <tableColumns count="3">
    <tableColumn id="1" xr3:uid="{1B0CB8A9-9257-4E08-87BB-CECB2A09A499}" name="time"/>
    <tableColumn id="2" xr3:uid="{7CA589CC-B32A-4594-A6CB-314C588689CA}" name="moment" dataDxfId="10">
      <calculatedColumnFormula>(Table6[[#This Row],[time]]-2)*2</calculatedColumnFormula>
    </tableColumn>
    <tableColumn id="3" xr3:uid="{1580E724-3DCC-4509-8788-63A3AF26296D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D4A59C-CDE0-4930-8C20-C2447CF9AC66}" name="Table7" displayName="Table7" ref="S5:U26" totalsRowShown="0">
  <autoFilter ref="S5:U26" xr:uid="{A501FAE3-ADA0-46D9-B8AD-B5A0C4B28A06}"/>
  <tableColumns count="3">
    <tableColumn id="1" xr3:uid="{D7C2B1AE-BD04-4B79-B5CE-15DCBB64436A}" name="time"/>
    <tableColumn id="2" xr3:uid="{0E2CE8CE-BCAC-4F26-B683-292A11C4E7F0}" name="moment" dataDxfId="9">
      <calculatedColumnFormula>(Table7[[#This Row],[time]]-2)*2</calculatedColumnFormula>
    </tableColumn>
    <tableColumn id="3" xr3:uid="{AF01F65E-A7B9-450D-AEDE-E5943B1DFCA1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EFDCF5E-EA28-4492-B5C7-129A23F7C11B}" name="Table8" displayName="Table8" ref="V5:X26" totalsRowShown="0">
  <autoFilter ref="V5:X26" xr:uid="{56F4FEB8-3618-41DA-8557-0C5A1FCECECC}"/>
  <tableColumns count="3">
    <tableColumn id="1" xr3:uid="{C3A17B61-2BAE-4F2E-96BF-F401B8097C05}" name="time"/>
    <tableColumn id="2" xr3:uid="{5ED5E44A-FE32-41B4-A61F-8D6DCBBC4F99}" name="moment" dataDxfId="8">
      <calculatedColumnFormula>(Table8[[#This Row],[time]]-2)*2</calculatedColumnFormula>
    </tableColumn>
    <tableColumn id="3" xr3:uid="{B7FD819F-602D-4AEE-97FC-D601E67C208E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A46E53A-1838-4236-B7E2-7210CDD1E7AA}" name="Table134" displayName="Table134" ref="A34:C55" totalsRowShown="0">
  <autoFilter ref="A34:C55" xr:uid="{1F6240F8-C769-460D-8DB6-3DAAE8B08788}"/>
  <tableColumns count="3">
    <tableColumn id="1" xr3:uid="{0F11A584-4A86-4E31-B01A-624F941B7A36}" name="time"/>
    <tableColumn id="2" xr3:uid="{EEB3D406-5CCC-40F1-ADB6-2AE10E44EB1B}" name="moment" dataDxfId="7">
      <calculatedColumnFormula>-(Table134[[#This Row],[time]]-2)*2</calculatedColumnFormula>
    </tableColumn>
    <tableColumn id="3" xr3:uid="{9F271A1D-8ABE-4C11-9319-4F2FA983F9BC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95C7-BFC6-4EEC-BE11-55D75C39CE0E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91.723799999999997</v>
      </c>
      <c r="D6">
        <v>2</v>
      </c>
      <c r="E6">
        <f>(Table2[[#This Row],[time]]-2)*2</f>
        <v>0</v>
      </c>
      <c r="F6">
        <v>94.410399999999996</v>
      </c>
      <c r="G6">
        <v>2</v>
      </c>
      <c r="H6">
        <f>(Table3[[#This Row],[time]]-2)*2</f>
        <v>0</v>
      </c>
      <c r="I6">
        <v>89.358400000000003</v>
      </c>
      <c r="J6">
        <v>2</v>
      </c>
      <c r="K6">
        <f>(Table4[[#This Row],[time]]-2)*2</f>
        <v>0</v>
      </c>
      <c r="L6">
        <v>83.810500000000005</v>
      </c>
      <c r="M6">
        <v>2</v>
      </c>
      <c r="N6">
        <f>(Table5[[#This Row],[time]]-2)*2</f>
        <v>0</v>
      </c>
      <c r="O6">
        <v>83.264200000000002</v>
      </c>
      <c r="P6">
        <v>2</v>
      </c>
      <c r="Q6">
        <f>(Table6[[#This Row],[time]]-2)*2</f>
        <v>0</v>
      </c>
      <c r="R6">
        <v>87.737899999999996</v>
      </c>
      <c r="S6">
        <v>2</v>
      </c>
      <c r="T6">
        <f>(Table7[[#This Row],[time]]-2)*2</f>
        <v>0</v>
      </c>
      <c r="U6">
        <v>78.824299999999994</v>
      </c>
      <c r="V6">
        <v>2</v>
      </c>
      <c r="W6">
        <f>(Table8[[#This Row],[time]]-2)*2</f>
        <v>0</v>
      </c>
      <c r="X6">
        <v>83.280900000000003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91.903599999999997</v>
      </c>
      <c r="D7">
        <v>2.0575000000000001</v>
      </c>
      <c r="E7">
        <f>(Table2[[#This Row],[time]]-2)*2</f>
        <v>0.11500000000000021</v>
      </c>
      <c r="F7">
        <v>94.863500000000002</v>
      </c>
      <c r="G7">
        <v>2.0575000000000001</v>
      </c>
      <c r="H7">
        <f>(Table3[[#This Row],[time]]-2)*2</f>
        <v>0.11500000000000021</v>
      </c>
      <c r="I7">
        <v>89.32</v>
      </c>
      <c r="J7">
        <v>2.0575000000000001</v>
      </c>
      <c r="K7">
        <f>(Table4[[#This Row],[time]]-2)*2</f>
        <v>0.11500000000000021</v>
      </c>
      <c r="L7">
        <v>86.404200000000003</v>
      </c>
      <c r="M7">
        <v>2.0575000000000001</v>
      </c>
      <c r="N7">
        <f>(Table5[[#This Row],[time]]-2)*2</f>
        <v>0.11500000000000021</v>
      </c>
      <c r="O7">
        <v>82.992500000000007</v>
      </c>
      <c r="P7">
        <v>2.0575000000000001</v>
      </c>
      <c r="Q7">
        <f>(Table6[[#This Row],[time]]-2)*2</f>
        <v>0.11500000000000021</v>
      </c>
      <c r="R7">
        <v>89.698700000000002</v>
      </c>
      <c r="S7">
        <v>2.0575000000000001</v>
      </c>
      <c r="T7">
        <f>(Table7[[#This Row],[time]]-2)*2</f>
        <v>0.11500000000000021</v>
      </c>
      <c r="U7">
        <v>78.526700000000005</v>
      </c>
      <c r="V7">
        <v>2.0575000000000001</v>
      </c>
      <c r="W7">
        <f>(Table8[[#This Row],[time]]-2)*2</f>
        <v>0.11500000000000021</v>
      </c>
      <c r="X7">
        <v>83.392799999999994</v>
      </c>
    </row>
    <row r="8" spans="1:24" x14ac:dyDescent="0.3">
      <c r="A8">
        <v>2.1025</v>
      </c>
      <c r="B8">
        <f>(Table1[[#This Row],[time]]-2)*2</f>
        <v>0.20500000000000007</v>
      </c>
      <c r="C8">
        <v>91.195899999999995</v>
      </c>
      <c r="D8">
        <v>2.1025</v>
      </c>
      <c r="E8">
        <f>(Table2[[#This Row],[time]]-2)*2</f>
        <v>0.20500000000000007</v>
      </c>
      <c r="F8">
        <v>94.873500000000007</v>
      </c>
      <c r="G8">
        <v>2.1025</v>
      </c>
      <c r="H8">
        <f>(Table3[[#This Row],[time]]-2)*2</f>
        <v>0.20500000000000007</v>
      </c>
      <c r="I8">
        <v>87.559799999999996</v>
      </c>
      <c r="J8">
        <v>2.1025</v>
      </c>
      <c r="K8">
        <f>(Table4[[#This Row],[time]]-2)*2</f>
        <v>0.20500000000000007</v>
      </c>
      <c r="L8">
        <v>87.720299999999995</v>
      </c>
      <c r="M8">
        <v>2.1025</v>
      </c>
      <c r="N8">
        <f>(Table5[[#This Row],[time]]-2)*2</f>
        <v>0.20500000000000007</v>
      </c>
      <c r="O8">
        <v>82.085700000000003</v>
      </c>
      <c r="P8">
        <v>2.1025</v>
      </c>
      <c r="Q8">
        <f>(Table6[[#This Row],[time]]-2)*2</f>
        <v>0.20500000000000007</v>
      </c>
      <c r="R8">
        <v>89.542400000000001</v>
      </c>
      <c r="S8">
        <v>2.1025</v>
      </c>
      <c r="T8">
        <f>(Table7[[#This Row],[time]]-2)*2</f>
        <v>0.20500000000000007</v>
      </c>
      <c r="U8">
        <v>77.798400000000001</v>
      </c>
      <c r="V8">
        <v>2.1025</v>
      </c>
      <c r="W8">
        <f>(Table8[[#This Row],[time]]-2)*2</f>
        <v>0.20500000000000007</v>
      </c>
      <c r="X8">
        <v>83.459100000000007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90.109399999999994</v>
      </c>
      <c r="D9">
        <v>2.1671900000000002</v>
      </c>
      <c r="E9">
        <f>(Table2[[#This Row],[time]]-2)*2</f>
        <v>0.33438000000000034</v>
      </c>
      <c r="F9">
        <v>95.968000000000004</v>
      </c>
      <c r="G9">
        <v>2.1671900000000002</v>
      </c>
      <c r="H9">
        <f>(Table3[[#This Row],[time]]-2)*2</f>
        <v>0.33438000000000034</v>
      </c>
      <c r="I9">
        <v>86.547700000000006</v>
      </c>
      <c r="J9">
        <v>2.1671900000000002</v>
      </c>
      <c r="K9">
        <f>(Table4[[#This Row],[time]]-2)*2</f>
        <v>0.33438000000000034</v>
      </c>
      <c r="L9">
        <v>88.846299999999999</v>
      </c>
      <c r="M9">
        <v>2.1671900000000002</v>
      </c>
      <c r="N9">
        <f>(Table5[[#This Row],[time]]-2)*2</f>
        <v>0.33438000000000034</v>
      </c>
      <c r="O9">
        <v>81.162400000000005</v>
      </c>
      <c r="P9">
        <v>2.1671900000000002</v>
      </c>
      <c r="Q9">
        <f>(Table6[[#This Row],[time]]-2)*2</f>
        <v>0.33438000000000034</v>
      </c>
      <c r="R9">
        <v>91.161199999999994</v>
      </c>
      <c r="S9">
        <v>2.1671900000000002</v>
      </c>
      <c r="T9">
        <f>(Table7[[#This Row],[time]]-2)*2</f>
        <v>0.33438000000000034</v>
      </c>
      <c r="U9">
        <v>77.581800000000001</v>
      </c>
      <c r="V9">
        <v>2.1671900000000002</v>
      </c>
      <c r="W9">
        <f>(Table8[[#This Row],[time]]-2)*2</f>
        <v>0.33438000000000034</v>
      </c>
      <c r="X9">
        <v>83.433099999999996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88.975399999999993</v>
      </c>
      <c r="D10">
        <v>2.2146499999999998</v>
      </c>
      <c r="E10">
        <f>(Table2[[#This Row],[time]]-2)*2</f>
        <v>0.42929999999999957</v>
      </c>
      <c r="F10">
        <v>96.699600000000004</v>
      </c>
      <c r="G10">
        <v>2.2146499999999998</v>
      </c>
      <c r="H10">
        <f>(Table3[[#This Row],[time]]-2)*2</f>
        <v>0.42929999999999957</v>
      </c>
      <c r="I10">
        <v>85.108699999999999</v>
      </c>
      <c r="J10">
        <v>2.2146499999999998</v>
      </c>
      <c r="K10">
        <f>(Table4[[#This Row],[time]]-2)*2</f>
        <v>0.42929999999999957</v>
      </c>
      <c r="L10">
        <v>89.879199999999997</v>
      </c>
      <c r="M10">
        <v>2.2146499999999998</v>
      </c>
      <c r="N10">
        <f>(Table5[[#This Row],[time]]-2)*2</f>
        <v>0.42929999999999957</v>
      </c>
      <c r="O10">
        <v>78.182400000000001</v>
      </c>
      <c r="P10">
        <v>2.2146499999999998</v>
      </c>
      <c r="Q10">
        <f>(Table6[[#This Row],[time]]-2)*2</f>
        <v>0.42929999999999957</v>
      </c>
      <c r="R10">
        <v>92.4328</v>
      </c>
      <c r="S10">
        <v>2.2146499999999998</v>
      </c>
      <c r="T10">
        <f>(Table7[[#This Row],[time]]-2)*2</f>
        <v>0.42929999999999957</v>
      </c>
      <c r="U10">
        <v>77.620099999999994</v>
      </c>
      <c r="V10">
        <v>2.2146499999999998</v>
      </c>
      <c r="W10">
        <f>(Table8[[#This Row],[time]]-2)*2</f>
        <v>0.42929999999999957</v>
      </c>
      <c r="X10">
        <v>82.825100000000006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86.724900000000005</v>
      </c>
      <c r="D11">
        <v>2.2715999999999998</v>
      </c>
      <c r="E11">
        <f>(Table2[[#This Row],[time]]-2)*2</f>
        <v>0.54319999999999968</v>
      </c>
      <c r="F11">
        <v>97.822999999999993</v>
      </c>
      <c r="G11">
        <v>2.2715999999999998</v>
      </c>
      <c r="H11">
        <f>(Table3[[#This Row],[time]]-2)*2</f>
        <v>0.54319999999999968</v>
      </c>
      <c r="I11">
        <v>83.712699999999998</v>
      </c>
      <c r="J11">
        <v>2.2715999999999998</v>
      </c>
      <c r="K11">
        <f>(Table4[[#This Row],[time]]-2)*2</f>
        <v>0.54319999999999968</v>
      </c>
      <c r="L11">
        <v>90.289900000000003</v>
      </c>
      <c r="M11">
        <v>2.2715999999999998</v>
      </c>
      <c r="N11">
        <f>(Table5[[#This Row],[time]]-2)*2</f>
        <v>0.54319999999999968</v>
      </c>
      <c r="O11">
        <v>76.052499999999995</v>
      </c>
      <c r="P11">
        <v>2.2715999999999998</v>
      </c>
      <c r="Q11">
        <f>(Table6[[#This Row],[time]]-2)*2</f>
        <v>0.54319999999999968</v>
      </c>
      <c r="R11">
        <v>93.510499999999993</v>
      </c>
      <c r="S11">
        <v>2.2715999999999998</v>
      </c>
      <c r="T11">
        <f>(Table7[[#This Row],[time]]-2)*2</f>
        <v>0.54319999999999968</v>
      </c>
      <c r="U11">
        <v>77.499499999999998</v>
      </c>
      <c r="V11">
        <v>2.2715999999999998</v>
      </c>
      <c r="W11">
        <f>(Table8[[#This Row],[time]]-2)*2</f>
        <v>0.54319999999999968</v>
      </c>
      <c r="X11">
        <v>82.090199999999996</v>
      </c>
    </row>
    <row r="12" spans="1:24" x14ac:dyDescent="0.3">
      <c r="A12">
        <v>2.32233</v>
      </c>
      <c r="B12">
        <f>(Table1[[#This Row],[time]]-2)*2</f>
        <v>0.64466000000000001</v>
      </c>
      <c r="C12">
        <v>85.440899999999999</v>
      </c>
      <c r="D12">
        <v>2.32233</v>
      </c>
      <c r="E12">
        <f>(Table2[[#This Row],[time]]-2)*2</f>
        <v>0.64466000000000001</v>
      </c>
      <c r="F12">
        <v>98.810400000000001</v>
      </c>
      <c r="G12">
        <v>2.32233</v>
      </c>
      <c r="H12">
        <f>(Table3[[#This Row],[time]]-2)*2</f>
        <v>0.64466000000000001</v>
      </c>
      <c r="I12">
        <v>83.061599999999999</v>
      </c>
      <c r="J12">
        <v>2.32233</v>
      </c>
      <c r="K12">
        <f>(Table4[[#This Row],[time]]-2)*2</f>
        <v>0.64466000000000001</v>
      </c>
      <c r="L12">
        <v>90.242400000000004</v>
      </c>
      <c r="M12">
        <v>2.32233</v>
      </c>
      <c r="N12">
        <f>(Table5[[#This Row],[time]]-2)*2</f>
        <v>0.64466000000000001</v>
      </c>
      <c r="O12">
        <v>73.518199999999993</v>
      </c>
      <c r="P12">
        <v>2.32233</v>
      </c>
      <c r="Q12">
        <f>(Table6[[#This Row],[time]]-2)*2</f>
        <v>0.64466000000000001</v>
      </c>
      <c r="R12">
        <v>94.194500000000005</v>
      </c>
      <c r="S12">
        <v>2.32233</v>
      </c>
      <c r="T12">
        <f>(Table7[[#This Row],[time]]-2)*2</f>
        <v>0.64466000000000001</v>
      </c>
      <c r="U12">
        <v>77.165099999999995</v>
      </c>
      <c r="V12">
        <v>2.32233</v>
      </c>
      <c r="W12">
        <f>(Table8[[#This Row],[time]]-2)*2</f>
        <v>0.64466000000000001</v>
      </c>
      <c r="X12">
        <v>81.671800000000005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83.461200000000005</v>
      </c>
      <c r="D13">
        <v>2.3587899999999999</v>
      </c>
      <c r="E13">
        <f>(Table2[[#This Row],[time]]-2)*2</f>
        <v>0.71757999999999988</v>
      </c>
      <c r="F13">
        <v>99.557900000000004</v>
      </c>
      <c r="G13">
        <v>2.3587899999999999</v>
      </c>
      <c r="H13">
        <f>(Table3[[#This Row],[time]]-2)*2</f>
        <v>0.71757999999999988</v>
      </c>
      <c r="I13">
        <v>82.302700000000002</v>
      </c>
      <c r="J13">
        <v>2.3587899999999999</v>
      </c>
      <c r="K13">
        <f>(Table4[[#This Row],[time]]-2)*2</f>
        <v>0.71757999999999988</v>
      </c>
      <c r="L13">
        <v>90.334900000000005</v>
      </c>
      <c r="M13">
        <v>2.3587899999999999</v>
      </c>
      <c r="N13">
        <f>(Table5[[#This Row],[time]]-2)*2</f>
        <v>0.71757999999999988</v>
      </c>
      <c r="O13">
        <v>72.594800000000006</v>
      </c>
      <c r="P13">
        <v>2.3587899999999999</v>
      </c>
      <c r="Q13">
        <f>(Table6[[#This Row],[time]]-2)*2</f>
        <v>0.71757999999999988</v>
      </c>
      <c r="R13">
        <v>94.734399999999994</v>
      </c>
      <c r="S13">
        <v>2.3587899999999999</v>
      </c>
      <c r="T13">
        <f>(Table7[[#This Row],[time]]-2)*2</f>
        <v>0.71757999999999988</v>
      </c>
      <c r="U13">
        <v>76.768299999999996</v>
      </c>
      <c r="V13">
        <v>2.3587899999999999</v>
      </c>
      <c r="W13">
        <f>(Table8[[#This Row],[time]]-2)*2</f>
        <v>0.71757999999999988</v>
      </c>
      <c r="X13">
        <v>81.292299999999997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81.611199999999997</v>
      </c>
      <c r="D14">
        <v>2.4015499999999999</v>
      </c>
      <c r="E14">
        <f>(Table2[[#This Row],[time]]-2)*2</f>
        <v>0.8030999999999997</v>
      </c>
      <c r="F14">
        <v>102.17</v>
      </c>
      <c r="G14">
        <v>2.4015499999999999</v>
      </c>
      <c r="H14">
        <f>(Table3[[#This Row],[time]]-2)*2</f>
        <v>0.8030999999999997</v>
      </c>
      <c r="I14">
        <v>81.272999999999996</v>
      </c>
      <c r="J14">
        <v>2.4015499999999999</v>
      </c>
      <c r="K14">
        <f>(Table4[[#This Row],[time]]-2)*2</f>
        <v>0.8030999999999997</v>
      </c>
      <c r="L14">
        <v>90.373099999999994</v>
      </c>
      <c r="M14">
        <v>2.4015499999999999</v>
      </c>
      <c r="N14">
        <f>(Table5[[#This Row],[time]]-2)*2</f>
        <v>0.8030999999999997</v>
      </c>
      <c r="O14">
        <v>70.9666</v>
      </c>
      <c r="P14">
        <v>2.4015499999999999</v>
      </c>
      <c r="Q14">
        <f>(Table6[[#This Row],[time]]-2)*2</f>
        <v>0.8030999999999997</v>
      </c>
      <c r="R14">
        <v>94.537099999999995</v>
      </c>
      <c r="S14">
        <v>2.4015499999999999</v>
      </c>
      <c r="T14">
        <f>(Table7[[#This Row],[time]]-2)*2</f>
        <v>0.8030999999999997</v>
      </c>
      <c r="U14">
        <v>76.571799999999996</v>
      </c>
      <c r="V14">
        <v>2.4015499999999999</v>
      </c>
      <c r="W14">
        <f>(Table8[[#This Row],[time]]-2)*2</f>
        <v>0.8030999999999997</v>
      </c>
      <c r="X14">
        <v>80.771199999999993</v>
      </c>
    </row>
    <row r="15" spans="1:24" x14ac:dyDescent="0.3">
      <c r="A15">
        <v>2.47973</v>
      </c>
      <c r="B15">
        <f>(Table1[[#This Row],[time]]-2)*2</f>
        <v>0.95945999999999998</v>
      </c>
      <c r="C15">
        <v>78.670299999999997</v>
      </c>
      <c r="D15">
        <v>2.47973</v>
      </c>
      <c r="E15">
        <f>(Table2[[#This Row],[time]]-2)*2</f>
        <v>0.95945999999999998</v>
      </c>
      <c r="F15">
        <v>104.438</v>
      </c>
      <c r="G15">
        <v>2.47973</v>
      </c>
      <c r="H15">
        <f>(Table3[[#This Row],[time]]-2)*2</f>
        <v>0.95945999999999998</v>
      </c>
      <c r="I15">
        <v>80.461600000000004</v>
      </c>
      <c r="J15">
        <v>2.47973</v>
      </c>
      <c r="K15">
        <f>(Table4[[#This Row],[time]]-2)*2</f>
        <v>0.95945999999999998</v>
      </c>
      <c r="L15">
        <v>89.938400000000001</v>
      </c>
      <c r="M15">
        <v>2.47973</v>
      </c>
      <c r="N15">
        <f>(Table5[[#This Row],[time]]-2)*2</f>
        <v>0.95945999999999998</v>
      </c>
      <c r="O15">
        <v>69.790599999999998</v>
      </c>
      <c r="P15">
        <v>2.47973</v>
      </c>
      <c r="Q15">
        <f>(Table6[[#This Row],[time]]-2)*2</f>
        <v>0.95945999999999998</v>
      </c>
      <c r="R15">
        <v>94.366</v>
      </c>
      <c r="S15">
        <v>2.47973</v>
      </c>
      <c r="T15">
        <f>(Table7[[#This Row],[time]]-2)*2</f>
        <v>0.95945999999999998</v>
      </c>
      <c r="U15">
        <v>76.563800000000001</v>
      </c>
      <c r="V15">
        <v>2.47973</v>
      </c>
      <c r="W15">
        <f>(Table8[[#This Row],[time]]-2)*2</f>
        <v>0.95945999999999998</v>
      </c>
      <c r="X15">
        <v>80.218999999999994</v>
      </c>
    </row>
    <row r="16" spans="1:24" x14ac:dyDescent="0.3">
      <c r="A16">
        <v>2.51017</v>
      </c>
      <c r="B16">
        <f>(Table1[[#This Row],[time]]-2)*2</f>
        <v>1.02034</v>
      </c>
      <c r="C16">
        <v>75.553200000000004</v>
      </c>
      <c r="D16">
        <v>2.51017</v>
      </c>
      <c r="E16">
        <f>(Table2[[#This Row],[time]]-2)*2</f>
        <v>1.02034</v>
      </c>
      <c r="F16">
        <v>106.312</v>
      </c>
      <c r="G16">
        <v>2.51017</v>
      </c>
      <c r="H16">
        <f>(Table3[[#This Row],[time]]-2)*2</f>
        <v>1.02034</v>
      </c>
      <c r="I16">
        <v>79.560299999999998</v>
      </c>
      <c r="J16">
        <v>2.51017</v>
      </c>
      <c r="K16">
        <f>(Table4[[#This Row],[time]]-2)*2</f>
        <v>1.02034</v>
      </c>
      <c r="L16">
        <v>89.789900000000003</v>
      </c>
      <c r="M16">
        <v>2.51017</v>
      </c>
      <c r="N16">
        <f>(Table5[[#This Row],[time]]-2)*2</f>
        <v>1.02034</v>
      </c>
      <c r="O16">
        <v>68.671999999999997</v>
      </c>
      <c r="P16">
        <v>2.51017</v>
      </c>
      <c r="Q16">
        <f>(Table6[[#This Row],[time]]-2)*2</f>
        <v>1.02034</v>
      </c>
      <c r="R16">
        <v>94.555499999999995</v>
      </c>
      <c r="S16">
        <v>2.51017</v>
      </c>
      <c r="T16">
        <f>(Table7[[#This Row],[time]]-2)*2</f>
        <v>1.02034</v>
      </c>
      <c r="U16">
        <v>75.709999999999994</v>
      </c>
      <c r="V16">
        <v>2.51017</v>
      </c>
      <c r="W16">
        <f>(Table8[[#This Row],[time]]-2)*2</f>
        <v>1.02034</v>
      </c>
      <c r="X16">
        <v>79.890799999999999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72.787199999999999</v>
      </c>
      <c r="D17">
        <v>2.5632600000000001</v>
      </c>
      <c r="E17">
        <f>(Table2[[#This Row],[time]]-2)*2</f>
        <v>1.1265200000000002</v>
      </c>
      <c r="F17">
        <v>107.035</v>
      </c>
      <c r="G17">
        <v>2.5632600000000001</v>
      </c>
      <c r="H17">
        <f>(Table3[[#This Row],[time]]-2)*2</f>
        <v>1.1265200000000002</v>
      </c>
      <c r="I17">
        <v>78.797899999999998</v>
      </c>
      <c r="J17">
        <v>2.5632600000000001</v>
      </c>
      <c r="K17">
        <f>(Table4[[#This Row],[time]]-2)*2</f>
        <v>1.1265200000000002</v>
      </c>
      <c r="L17">
        <v>89.505499999999998</v>
      </c>
      <c r="M17">
        <v>2.5632600000000001</v>
      </c>
      <c r="N17">
        <f>(Table5[[#This Row],[time]]-2)*2</f>
        <v>1.1265200000000002</v>
      </c>
      <c r="O17">
        <v>67.536299999999997</v>
      </c>
      <c r="P17">
        <v>2.5632600000000001</v>
      </c>
      <c r="Q17">
        <f>(Table6[[#This Row],[time]]-2)*2</f>
        <v>1.1265200000000002</v>
      </c>
      <c r="R17">
        <v>94.288899999999998</v>
      </c>
      <c r="S17">
        <v>2.5632600000000001</v>
      </c>
      <c r="T17">
        <f>(Table7[[#This Row],[time]]-2)*2</f>
        <v>1.1265200000000002</v>
      </c>
      <c r="U17">
        <v>75.596400000000003</v>
      </c>
      <c r="V17">
        <v>2.5632600000000001</v>
      </c>
      <c r="W17">
        <f>(Table8[[#This Row],[time]]-2)*2</f>
        <v>1.1265200000000002</v>
      </c>
      <c r="X17">
        <v>79.379800000000003</v>
      </c>
    </row>
    <row r="18" spans="1:24" x14ac:dyDescent="0.3">
      <c r="A18">
        <v>2.61022</v>
      </c>
      <c r="B18">
        <f>(Table1[[#This Row],[time]]-2)*2</f>
        <v>1.22044</v>
      </c>
      <c r="C18">
        <v>70.533699999999996</v>
      </c>
      <c r="D18">
        <v>2.61022</v>
      </c>
      <c r="E18">
        <f>(Table2[[#This Row],[time]]-2)*2</f>
        <v>1.22044</v>
      </c>
      <c r="F18">
        <v>105.97499999999999</v>
      </c>
      <c r="G18">
        <v>2.61022</v>
      </c>
      <c r="H18">
        <f>(Table3[[#This Row],[time]]-2)*2</f>
        <v>1.22044</v>
      </c>
      <c r="I18">
        <v>77.995999999999995</v>
      </c>
      <c r="J18">
        <v>2.61022</v>
      </c>
      <c r="K18">
        <f>(Table4[[#This Row],[time]]-2)*2</f>
        <v>1.22044</v>
      </c>
      <c r="L18">
        <v>89.066500000000005</v>
      </c>
      <c r="M18">
        <v>2.61022</v>
      </c>
      <c r="N18">
        <f>(Table5[[#This Row],[time]]-2)*2</f>
        <v>1.22044</v>
      </c>
      <c r="O18">
        <v>66.770600000000002</v>
      </c>
      <c r="P18">
        <v>2.61022</v>
      </c>
      <c r="Q18">
        <f>(Table6[[#This Row],[time]]-2)*2</f>
        <v>1.22044</v>
      </c>
      <c r="R18">
        <v>94.309100000000001</v>
      </c>
      <c r="S18">
        <v>2.61022</v>
      </c>
      <c r="T18">
        <f>(Table7[[#This Row],[time]]-2)*2</f>
        <v>1.22044</v>
      </c>
      <c r="U18">
        <v>74.890900000000002</v>
      </c>
      <c r="V18">
        <v>2.61022</v>
      </c>
      <c r="W18">
        <f>(Table8[[#This Row],[time]]-2)*2</f>
        <v>1.22044</v>
      </c>
      <c r="X18">
        <v>78.774500000000003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67.129499999999993</v>
      </c>
      <c r="D19">
        <v>2.6619299999999999</v>
      </c>
      <c r="E19">
        <f>(Table2[[#This Row],[time]]-2)*2</f>
        <v>1.3238599999999998</v>
      </c>
      <c r="F19">
        <v>103.767</v>
      </c>
      <c r="G19">
        <v>2.6619299999999999</v>
      </c>
      <c r="H19">
        <f>(Table3[[#This Row],[time]]-2)*2</f>
        <v>1.3238599999999998</v>
      </c>
      <c r="I19">
        <v>76.429599999999994</v>
      </c>
      <c r="J19">
        <v>2.6619299999999999</v>
      </c>
      <c r="K19">
        <f>(Table4[[#This Row],[time]]-2)*2</f>
        <v>1.3238599999999998</v>
      </c>
      <c r="L19">
        <v>88.376800000000003</v>
      </c>
      <c r="M19">
        <v>2.6619299999999999</v>
      </c>
      <c r="N19">
        <f>(Table5[[#This Row],[time]]-2)*2</f>
        <v>1.3238599999999998</v>
      </c>
      <c r="O19">
        <v>65.689400000000006</v>
      </c>
      <c r="P19">
        <v>2.6619299999999999</v>
      </c>
      <c r="Q19">
        <f>(Table6[[#This Row],[time]]-2)*2</f>
        <v>1.3238599999999998</v>
      </c>
      <c r="R19">
        <v>93.727099999999993</v>
      </c>
      <c r="S19">
        <v>2.6619299999999999</v>
      </c>
      <c r="T19">
        <f>(Table7[[#This Row],[time]]-2)*2</f>
        <v>1.3238599999999998</v>
      </c>
      <c r="U19">
        <v>74.341399999999993</v>
      </c>
      <c r="V19">
        <v>2.6619299999999999</v>
      </c>
      <c r="W19">
        <f>(Table8[[#This Row],[time]]-2)*2</f>
        <v>1.3238599999999998</v>
      </c>
      <c r="X19">
        <v>78.078400000000002</v>
      </c>
    </row>
    <row r="20" spans="1:24" x14ac:dyDescent="0.3">
      <c r="A20">
        <v>2.70424</v>
      </c>
      <c r="B20">
        <f>(Table1[[#This Row],[time]]-2)*2</f>
        <v>1.40848</v>
      </c>
      <c r="C20">
        <v>65.217799999999997</v>
      </c>
      <c r="D20">
        <v>2.70424</v>
      </c>
      <c r="E20">
        <f>(Table2[[#This Row],[time]]-2)*2</f>
        <v>1.40848</v>
      </c>
      <c r="F20">
        <v>101.855</v>
      </c>
      <c r="G20">
        <v>2.70424</v>
      </c>
      <c r="H20">
        <f>(Table3[[#This Row],[time]]-2)*2</f>
        <v>1.40848</v>
      </c>
      <c r="I20">
        <v>76.283500000000004</v>
      </c>
      <c r="J20">
        <v>2.70424</v>
      </c>
      <c r="K20">
        <f>(Table4[[#This Row],[time]]-2)*2</f>
        <v>1.40848</v>
      </c>
      <c r="L20">
        <v>87.558000000000007</v>
      </c>
      <c r="M20">
        <v>2.70424</v>
      </c>
      <c r="N20">
        <f>(Table5[[#This Row],[time]]-2)*2</f>
        <v>1.40848</v>
      </c>
      <c r="O20">
        <v>65.205299999999994</v>
      </c>
      <c r="P20">
        <v>2.70424</v>
      </c>
      <c r="Q20">
        <f>(Table6[[#This Row],[time]]-2)*2</f>
        <v>1.40848</v>
      </c>
      <c r="R20">
        <v>93.410899999999998</v>
      </c>
      <c r="S20">
        <v>2.70424</v>
      </c>
      <c r="T20">
        <f>(Table7[[#This Row],[time]]-2)*2</f>
        <v>1.40848</v>
      </c>
      <c r="U20">
        <v>73.714200000000005</v>
      </c>
      <c r="V20">
        <v>2.70424</v>
      </c>
      <c r="W20">
        <f>(Table8[[#This Row],[time]]-2)*2</f>
        <v>1.40848</v>
      </c>
      <c r="X20">
        <v>77.407799999999995</v>
      </c>
    </row>
    <row r="21" spans="1:24" x14ac:dyDescent="0.3">
      <c r="A21">
        <v>2.75779</v>
      </c>
      <c r="B21">
        <f>(Table1[[#This Row],[time]]-2)*2</f>
        <v>1.5155799999999999</v>
      </c>
      <c r="C21">
        <v>63.2425</v>
      </c>
      <c r="D21">
        <v>2.75779</v>
      </c>
      <c r="E21">
        <f>(Table2[[#This Row],[time]]-2)*2</f>
        <v>1.5155799999999999</v>
      </c>
      <c r="F21">
        <v>100.178</v>
      </c>
      <c r="G21">
        <v>2.75779</v>
      </c>
      <c r="H21">
        <f>(Table3[[#This Row],[time]]-2)*2</f>
        <v>1.5155799999999999</v>
      </c>
      <c r="I21">
        <v>74.795599999999993</v>
      </c>
      <c r="J21">
        <v>2.75779</v>
      </c>
      <c r="K21">
        <f>(Table4[[#This Row],[time]]-2)*2</f>
        <v>1.5155799999999999</v>
      </c>
      <c r="L21">
        <v>86.640299999999996</v>
      </c>
      <c r="M21">
        <v>2.75779</v>
      </c>
      <c r="N21">
        <f>(Table5[[#This Row],[time]]-2)*2</f>
        <v>1.5155799999999999</v>
      </c>
      <c r="O21">
        <v>64.062299999999993</v>
      </c>
      <c r="P21">
        <v>2.75779</v>
      </c>
      <c r="Q21">
        <f>(Table6[[#This Row],[time]]-2)*2</f>
        <v>1.5155799999999999</v>
      </c>
      <c r="R21">
        <v>92.731899999999996</v>
      </c>
      <c r="S21">
        <v>2.75779</v>
      </c>
      <c r="T21">
        <f>(Table7[[#This Row],[time]]-2)*2</f>
        <v>1.5155799999999999</v>
      </c>
      <c r="U21">
        <v>73.270499999999998</v>
      </c>
      <c r="V21">
        <v>2.75779</v>
      </c>
      <c r="W21">
        <f>(Table8[[#This Row],[time]]-2)*2</f>
        <v>1.5155799999999999</v>
      </c>
      <c r="X21">
        <v>76.700299999999999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61.143500000000003</v>
      </c>
      <c r="D22">
        <v>2.8044500000000001</v>
      </c>
      <c r="E22">
        <f>(Table2[[#This Row],[time]]-2)*2</f>
        <v>1.6089000000000002</v>
      </c>
      <c r="F22">
        <v>98.575699999999998</v>
      </c>
      <c r="G22">
        <v>2.8044500000000001</v>
      </c>
      <c r="H22">
        <f>(Table3[[#This Row],[time]]-2)*2</f>
        <v>1.6089000000000002</v>
      </c>
      <c r="I22">
        <v>71.653199999999998</v>
      </c>
      <c r="J22">
        <v>2.8044500000000001</v>
      </c>
      <c r="K22">
        <f>(Table4[[#This Row],[time]]-2)*2</f>
        <v>1.6089000000000002</v>
      </c>
      <c r="L22">
        <v>85.672300000000007</v>
      </c>
      <c r="M22">
        <v>2.8044500000000001</v>
      </c>
      <c r="N22">
        <f>(Table5[[#This Row],[time]]-2)*2</f>
        <v>1.6089000000000002</v>
      </c>
      <c r="O22">
        <v>62.561500000000002</v>
      </c>
      <c r="P22">
        <v>2.8044500000000001</v>
      </c>
      <c r="Q22">
        <f>(Table6[[#This Row],[time]]-2)*2</f>
        <v>1.6089000000000002</v>
      </c>
      <c r="R22">
        <v>91.926299999999998</v>
      </c>
      <c r="S22">
        <v>2.8044500000000001</v>
      </c>
      <c r="T22">
        <f>(Table7[[#This Row],[time]]-2)*2</f>
        <v>1.6089000000000002</v>
      </c>
      <c r="U22">
        <v>72.194400000000002</v>
      </c>
      <c r="V22">
        <v>2.8044500000000001</v>
      </c>
      <c r="W22">
        <f>(Table8[[#This Row],[time]]-2)*2</f>
        <v>1.6089000000000002</v>
      </c>
      <c r="X22">
        <v>75.882199999999997</v>
      </c>
    </row>
    <row r="23" spans="1:24" x14ac:dyDescent="0.3">
      <c r="A23">
        <v>2.8546</v>
      </c>
      <c r="B23">
        <f>(Table1[[#This Row],[time]]-2)*2</f>
        <v>1.7092000000000001</v>
      </c>
      <c r="C23">
        <v>59.533700000000003</v>
      </c>
      <c r="D23">
        <v>2.8546</v>
      </c>
      <c r="E23">
        <f>(Table2[[#This Row],[time]]-2)*2</f>
        <v>1.7092000000000001</v>
      </c>
      <c r="F23">
        <v>97.429299999999998</v>
      </c>
      <c r="G23">
        <v>2.8546</v>
      </c>
      <c r="H23">
        <f>(Table3[[#This Row],[time]]-2)*2</f>
        <v>1.7092000000000001</v>
      </c>
      <c r="I23">
        <v>68.715699999999998</v>
      </c>
      <c r="J23">
        <v>2.8546</v>
      </c>
      <c r="K23">
        <f>(Table4[[#This Row],[time]]-2)*2</f>
        <v>1.7092000000000001</v>
      </c>
      <c r="L23">
        <v>84.920400000000001</v>
      </c>
      <c r="M23">
        <v>2.8546</v>
      </c>
      <c r="N23">
        <f>(Table5[[#This Row],[time]]-2)*2</f>
        <v>1.7092000000000001</v>
      </c>
      <c r="O23">
        <v>61.634300000000003</v>
      </c>
      <c r="P23">
        <v>2.8546</v>
      </c>
      <c r="Q23">
        <f>(Table6[[#This Row],[time]]-2)*2</f>
        <v>1.7092000000000001</v>
      </c>
      <c r="R23">
        <v>91.306700000000006</v>
      </c>
      <c r="S23">
        <v>2.8546</v>
      </c>
      <c r="T23">
        <f>(Table7[[#This Row],[time]]-2)*2</f>
        <v>1.7092000000000001</v>
      </c>
      <c r="U23">
        <v>71.048000000000002</v>
      </c>
      <c r="V23">
        <v>2.8546</v>
      </c>
      <c r="W23">
        <f>(Table8[[#This Row],[time]]-2)*2</f>
        <v>1.7092000000000001</v>
      </c>
      <c r="X23">
        <v>75.114099999999993</v>
      </c>
    </row>
    <row r="24" spans="1:24" x14ac:dyDescent="0.3">
      <c r="A24">
        <v>2.90442</v>
      </c>
      <c r="B24">
        <f>(Table1[[#This Row],[time]]-2)*2</f>
        <v>1.80884</v>
      </c>
      <c r="C24">
        <v>58.733199999999997</v>
      </c>
      <c r="D24">
        <v>2.90442</v>
      </c>
      <c r="E24">
        <f>(Table2[[#This Row],[time]]-2)*2</f>
        <v>1.80884</v>
      </c>
      <c r="F24">
        <v>96.229799999999997</v>
      </c>
      <c r="G24">
        <v>2.90442</v>
      </c>
      <c r="H24">
        <f>(Table3[[#This Row],[time]]-2)*2</f>
        <v>1.80884</v>
      </c>
      <c r="I24">
        <v>64.655299999999997</v>
      </c>
      <c r="J24">
        <v>2.90442</v>
      </c>
      <c r="K24">
        <f>(Table4[[#This Row],[time]]-2)*2</f>
        <v>1.80884</v>
      </c>
      <c r="L24">
        <v>83.936199999999999</v>
      </c>
      <c r="M24">
        <v>2.90442</v>
      </c>
      <c r="N24">
        <f>(Table5[[#This Row],[time]]-2)*2</f>
        <v>1.80884</v>
      </c>
      <c r="O24">
        <v>61.1145</v>
      </c>
      <c r="P24">
        <v>2.90442</v>
      </c>
      <c r="Q24">
        <f>(Table6[[#This Row],[time]]-2)*2</f>
        <v>1.80884</v>
      </c>
      <c r="R24">
        <v>90.559799999999996</v>
      </c>
      <c r="S24">
        <v>2.90442</v>
      </c>
      <c r="T24">
        <f>(Table7[[#This Row],[time]]-2)*2</f>
        <v>1.80884</v>
      </c>
      <c r="U24">
        <v>70.757900000000006</v>
      </c>
      <c r="V24">
        <v>2.90442</v>
      </c>
      <c r="W24">
        <f>(Table8[[#This Row],[time]]-2)*2</f>
        <v>1.80884</v>
      </c>
      <c r="X24">
        <v>74.373000000000005</v>
      </c>
    </row>
    <row r="25" spans="1:24" x14ac:dyDescent="0.3">
      <c r="A25">
        <v>2.95797</v>
      </c>
      <c r="B25">
        <f>(Table1[[#This Row],[time]]-2)*2</f>
        <v>1.91594</v>
      </c>
      <c r="C25">
        <v>58.404200000000003</v>
      </c>
      <c r="D25">
        <v>2.95797</v>
      </c>
      <c r="E25">
        <f>(Table2[[#This Row],[time]]-2)*2</f>
        <v>1.91594</v>
      </c>
      <c r="F25">
        <v>94.97</v>
      </c>
      <c r="G25">
        <v>2.95797</v>
      </c>
      <c r="H25">
        <f>(Table3[[#This Row],[time]]-2)*2</f>
        <v>1.91594</v>
      </c>
      <c r="I25">
        <v>62.744500000000002</v>
      </c>
      <c r="J25">
        <v>2.95797</v>
      </c>
      <c r="K25">
        <f>(Table4[[#This Row],[time]]-2)*2</f>
        <v>1.91594</v>
      </c>
      <c r="L25">
        <v>83.122699999999995</v>
      </c>
      <c r="M25">
        <v>2.95797</v>
      </c>
      <c r="N25">
        <f>(Table5[[#This Row],[time]]-2)*2</f>
        <v>1.91594</v>
      </c>
      <c r="O25">
        <v>60.1477</v>
      </c>
      <c r="P25">
        <v>2.95797</v>
      </c>
      <c r="Q25">
        <f>(Table6[[#This Row],[time]]-2)*2</f>
        <v>1.91594</v>
      </c>
      <c r="R25">
        <v>89.943299999999994</v>
      </c>
      <c r="S25">
        <v>2.95797</v>
      </c>
      <c r="T25">
        <f>(Table7[[#This Row],[time]]-2)*2</f>
        <v>1.91594</v>
      </c>
      <c r="U25">
        <v>70.514799999999994</v>
      </c>
      <c r="V25">
        <v>2.95797</v>
      </c>
      <c r="W25">
        <f>(Table8[[#This Row],[time]]-2)*2</f>
        <v>1.91594</v>
      </c>
      <c r="X25">
        <v>73.707499999999996</v>
      </c>
    </row>
    <row r="26" spans="1:24" x14ac:dyDescent="0.3">
      <c r="A26">
        <v>3</v>
      </c>
      <c r="B26">
        <f>(Table1[[#This Row],[time]]-2)*2</f>
        <v>2</v>
      </c>
      <c r="C26">
        <v>57.285400000000003</v>
      </c>
      <c r="D26">
        <v>3</v>
      </c>
      <c r="E26">
        <f>(Table2[[#This Row],[time]]-2)*2</f>
        <v>2</v>
      </c>
      <c r="F26">
        <v>93.8279</v>
      </c>
      <c r="G26">
        <v>3</v>
      </c>
      <c r="H26">
        <f>(Table3[[#This Row],[time]]-2)*2</f>
        <v>2</v>
      </c>
      <c r="I26">
        <v>57.7836</v>
      </c>
      <c r="J26">
        <v>3</v>
      </c>
      <c r="K26">
        <f>(Table4[[#This Row],[time]]-2)*2</f>
        <v>2</v>
      </c>
      <c r="L26">
        <v>82.312200000000004</v>
      </c>
      <c r="M26">
        <v>3</v>
      </c>
      <c r="N26">
        <f>(Table5[[#This Row],[time]]-2)*2</f>
        <v>2</v>
      </c>
      <c r="O26">
        <v>60.001300000000001</v>
      </c>
      <c r="P26">
        <v>3</v>
      </c>
      <c r="Q26">
        <f>(Table6[[#This Row],[time]]-2)*2</f>
        <v>2</v>
      </c>
      <c r="R26">
        <v>89.376400000000004</v>
      </c>
      <c r="S26">
        <v>3</v>
      </c>
      <c r="T26">
        <f>(Table7[[#This Row],[time]]-2)*2</f>
        <v>2</v>
      </c>
      <c r="U26">
        <v>69.865700000000004</v>
      </c>
      <c r="V26">
        <v>3</v>
      </c>
      <c r="W26">
        <f>(Table8[[#This Row],[time]]-2)*2</f>
        <v>2</v>
      </c>
      <c r="X26">
        <v>73.053600000000003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91.723799999999997</v>
      </c>
      <c r="D35">
        <v>2</v>
      </c>
      <c r="E35">
        <f>-(Table134[[#This Row],[time]]-2)*2</f>
        <v>0</v>
      </c>
      <c r="F35">
        <v>94.410399999999996</v>
      </c>
      <c r="G35">
        <v>2</v>
      </c>
      <c r="H35">
        <f>-(Table134[[#This Row],[time]]-2)*2</f>
        <v>0</v>
      </c>
      <c r="I35">
        <v>89.358400000000003</v>
      </c>
      <c r="J35">
        <v>2</v>
      </c>
      <c r="K35">
        <f>-(Table134[[#This Row],[time]]-2)*2</f>
        <v>0</v>
      </c>
      <c r="L35">
        <v>83.810500000000005</v>
      </c>
      <c r="M35">
        <v>2</v>
      </c>
      <c r="N35">
        <f>-(Table134[[#This Row],[time]]-2)*2</f>
        <v>0</v>
      </c>
      <c r="O35">
        <v>83.264200000000002</v>
      </c>
      <c r="P35">
        <v>2</v>
      </c>
      <c r="Q35">
        <f>-(Table134[[#This Row],[time]]-2)*2</f>
        <v>0</v>
      </c>
      <c r="R35">
        <v>87.737899999999996</v>
      </c>
      <c r="S35">
        <v>2</v>
      </c>
      <c r="T35">
        <f>-(Table134[[#This Row],[time]]-2)*2</f>
        <v>0</v>
      </c>
      <c r="U35">
        <v>78.824299999999994</v>
      </c>
      <c r="V35">
        <v>2</v>
      </c>
      <c r="W35">
        <f>-(Table134[[#This Row],[time]]-2)*2</f>
        <v>0</v>
      </c>
      <c r="X35">
        <v>83.280900000000003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91.859099999999998</v>
      </c>
      <c r="D36">
        <v>2.0575000000000001</v>
      </c>
      <c r="E36">
        <f>-(Table134[[#This Row],[time]]-2)*2</f>
        <v>-0.11500000000000021</v>
      </c>
      <c r="F36">
        <v>94.772599999999997</v>
      </c>
      <c r="G36">
        <v>2.0575000000000001</v>
      </c>
      <c r="H36">
        <f>-(Table134[[#This Row],[time]]-2)*2</f>
        <v>-0.11500000000000021</v>
      </c>
      <c r="I36">
        <v>90.113699999999994</v>
      </c>
      <c r="J36">
        <v>2.0575000000000001</v>
      </c>
      <c r="K36">
        <f>-(Table134[[#This Row],[time]]-2)*2</f>
        <v>-0.11500000000000021</v>
      </c>
      <c r="L36">
        <v>84.834400000000002</v>
      </c>
      <c r="M36">
        <v>2.0575000000000001</v>
      </c>
      <c r="N36">
        <f>-(Table134[[#This Row],[time]]-2)*2</f>
        <v>-0.11500000000000021</v>
      </c>
      <c r="O36">
        <v>82.725899999999996</v>
      </c>
      <c r="P36">
        <v>2.0575000000000001</v>
      </c>
      <c r="Q36">
        <f>-(Table134[[#This Row],[time]]-2)*2</f>
        <v>-0.11500000000000021</v>
      </c>
      <c r="R36">
        <v>88.017799999999994</v>
      </c>
      <c r="S36">
        <v>2.0575000000000001</v>
      </c>
      <c r="T36">
        <f>-(Table134[[#This Row],[time]]-2)*2</f>
        <v>-0.11500000000000021</v>
      </c>
      <c r="U36">
        <v>79.548400000000001</v>
      </c>
      <c r="V36">
        <v>2.0575000000000001</v>
      </c>
      <c r="W36">
        <f>-(Table134[[#This Row],[time]]-2)*2</f>
        <v>-0.11500000000000021</v>
      </c>
      <c r="X36">
        <v>83.053399999999996</v>
      </c>
    </row>
    <row r="37" spans="1:24" x14ac:dyDescent="0.3">
      <c r="A37">
        <v>2.1025</v>
      </c>
      <c r="B37">
        <f>-(Table134[[#This Row],[time]]-2)*2</f>
        <v>-0.20500000000000007</v>
      </c>
      <c r="C37">
        <v>91.636200000000002</v>
      </c>
      <c r="D37">
        <v>2.1025</v>
      </c>
      <c r="E37">
        <f>-(Table134[[#This Row],[time]]-2)*2</f>
        <v>-0.20500000000000007</v>
      </c>
      <c r="F37">
        <v>94.593800000000002</v>
      </c>
      <c r="G37">
        <v>2.1025</v>
      </c>
      <c r="H37">
        <f>-(Table134[[#This Row],[time]]-2)*2</f>
        <v>-0.20500000000000007</v>
      </c>
      <c r="I37">
        <v>90.382599999999996</v>
      </c>
      <c r="J37">
        <v>2.1025</v>
      </c>
      <c r="K37">
        <f>-(Table134[[#This Row],[time]]-2)*2</f>
        <v>-0.20500000000000007</v>
      </c>
      <c r="L37">
        <v>83.533799999999999</v>
      </c>
      <c r="M37">
        <v>2.1025</v>
      </c>
      <c r="N37">
        <f>-(Table134[[#This Row],[time]]-2)*2</f>
        <v>-0.20500000000000007</v>
      </c>
      <c r="O37">
        <v>83.735900000000001</v>
      </c>
      <c r="P37">
        <v>2.1025</v>
      </c>
      <c r="Q37">
        <f>-(Table134[[#This Row],[time]]-2)*2</f>
        <v>-0.20500000000000007</v>
      </c>
      <c r="R37">
        <v>85.482500000000002</v>
      </c>
      <c r="S37">
        <v>2.1025</v>
      </c>
      <c r="T37">
        <f>-(Table134[[#This Row],[time]]-2)*2</f>
        <v>-0.20500000000000007</v>
      </c>
      <c r="U37">
        <v>80.220299999999995</v>
      </c>
      <c r="V37">
        <v>2.1025</v>
      </c>
      <c r="W37">
        <f>-(Table134[[#This Row],[time]]-2)*2</f>
        <v>-0.20500000000000007</v>
      </c>
      <c r="X37">
        <v>82.747299999999996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91.728999999999999</v>
      </c>
      <c r="D38">
        <v>2.1671900000000002</v>
      </c>
      <c r="E38">
        <f>-(Table134[[#This Row],[time]]-2)*2</f>
        <v>-0.33438000000000034</v>
      </c>
      <c r="F38">
        <v>94.244699999999995</v>
      </c>
      <c r="G38">
        <v>2.1671900000000002</v>
      </c>
      <c r="H38">
        <f>-(Table134[[#This Row],[time]]-2)*2</f>
        <v>-0.33438000000000034</v>
      </c>
      <c r="I38">
        <v>90.498800000000003</v>
      </c>
      <c r="J38">
        <v>2.1671900000000002</v>
      </c>
      <c r="K38">
        <f>-(Table134[[#This Row],[time]]-2)*2</f>
        <v>-0.33438000000000034</v>
      </c>
      <c r="L38">
        <v>82.115300000000005</v>
      </c>
      <c r="M38">
        <v>2.1671900000000002</v>
      </c>
      <c r="N38">
        <f>-(Table134[[#This Row],[time]]-2)*2</f>
        <v>-0.33438000000000034</v>
      </c>
      <c r="O38">
        <v>83.4589</v>
      </c>
      <c r="P38">
        <v>2.1671900000000002</v>
      </c>
      <c r="Q38">
        <f>-(Table134[[#This Row],[time]]-2)*2</f>
        <v>-0.33438000000000034</v>
      </c>
      <c r="R38">
        <v>83.958100000000002</v>
      </c>
      <c r="S38">
        <v>2.1671900000000002</v>
      </c>
      <c r="T38">
        <f>-(Table134[[#This Row],[time]]-2)*2</f>
        <v>-0.33438000000000034</v>
      </c>
      <c r="U38">
        <v>80.532399999999996</v>
      </c>
      <c r="V38">
        <v>2.1671900000000002</v>
      </c>
      <c r="W38">
        <f>-(Table134[[#This Row],[time]]-2)*2</f>
        <v>-0.33438000000000034</v>
      </c>
      <c r="X38">
        <v>82.619900000000001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92.167299999999997</v>
      </c>
      <c r="D39">
        <v>2.2146499999999998</v>
      </c>
      <c r="E39">
        <f>-(Table134[[#This Row],[time]]-2)*2</f>
        <v>-0.42929999999999957</v>
      </c>
      <c r="F39">
        <v>92.624700000000004</v>
      </c>
      <c r="G39">
        <v>2.2146499999999998</v>
      </c>
      <c r="H39">
        <f>-(Table134[[#This Row],[time]]-2)*2</f>
        <v>-0.42929999999999957</v>
      </c>
      <c r="I39">
        <v>90.391000000000005</v>
      </c>
      <c r="J39">
        <v>2.2146499999999998</v>
      </c>
      <c r="K39">
        <f>-(Table134[[#This Row],[time]]-2)*2</f>
        <v>-0.42929999999999957</v>
      </c>
      <c r="L39">
        <v>80.937399999999997</v>
      </c>
      <c r="M39">
        <v>2.2146499999999998</v>
      </c>
      <c r="N39">
        <f>-(Table134[[#This Row],[time]]-2)*2</f>
        <v>-0.42929999999999957</v>
      </c>
      <c r="O39">
        <v>84.237899999999996</v>
      </c>
      <c r="P39">
        <v>2.2146499999999998</v>
      </c>
      <c r="Q39">
        <f>-(Table134[[#This Row],[time]]-2)*2</f>
        <v>-0.42929999999999957</v>
      </c>
      <c r="R39">
        <v>83.604900000000001</v>
      </c>
      <c r="S39">
        <v>2.2146499999999998</v>
      </c>
      <c r="T39">
        <f>-(Table134[[#This Row],[time]]-2)*2</f>
        <v>-0.42929999999999957</v>
      </c>
      <c r="U39">
        <v>80.112300000000005</v>
      </c>
      <c r="V39">
        <v>2.2146499999999998</v>
      </c>
      <c r="W39">
        <f>-(Table134[[#This Row],[time]]-2)*2</f>
        <v>-0.42929999999999957</v>
      </c>
      <c r="X39">
        <v>82.490899999999996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92.4435</v>
      </c>
      <c r="D40">
        <v>2.2715999999999998</v>
      </c>
      <c r="E40">
        <f>-(Table134[[#This Row],[time]]-2)*2</f>
        <v>-0.54319999999999968</v>
      </c>
      <c r="F40">
        <v>91.889399999999995</v>
      </c>
      <c r="G40">
        <v>2.2715999999999998</v>
      </c>
      <c r="H40">
        <f>-(Table134[[#This Row],[time]]-2)*2</f>
        <v>-0.54319999999999968</v>
      </c>
      <c r="I40">
        <v>90.317800000000005</v>
      </c>
      <c r="J40">
        <v>2.2715999999999998</v>
      </c>
      <c r="K40">
        <f>-(Table134[[#This Row],[time]]-2)*2</f>
        <v>-0.54319999999999968</v>
      </c>
      <c r="L40">
        <v>80.724599999999995</v>
      </c>
      <c r="M40">
        <v>2.2715999999999998</v>
      </c>
      <c r="N40">
        <f>-(Table134[[#This Row],[time]]-2)*2</f>
        <v>-0.54319999999999968</v>
      </c>
      <c r="O40">
        <v>84.197699999999998</v>
      </c>
      <c r="P40">
        <v>2.2715999999999998</v>
      </c>
      <c r="Q40">
        <f>-(Table134[[#This Row],[time]]-2)*2</f>
        <v>-0.54319999999999968</v>
      </c>
      <c r="R40">
        <v>82.515699999999995</v>
      </c>
      <c r="S40">
        <v>2.2715999999999998</v>
      </c>
      <c r="T40">
        <f>-(Table134[[#This Row],[time]]-2)*2</f>
        <v>-0.54319999999999968</v>
      </c>
      <c r="U40">
        <v>79.752200000000002</v>
      </c>
      <c r="V40">
        <v>2.2715999999999998</v>
      </c>
      <c r="W40">
        <f>-(Table134[[#This Row],[time]]-2)*2</f>
        <v>-0.54319999999999968</v>
      </c>
      <c r="X40">
        <v>82.452799999999996</v>
      </c>
    </row>
    <row r="41" spans="1:24" x14ac:dyDescent="0.3">
      <c r="A41">
        <v>2.32233</v>
      </c>
      <c r="B41">
        <f>-(Table134[[#This Row],[time]]-2)*2</f>
        <v>-0.64466000000000001</v>
      </c>
      <c r="C41">
        <v>94.213999999999999</v>
      </c>
      <c r="D41">
        <v>2.32233</v>
      </c>
      <c r="E41">
        <f>-(Table134[[#This Row],[time]]-2)*2</f>
        <v>-0.64466000000000001</v>
      </c>
      <c r="F41">
        <v>90.499099999999999</v>
      </c>
      <c r="G41">
        <v>2.32233</v>
      </c>
      <c r="H41">
        <f>-(Table134[[#This Row],[time]]-2)*2</f>
        <v>-0.64466000000000001</v>
      </c>
      <c r="I41">
        <v>89.938400000000001</v>
      </c>
      <c r="J41">
        <v>2.32233</v>
      </c>
      <c r="K41">
        <f>-(Table134[[#This Row],[time]]-2)*2</f>
        <v>-0.64466000000000001</v>
      </c>
      <c r="L41">
        <v>78.999899999999997</v>
      </c>
      <c r="M41">
        <v>2.32233</v>
      </c>
      <c r="N41">
        <f>-(Table134[[#This Row],[time]]-2)*2</f>
        <v>-0.64466000000000001</v>
      </c>
      <c r="O41">
        <v>84.651399999999995</v>
      </c>
      <c r="P41">
        <v>2.32233</v>
      </c>
      <c r="Q41">
        <f>-(Table134[[#This Row],[time]]-2)*2</f>
        <v>-0.64466000000000001</v>
      </c>
      <c r="R41">
        <v>81.582099999999997</v>
      </c>
      <c r="S41">
        <v>2.32233</v>
      </c>
      <c r="T41">
        <f>-(Table134[[#This Row],[time]]-2)*2</f>
        <v>-0.64466000000000001</v>
      </c>
      <c r="U41">
        <v>78.3994</v>
      </c>
      <c r="V41">
        <v>2.32233</v>
      </c>
      <c r="W41">
        <f>-(Table134[[#This Row],[time]]-2)*2</f>
        <v>-0.64466000000000001</v>
      </c>
      <c r="X41">
        <v>82.246099999999998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95.625100000000003</v>
      </c>
      <c r="D42">
        <v>2.3587899999999999</v>
      </c>
      <c r="E42">
        <f>-(Table134[[#This Row],[time]]-2)*2</f>
        <v>-0.71757999999999988</v>
      </c>
      <c r="F42">
        <v>89.474800000000002</v>
      </c>
      <c r="G42">
        <v>2.3587899999999999</v>
      </c>
      <c r="H42">
        <f>-(Table134[[#This Row],[time]]-2)*2</f>
        <v>-0.71757999999999988</v>
      </c>
      <c r="I42">
        <v>89.479600000000005</v>
      </c>
      <c r="J42">
        <v>2.3587899999999999</v>
      </c>
      <c r="K42">
        <f>-(Table134[[#This Row],[time]]-2)*2</f>
        <v>-0.71757999999999988</v>
      </c>
      <c r="L42">
        <v>78.460599999999999</v>
      </c>
      <c r="M42">
        <v>2.3587899999999999</v>
      </c>
      <c r="N42">
        <f>-(Table134[[#This Row],[time]]-2)*2</f>
        <v>-0.71757999999999988</v>
      </c>
      <c r="O42">
        <v>84.574100000000001</v>
      </c>
      <c r="P42">
        <v>2.3587899999999999</v>
      </c>
      <c r="Q42">
        <f>-(Table134[[#This Row],[time]]-2)*2</f>
        <v>-0.71757999999999988</v>
      </c>
      <c r="R42">
        <v>79.974900000000005</v>
      </c>
      <c r="S42">
        <v>2.3587899999999999</v>
      </c>
      <c r="T42">
        <f>-(Table134[[#This Row],[time]]-2)*2</f>
        <v>-0.71757999999999988</v>
      </c>
      <c r="U42">
        <v>77.144499999999994</v>
      </c>
      <c r="V42">
        <v>2.3587899999999999</v>
      </c>
      <c r="W42">
        <f>-(Table134[[#This Row],[time]]-2)*2</f>
        <v>-0.71757999999999988</v>
      </c>
      <c r="X42">
        <v>82.416200000000003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97.233900000000006</v>
      </c>
      <c r="D43">
        <v>2.4015499999999999</v>
      </c>
      <c r="E43">
        <f>-(Table134[[#This Row],[time]]-2)*2</f>
        <v>-0.8030999999999997</v>
      </c>
      <c r="F43">
        <v>87.930700000000002</v>
      </c>
      <c r="G43">
        <v>2.4015499999999999</v>
      </c>
      <c r="H43">
        <f>-(Table134[[#This Row],[time]]-2)*2</f>
        <v>-0.8030999999999997</v>
      </c>
      <c r="I43">
        <v>89.078299999999999</v>
      </c>
      <c r="J43">
        <v>2.4015499999999999</v>
      </c>
      <c r="K43">
        <f>-(Table134[[#This Row],[time]]-2)*2</f>
        <v>-0.8030999999999997</v>
      </c>
      <c r="L43">
        <v>77.522599999999997</v>
      </c>
      <c r="M43">
        <v>2.4015499999999999</v>
      </c>
      <c r="N43">
        <f>-(Table134[[#This Row],[time]]-2)*2</f>
        <v>-0.8030999999999997</v>
      </c>
      <c r="O43">
        <v>84.686899999999994</v>
      </c>
      <c r="P43">
        <v>2.4015499999999999</v>
      </c>
      <c r="Q43">
        <f>-(Table134[[#This Row],[time]]-2)*2</f>
        <v>-0.8030999999999997</v>
      </c>
      <c r="R43">
        <v>78.372</v>
      </c>
      <c r="S43">
        <v>2.4015499999999999</v>
      </c>
      <c r="T43">
        <f>-(Table134[[#This Row],[time]]-2)*2</f>
        <v>-0.8030999999999997</v>
      </c>
      <c r="U43">
        <v>75.8934</v>
      </c>
      <c r="V43">
        <v>2.4015499999999999</v>
      </c>
      <c r="W43">
        <f>-(Table134[[#This Row],[time]]-2)*2</f>
        <v>-0.8030999999999997</v>
      </c>
      <c r="X43">
        <v>82.506900000000002</v>
      </c>
    </row>
    <row r="44" spans="1:24" x14ac:dyDescent="0.3">
      <c r="A44">
        <v>2.47973</v>
      </c>
      <c r="B44">
        <f>-(Table134[[#This Row],[time]]-2)*2</f>
        <v>-0.95945999999999998</v>
      </c>
      <c r="C44">
        <v>98.193399999999997</v>
      </c>
      <c r="D44">
        <v>2.47973</v>
      </c>
      <c r="E44">
        <f>-(Table134[[#This Row],[time]]-2)*2</f>
        <v>-0.95945999999999998</v>
      </c>
      <c r="F44">
        <v>86.509900000000002</v>
      </c>
      <c r="G44">
        <v>2.47973</v>
      </c>
      <c r="H44">
        <f>-(Table134[[#This Row],[time]]-2)*2</f>
        <v>-0.95945999999999998</v>
      </c>
      <c r="I44">
        <v>88.639399999999995</v>
      </c>
      <c r="J44">
        <v>2.47973</v>
      </c>
      <c r="K44">
        <f>-(Table134[[#This Row],[time]]-2)*2</f>
        <v>-0.95945999999999998</v>
      </c>
      <c r="L44">
        <v>76.628799999999998</v>
      </c>
      <c r="M44">
        <v>2.47973</v>
      </c>
      <c r="N44">
        <f>-(Table134[[#This Row],[time]]-2)*2</f>
        <v>-0.95945999999999998</v>
      </c>
      <c r="O44">
        <v>84.680400000000006</v>
      </c>
      <c r="P44">
        <v>2.47973</v>
      </c>
      <c r="Q44">
        <f>-(Table134[[#This Row],[time]]-2)*2</f>
        <v>-0.95945999999999998</v>
      </c>
      <c r="R44">
        <v>77.903400000000005</v>
      </c>
      <c r="S44">
        <v>2.47973</v>
      </c>
      <c r="T44">
        <f>-(Table134[[#This Row],[time]]-2)*2</f>
        <v>-0.95945999999999998</v>
      </c>
      <c r="U44">
        <v>74.640199999999993</v>
      </c>
      <c r="V44">
        <v>2.47973</v>
      </c>
      <c r="W44">
        <f>-(Table134[[#This Row],[time]]-2)*2</f>
        <v>-0.95945999999999998</v>
      </c>
      <c r="X44">
        <v>81.992000000000004</v>
      </c>
    </row>
    <row r="45" spans="1:24" x14ac:dyDescent="0.3">
      <c r="A45">
        <v>2.51017</v>
      </c>
      <c r="B45">
        <f>-(Table134[[#This Row],[time]]-2)*2</f>
        <v>-1.02034</v>
      </c>
      <c r="C45">
        <v>99.116200000000006</v>
      </c>
      <c r="D45">
        <v>2.51017</v>
      </c>
      <c r="E45">
        <f>-(Table134[[#This Row],[time]]-2)*2</f>
        <v>-1.02034</v>
      </c>
      <c r="F45">
        <v>85.345399999999998</v>
      </c>
      <c r="G45">
        <v>2.51017</v>
      </c>
      <c r="H45">
        <f>-(Table134[[#This Row],[time]]-2)*2</f>
        <v>-1.02034</v>
      </c>
      <c r="I45">
        <v>87.893900000000002</v>
      </c>
      <c r="J45">
        <v>2.51017</v>
      </c>
      <c r="K45">
        <f>-(Table134[[#This Row],[time]]-2)*2</f>
        <v>-1.02034</v>
      </c>
      <c r="L45">
        <v>74.705500000000001</v>
      </c>
      <c r="M45">
        <v>2.51017</v>
      </c>
      <c r="N45">
        <f>-(Table134[[#This Row],[time]]-2)*2</f>
        <v>-1.02034</v>
      </c>
      <c r="O45">
        <v>85.028499999999994</v>
      </c>
      <c r="P45">
        <v>2.51017</v>
      </c>
      <c r="Q45">
        <f>-(Table134[[#This Row],[time]]-2)*2</f>
        <v>-1.02034</v>
      </c>
      <c r="R45">
        <v>76.096800000000002</v>
      </c>
      <c r="S45">
        <v>2.51017</v>
      </c>
      <c r="T45">
        <f>-(Table134[[#This Row],[time]]-2)*2</f>
        <v>-1.02034</v>
      </c>
      <c r="U45">
        <v>73.675399999999996</v>
      </c>
      <c r="V45">
        <v>2.51017</v>
      </c>
      <c r="W45">
        <f>-(Table134[[#This Row],[time]]-2)*2</f>
        <v>-1.02034</v>
      </c>
      <c r="X45">
        <v>81.435599999999994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99.581100000000006</v>
      </c>
      <c r="D46">
        <v>2.5632600000000001</v>
      </c>
      <c r="E46">
        <f>-(Table134[[#This Row],[time]]-2)*2</f>
        <v>-1.1265200000000002</v>
      </c>
      <c r="F46">
        <v>84.230699999999999</v>
      </c>
      <c r="G46">
        <v>2.5632600000000001</v>
      </c>
      <c r="H46">
        <f>-(Table134[[#This Row],[time]]-2)*2</f>
        <v>-1.1265200000000002</v>
      </c>
      <c r="I46">
        <v>87.175299999999993</v>
      </c>
      <c r="J46">
        <v>2.5632600000000001</v>
      </c>
      <c r="K46">
        <f>-(Table134[[#This Row],[time]]-2)*2</f>
        <v>-1.1265200000000002</v>
      </c>
      <c r="L46">
        <v>74.016400000000004</v>
      </c>
      <c r="M46">
        <v>2.5632600000000001</v>
      </c>
      <c r="N46">
        <f>-(Table134[[#This Row],[time]]-2)*2</f>
        <v>-1.1265200000000002</v>
      </c>
      <c r="O46">
        <v>84.624300000000005</v>
      </c>
      <c r="P46">
        <v>2.5632600000000001</v>
      </c>
      <c r="Q46">
        <f>-(Table134[[#This Row],[time]]-2)*2</f>
        <v>-1.1265200000000002</v>
      </c>
      <c r="R46">
        <v>74.608900000000006</v>
      </c>
      <c r="S46">
        <v>2.5632600000000001</v>
      </c>
      <c r="T46">
        <f>-(Table134[[#This Row],[time]]-2)*2</f>
        <v>-1.1265200000000002</v>
      </c>
      <c r="U46">
        <v>72.865099999999998</v>
      </c>
      <c r="V46">
        <v>2.5632600000000001</v>
      </c>
      <c r="W46">
        <f>-(Table134[[#This Row],[time]]-2)*2</f>
        <v>-1.1265200000000002</v>
      </c>
      <c r="X46">
        <v>81.430700000000002</v>
      </c>
    </row>
    <row r="47" spans="1:24" x14ac:dyDescent="0.3">
      <c r="A47">
        <v>2.61022</v>
      </c>
      <c r="B47">
        <f>-(Table134[[#This Row],[time]]-2)*2</f>
        <v>-1.22044</v>
      </c>
      <c r="C47">
        <v>100.45099999999999</v>
      </c>
      <c r="D47">
        <v>2.61022</v>
      </c>
      <c r="E47">
        <f>-(Table134[[#This Row],[time]]-2)*2</f>
        <v>-1.22044</v>
      </c>
      <c r="F47">
        <v>83.102000000000004</v>
      </c>
      <c r="G47">
        <v>2.61022</v>
      </c>
      <c r="H47">
        <f>-(Table134[[#This Row],[time]]-2)*2</f>
        <v>-1.22044</v>
      </c>
      <c r="I47">
        <v>86.3292</v>
      </c>
      <c r="J47">
        <v>2.61022</v>
      </c>
      <c r="K47">
        <f>-(Table134[[#This Row],[time]]-2)*2</f>
        <v>-1.22044</v>
      </c>
      <c r="L47">
        <v>73.03</v>
      </c>
      <c r="M47">
        <v>2.61022</v>
      </c>
      <c r="N47">
        <f>-(Table134[[#This Row],[time]]-2)*2</f>
        <v>-1.22044</v>
      </c>
      <c r="O47">
        <v>84.226299999999995</v>
      </c>
      <c r="P47">
        <v>2.61022</v>
      </c>
      <c r="Q47">
        <f>-(Table134[[#This Row],[time]]-2)*2</f>
        <v>-1.22044</v>
      </c>
      <c r="R47">
        <v>72.53</v>
      </c>
      <c r="S47">
        <v>2.61022</v>
      </c>
      <c r="T47">
        <f>-(Table134[[#This Row],[time]]-2)*2</f>
        <v>-1.22044</v>
      </c>
      <c r="U47">
        <v>71.848799999999997</v>
      </c>
      <c r="V47">
        <v>2.61022</v>
      </c>
      <c r="W47">
        <f>-(Table134[[#This Row],[time]]-2)*2</f>
        <v>-1.22044</v>
      </c>
      <c r="X47">
        <v>80.751900000000006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101.13</v>
      </c>
      <c r="D48">
        <v>2.6619299999999999</v>
      </c>
      <c r="E48">
        <f>-(Table134[[#This Row],[time]]-2)*2</f>
        <v>-1.3238599999999998</v>
      </c>
      <c r="F48">
        <v>81.607399999999998</v>
      </c>
      <c r="G48">
        <v>2.6619299999999999</v>
      </c>
      <c r="H48">
        <f>-(Table134[[#This Row],[time]]-2)*2</f>
        <v>-1.3238599999999998</v>
      </c>
      <c r="I48">
        <v>85.513300000000001</v>
      </c>
      <c r="J48">
        <v>2.6619299999999999</v>
      </c>
      <c r="K48">
        <f>-(Table134[[#This Row],[time]]-2)*2</f>
        <v>-1.3238599999999998</v>
      </c>
      <c r="L48">
        <v>72.742099999999994</v>
      </c>
      <c r="M48">
        <v>2.6619299999999999</v>
      </c>
      <c r="N48">
        <f>-(Table134[[#This Row],[time]]-2)*2</f>
        <v>-1.3238599999999998</v>
      </c>
      <c r="O48">
        <v>83.939800000000005</v>
      </c>
      <c r="P48">
        <v>2.6619299999999999</v>
      </c>
      <c r="Q48">
        <f>-(Table134[[#This Row],[time]]-2)*2</f>
        <v>-1.3238599999999998</v>
      </c>
      <c r="R48">
        <v>70.827100000000002</v>
      </c>
      <c r="S48">
        <v>2.6619299999999999</v>
      </c>
      <c r="T48">
        <f>-(Table134[[#This Row],[time]]-2)*2</f>
        <v>-1.3238599999999998</v>
      </c>
      <c r="U48">
        <v>70.969700000000003</v>
      </c>
      <c r="V48">
        <v>2.6619299999999999</v>
      </c>
      <c r="W48">
        <f>-(Table134[[#This Row],[time]]-2)*2</f>
        <v>-1.3238599999999998</v>
      </c>
      <c r="X48">
        <v>80.783900000000003</v>
      </c>
    </row>
    <row r="49" spans="1:24" x14ac:dyDescent="0.3">
      <c r="A49">
        <v>2.70424</v>
      </c>
      <c r="B49">
        <f>-(Table134[[#This Row],[time]]-2)*2</f>
        <v>-1.40848</v>
      </c>
      <c r="C49">
        <v>101.66800000000001</v>
      </c>
      <c r="D49">
        <v>2.70424</v>
      </c>
      <c r="E49">
        <f>-(Table134[[#This Row],[time]]-2)*2</f>
        <v>-1.40848</v>
      </c>
      <c r="F49">
        <v>79.972499999999997</v>
      </c>
      <c r="G49">
        <v>2.70424</v>
      </c>
      <c r="H49">
        <f>-(Table134[[#This Row],[time]]-2)*2</f>
        <v>-1.40848</v>
      </c>
      <c r="I49">
        <v>84.007300000000001</v>
      </c>
      <c r="J49">
        <v>2.70424</v>
      </c>
      <c r="K49">
        <f>-(Table134[[#This Row],[time]]-2)*2</f>
        <v>-1.40848</v>
      </c>
      <c r="L49">
        <v>70.211100000000002</v>
      </c>
      <c r="M49">
        <v>2.70424</v>
      </c>
      <c r="N49">
        <f>-(Table134[[#This Row],[time]]-2)*2</f>
        <v>-1.40848</v>
      </c>
      <c r="O49">
        <v>83.260199999999998</v>
      </c>
      <c r="P49">
        <v>2.70424</v>
      </c>
      <c r="Q49">
        <f>-(Table134[[#This Row],[time]]-2)*2</f>
        <v>-1.40848</v>
      </c>
      <c r="R49">
        <v>69.444299999999998</v>
      </c>
      <c r="S49">
        <v>2.70424</v>
      </c>
      <c r="T49">
        <f>-(Table134[[#This Row],[time]]-2)*2</f>
        <v>-1.40848</v>
      </c>
      <c r="U49">
        <v>69.725899999999996</v>
      </c>
      <c r="V49">
        <v>2.70424</v>
      </c>
      <c r="W49">
        <f>-(Table134[[#This Row],[time]]-2)*2</f>
        <v>-1.40848</v>
      </c>
      <c r="X49">
        <v>79.747600000000006</v>
      </c>
    </row>
    <row r="50" spans="1:24" x14ac:dyDescent="0.3">
      <c r="A50">
        <v>2.75779</v>
      </c>
      <c r="B50">
        <f>-(Table134[[#This Row],[time]]-2)*2</f>
        <v>-1.5155799999999999</v>
      </c>
      <c r="C50">
        <v>101.81100000000001</v>
      </c>
      <c r="D50">
        <v>2.75779</v>
      </c>
      <c r="E50">
        <f>-(Table134[[#This Row],[time]]-2)*2</f>
        <v>-1.5155799999999999</v>
      </c>
      <c r="F50">
        <v>78.156199999999998</v>
      </c>
      <c r="G50">
        <v>2.75779</v>
      </c>
      <c r="H50">
        <f>-(Table134[[#This Row],[time]]-2)*2</f>
        <v>-1.5155799999999999</v>
      </c>
      <c r="I50">
        <v>83.003799999999998</v>
      </c>
      <c r="J50">
        <v>2.75779</v>
      </c>
      <c r="K50">
        <f>-(Table134[[#This Row],[time]]-2)*2</f>
        <v>-1.5155799999999999</v>
      </c>
      <c r="L50">
        <v>68.588200000000001</v>
      </c>
      <c r="M50">
        <v>2.75779</v>
      </c>
      <c r="N50">
        <f>-(Table134[[#This Row],[time]]-2)*2</f>
        <v>-1.5155799999999999</v>
      </c>
      <c r="O50">
        <v>82.753200000000007</v>
      </c>
      <c r="P50">
        <v>2.75779</v>
      </c>
      <c r="Q50">
        <f>-(Table134[[#This Row],[time]]-2)*2</f>
        <v>-1.5155799999999999</v>
      </c>
      <c r="R50">
        <v>68.375200000000007</v>
      </c>
      <c r="S50">
        <v>2.75779</v>
      </c>
      <c r="T50">
        <f>-(Table134[[#This Row],[time]]-2)*2</f>
        <v>-1.5155799999999999</v>
      </c>
      <c r="U50">
        <v>68.886600000000001</v>
      </c>
      <c r="V50">
        <v>2.75779</v>
      </c>
      <c r="W50">
        <f>-(Table134[[#This Row],[time]]-2)*2</f>
        <v>-1.5155799999999999</v>
      </c>
      <c r="X50">
        <v>78.780799999999999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101.68600000000001</v>
      </c>
      <c r="D51">
        <v>2.8044500000000001</v>
      </c>
      <c r="E51">
        <f>-(Table134[[#This Row],[time]]-2)*2</f>
        <v>-1.6089000000000002</v>
      </c>
      <c r="F51">
        <v>77.434399999999997</v>
      </c>
      <c r="G51">
        <v>2.8044500000000001</v>
      </c>
      <c r="H51">
        <f>-(Table134[[#This Row],[time]]-2)*2</f>
        <v>-1.6089000000000002</v>
      </c>
      <c r="I51">
        <v>82.293499999999995</v>
      </c>
      <c r="J51">
        <v>2.8044500000000001</v>
      </c>
      <c r="K51">
        <f>-(Table134[[#This Row],[time]]-2)*2</f>
        <v>-1.6089000000000002</v>
      </c>
      <c r="L51">
        <v>67.312299999999993</v>
      </c>
      <c r="M51">
        <v>2.8044500000000001</v>
      </c>
      <c r="N51">
        <f>-(Table134[[#This Row],[time]]-2)*2</f>
        <v>-1.6089000000000002</v>
      </c>
      <c r="O51">
        <v>82.394499999999994</v>
      </c>
      <c r="P51">
        <v>2.8044500000000001</v>
      </c>
      <c r="Q51">
        <f>-(Table134[[#This Row],[time]]-2)*2</f>
        <v>-1.6089000000000002</v>
      </c>
      <c r="R51">
        <v>65.362799999999993</v>
      </c>
      <c r="S51">
        <v>2.8044500000000001</v>
      </c>
      <c r="T51">
        <f>-(Table134[[#This Row],[time]]-2)*2</f>
        <v>-1.6089000000000002</v>
      </c>
      <c r="U51">
        <v>68.286199999999994</v>
      </c>
      <c r="V51">
        <v>2.8044500000000001</v>
      </c>
      <c r="W51">
        <f>-(Table134[[#This Row],[time]]-2)*2</f>
        <v>-1.6089000000000002</v>
      </c>
      <c r="X51">
        <v>77.571100000000001</v>
      </c>
    </row>
    <row r="52" spans="1:24" x14ac:dyDescent="0.3">
      <c r="A52">
        <v>2.8546</v>
      </c>
      <c r="B52">
        <f>-(Table134[[#This Row],[time]]-2)*2</f>
        <v>-1.7092000000000001</v>
      </c>
      <c r="C52">
        <v>101.157</v>
      </c>
      <c r="D52">
        <v>2.8546</v>
      </c>
      <c r="E52">
        <f>-(Table134[[#This Row],[time]]-2)*2</f>
        <v>-1.7092000000000001</v>
      </c>
      <c r="F52">
        <v>74.851299999999995</v>
      </c>
      <c r="G52">
        <v>2.8546</v>
      </c>
      <c r="H52">
        <f>-(Table134[[#This Row],[time]]-2)*2</f>
        <v>-1.7092000000000001</v>
      </c>
      <c r="I52">
        <v>81.114400000000003</v>
      </c>
      <c r="J52">
        <v>2.8546</v>
      </c>
      <c r="K52">
        <f>-(Table134[[#This Row],[time]]-2)*2</f>
        <v>-1.7092000000000001</v>
      </c>
      <c r="L52">
        <v>65.853800000000007</v>
      </c>
      <c r="M52">
        <v>2.8546</v>
      </c>
      <c r="N52">
        <f>-(Table134[[#This Row],[time]]-2)*2</f>
        <v>-1.7092000000000001</v>
      </c>
      <c r="O52">
        <v>81.709100000000007</v>
      </c>
      <c r="P52">
        <v>2.8546</v>
      </c>
      <c r="Q52">
        <f>-(Table134[[#This Row],[time]]-2)*2</f>
        <v>-1.7092000000000001</v>
      </c>
      <c r="R52">
        <v>63.518900000000002</v>
      </c>
      <c r="S52">
        <v>2.8546</v>
      </c>
      <c r="T52">
        <f>-(Table134[[#This Row],[time]]-2)*2</f>
        <v>-1.7092000000000001</v>
      </c>
      <c r="U52">
        <v>67.285700000000006</v>
      </c>
      <c r="V52">
        <v>2.8546</v>
      </c>
      <c r="W52">
        <f>-(Table134[[#This Row],[time]]-2)*2</f>
        <v>-1.7092000000000001</v>
      </c>
      <c r="X52">
        <v>77.617500000000007</v>
      </c>
    </row>
    <row r="53" spans="1:24" x14ac:dyDescent="0.3">
      <c r="A53">
        <v>2.90442</v>
      </c>
      <c r="B53">
        <f>-(Table134[[#This Row],[time]]-2)*2</f>
        <v>-1.80884</v>
      </c>
      <c r="C53">
        <v>100.613</v>
      </c>
      <c r="D53">
        <v>2.90442</v>
      </c>
      <c r="E53">
        <f>-(Table134[[#This Row],[time]]-2)*2</f>
        <v>-1.80884</v>
      </c>
      <c r="F53">
        <v>72.372699999999995</v>
      </c>
      <c r="G53">
        <v>2.90442</v>
      </c>
      <c r="H53">
        <f>-(Table134[[#This Row],[time]]-2)*2</f>
        <v>-1.80884</v>
      </c>
      <c r="I53">
        <v>80.369699999999995</v>
      </c>
      <c r="J53">
        <v>2.90442</v>
      </c>
      <c r="K53">
        <f>-(Table134[[#This Row],[time]]-2)*2</f>
        <v>-1.80884</v>
      </c>
      <c r="L53">
        <v>65.043199999999999</v>
      </c>
      <c r="M53">
        <v>2.90442</v>
      </c>
      <c r="N53">
        <f>-(Table134[[#This Row],[time]]-2)*2</f>
        <v>-1.80884</v>
      </c>
      <c r="O53">
        <v>81.175899999999999</v>
      </c>
      <c r="P53">
        <v>2.90442</v>
      </c>
      <c r="Q53">
        <f>-(Table134[[#This Row],[time]]-2)*2</f>
        <v>-1.80884</v>
      </c>
      <c r="R53">
        <v>62.336199999999998</v>
      </c>
      <c r="S53">
        <v>2.90442</v>
      </c>
      <c r="T53">
        <f>-(Table134[[#This Row],[time]]-2)*2</f>
        <v>-1.80884</v>
      </c>
      <c r="U53">
        <v>66.599900000000005</v>
      </c>
      <c r="V53">
        <v>2.90442</v>
      </c>
      <c r="W53">
        <f>-(Table134[[#This Row],[time]]-2)*2</f>
        <v>-1.80884</v>
      </c>
      <c r="X53">
        <v>75.359800000000007</v>
      </c>
    </row>
    <row r="54" spans="1:24" x14ac:dyDescent="0.3">
      <c r="A54">
        <v>2.95797</v>
      </c>
      <c r="B54">
        <f>-(Table134[[#This Row],[time]]-2)*2</f>
        <v>-1.91594</v>
      </c>
      <c r="C54">
        <v>99.016400000000004</v>
      </c>
      <c r="D54">
        <v>2.95797</v>
      </c>
      <c r="E54">
        <f>-(Table134[[#This Row],[time]]-2)*2</f>
        <v>-1.91594</v>
      </c>
      <c r="F54">
        <v>69.597999999999999</v>
      </c>
      <c r="G54">
        <v>2.95797</v>
      </c>
      <c r="H54">
        <f>-(Table134[[#This Row],[time]]-2)*2</f>
        <v>-1.91594</v>
      </c>
      <c r="I54">
        <v>79.053299999999993</v>
      </c>
      <c r="J54">
        <v>2.95797</v>
      </c>
      <c r="K54">
        <f>-(Table134[[#This Row],[time]]-2)*2</f>
        <v>-1.91594</v>
      </c>
      <c r="L54">
        <v>63.372</v>
      </c>
      <c r="M54">
        <v>2.95797</v>
      </c>
      <c r="N54">
        <f>-(Table134[[#This Row],[time]]-2)*2</f>
        <v>-1.91594</v>
      </c>
      <c r="O54">
        <v>80.253600000000006</v>
      </c>
      <c r="P54">
        <v>2.95797</v>
      </c>
      <c r="Q54">
        <f>-(Table134[[#This Row],[time]]-2)*2</f>
        <v>-1.91594</v>
      </c>
      <c r="R54">
        <v>58.781500000000001</v>
      </c>
      <c r="S54">
        <v>2.95797</v>
      </c>
      <c r="T54">
        <f>-(Table134[[#This Row],[time]]-2)*2</f>
        <v>-1.91594</v>
      </c>
      <c r="U54">
        <v>65.444500000000005</v>
      </c>
      <c r="V54">
        <v>2.95797</v>
      </c>
      <c r="W54">
        <f>-(Table134[[#This Row],[time]]-2)*2</f>
        <v>-1.91594</v>
      </c>
      <c r="X54">
        <v>72.152500000000003</v>
      </c>
    </row>
    <row r="55" spans="1:24" x14ac:dyDescent="0.3">
      <c r="A55">
        <v>3</v>
      </c>
      <c r="B55">
        <f>-(Table134[[#This Row],[time]]-2)*2</f>
        <v>-2</v>
      </c>
      <c r="C55">
        <v>98.818600000000004</v>
      </c>
      <c r="D55">
        <v>3</v>
      </c>
      <c r="E55">
        <f>-(Table134[[#This Row],[time]]-2)*2</f>
        <v>-2</v>
      </c>
      <c r="F55">
        <v>69.589699999999993</v>
      </c>
      <c r="G55">
        <v>3</v>
      </c>
      <c r="H55">
        <f>-(Table134[[#This Row],[time]]-2)*2</f>
        <v>-2</v>
      </c>
      <c r="I55">
        <v>78.925799999999995</v>
      </c>
      <c r="J55">
        <v>3</v>
      </c>
      <c r="K55">
        <f>-(Table134[[#This Row],[time]]-2)*2</f>
        <v>-2</v>
      </c>
      <c r="L55">
        <v>63.343600000000002</v>
      </c>
      <c r="M55">
        <v>3</v>
      </c>
      <c r="N55">
        <f>-(Table134[[#This Row],[time]]-2)*2</f>
        <v>-2</v>
      </c>
      <c r="O55">
        <v>80.166200000000003</v>
      </c>
      <c r="P55">
        <v>3</v>
      </c>
      <c r="Q55">
        <f>-(Table134[[#This Row],[time]]-2)*2</f>
        <v>-2</v>
      </c>
      <c r="R55">
        <v>58.7393</v>
      </c>
      <c r="S55">
        <v>3</v>
      </c>
      <c r="T55">
        <f>-(Table134[[#This Row],[time]]-2)*2</f>
        <v>-2</v>
      </c>
      <c r="U55">
        <v>65.335099999999997</v>
      </c>
      <c r="V55">
        <v>3</v>
      </c>
      <c r="W55">
        <f>-(Table134[[#This Row],[time]]-2)*2</f>
        <v>-2</v>
      </c>
      <c r="X55">
        <v>71.769400000000005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661F08-DB80-4566-9861-DBC3684E85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B52139-2B58-4662-90EA-550A77D109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3D3EAE-10D5-4626-B5BE-09C40EF3D49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2020-12-29T01:16:02Z</dcterms:created>
  <dcterms:modified xsi:type="dcterms:W3CDTF">2020-12-29T01:26:51Z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