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Tether/"/>
    </mc:Choice>
  </mc:AlternateContent>
  <xr:revisionPtr revIDLastSave="0" documentId="8_{A350F969-2D0B-4144-924E-9203BB8D0F11}" xr6:coauthVersionLast="45" xr6:coauthVersionMax="45" xr10:uidLastSave="{00000000-0000-0000-0000-000000000000}"/>
  <bookViews>
    <workbookView xWindow="2580" yWindow="2580" windowWidth="17280" windowHeight="9024" xr2:uid="{866610E1-9DCC-4189-B69A-F338EA6BB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<sst xmlns="http://schemas.openxmlformats.org/spreadsheetml/2006/main" count="75" uniqueCount="19">
  <si>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</si>
  <si>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</si>
  <si>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</si>
  <si>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</si>
  <si>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</si>
  <si>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</si>
  <si>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</si>
  <si>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</si>
  <si>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</si>
  <si>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</si>
  <si>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</si>
  <si>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</si>
  <si>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</si>
  <si>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</si>
  <si>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</si>
  <si>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APPhys tether</t>
  </si>
  <si>
    <t>S2_5P_APPhys_Tether.odb</t>
  </si>
  <si>
    <t>5N APPhys tether</t>
  </si>
  <si>
    <t>S2_5N_APPhys_Tether.odb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</si>
</sst>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42FB5-F31F-46BD-89F0-9980BE2313DC}" name="Table1" displayName="Table1" ref="A5:C26" totalsRowShown="0">
  <autoFilter ref="A5:C26" xr:uid="{BE0C159D-4797-4F5A-BB44-956B60C0B59B}"/>
  <tableColumns count="3">
    <tableColumn id="1" xr3:uid="{F6F712C7-95A0-491F-B081-AC68473869E6}" name="time"/>
    <tableColumn id="2" xr3:uid="{37ED0A1F-FEC4-420E-9805-39CB91026C21}" name="moment" dataDxfId="15">
      <calculatedColumnFormula>(Table1[[#This Row],[time]]-2)*2</calculatedColumnFormula>
    </tableColumn>
    <tableColumn id="3" xr3:uid="{EA317108-D36E-42ED-9DD5-04229DADE6DA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EE4036-5E79-4CBE-9B11-072C4BAC7DE6}" name="Table235" displayName="Table235" ref="D34:F55" totalsRowShown="0">
  <autoFilter ref="D34:F55" xr:uid="{63C08AD5-C536-47E9-A074-708939554960}"/>
  <tableColumns count="3">
    <tableColumn id="1" xr3:uid="{E505CE9E-1EF0-44A2-8FE3-DC7A3C7F46DB}" name="time"/>
    <tableColumn id="2" xr3:uid="{E25CBC97-6D42-4F53-B1FC-DB07639F9213}" name="moment" dataDxfId="6">
      <calculatedColumnFormula>-(Table134[[#This Row],[time]]-2)*2</calculatedColumnFormula>
    </tableColumn>
    <tableColumn id="3" xr3:uid="{54040321-24C4-4B31-AFF0-A37AB5225335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3020012-4A5D-468A-9F4A-DE34CAEEA25F}" name="Table336" displayName="Table336" ref="G34:I55" totalsRowShown="0">
  <autoFilter ref="G34:I55" xr:uid="{EDE34B29-1258-4C18-B391-B7AB109F619C}"/>
  <tableColumns count="3">
    <tableColumn id="1" xr3:uid="{E38E26F2-B738-4B0A-A72D-28643C3877CF}" name="time"/>
    <tableColumn id="2" xr3:uid="{9996E612-14C7-464C-BDF0-9DE4468B327A}" name="moment" dataDxfId="5">
      <calculatedColumnFormula>-(Table134[[#This Row],[time]]-2)*2</calculatedColumnFormula>
    </tableColumn>
    <tableColumn id="3" xr3:uid="{5762CA43-FEE8-4AE1-93D4-C34E1C818121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B32699-3A1F-4989-A807-F461B7A57701}" name="Table437" displayName="Table437" ref="J34:L55" totalsRowShown="0">
  <autoFilter ref="J34:L55" xr:uid="{3FD4AC92-D373-4A69-9698-CE89CC91EEDE}"/>
  <tableColumns count="3">
    <tableColumn id="1" xr3:uid="{00DF5307-4928-4959-B2A0-EC3076C3CB2F}" name="time"/>
    <tableColumn id="2" xr3:uid="{5C179F80-30F8-43C2-B8EA-9815ABFD78DE}" name="moment" dataDxfId="4">
      <calculatedColumnFormula>-(Table134[[#This Row],[time]]-2)*2</calculatedColumnFormula>
    </tableColumn>
    <tableColumn id="3" xr3:uid="{5564D5C2-9BAD-443C-BB0D-D872227D0C28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F795F19-4B92-4729-86F2-E609DEDB521F}" name="Table538" displayName="Table538" ref="M34:O55" totalsRowShown="0">
  <autoFilter ref="M34:O55" xr:uid="{C59EAA6F-586F-435C-AF58-78E3DAB17873}"/>
  <tableColumns count="3">
    <tableColumn id="1" xr3:uid="{9F160447-B065-4EC0-B711-D2109716EBBC}" name="time"/>
    <tableColumn id="2" xr3:uid="{CB18084A-7B1C-47AA-8DF7-DA442359A355}" name="moment" dataDxfId="3">
      <calculatedColumnFormula>-(Table134[[#This Row],[time]]-2)*2</calculatedColumnFormula>
    </tableColumn>
    <tableColumn id="3" xr3:uid="{BFD40E72-4417-4A19-8FAB-A4D370EA022D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B59F2D-F3E0-4FF7-AFDC-42C52D928B01}" name="Table639" displayName="Table639" ref="P34:R55" totalsRowShown="0">
  <autoFilter ref="P34:R55" xr:uid="{4820E418-77B1-4721-8354-74194E48F29C}"/>
  <tableColumns count="3">
    <tableColumn id="1" xr3:uid="{D9694EF0-DEC2-44DD-8514-3852EC80C964}" name="time"/>
    <tableColumn id="2" xr3:uid="{168D5081-3F66-452E-BA69-B4A3917F5106}" name="moment" dataDxfId="2">
      <calculatedColumnFormula>-(Table134[[#This Row],[time]]-2)*2</calculatedColumnFormula>
    </tableColumn>
    <tableColumn id="3" xr3:uid="{725EC35C-1EB9-466B-82B4-156068D743B9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F36E621-CD46-49E3-94F0-F17B2B4B4728}" name="Table740" displayName="Table740" ref="S34:U55" totalsRowShown="0">
  <autoFilter ref="S34:U55" xr:uid="{D3BC21DC-68E8-4CBE-8BED-8A50E4128985}"/>
  <tableColumns count="3">
    <tableColumn id="1" xr3:uid="{F21A72C1-99C1-4714-B545-8AFBD7236AF7}" name="time"/>
    <tableColumn id="2" xr3:uid="{E4D42356-4672-40A6-ADA0-C5DDDF3B764D}" name="moment" dataDxfId="1">
      <calculatedColumnFormula>-(Table134[[#This Row],[time]]-2)*2</calculatedColumnFormula>
    </tableColumn>
    <tableColumn id="3" xr3:uid="{746C07F5-DDAF-4FDA-9976-5F47940CF6DA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1D37E0E-4074-4D83-8534-47B456C70EAD}" name="Table841" displayName="Table841" ref="V34:X55" totalsRowShown="0">
  <autoFilter ref="V34:X55" xr:uid="{CABC57AB-286E-47AA-90A1-A4E632F1E6B7}"/>
  <tableColumns count="3">
    <tableColumn id="1" xr3:uid="{ACDADA8D-7BA4-49E9-91D5-DE1049F7F9B4}" name="time"/>
    <tableColumn id="2" xr3:uid="{C1C04C78-5B46-4DD6-A4F5-C0ECA7CC96F3}" name="moment" dataDxfId="0">
      <calculatedColumnFormula>-(Table134[[#This Row],[time]]-2)*2</calculatedColumnFormula>
    </tableColumn>
    <tableColumn id="3" xr3:uid="{F67C5814-8149-4CA0-A2CA-58EA3C89CA8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A74327-A777-431A-AF9D-D579A26AFA65}" name="Table2" displayName="Table2" ref="D5:F26" totalsRowShown="0">
  <autoFilter ref="D5:F26" xr:uid="{C964625F-4A47-4667-B3AA-EC3467CEB542}"/>
  <tableColumns count="3">
    <tableColumn id="1" xr3:uid="{DF57CCC9-682C-416E-8729-193B3E41C218}" name="time"/>
    <tableColumn id="2" xr3:uid="{B6AA381D-6692-4717-86F1-990BA4A0894E}" name="moment" dataDxfId="14">
      <calculatedColumnFormula>(Table2[[#This Row],[time]]-2)*2</calculatedColumnFormula>
    </tableColumn>
    <tableColumn id="3" xr3:uid="{CF2A6CFA-E4B2-45D6-AE15-407E0A755C2C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6548A-54FE-4F1C-BDBB-81621412EF60}" name="Table3" displayName="Table3" ref="G5:I26" totalsRowShown="0">
  <autoFilter ref="G5:I26" xr:uid="{0F205F6A-A5D5-477A-B66B-2573AA7E2C04}"/>
  <tableColumns count="3">
    <tableColumn id="1" xr3:uid="{165C3B1D-3F74-481B-A237-E7E34FCC4A66}" name="time"/>
    <tableColumn id="2" xr3:uid="{D7A4D8B5-4292-4286-B633-85781722D3DA}" name="moment" dataDxfId="13">
      <calculatedColumnFormula>(Table3[[#This Row],[time]]-2)*2</calculatedColumnFormula>
    </tableColumn>
    <tableColumn id="3" xr3:uid="{736B00E1-2B05-4BD1-AFEE-A24BE60825FC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453C8-C342-4B20-90E3-9AF10789E492}" name="Table4" displayName="Table4" ref="J5:L26" totalsRowShown="0">
  <autoFilter ref="J5:L26" xr:uid="{15203297-8AB6-4C9B-93E6-0E446CE9BC13}"/>
  <tableColumns count="3">
    <tableColumn id="1" xr3:uid="{47B1A2C2-CE40-4741-845F-F3F5D18326E4}" name="time"/>
    <tableColumn id="2" xr3:uid="{A56B7B61-3F2D-4960-BE79-63C22EAF80F7}" name="moment" dataDxfId="12">
      <calculatedColumnFormula>(Table4[[#This Row],[time]]-2)*2</calculatedColumnFormula>
    </tableColumn>
    <tableColumn id="3" xr3:uid="{BEF4156E-D79D-4462-8820-CD2B162C9A2F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A7EB20-C524-4DDF-8D56-CB1005E5F3EE}" name="Table5" displayName="Table5" ref="M5:O26" totalsRowShown="0">
  <autoFilter ref="M5:O26" xr:uid="{87AF7E7A-DD8D-4489-A4AF-1B25BFCE0763}"/>
  <tableColumns count="3">
    <tableColumn id="1" xr3:uid="{BCFFA7B1-50A1-4265-AC8A-EAA978208E79}" name="time"/>
    <tableColumn id="2" xr3:uid="{DC570C69-4242-42B6-8CF2-225783EAC90F}" name="moment" dataDxfId="11">
      <calculatedColumnFormula>(Table5[[#This Row],[time]]-2)*2</calculatedColumnFormula>
    </tableColumn>
    <tableColumn id="3" xr3:uid="{2E723F63-6C3D-4874-AC3C-0D5C318E31A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C05439-B8FB-4658-B3A1-348ED2D95724}" name="Table6" displayName="Table6" ref="P5:R26" totalsRowShown="0">
  <autoFilter ref="P5:R26" xr:uid="{363BC168-8A5D-4F11-9021-EC8F9FB83FEB}"/>
  <tableColumns count="3">
    <tableColumn id="1" xr3:uid="{6230B7D1-8B28-4F35-9392-6DAEA3842797}" name="time"/>
    <tableColumn id="2" xr3:uid="{5C20B191-C215-42E4-B6E5-54BBC964BD64}" name="moment" dataDxfId="10">
      <calculatedColumnFormula>(Table6[[#This Row],[time]]-2)*2</calculatedColumnFormula>
    </tableColumn>
    <tableColumn id="3" xr3:uid="{C985C90F-51F7-4918-8D9C-8F47201AF3C1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2EE702-46DA-4FD7-AF2A-014851850443}" name="Table7" displayName="Table7" ref="S5:U26" totalsRowShown="0">
  <autoFilter ref="S5:U26" xr:uid="{67A925A7-7358-457F-8832-6E1B409E588D}"/>
  <tableColumns count="3">
    <tableColumn id="1" xr3:uid="{7278EE6F-088F-406F-A833-56308F267A06}" name="time"/>
    <tableColumn id="2" xr3:uid="{6E78B359-B551-4280-B3C1-404C962389D8}" name="moment" dataDxfId="9">
      <calculatedColumnFormula>(Table7[[#This Row],[time]]-2)*2</calculatedColumnFormula>
    </tableColumn>
    <tableColumn id="3" xr3:uid="{0E7175B5-37AD-4C80-BE29-36E26C5FA570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FA4AB2-8502-4DF8-8AC4-DEA2D301F6D3}" name="Table8" displayName="Table8" ref="V5:X26" totalsRowShown="0">
  <autoFilter ref="V5:X26" xr:uid="{1EA8A9EE-5B5F-4D1F-97F2-51299E2AEB96}"/>
  <tableColumns count="3">
    <tableColumn id="1" xr3:uid="{E5DE425F-B807-4F99-B8CE-550C69DAA48E}" name="time"/>
    <tableColumn id="2" xr3:uid="{DBA6F0B0-A00F-4313-A9FA-7F02E05267C9}" name="moment" dataDxfId="8">
      <calculatedColumnFormula>(Table8[[#This Row],[time]]-2)*2</calculatedColumnFormula>
    </tableColumn>
    <tableColumn id="3" xr3:uid="{D1783BC0-974F-4089-9C03-37C07211543D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7F3CDA-2E98-4AB7-BB7E-9CD0B7F7027E}" name="Table134" displayName="Table134" ref="A34:C55" totalsRowShown="0">
  <autoFilter ref="A34:C55" xr:uid="{C1CC368A-FD27-4A92-93F8-8251DF064F79}"/>
  <tableColumns count="3">
    <tableColumn id="1" xr3:uid="{BFC58BA3-CCBD-4E62-B675-BE047EFDA58A}" name="time"/>
    <tableColumn id="2" xr3:uid="{3393C9BE-5967-47EF-9598-D8F3B162785A}" name="moment" dataDxfId="7">
      <calculatedColumnFormula>-(Table134[[#This Row],[time]]-2)*2</calculatedColumnFormula>
    </tableColumn>
    <tableColumn id="3" xr3:uid="{61F46598-50AF-414D-975F-0E1F36DCBCDC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3E495-E5CF-4927-A5F4-5A895D09EFB1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10.0715</v>
      </c>
      <c r="D6">
        <v>2</v>
      </c>
      <c r="E6">
        <f>(Table2[[#This Row],[time]]-2)*2</f>
        <v>0</v>
      </c>
      <c r="F6">
        <v>3.4775999999999998</v>
      </c>
      <c r="G6">
        <v>2</v>
      </c>
      <c r="H6">
        <f>(Table3[[#This Row],[time]]-2)*2</f>
        <v>0</v>
      </c>
      <c r="I6">
        <v>3.5141100000000001</v>
      </c>
      <c r="J6">
        <v>2</v>
      </c>
      <c r="K6">
        <f>(Table4[[#This Row],[time]]-2)*2</f>
        <v>0</v>
      </c>
      <c r="L6">
        <v>6.4569700000000001</v>
      </c>
      <c r="M6">
        <v>2</v>
      </c>
      <c r="N6">
        <f>(Table5[[#This Row],[time]]-2)*2</f>
        <v>0</v>
      </c>
      <c r="O6">
        <v>8.9821000000000009</v>
      </c>
      <c r="P6">
        <v>2</v>
      </c>
      <c r="Q6">
        <f>(Table6[[#This Row],[time]]-2)*2</f>
        <v>0</v>
      </c>
      <c r="R6">
        <v>15.745900000000001</v>
      </c>
      <c r="S6">
        <v>2</v>
      </c>
      <c r="T6">
        <f>(Table7[[#This Row],[time]]-2)*2</f>
        <v>0</v>
      </c>
      <c r="U6">
        <v>19.654699999999998</v>
      </c>
      <c r="V6">
        <v>2</v>
      </c>
      <c r="W6">
        <f>(Table8[[#This Row],[time]]-2)*2</f>
        <v>0</v>
      </c>
      <c r="X6">
        <v>19.291699999999999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9.6605799999999995</v>
      </c>
      <c r="D7">
        <v>2.0575000000000001</v>
      </c>
      <c r="E7">
        <f>(Table2[[#This Row],[time]]-2)*2</f>
        <v>0.11500000000000021</v>
      </c>
      <c r="F7">
        <v>3.9784600000000001</v>
      </c>
      <c r="G7">
        <v>2.0575000000000001</v>
      </c>
      <c r="H7">
        <f>(Table3[[#This Row],[time]]-2)*2</f>
        <v>0.11500000000000021</v>
      </c>
      <c r="I7">
        <v>3.0012400000000001</v>
      </c>
      <c r="J7">
        <v>2.0575000000000001</v>
      </c>
      <c r="K7">
        <f>(Table4[[#This Row],[time]]-2)*2</f>
        <v>0.11500000000000021</v>
      </c>
      <c r="L7">
        <v>7.27989</v>
      </c>
      <c r="M7">
        <v>2.0575000000000001</v>
      </c>
      <c r="N7">
        <f>(Table5[[#This Row],[time]]-2)*2</f>
        <v>0.11500000000000021</v>
      </c>
      <c r="O7">
        <v>8.2910699999999995</v>
      </c>
      <c r="P7">
        <v>2.0575000000000001</v>
      </c>
      <c r="Q7">
        <f>(Table6[[#This Row],[time]]-2)*2</f>
        <v>0.11500000000000021</v>
      </c>
      <c r="R7">
        <v>16.895</v>
      </c>
      <c r="S7">
        <v>2.0575000000000001</v>
      </c>
      <c r="T7">
        <f>(Table7[[#This Row],[time]]-2)*2</f>
        <v>0.11500000000000021</v>
      </c>
      <c r="U7">
        <v>19.065899999999999</v>
      </c>
      <c r="V7">
        <v>2.0575000000000001</v>
      </c>
      <c r="W7">
        <f>(Table8[[#This Row],[time]]-2)*2</f>
        <v>0.11500000000000021</v>
      </c>
      <c r="X7">
        <v>20.6035</v>
      </c>
    </row>
    <row r="8" spans="1:24" x14ac:dyDescent="0.3">
      <c r="A8">
        <v>2.1025</v>
      </c>
      <c r="B8">
        <f>(Table1[[#This Row],[time]]-2)*2</f>
        <v>0.20500000000000007</v>
      </c>
      <c r="C8">
        <v>8.7242300000000004</v>
      </c>
      <c r="D8">
        <v>2.1025</v>
      </c>
      <c r="E8">
        <f>(Table2[[#This Row],[time]]-2)*2</f>
        <v>0.20500000000000007</v>
      </c>
      <c r="F8">
        <v>5.02508</v>
      </c>
      <c r="G8">
        <v>2.1025</v>
      </c>
      <c r="H8">
        <f>(Table3[[#This Row],[time]]-2)*2</f>
        <v>0.20500000000000007</v>
      </c>
      <c r="I8">
        <v>2.15822</v>
      </c>
      <c r="J8">
        <v>2.1025</v>
      </c>
      <c r="K8">
        <f>(Table4[[#This Row],[time]]-2)*2</f>
        <v>0.20500000000000007</v>
      </c>
      <c r="L8">
        <v>8.7354199999999995</v>
      </c>
      <c r="M8">
        <v>2.1025</v>
      </c>
      <c r="N8">
        <f>(Table5[[#This Row],[time]]-2)*2</f>
        <v>0.20500000000000007</v>
      </c>
      <c r="O8">
        <v>7.2220800000000001</v>
      </c>
      <c r="P8">
        <v>2.1025</v>
      </c>
      <c r="Q8">
        <f>(Table6[[#This Row],[time]]-2)*2</f>
        <v>0.20500000000000007</v>
      </c>
      <c r="R8">
        <v>19.332999999999998</v>
      </c>
      <c r="S8">
        <v>2.1025</v>
      </c>
      <c r="T8">
        <f>(Table7[[#This Row],[time]]-2)*2</f>
        <v>0.20500000000000007</v>
      </c>
      <c r="U8">
        <v>18.574999999999999</v>
      </c>
      <c r="V8">
        <v>2.1025</v>
      </c>
      <c r="W8">
        <f>(Table8[[#This Row],[time]]-2)*2</f>
        <v>0.20500000000000007</v>
      </c>
      <c r="X8">
        <v>22.7393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7.8183800000000003</v>
      </c>
      <c r="D9">
        <v>2.1671900000000002</v>
      </c>
      <c r="E9">
        <f>(Table2[[#This Row],[time]]-2)*2</f>
        <v>0.33438000000000034</v>
      </c>
      <c r="F9">
        <v>6.0987</v>
      </c>
      <c r="G9">
        <v>2.1671900000000002</v>
      </c>
      <c r="H9">
        <f>(Table3[[#This Row],[time]]-2)*2</f>
        <v>0.33438000000000034</v>
      </c>
      <c r="I9">
        <v>1.50075</v>
      </c>
      <c r="J9">
        <v>2.1671900000000002</v>
      </c>
      <c r="K9">
        <f>(Table4[[#This Row],[time]]-2)*2</f>
        <v>0.33438000000000034</v>
      </c>
      <c r="L9">
        <v>10.191800000000001</v>
      </c>
      <c r="M9">
        <v>2.1671900000000002</v>
      </c>
      <c r="N9">
        <f>(Table5[[#This Row],[time]]-2)*2</f>
        <v>0.33438000000000034</v>
      </c>
      <c r="O9">
        <v>6.27536</v>
      </c>
      <c r="P9">
        <v>2.1671900000000002</v>
      </c>
      <c r="Q9">
        <f>(Table6[[#This Row],[time]]-2)*2</f>
        <v>0.33438000000000034</v>
      </c>
      <c r="R9">
        <v>21.973800000000001</v>
      </c>
      <c r="S9">
        <v>2.1671900000000002</v>
      </c>
      <c r="T9">
        <f>(Table7[[#This Row],[time]]-2)*2</f>
        <v>0.33438000000000034</v>
      </c>
      <c r="U9">
        <v>18.177199999999999</v>
      </c>
      <c r="V9">
        <v>2.1671900000000002</v>
      </c>
      <c r="W9">
        <f>(Table8[[#This Row],[time]]-2)*2</f>
        <v>0.33438000000000034</v>
      </c>
      <c r="X9">
        <v>24.959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7.4079699999999997</v>
      </c>
      <c r="D10">
        <v>2.2146499999999998</v>
      </c>
      <c r="E10">
        <f>(Table2[[#This Row],[time]]-2)*2</f>
        <v>0.42929999999999957</v>
      </c>
      <c r="F10">
        <v>6.60039</v>
      </c>
      <c r="G10">
        <v>2.2146499999999998</v>
      </c>
      <c r="H10">
        <f>(Table3[[#This Row],[time]]-2)*2</f>
        <v>0.42929999999999957</v>
      </c>
      <c r="I10">
        <v>1.2598100000000001</v>
      </c>
      <c r="J10">
        <v>2.2146499999999998</v>
      </c>
      <c r="K10">
        <f>(Table4[[#This Row],[time]]-2)*2</f>
        <v>0.42929999999999957</v>
      </c>
      <c r="L10">
        <v>10.860099999999999</v>
      </c>
      <c r="M10">
        <v>2.2146499999999998</v>
      </c>
      <c r="N10">
        <f>(Table5[[#This Row],[time]]-2)*2</f>
        <v>0.42929999999999957</v>
      </c>
      <c r="O10">
        <v>5.9234799999999996</v>
      </c>
      <c r="P10">
        <v>2.2146499999999998</v>
      </c>
      <c r="Q10">
        <f>(Table6[[#This Row],[time]]-2)*2</f>
        <v>0.42929999999999957</v>
      </c>
      <c r="R10">
        <v>23.255700000000001</v>
      </c>
      <c r="S10">
        <v>2.2146499999999998</v>
      </c>
      <c r="T10">
        <f>(Table7[[#This Row],[time]]-2)*2</f>
        <v>0.42929999999999957</v>
      </c>
      <c r="U10">
        <v>18.002300000000002</v>
      </c>
      <c r="V10">
        <v>2.2146499999999998</v>
      </c>
      <c r="W10">
        <f>(Table8[[#This Row],[time]]-2)*2</f>
        <v>0.42929999999999957</v>
      </c>
      <c r="X10">
        <v>26.046099999999999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6.5008900000000001</v>
      </c>
      <c r="D11">
        <v>2.2715999999999998</v>
      </c>
      <c r="E11">
        <f>(Table2[[#This Row],[time]]-2)*2</f>
        <v>0.54319999999999968</v>
      </c>
      <c r="F11">
        <v>7.6730700000000001</v>
      </c>
      <c r="G11">
        <v>2.2715999999999998</v>
      </c>
      <c r="H11">
        <f>(Table3[[#This Row],[time]]-2)*2</f>
        <v>0.54319999999999968</v>
      </c>
      <c r="I11">
        <v>0.77974900000000003</v>
      </c>
      <c r="J11">
        <v>2.2715999999999998</v>
      </c>
      <c r="K11">
        <f>(Table4[[#This Row],[time]]-2)*2</f>
        <v>0.54319999999999968</v>
      </c>
      <c r="L11">
        <v>12.3689</v>
      </c>
      <c r="M11">
        <v>2.2715999999999998</v>
      </c>
      <c r="N11">
        <f>(Table5[[#This Row],[time]]-2)*2</f>
        <v>0.54319999999999968</v>
      </c>
      <c r="O11">
        <v>5.1545899999999998</v>
      </c>
      <c r="P11">
        <v>2.2715999999999998</v>
      </c>
      <c r="Q11">
        <f>(Table6[[#This Row],[time]]-2)*2</f>
        <v>0.54319999999999968</v>
      </c>
      <c r="R11">
        <v>26.3231</v>
      </c>
      <c r="S11">
        <v>2.2715999999999998</v>
      </c>
      <c r="T11">
        <f>(Table7[[#This Row],[time]]-2)*2</f>
        <v>0.54319999999999968</v>
      </c>
      <c r="U11">
        <v>17.6371</v>
      </c>
      <c r="V11">
        <v>2.2715999999999998</v>
      </c>
      <c r="W11">
        <f>(Table8[[#This Row],[time]]-2)*2</f>
        <v>0.54319999999999968</v>
      </c>
      <c r="X11">
        <v>28.750499999999999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5.8637600000000001</v>
      </c>
      <c r="D12">
        <v>2.32233</v>
      </c>
      <c r="E12">
        <f>(Table2[[#This Row],[time]]-2)*2</f>
        <v>0.64466000000000001</v>
      </c>
      <c r="F12">
        <v>8.3851099999999992</v>
      </c>
      <c r="G12">
        <v>2.32233</v>
      </c>
      <c r="H12">
        <f>(Table3[[#This Row],[time]]-2)*2</f>
        <v>0.64466000000000001</v>
      </c>
      <c r="I12">
        <v>0.641652</v>
      </c>
      <c r="J12">
        <v>2.32233</v>
      </c>
      <c r="K12">
        <f>(Table4[[#This Row],[time]]-2)*2</f>
        <v>0.64466000000000001</v>
      </c>
      <c r="L12">
        <v>13.4702</v>
      </c>
      <c r="M12">
        <v>2.32233</v>
      </c>
      <c r="N12">
        <f>(Table5[[#This Row],[time]]-2)*2</f>
        <v>0.64466000000000001</v>
      </c>
      <c r="O12">
        <v>4.7862999999999998</v>
      </c>
      <c r="P12">
        <v>2.32233</v>
      </c>
      <c r="Q12">
        <f>(Table6[[#This Row],[time]]-2)*2</f>
        <v>0.64466000000000001</v>
      </c>
      <c r="R12">
        <v>28.728899999999999</v>
      </c>
      <c r="S12">
        <v>2.32233</v>
      </c>
      <c r="T12">
        <f>(Table7[[#This Row],[time]]-2)*2</f>
        <v>0.64466000000000001</v>
      </c>
      <c r="U12">
        <v>17.343299999999999</v>
      </c>
      <c r="V12">
        <v>2.32233</v>
      </c>
      <c r="W12">
        <f>(Table8[[#This Row],[time]]-2)*2</f>
        <v>0.64466000000000001</v>
      </c>
      <c r="X12">
        <v>30.882400000000001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5.10602</v>
      </c>
      <c r="D13">
        <v>2.3587899999999999</v>
      </c>
      <c r="E13">
        <f>(Table2[[#This Row],[time]]-2)*2</f>
        <v>0.71757999999999988</v>
      </c>
      <c r="F13">
        <v>9.2251700000000003</v>
      </c>
      <c r="G13">
        <v>2.3587899999999999</v>
      </c>
      <c r="H13">
        <f>(Table3[[#This Row],[time]]-2)*2</f>
        <v>0.71757999999999988</v>
      </c>
      <c r="I13">
        <v>0.72765400000000002</v>
      </c>
      <c r="J13">
        <v>2.3587899999999999</v>
      </c>
      <c r="K13">
        <f>(Table4[[#This Row],[time]]-2)*2</f>
        <v>0.71757999999999988</v>
      </c>
      <c r="L13">
        <v>15.054500000000001</v>
      </c>
      <c r="M13">
        <v>2.3587899999999999</v>
      </c>
      <c r="N13">
        <f>(Table5[[#This Row],[time]]-2)*2</f>
        <v>0.71757999999999988</v>
      </c>
      <c r="O13">
        <v>4.5076200000000002</v>
      </c>
      <c r="P13">
        <v>2.3587899999999999</v>
      </c>
      <c r="Q13">
        <f>(Table6[[#This Row],[time]]-2)*2</f>
        <v>0.71757999999999988</v>
      </c>
      <c r="R13">
        <v>31.878499999999999</v>
      </c>
      <c r="S13">
        <v>2.3587899999999999</v>
      </c>
      <c r="T13">
        <f>(Table7[[#This Row],[time]]-2)*2</f>
        <v>0.71757999999999988</v>
      </c>
      <c r="U13">
        <v>17.1065</v>
      </c>
      <c r="V13">
        <v>2.3587899999999999</v>
      </c>
      <c r="W13">
        <f>(Table8[[#This Row],[time]]-2)*2</f>
        <v>0.71757999999999988</v>
      </c>
      <c r="X13">
        <v>34.0124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4.7112100000000003</v>
      </c>
      <c r="D14">
        <v>2.4015499999999999</v>
      </c>
      <c r="E14">
        <f>(Table2[[#This Row],[time]]-2)*2</f>
        <v>0.8030999999999997</v>
      </c>
      <c r="F14">
        <v>9.7283200000000001</v>
      </c>
      <c r="G14">
        <v>2.4015499999999999</v>
      </c>
      <c r="H14">
        <f>(Table3[[#This Row],[time]]-2)*2</f>
        <v>0.8030999999999997</v>
      </c>
      <c r="I14">
        <v>0.90135600000000005</v>
      </c>
      <c r="J14">
        <v>2.4015499999999999</v>
      </c>
      <c r="K14">
        <f>(Table4[[#This Row],[time]]-2)*2</f>
        <v>0.8030999999999997</v>
      </c>
      <c r="L14">
        <v>16.305499999999999</v>
      </c>
      <c r="M14">
        <v>2.4015499999999999</v>
      </c>
      <c r="N14">
        <f>(Table5[[#This Row],[time]]-2)*2</f>
        <v>0.8030999999999997</v>
      </c>
      <c r="O14">
        <v>4.4681899999999999</v>
      </c>
      <c r="P14">
        <v>2.4015499999999999</v>
      </c>
      <c r="Q14">
        <f>(Table6[[#This Row],[time]]-2)*2</f>
        <v>0.8030999999999997</v>
      </c>
      <c r="R14">
        <v>34.186599999999999</v>
      </c>
      <c r="S14">
        <v>2.4015499999999999</v>
      </c>
      <c r="T14">
        <f>(Table7[[#This Row],[time]]-2)*2</f>
        <v>0.8030999999999997</v>
      </c>
      <c r="U14">
        <v>16.942299999999999</v>
      </c>
      <c r="V14">
        <v>2.4015499999999999</v>
      </c>
      <c r="W14">
        <f>(Table8[[#This Row],[time]]-2)*2</f>
        <v>0.8030999999999997</v>
      </c>
      <c r="X14">
        <v>36.518000000000001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4.41493</v>
      </c>
      <c r="D15">
        <v>2.47973</v>
      </c>
      <c r="E15">
        <f>(Table2[[#This Row],[time]]-2)*2</f>
        <v>0.95945999999999998</v>
      </c>
      <c r="F15">
        <v>10.240600000000001</v>
      </c>
      <c r="G15">
        <v>2.47973</v>
      </c>
      <c r="H15">
        <f>(Table3[[#This Row],[time]]-2)*2</f>
        <v>0.95945999999999998</v>
      </c>
      <c r="I15">
        <v>1.15055</v>
      </c>
      <c r="J15">
        <v>2.47973</v>
      </c>
      <c r="K15">
        <f>(Table4[[#This Row],[time]]-2)*2</f>
        <v>0.95945999999999998</v>
      </c>
      <c r="L15">
        <v>17.9621</v>
      </c>
      <c r="M15">
        <v>2.47973</v>
      </c>
      <c r="N15">
        <f>(Table5[[#This Row],[time]]-2)*2</f>
        <v>0.95945999999999998</v>
      </c>
      <c r="O15">
        <v>4.5435499999999998</v>
      </c>
      <c r="P15">
        <v>2.47973</v>
      </c>
      <c r="Q15">
        <f>(Table6[[#This Row],[time]]-2)*2</f>
        <v>0.95945999999999998</v>
      </c>
      <c r="R15">
        <v>36.846499999999999</v>
      </c>
      <c r="S15">
        <v>2.47973</v>
      </c>
      <c r="T15">
        <f>(Table7[[#This Row],[time]]-2)*2</f>
        <v>0.95945999999999998</v>
      </c>
      <c r="U15">
        <v>16.727699999999999</v>
      </c>
      <c r="V15">
        <v>2.47973</v>
      </c>
      <c r="W15">
        <f>(Table8[[#This Row],[time]]-2)*2</f>
        <v>0.95945999999999998</v>
      </c>
      <c r="X15">
        <v>39.619799999999998</v>
      </c>
    </row>
    <row r="16" spans="1:24" x14ac:dyDescent="0.3">
      <c r="A16">
        <v>2.51017</v>
      </c>
      <c r="B16">
        <f>(Table1[[#This Row],[time]]-2)*2</f>
        <v>1.02034</v>
      </c>
      <c r="C16">
        <v>4.2928699999999997</v>
      </c>
      <c r="D16">
        <v>2.51017</v>
      </c>
      <c r="E16">
        <f>(Table2[[#This Row],[time]]-2)*2</f>
        <v>1.02034</v>
      </c>
      <c r="F16">
        <v>10.882199999999999</v>
      </c>
      <c r="G16">
        <v>2.51017</v>
      </c>
      <c r="H16">
        <f>(Table3[[#This Row],[time]]-2)*2</f>
        <v>1.02034</v>
      </c>
      <c r="I16">
        <v>1.39002</v>
      </c>
      <c r="J16">
        <v>2.51017</v>
      </c>
      <c r="K16">
        <f>(Table4[[#This Row],[time]]-2)*2</f>
        <v>1.02034</v>
      </c>
      <c r="L16">
        <v>19.892499999999998</v>
      </c>
      <c r="M16">
        <v>2.51017</v>
      </c>
      <c r="N16">
        <f>(Table5[[#This Row],[time]]-2)*2</f>
        <v>1.02034</v>
      </c>
      <c r="O16">
        <v>4.5450200000000001</v>
      </c>
      <c r="P16">
        <v>2.51017</v>
      </c>
      <c r="Q16">
        <f>(Table6[[#This Row],[time]]-2)*2</f>
        <v>1.02034</v>
      </c>
      <c r="R16">
        <v>39.884900000000002</v>
      </c>
      <c r="S16">
        <v>2.51017</v>
      </c>
      <c r="T16">
        <f>(Table7[[#This Row],[time]]-2)*2</f>
        <v>1.02034</v>
      </c>
      <c r="U16">
        <v>16.417000000000002</v>
      </c>
      <c r="V16">
        <v>2.51017</v>
      </c>
      <c r="W16">
        <f>(Table8[[#This Row],[time]]-2)*2</f>
        <v>1.02034</v>
      </c>
      <c r="X16">
        <v>43.198700000000002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4.2821300000000004</v>
      </c>
      <c r="D17">
        <v>2.5632600000000001</v>
      </c>
      <c r="E17">
        <f>(Table2[[#This Row],[time]]-2)*2</f>
        <v>1.1265200000000002</v>
      </c>
      <c r="F17">
        <v>11.6234</v>
      </c>
      <c r="G17">
        <v>2.5632600000000001</v>
      </c>
      <c r="H17">
        <f>(Table3[[#This Row],[time]]-2)*2</f>
        <v>1.1265200000000002</v>
      </c>
      <c r="I17">
        <v>1.63317</v>
      </c>
      <c r="J17">
        <v>2.5632600000000001</v>
      </c>
      <c r="K17">
        <f>(Table4[[#This Row],[time]]-2)*2</f>
        <v>1.1265200000000002</v>
      </c>
      <c r="L17">
        <v>21.914000000000001</v>
      </c>
      <c r="M17">
        <v>2.5632600000000001</v>
      </c>
      <c r="N17">
        <f>(Table5[[#This Row],[time]]-2)*2</f>
        <v>1.1265200000000002</v>
      </c>
      <c r="O17">
        <v>4.4216300000000004</v>
      </c>
      <c r="P17">
        <v>2.5632600000000001</v>
      </c>
      <c r="Q17">
        <f>(Table6[[#This Row],[time]]-2)*2</f>
        <v>1.1265200000000002</v>
      </c>
      <c r="R17">
        <v>42.921100000000003</v>
      </c>
      <c r="S17">
        <v>2.5632600000000001</v>
      </c>
      <c r="T17">
        <f>(Table7[[#This Row],[time]]-2)*2</f>
        <v>1.1265200000000002</v>
      </c>
      <c r="U17">
        <v>16.114599999999999</v>
      </c>
      <c r="V17">
        <v>2.5632600000000001</v>
      </c>
      <c r="W17">
        <f>(Table8[[#This Row],[time]]-2)*2</f>
        <v>1.1265200000000002</v>
      </c>
      <c r="X17">
        <v>46.787799999999997</v>
      </c>
    </row>
    <row r="18" spans="1:24" x14ac:dyDescent="0.3">
      <c r="A18">
        <v>2.61022</v>
      </c>
      <c r="B18">
        <f>(Table1[[#This Row],[time]]-2)*2</f>
        <v>1.22044</v>
      </c>
      <c r="C18">
        <v>4.3423800000000004</v>
      </c>
      <c r="D18">
        <v>2.61022</v>
      </c>
      <c r="E18">
        <f>(Table2[[#This Row],[time]]-2)*2</f>
        <v>1.22044</v>
      </c>
      <c r="F18">
        <v>12.2026</v>
      </c>
      <c r="G18">
        <v>2.61022</v>
      </c>
      <c r="H18">
        <f>(Table3[[#This Row],[time]]-2)*2</f>
        <v>1.22044</v>
      </c>
      <c r="I18">
        <v>1.8482799999999999</v>
      </c>
      <c r="J18">
        <v>2.61022</v>
      </c>
      <c r="K18">
        <f>(Table4[[#This Row],[time]]-2)*2</f>
        <v>1.22044</v>
      </c>
      <c r="L18">
        <v>23.348099999999999</v>
      </c>
      <c r="M18">
        <v>2.61022</v>
      </c>
      <c r="N18">
        <f>(Table5[[#This Row],[time]]-2)*2</f>
        <v>1.22044</v>
      </c>
      <c r="O18">
        <v>4.2951600000000001</v>
      </c>
      <c r="P18">
        <v>2.61022</v>
      </c>
      <c r="Q18">
        <f>(Table6[[#This Row],[time]]-2)*2</f>
        <v>1.22044</v>
      </c>
      <c r="R18">
        <v>45.086399999999998</v>
      </c>
      <c r="S18">
        <v>2.61022</v>
      </c>
      <c r="T18">
        <f>(Table7[[#This Row],[time]]-2)*2</f>
        <v>1.22044</v>
      </c>
      <c r="U18">
        <v>15.898999999999999</v>
      </c>
      <c r="V18">
        <v>2.61022</v>
      </c>
      <c r="W18">
        <f>(Table8[[#This Row],[time]]-2)*2</f>
        <v>1.22044</v>
      </c>
      <c r="X18">
        <v>49.246499999999997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4.4069700000000003</v>
      </c>
      <c r="D19">
        <v>2.6619299999999999</v>
      </c>
      <c r="E19">
        <f>(Table2[[#This Row],[time]]-2)*2</f>
        <v>1.3238599999999998</v>
      </c>
      <c r="F19">
        <v>13.074999999999999</v>
      </c>
      <c r="G19">
        <v>2.6619299999999999</v>
      </c>
      <c r="H19">
        <f>(Table3[[#This Row],[time]]-2)*2</f>
        <v>1.3238599999999998</v>
      </c>
      <c r="I19">
        <v>2.0587900000000001</v>
      </c>
      <c r="J19">
        <v>2.6619299999999999</v>
      </c>
      <c r="K19">
        <f>(Table4[[#This Row],[time]]-2)*2</f>
        <v>1.3238599999999998</v>
      </c>
      <c r="L19">
        <v>24.9757</v>
      </c>
      <c r="M19">
        <v>2.6619299999999999</v>
      </c>
      <c r="N19">
        <f>(Table5[[#This Row],[time]]-2)*2</f>
        <v>1.3238599999999998</v>
      </c>
      <c r="O19">
        <v>4.1314700000000002</v>
      </c>
      <c r="P19">
        <v>2.6619299999999999</v>
      </c>
      <c r="Q19">
        <f>(Table6[[#This Row],[time]]-2)*2</f>
        <v>1.3238599999999998</v>
      </c>
      <c r="R19">
        <v>47.684199999999997</v>
      </c>
      <c r="S19">
        <v>2.6619299999999999</v>
      </c>
      <c r="T19">
        <f>(Table7[[#This Row],[time]]-2)*2</f>
        <v>1.3238599999999998</v>
      </c>
      <c r="U19">
        <v>15.572699999999999</v>
      </c>
      <c r="V19">
        <v>2.6619299999999999</v>
      </c>
      <c r="W19">
        <f>(Table8[[#This Row],[time]]-2)*2</f>
        <v>1.3238599999999998</v>
      </c>
      <c r="X19">
        <v>52.129300000000001</v>
      </c>
    </row>
    <row r="20" spans="1:24" x14ac:dyDescent="0.3">
      <c r="A20">
        <v>2.70424</v>
      </c>
      <c r="B20">
        <f>(Table1[[#This Row],[time]]-2)*2</f>
        <v>1.40848</v>
      </c>
      <c r="C20">
        <v>4.5114900000000002</v>
      </c>
      <c r="D20">
        <v>2.70424</v>
      </c>
      <c r="E20">
        <f>(Table2[[#This Row],[time]]-2)*2</f>
        <v>1.40848</v>
      </c>
      <c r="F20">
        <v>14.3748</v>
      </c>
      <c r="G20">
        <v>2.70424</v>
      </c>
      <c r="H20">
        <f>(Table3[[#This Row],[time]]-2)*2</f>
        <v>1.40848</v>
      </c>
      <c r="I20">
        <v>2.2749100000000002</v>
      </c>
      <c r="J20">
        <v>2.70424</v>
      </c>
      <c r="K20">
        <f>(Table4[[#This Row],[time]]-2)*2</f>
        <v>1.40848</v>
      </c>
      <c r="L20">
        <v>26.9986</v>
      </c>
      <c r="M20">
        <v>2.70424</v>
      </c>
      <c r="N20">
        <f>(Table5[[#This Row],[time]]-2)*2</f>
        <v>1.40848</v>
      </c>
      <c r="O20">
        <v>3.87608</v>
      </c>
      <c r="P20">
        <v>2.70424</v>
      </c>
      <c r="Q20">
        <f>(Table6[[#This Row],[time]]-2)*2</f>
        <v>1.40848</v>
      </c>
      <c r="R20">
        <v>50.700400000000002</v>
      </c>
      <c r="S20">
        <v>2.70424</v>
      </c>
      <c r="T20">
        <f>(Table7[[#This Row],[time]]-2)*2</f>
        <v>1.40848</v>
      </c>
      <c r="U20">
        <v>15.1396</v>
      </c>
      <c r="V20">
        <v>2.70424</v>
      </c>
      <c r="W20">
        <f>(Table8[[#This Row],[time]]-2)*2</f>
        <v>1.40848</v>
      </c>
      <c r="X20">
        <v>55.532299999999999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4.6248300000000002</v>
      </c>
      <c r="D21">
        <v>2.75779</v>
      </c>
      <c r="E21">
        <f>(Table2[[#This Row],[time]]-2)*2</f>
        <v>1.5155799999999999</v>
      </c>
      <c r="F21">
        <v>15.9108</v>
      </c>
      <c r="G21">
        <v>2.75779</v>
      </c>
      <c r="H21">
        <f>(Table3[[#This Row],[time]]-2)*2</f>
        <v>1.5155799999999999</v>
      </c>
      <c r="I21">
        <v>2.45004</v>
      </c>
      <c r="J21">
        <v>2.75779</v>
      </c>
      <c r="K21">
        <f>(Table4[[#This Row],[time]]-2)*2</f>
        <v>1.5155799999999999</v>
      </c>
      <c r="L21">
        <v>29.192499999999999</v>
      </c>
      <c r="M21">
        <v>2.75779</v>
      </c>
      <c r="N21">
        <f>(Table5[[#This Row],[time]]-2)*2</f>
        <v>1.5155799999999999</v>
      </c>
      <c r="O21">
        <v>3.5490400000000002</v>
      </c>
      <c r="P21">
        <v>2.75779</v>
      </c>
      <c r="Q21">
        <f>(Table6[[#This Row],[time]]-2)*2</f>
        <v>1.5155799999999999</v>
      </c>
      <c r="R21">
        <v>53.8566</v>
      </c>
      <c r="S21">
        <v>2.75779</v>
      </c>
      <c r="T21">
        <f>(Table7[[#This Row],[time]]-2)*2</f>
        <v>1.5155799999999999</v>
      </c>
      <c r="U21">
        <v>14.592700000000001</v>
      </c>
      <c r="V21">
        <v>2.75779</v>
      </c>
      <c r="W21">
        <f>(Table8[[#This Row],[time]]-2)*2</f>
        <v>1.5155799999999999</v>
      </c>
      <c r="X21">
        <v>59.057699999999997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4.8125299999999998</v>
      </c>
      <c r="D22">
        <v>2.8044500000000001</v>
      </c>
      <c r="E22">
        <f>(Table2[[#This Row],[time]]-2)*2</f>
        <v>1.6089000000000002</v>
      </c>
      <c r="F22">
        <v>17.453199999999999</v>
      </c>
      <c r="G22">
        <v>2.8044500000000001</v>
      </c>
      <c r="H22">
        <f>(Table3[[#This Row],[time]]-2)*2</f>
        <v>1.6089000000000002</v>
      </c>
      <c r="I22">
        <v>2.56331</v>
      </c>
      <c r="J22">
        <v>2.8044500000000001</v>
      </c>
      <c r="K22">
        <f>(Table4[[#This Row],[time]]-2)*2</f>
        <v>1.6089000000000002</v>
      </c>
      <c r="L22">
        <v>31.4026</v>
      </c>
      <c r="M22">
        <v>2.8044500000000001</v>
      </c>
      <c r="N22">
        <f>(Table5[[#This Row],[time]]-2)*2</f>
        <v>1.6089000000000002</v>
      </c>
      <c r="O22">
        <v>3.1952500000000001</v>
      </c>
      <c r="P22">
        <v>2.8044500000000001</v>
      </c>
      <c r="Q22">
        <f>(Table6[[#This Row],[time]]-2)*2</f>
        <v>1.6089000000000002</v>
      </c>
      <c r="R22">
        <v>56.747999999999998</v>
      </c>
      <c r="S22">
        <v>2.8044500000000001</v>
      </c>
      <c r="T22">
        <f>(Table7[[#This Row],[time]]-2)*2</f>
        <v>1.6089000000000002</v>
      </c>
      <c r="U22">
        <v>14.0212</v>
      </c>
      <c r="V22">
        <v>2.8044500000000001</v>
      </c>
      <c r="W22">
        <f>(Table8[[#This Row],[time]]-2)*2</f>
        <v>1.6089000000000002</v>
      </c>
      <c r="X22">
        <v>62.289400000000001</v>
      </c>
    </row>
    <row r="23" spans="1:24" x14ac:dyDescent="0.3">
      <c r="A23">
        <v>2.8546</v>
      </c>
      <c r="B23">
        <f>(Table1[[#This Row],[time]]-2)*2</f>
        <v>1.7092000000000001</v>
      </c>
      <c r="C23">
        <v>4.9708699999999997</v>
      </c>
      <c r="D23">
        <v>2.8546</v>
      </c>
      <c r="E23">
        <f>(Table2[[#This Row],[time]]-2)*2</f>
        <v>1.7092000000000001</v>
      </c>
      <c r="F23">
        <v>18.854099999999999</v>
      </c>
      <c r="G23">
        <v>2.8546</v>
      </c>
      <c r="H23">
        <f>(Table3[[#This Row],[time]]-2)*2</f>
        <v>1.7092000000000001</v>
      </c>
      <c r="I23">
        <v>2.5016799999999999</v>
      </c>
      <c r="J23">
        <v>2.8546</v>
      </c>
      <c r="K23">
        <f>(Table4[[#This Row],[time]]-2)*2</f>
        <v>1.7092000000000001</v>
      </c>
      <c r="L23">
        <v>33.576799999999999</v>
      </c>
      <c r="M23">
        <v>2.8546</v>
      </c>
      <c r="N23">
        <f>(Table5[[#This Row],[time]]-2)*2</f>
        <v>1.7092000000000001</v>
      </c>
      <c r="O23">
        <v>2.84613</v>
      </c>
      <c r="P23">
        <v>2.8546</v>
      </c>
      <c r="Q23">
        <f>(Table6[[#This Row],[time]]-2)*2</f>
        <v>1.7092000000000001</v>
      </c>
      <c r="R23">
        <v>59.2806</v>
      </c>
      <c r="S23">
        <v>2.8546</v>
      </c>
      <c r="T23">
        <f>(Table7[[#This Row],[time]]-2)*2</f>
        <v>1.7092000000000001</v>
      </c>
      <c r="U23">
        <v>13.541499999999999</v>
      </c>
      <c r="V23">
        <v>2.8546</v>
      </c>
      <c r="W23">
        <f>(Table8[[#This Row],[time]]-2)*2</f>
        <v>1.7092000000000001</v>
      </c>
      <c r="X23">
        <v>65.03</v>
      </c>
    </row>
    <row r="24" spans="1:24" x14ac:dyDescent="0.3">
      <c r="A24">
        <v>2.90442</v>
      </c>
      <c r="B24">
        <f>(Table1[[#This Row],[time]]-2)*2</f>
        <v>1.80884</v>
      </c>
      <c r="C24">
        <v>5.0566300000000002</v>
      </c>
      <c r="D24">
        <v>2.90442</v>
      </c>
      <c r="E24">
        <f>(Table2[[#This Row],[time]]-2)*2</f>
        <v>1.80884</v>
      </c>
      <c r="F24">
        <v>20.627400000000002</v>
      </c>
      <c r="G24">
        <v>2.90442</v>
      </c>
      <c r="H24">
        <f>(Table3[[#This Row],[time]]-2)*2</f>
        <v>1.80884</v>
      </c>
      <c r="I24">
        <v>2.3189299999999999</v>
      </c>
      <c r="J24">
        <v>2.90442</v>
      </c>
      <c r="K24">
        <f>(Table4[[#This Row],[time]]-2)*2</f>
        <v>1.80884</v>
      </c>
      <c r="L24">
        <v>36.174100000000003</v>
      </c>
      <c r="M24">
        <v>2.90442</v>
      </c>
      <c r="N24">
        <f>(Table5[[#This Row],[time]]-2)*2</f>
        <v>1.80884</v>
      </c>
      <c r="O24">
        <v>2.3408699999999998</v>
      </c>
      <c r="P24">
        <v>2.90442</v>
      </c>
      <c r="Q24">
        <f>(Table6[[#This Row],[time]]-2)*2</f>
        <v>1.80884</v>
      </c>
      <c r="R24">
        <v>62.382100000000001</v>
      </c>
      <c r="S24">
        <v>2.90442</v>
      </c>
      <c r="T24">
        <f>(Table7[[#This Row],[time]]-2)*2</f>
        <v>1.80884</v>
      </c>
      <c r="U24">
        <v>12.966200000000001</v>
      </c>
      <c r="V24">
        <v>2.90442</v>
      </c>
      <c r="W24">
        <f>(Table8[[#This Row],[time]]-2)*2</f>
        <v>1.80884</v>
      </c>
      <c r="X24">
        <v>68.325500000000005</v>
      </c>
    </row>
    <row r="25" spans="1:24" x14ac:dyDescent="0.3">
      <c r="A25">
        <v>2.95797</v>
      </c>
      <c r="B25">
        <f>(Table1[[#This Row],[time]]-2)*2</f>
        <v>1.91594</v>
      </c>
      <c r="C25">
        <v>5.0651299999999999</v>
      </c>
      <c r="D25">
        <v>2.95797</v>
      </c>
      <c r="E25">
        <f>(Table2[[#This Row],[time]]-2)*2</f>
        <v>1.91594</v>
      </c>
      <c r="F25">
        <v>22.148399999999999</v>
      </c>
      <c r="G25">
        <v>2.95797</v>
      </c>
      <c r="H25">
        <f>(Table3[[#This Row],[time]]-2)*2</f>
        <v>1.91594</v>
      </c>
      <c r="I25">
        <v>2.1633900000000001</v>
      </c>
      <c r="J25">
        <v>2.95797</v>
      </c>
      <c r="K25">
        <f>(Table4[[#This Row],[time]]-2)*2</f>
        <v>1.91594</v>
      </c>
      <c r="L25">
        <v>38.427599999999998</v>
      </c>
      <c r="M25">
        <v>2.95797</v>
      </c>
      <c r="N25">
        <f>(Table5[[#This Row],[time]]-2)*2</f>
        <v>1.91594</v>
      </c>
      <c r="O25">
        <v>1.9259599999999999</v>
      </c>
      <c r="P25">
        <v>2.95797</v>
      </c>
      <c r="Q25">
        <f>(Table6[[#This Row],[time]]-2)*2</f>
        <v>1.91594</v>
      </c>
      <c r="R25">
        <v>65.055999999999997</v>
      </c>
      <c r="S25">
        <v>2.95797</v>
      </c>
      <c r="T25">
        <f>(Table7[[#This Row],[time]]-2)*2</f>
        <v>1.91594</v>
      </c>
      <c r="U25">
        <v>12.435600000000001</v>
      </c>
      <c r="V25">
        <v>2.95797</v>
      </c>
      <c r="W25">
        <f>(Table8[[#This Row],[time]]-2)*2</f>
        <v>1.91594</v>
      </c>
      <c r="X25">
        <v>71.205500000000001</v>
      </c>
    </row>
    <row r="26" spans="1:24" x14ac:dyDescent="0.3">
      <c r="A26">
        <v>3</v>
      </c>
      <c r="B26">
        <f>(Table1[[#This Row],[time]]-2)*2</f>
        <v>2</v>
      </c>
      <c r="C26">
        <v>5.0289799999999998</v>
      </c>
      <c r="D26">
        <v>3</v>
      </c>
      <c r="E26">
        <f>(Table2[[#This Row],[time]]-2)*2</f>
        <v>2</v>
      </c>
      <c r="F26">
        <v>23.660599999999999</v>
      </c>
      <c r="G26">
        <v>3</v>
      </c>
      <c r="H26">
        <f>(Table3[[#This Row],[time]]-2)*2</f>
        <v>2</v>
      </c>
      <c r="I26">
        <v>2.00169</v>
      </c>
      <c r="J26">
        <v>3</v>
      </c>
      <c r="K26">
        <f>(Table4[[#This Row],[time]]-2)*2</f>
        <v>2</v>
      </c>
      <c r="L26">
        <v>40.639000000000003</v>
      </c>
      <c r="M26">
        <v>3</v>
      </c>
      <c r="N26">
        <f>(Table5[[#This Row],[time]]-2)*2</f>
        <v>2</v>
      </c>
      <c r="O26">
        <v>1.5093099999999999</v>
      </c>
      <c r="P26">
        <v>3</v>
      </c>
      <c r="Q26">
        <f>(Table6[[#This Row],[time]]-2)*2</f>
        <v>2</v>
      </c>
      <c r="R26">
        <v>67.643500000000003</v>
      </c>
      <c r="S26">
        <v>3</v>
      </c>
      <c r="T26">
        <f>(Table7[[#This Row],[time]]-2)*2</f>
        <v>2</v>
      </c>
      <c r="U26">
        <v>11.9139</v>
      </c>
      <c r="V26">
        <v>3</v>
      </c>
      <c r="W26">
        <f>(Table8[[#This Row],[time]]-2)*2</f>
        <v>2</v>
      </c>
      <c r="X26">
        <v>73.937899999999999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10.0715</v>
      </c>
      <c r="D35">
        <v>2</v>
      </c>
      <c r="E35">
        <f>-(Table134[[#This Row],[time]]-2)*2</f>
        <v>0</v>
      </c>
      <c r="F35">
        <v>3.4775999999999998</v>
      </c>
      <c r="G35">
        <v>2</v>
      </c>
      <c r="H35">
        <f>-(Table134[[#This Row],[time]]-2)*2</f>
        <v>0</v>
      </c>
      <c r="I35">
        <v>3.5141100000000001</v>
      </c>
      <c r="J35">
        <v>2</v>
      </c>
      <c r="K35">
        <f>-(Table134[[#This Row],[time]]-2)*2</f>
        <v>0</v>
      </c>
      <c r="L35">
        <v>6.4569700000000001</v>
      </c>
      <c r="M35">
        <v>2</v>
      </c>
      <c r="N35">
        <f>-(Table134[[#This Row],[time]]-2)*2</f>
        <v>0</v>
      </c>
      <c r="O35">
        <v>8.9821000000000009</v>
      </c>
      <c r="P35">
        <v>2</v>
      </c>
      <c r="Q35">
        <f>-(Table134[[#This Row],[time]]-2)*2</f>
        <v>0</v>
      </c>
      <c r="R35">
        <v>15.745900000000001</v>
      </c>
      <c r="S35">
        <v>2</v>
      </c>
      <c r="T35">
        <f>-(Table134[[#This Row],[time]]-2)*2</f>
        <v>0</v>
      </c>
      <c r="U35">
        <v>19.654699999999998</v>
      </c>
      <c r="V35">
        <v>2</v>
      </c>
      <c r="W35">
        <f>-(Table134[[#This Row],[time]]-2)*2</f>
        <v>0</v>
      </c>
      <c r="X35">
        <v>19.291699999999999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9.9914000000000005</v>
      </c>
      <c r="D36">
        <v>2.0575000000000001</v>
      </c>
      <c r="E36">
        <f>-(Table134[[#This Row],[time]]-2)*2</f>
        <v>-0.11500000000000021</v>
      </c>
      <c r="F36">
        <v>3.5673400000000002</v>
      </c>
      <c r="G36">
        <v>2.0575000000000001</v>
      </c>
      <c r="H36">
        <f>-(Table134[[#This Row],[time]]-2)*2</f>
        <v>-0.11500000000000021</v>
      </c>
      <c r="I36">
        <v>3.3169900000000001</v>
      </c>
      <c r="J36">
        <v>2.0575000000000001</v>
      </c>
      <c r="K36">
        <f>-(Table134[[#This Row],[time]]-2)*2</f>
        <v>-0.11500000000000021</v>
      </c>
      <c r="L36">
        <v>6.7070400000000001</v>
      </c>
      <c r="M36">
        <v>2.0575000000000001</v>
      </c>
      <c r="N36">
        <f>-(Table134[[#This Row],[time]]-2)*2</f>
        <v>-0.11500000000000021</v>
      </c>
      <c r="O36">
        <v>8.5165900000000008</v>
      </c>
      <c r="P36">
        <v>2.0575000000000001</v>
      </c>
      <c r="Q36">
        <f>-(Table134[[#This Row],[time]]-2)*2</f>
        <v>-0.11500000000000021</v>
      </c>
      <c r="R36">
        <v>16.139600000000002</v>
      </c>
      <c r="S36">
        <v>2.0575000000000001</v>
      </c>
      <c r="T36">
        <f>-(Table134[[#This Row],[time]]-2)*2</f>
        <v>-0.11500000000000021</v>
      </c>
      <c r="U36">
        <v>18.579000000000001</v>
      </c>
      <c r="V36">
        <v>2.0575000000000001</v>
      </c>
      <c r="W36">
        <f>-(Table134[[#This Row],[time]]-2)*2</f>
        <v>-0.11500000000000021</v>
      </c>
      <c r="X36">
        <v>20.191500000000001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9.5145800000000005</v>
      </c>
      <c r="D37">
        <v>2.1025</v>
      </c>
      <c r="E37">
        <f>-(Table134[[#This Row],[time]]-2)*2</f>
        <v>-0.20500000000000007</v>
      </c>
      <c r="F37">
        <v>4.0651700000000002</v>
      </c>
      <c r="G37">
        <v>2.1025</v>
      </c>
      <c r="H37">
        <f>-(Table134[[#This Row],[time]]-2)*2</f>
        <v>-0.20500000000000007</v>
      </c>
      <c r="I37">
        <v>2.60744</v>
      </c>
      <c r="J37">
        <v>2.1025</v>
      </c>
      <c r="K37">
        <f>-(Table134[[#This Row],[time]]-2)*2</f>
        <v>-0.20500000000000007</v>
      </c>
      <c r="L37">
        <v>7.5728499999999999</v>
      </c>
      <c r="M37">
        <v>2.1025</v>
      </c>
      <c r="N37">
        <f>-(Table134[[#This Row],[time]]-2)*2</f>
        <v>-0.20500000000000007</v>
      </c>
      <c r="O37">
        <v>7.3648300000000004</v>
      </c>
      <c r="P37">
        <v>2.1025</v>
      </c>
      <c r="Q37">
        <f>-(Table134[[#This Row],[time]]-2)*2</f>
        <v>-0.20500000000000007</v>
      </c>
      <c r="R37">
        <v>17.057700000000001</v>
      </c>
      <c r="S37">
        <v>2.1025</v>
      </c>
      <c r="T37">
        <f>-(Table134[[#This Row],[time]]-2)*2</f>
        <v>-0.20500000000000007</v>
      </c>
      <c r="U37">
        <v>16.7151</v>
      </c>
      <c r="V37">
        <v>2.1025</v>
      </c>
      <c r="W37">
        <f>-(Table134[[#This Row],[time]]-2)*2</f>
        <v>-0.20500000000000007</v>
      </c>
      <c r="X37">
        <v>21.877700000000001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8.9332399999999996</v>
      </c>
      <c r="D38">
        <v>2.1671900000000002</v>
      </c>
      <c r="E38">
        <f>-(Table134[[#This Row],[time]]-2)*2</f>
        <v>-0.33438000000000034</v>
      </c>
      <c r="F38">
        <v>4.7137500000000001</v>
      </c>
      <c r="G38">
        <v>2.1671900000000002</v>
      </c>
      <c r="H38">
        <f>-(Table134[[#This Row],[time]]-2)*2</f>
        <v>-0.33438000000000034</v>
      </c>
      <c r="I38">
        <v>1.9183300000000001</v>
      </c>
      <c r="J38">
        <v>2.1671900000000002</v>
      </c>
      <c r="K38">
        <f>-(Table134[[#This Row],[time]]-2)*2</f>
        <v>-0.33438000000000034</v>
      </c>
      <c r="L38">
        <v>8.5235199999999995</v>
      </c>
      <c r="M38">
        <v>2.1671900000000002</v>
      </c>
      <c r="N38">
        <f>-(Table134[[#This Row],[time]]-2)*2</f>
        <v>-0.33438000000000034</v>
      </c>
      <c r="O38">
        <v>6.2385400000000004</v>
      </c>
      <c r="P38">
        <v>2.1671900000000002</v>
      </c>
      <c r="Q38">
        <f>-(Table134[[#This Row],[time]]-2)*2</f>
        <v>-0.33438000000000034</v>
      </c>
      <c r="R38">
        <v>17.889099999999999</v>
      </c>
      <c r="S38">
        <v>2.1671900000000002</v>
      </c>
      <c r="T38">
        <f>-(Table134[[#This Row],[time]]-2)*2</f>
        <v>-0.33438000000000034</v>
      </c>
      <c r="U38">
        <v>15.147</v>
      </c>
      <c r="V38">
        <v>2.1671900000000002</v>
      </c>
      <c r="W38">
        <f>-(Table134[[#This Row],[time]]-2)*2</f>
        <v>-0.33438000000000034</v>
      </c>
      <c r="X38">
        <v>23.370699999999999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8.2446699999999993</v>
      </c>
      <c r="D39">
        <v>2.2146499999999998</v>
      </c>
      <c r="E39">
        <f>-(Table134[[#This Row],[time]]-2)*2</f>
        <v>-0.42929999999999957</v>
      </c>
      <c r="F39">
        <v>5.6037400000000002</v>
      </c>
      <c r="G39">
        <v>2.2146499999999998</v>
      </c>
      <c r="H39">
        <f>-(Table134[[#This Row],[time]]-2)*2</f>
        <v>-0.42929999999999957</v>
      </c>
      <c r="I39">
        <v>1.21347</v>
      </c>
      <c r="J39">
        <v>2.2146499999999998</v>
      </c>
      <c r="K39">
        <f>-(Table134[[#This Row],[time]]-2)*2</f>
        <v>-0.42929999999999957</v>
      </c>
      <c r="L39">
        <v>9.6338600000000003</v>
      </c>
      <c r="M39">
        <v>2.2146499999999998</v>
      </c>
      <c r="N39">
        <f>-(Table134[[#This Row],[time]]-2)*2</f>
        <v>-0.42929999999999957</v>
      </c>
      <c r="O39">
        <v>5.0246700000000004</v>
      </c>
      <c r="P39">
        <v>2.2146499999999998</v>
      </c>
      <c r="Q39">
        <f>-(Table134[[#This Row],[time]]-2)*2</f>
        <v>-0.42929999999999957</v>
      </c>
      <c r="R39">
        <v>18.733899999999998</v>
      </c>
      <c r="S39">
        <v>2.2146499999999998</v>
      </c>
      <c r="T39">
        <f>-(Table134[[#This Row],[time]]-2)*2</f>
        <v>-0.42929999999999957</v>
      </c>
      <c r="U39">
        <v>13.545500000000001</v>
      </c>
      <c r="V39">
        <v>2.2146499999999998</v>
      </c>
      <c r="W39">
        <f>-(Table134[[#This Row],[time]]-2)*2</f>
        <v>-0.42929999999999957</v>
      </c>
      <c r="X39">
        <v>25.016300000000001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7.4904099999999998</v>
      </c>
      <c r="D40">
        <v>2.2715999999999998</v>
      </c>
      <c r="E40">
        <f>-(Table134[[#This Row],[time]]-2)*2</f>
        <v>-0.54319999999999968</v>
      </c>
      <c r="F40">
        <v>6.6483299999999996</v>
      </c>
      <c r="G40">
        <v>2.2715999999999998</v>
      </c>
      <c r="H40">
        <f>-(Table134[[#This Row],[time]]-2)*2</f>
        <v>-0.54319999999999968</v>
      </c>
      <c r="I40">
        <v>0.59689099999999995</v>
      </c>
      <c r="J40">
        <v>2.2715999999999998</v>
      </c>
      <c r="K40">
        <f>-(Table134[[#This Row],[time]]-2)*2</f>
        <v>-0.54319999999999968</v>
      </c>
      <c r="L40">
        <v>10.849500000000001</v>
      </c>
      <c r="M40">
        <v>2.2715999999999998</v>
      </c>
      <c r="N40">
        <f>-(Table134[[#This Row],[time]]-2)*2</f>
        <v>-0.54319999999999968</v>
      </c>
      <c r="O40">
        <v>3.8564400000000001</v>
      </c>
      <c r="P40">
        <v>2.2715999999999998</v>
      </c>
      <c r="Q40">
        <f>-(Table134[[#This Row],[time]]-2)*2</f>
        <v>-0.54319999999999968</v>
      </c>
      <c r="R40">
        <v>19.567399999999999</v>
      </c>
      <c r="S40">
        <v>2.2715999999999998</v>
      </c>
      <c r="T40">
        <f>-(Table134[[#This Row],[time]]-2)*2</f>
        <v>-0.54319999999999968</v>
      </c>
      <c r="U40">
        <v>12.0023</v>
      </c>
      <c r="V40">
        <v>2.2715999999999998</v>
      </c>
      <c r="W40">
        <f>-(Table134[[#This Row],[time]]-2)*2</f>
        <v>-0.54319999999999968</v>
      </c>
      <c r="X40">
        <v>26.760999999999999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6.7656299999999998</v>
      </c>
      <c r="D41">
        <v>2.32233</v>
      </c>
      <c r="E41">
        <f>-(Table134[[#This Row],[time]]-2)*2</f>
        <v>-0.64466000000000001</v>
      </c>
      <c r="F41">
        <v>7.9189400000000001</v>
      </c>
      <c r="G41">
        <v>2.32233</v>
      </c>
      <c r="H41">
        <f>-(Table134[[#This Row],[time]]-2)*2</f>
        <v>-0.64466000000000001</v>
      </c>
      <c r="I41">
        <v>2.1551000000000001E-2</v>
      </c>
      <c r="J41">
        <v>2.32233</v>
      </c>
      <c r="K41">
        <f>-(Table134[[#This Row],[time]]-2)*2</f>
        <v>-0.64466000000000001</v>
      </c>
      <c r="L41">
        <v>12.260300000000001</v>
      </c>
      <c r="M41">
        <v>2.32233</v>
      </c>
      <c r="N41">
        <f>-(Table134[[#This Row],[time]]-2)*2</f>
        <v>-0.64466000000000001</v>
      </c>
      <c r="O41">
        <v>2.6772100000000001</v>
      </c>
      <c r="P41">
        <v>2.32233</v>
      </c>
      <c r="Q41">
        <f>-(Table134[[#This Row],[time]]-2)*2</f>
        <v>-0.64466000000000001</v>
      </c>
      <c r="R41">
        <v>20.476900000000001</v>
      </c>
      <c r="S41">
        <v>2.32233</v>
      </c>
      <c r="T41">
        <f>-(Table134[[#This Row],[time]]-2)*2</f>
        <v>-0.64466000000000001</v>
      </c>
      <c r="U41">
        <v>10.483599999999999</v>
      </c>
      <c r="V41">
        <v>2.32233</v>
      </c>
      <c r="W41">
        <f>-(Table134[[#This Row],[time]]-2)*2</f>
        <v>-0.64466000000000001</v>
      </c>
      <c r="X41">
        <v>28.7117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6.1670600000000002</v>
      </c>
      <c r="D42">
        <v>2.3587899999999999</v>
      </c>
      <c r="E42">
        <f>-(Table134[[#This Row],[time]]-2)*2</f>
        <v>-0.71757999999999988</v>
      </c>
      <c r="F42">
        <v>9.26342</v>
      </c>
      <c r="G42">
        <v>2.3587899999999999</v>
      </c>
      <c r="H42">
        <f>-(Table134[[#This Row],[time]]-2)*2</f>
        <v>-0.71757999999999988</v>
      </c>
      <c r="I42">
        <v>4.4074700000000001E-3</v>
      </c>
      <c r="J42">
        <v>2.3587899999999999</v>
      </c>
      <c r="K42">
        <f>-(Table134[[#This Row],[time]]-2)*2</f>
        <v>-0.71757999999999988</v>
      </c>
      <c r="L42">
        <v>13.7133</v>
      </c>
      <c r="M42">
        <v>2.3587899999999999</v>
      </c>
      <c r="N42">
        <f>-(Table134[[#This Row],[time]]-2)*2</f>
        <v>-0.71757999999999988</v>
      </c>
      <c r="O42">
        <v>1.6971099999999999</v>
      </c>
      <c r="P42">
        <v>2.3587899999999999</v>
      </c>
      <c r="Q42">
        <f>-(Table134[[#This Row],[time]]-2)*2</f>
        <v>-0.71757999999999988</v>
      </c>
      <c r="R42">
        <v>21.419799999999999</v>
      </c>
      <c r="S42">
        <v>2.3587899999999999</v>
      </c>
      <c r="T42">
        <f>-(Table134[[#This Row],[time]]-2)*2</f>
        <v>-0.71757999999999988</v>
      </c>
      <c r="U42">
        <v>9.1253499999999992</v>
      </c>
      <c r="V42">
        <v>2.3587899999999999</v>
      </c>
      <c r="W42">
        <f>-(Table134[[#This Row],[time]]-2)*2</f>
        <v>-0.71757999999999988</v>
      </c>
      <c r="X42">
        <v>30.650700000000001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5.5590400000000004</v>
      </c>
      <c r="D43">
        <v>2.4015499999999999</v>
      </c>
      <c r="E43">
        <f>-(Table134[[#This Row],[time]]-2)*2</f>
        <v>-0.8030999999999997</v>
      </c>
      <c r="F43">
        <v>10.7622</v>
      </c>
      <c r="G43">
        <v>2.4015499999999999</v>
      </c>
      <c r="H43">
        <f>-(Table134[[#This Row],[time]]-2)*2</f>
        <v>-0.8030999999999997</v>
      </c>
      <c r="I43">
        <v>4.0170600000000002E-3</v>
      </c>
      <c r="J43">
        <v>2.4015499999999999</v>
      </c>
      <c r="K43">
        <f>-(Table134[[#This Row],[time]]-2)*2</f>
        <v>-0.8030999999999997</v>
      </c>
      <c r="L43">
        <v>15.2303</v>
      </c>
      <c r="M43">
        <v>2.4015499999999999</v>
      </c>
      <c r="N43">
        <f>-(Table134[[#This Row],[time]]-2)*2</f>
        <v>-0.8030999999999997</v>
      </c>
      <c r="O43">
        <v>0.79543799999999998</v>
      </c>
      <c r="P43">
        <v>2.4015499999999999</v>
      </c>
      <c r="Q43">
        <f>-(Table134[[#This Row],[time]]-2)*2</f>
        <v>-0.8030999999999997</v>
      </c>
      <c r="R43">
        <v>22.4222</v>
      </c>
      <c r="S43">
        <v>2.4015499999999999</v>
      </c>
      <c r="T43">
        <f>-(Table134[[#This Row],[time]]-2)*2</f>
        <v>-0.8030999999999997</v>
      </c>
      <c r="U43">
        <v>7.8822599999999996</v>
      </c>
      <c r="V43">
        <v>2.4015499999999999</v>
      </c>
      <c r="W43">
        <f>-(Table134[[#This Row],[time]]-2)*2</f>
        <v>-0.8030999999999997</v>
      </c>
      <c r="X43">
        <v>32.572600000000001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4.9438199999999997</v>
      </c>
      <c r="D44">
        <v>2.47973</v>
      </c>
      <c r="E44">
        <f>-(Table134[[#This Row],[time]]-2)*2</f>
        <v>-0.95945999999999998</v>
      </c>
      <c r="F44">
        <v>12.3742</v>
      </c>
      <c r="G44">
        <v>2.47973</v>
      </c>
      <c r="H44">
        <f>-(Table134[[#This Row],[time]]-2)*2</f>
        <v>-0.95945999999999998</v>
      </c>
      <c r="I44">
        <v>3.6073699999999999E-3</v>
      </c>
      <c r="J44">
        <v>2.47973</v>
      </c>
      <c r="K44">
        <f>-(Table134[[#This Row],[time]]-2)*2</f>
        <v>-0.95945999999999998</v>
      </c>
      <c r="L44">
        <v>16.850999999999999</v>
      </c>
      <c r="M44">
        <v>2.47973</v>
      </c>
      <c r="N44">
        <f>-(Table134[[#This Row],[time]]-2)*2</f>
        <v>-0.95945999999999998</v>
      </c>
      <c r="O44">
        <v>0.199213</v>
      </c>
      <c r="P44">
        <v>2.47973</v>
      </c>
      <c r="Q44">
        <f>-(Table134[[#This Row],[time]]-2)*2</f>
        <v>-0.95945999999999998</v>
      </c>
      <c r="R44">
        <v>23.662199999999999</v>
      </c>
      <c r="S44">
        <v>2.47973</v>
      </c>
      <c r="T44">
        <f>-(Table134[[#This Row],[time]]-2)*2</f>
        <v>-0.95945999999999998</v>
      </c>
      <c r="U44">
        <v>6.7070100000000004</v>
      </c>
      <c r="V44">
        <v>2.47973</v>
      </c>
      <c r="W44">
        <f>-(Table134[[#This Row],[time]]-2)*2</f>
        <v>-0.95945999999999998</v>
      </c>
      <c r="X44">
        <v>34.5015</v>
      </c>
    </row>
    <row r="45" spans="1:24" x14ac:dyDescent="0.3">
      <c r="A45">
        <v>2.51017</v>
      </c>
      <c r="B45">
        <f>-(Table134[[#This Row],[time]]-2)*2</f>
        <v>-1.02034</v>
      </c>
      <c r="C45">
        <v>4.2944399999999998</v>
      </c>
      <c r="D45">
        <v>2.51017</v>
      </c>
      <c r="E45">
        <f>-(Table134[[#This Row],[time]]-2)*2</f>
        <v>-1.02034</v>
      </c>
      <c r="F45">
        <v>14.1288</v>
      </c>
      <c r="G45">
        <v>2.51017</v>
      </c>
      <c r="H45">
        <f>-(Table134[[#This Row],[time]]-2)*2</f>
        <v>-1.02034</v>
      </c>
      <c r="I45">
        <v>3.2335599999999999E-3</v>
      </c>
      <c r="J45">
        <v>2.51017</v>
      </c>
      <c r="K45">
        <f>-(Table134[[#This Row],[time]]-2)*2</f>
        <v>-1.02034</v>
      </c>
      <c r="L45">
        <v>18.615200000000002</v>
      </c>
      <c r="M45">
        <v>2.51017</v>
      </c>
      <c r="N45">
        <f>-(Table134[[#This Row],[time]]-2)*2</f>
        <v>-1.02034</v>
      </c>
      <c r="O45">
        <v>5.3298099999999999E-3</v>
      </c>
      <c r="P45">
        <v>2.51017</v>
      </c>
      <c r="Q45">
        <f>-(Table134[[#This Row],[time]]-2)*2</f>
        <v>-1.02034</v>
      </c>
      <c r="R45">
        <v>25.235700000000001</v>
      </c>
      <c r="S45">
        <v>2.51017</v>
      </c>
      <c r="T45">
        <f>-(Table134[[#This Row],[time]]-2)*2</f>
        <v>-1.02034</v>
      </c>
      <c r="U45">
        <v>5.6479100000000004</v>
      </c>
      <c r="V45">
        <v>2.51017</v>
      </c>
      <c r="W45">
        <f>-(Table134[[#This Row],[time]]-2)*2</f>
        <v>-1.02034</v>
      </c>
      <c r="X45">
        <v>36.446800000000003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3.6031499999999999</v>
      </c>
      <c r="D46">
        <v>2.5632600000000001</v>
      </c>
      <c r="E46">
        <f>-(Table134[[#This Row],[time]]-2)*2</f>
        <v>-1.1265200000000002</v>
      </c>
      <c r="F46">
        <v>16.127600000000001</v>
      </c>
      <c r="G46">
        <v>2.5632600000000001</v>
      </c>
      <c r="H46">
        <f>-(Table134[[#This Row],[time]]-2)*2</f>
        <v>-1.1265200000000002</v>
      </c>
      <c r="I46">
        <v>2.92056E-3</v>
      </c>
      <c r="J46">
        <v>2.5632600000000001</v>
      </c>
      <c r="K46">
        <f>-(Table134[[#This Row],[time]]-2)*2</f>
        <v>-1.1265200000000002</v>
      </c>
      <c r="L46">
        <v>20.569800000000001</v>
      </c>
      <c r="M46">
        <v>2.5632600000000001</v>
      </c>
      <c r="N46">
        <f>-(Table134[[#This Row],[time]]-2)*2</f>
        <v>-1.1265200000000002</v>
      </c>
      <c r="O46">
        <v>4.7850999999999996E-3</v>
      </c>
      <c r="P46">
        <v>2.5632600000000001</v>
      </c>
      <c r="Q46">
        <f>-(Table134[[#This Row],[time]]-2)*2</f>
        <v>-1.1265200000000002</v>
      </c>
      <c r="R46">
        <v>27.169499999999999</v>
      </c>
      <c r="S46">
        <v>2.5632600000000001</v>
      </c>
      <c r="T46">
        <f>-(Table134[[#This Row],[time]]-2)*2</f>
        <v>-1.1265200000000002</v>
      </c>
      <c r="U46">
        <v>4.7365000000000004</v>
      </c>
      <c r="V46">
        <v>2.5632600000000001</v>
      </c>
      <c r="W46">
        <f>-(Table134[[#This Row],[time]]-2)*2</f>
        <v>-1.1265200000000002</v>
      </c>
      <c r="X46">
        <v>38.486899999999999</v>
      </c>
    </row>
    <row r="47" spans="1:24" x14ac:dyDescent="0.3">
      <c r="A47">
        <v>2.61022</v>
      </c>
      <c r="B47">
        <f>-(Table134[[#This Row],[time]]-2)*2</f>
        <v>-1.22044</v>
      </c>
      <c r="C47">
        <v>2.9254899999999999</v>
      </c>
      <c r="D47">
        <v>2.61022</v>
      </c>
      <c r="E47">
        <f>-(Table134[[#This Row],[time]]-2)*2</f>
        <v>-1.22044</v>
      </c>
      <c r="F47">
        <v>18.262599999999999</v>
      </c>
      <c r="G47">
        <v>2.61022</v>
      </c>
      <c r="H47">
        <f>-(Table134[[#This Row],[time]]-2)*2</f>
        <v>-1.22044</v>
      </c>
      <c r="I47">
        <v>2.6366699999999998E-3</v>
      </c>
      <c r="J47">
        <v>2.61022</v>
      </c>
      <c r="K47">
        <f>-(Table134[[#This Row],[time]]-2)*2</f>
        <v>-1.22044</v>
      </c>
      <c r="L47">
        <v>22.638000000000002</v>
      </c>
      <c r="M47">
        <v>2.61022</v>
      </c>
      <c r="N47">
        <f>-(Table134[[#This Row],[time]]-2)*2</f>
        <v>-1.22044</v>
      </c>
      <c r="O47">
        <v>4.5185099999999999E-3</v>
      </c>
      <c r="P47">
        <v>2.61022</v>
      </c>
      <c r="Q47">
        <f>-(Table134[[#This Row],[time]]-2)*2</f>
        <v>-1.22044</v>
      </c>
      <c r="R47">
        <v>29.244800000000001</v>
      </c>
      <c r="S47">
        <v>2.61022</v>
      </c>
      <c r="T47">
        <f>-(Table134[[#This Row],[time]]-2)*2</f>
        <v>-1.22044</v>
      </c>
      <c r="U47">
        <v>3.9916499999999999</v>
      </c>
      <c r="V47">
        <v>2.61022</v>
      </c>
      <c r="W47">
        <f>-(Table134[[#This Row],[time]]-2)*2</f>
        <v>-1.22044</v>
      </c>
      <c r="X47">
        <v>40.610599999999998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2.1841499999999998</v>
      </c>
      <c r="D48">
        <v>2.6619299999999999</v>
      </c>
      <c r="E48">
        <f>-(Table134[[#This Row],[time]]-2)*2</f>
        <v>-1.3238599999999998</v>
      </c>
      <c r="F48">
        <v>20.923200000000001</v>
      </c>
      <c r="G48">
        <v>2.6619299999999999</v>
      </c>
      <c r="H48">
        <f>-(Table134[[#This Row],[time]]-2)*2</f>
        <v>-1.3238599999999998</v>
      </c>
      <c r="I48">
        <v>2.3300500000000002E-3</v>
      </c>
      <c r="J48">
        <v>2.6619299999999999</v>
      </c>
      <c r="K48">
        <f>-(Table134[[#This Row],[time]]-2)*2</f>
        <v>-1.3238599999999998</v>
      </c>
      <c r="L48">
        <v>25.189299999999999</v>
      </c>
      <c r="M48">
        <v>2.6619299999999999</v>
      </c>
      <c r="N48">
        <f>-(Table134[[#This Row],[time]]-2)*2</f>
        <v>-1.3238599999999998</v>
      </c>
      <c r="O48">
        <v>4.1652499999999997E-3</v>
      </c>
      <c r="P48">
        <v>2.6619299999999999</v>
      </c>
      <c r="Q48">
        <f>-(Table134[[#This Row],[time]]-2)*2</f>
        <v>-1.3238599999999998</v>
      </c>
      <c r="R48">
        <v>31.859400000000001</v>
      </c>
      <c r="S48">
        <v>2.6619299999999999</v>
      </c>
      <c r="T48">
        <f>-(Table134[[#This Row],[time]]-2)*2</f>
        <v>-1.3238599999999998</v>
      </c>
      <c r="U48">
        <v>3.1963300000000001</v>
      </c>
      <c r="V48">
        <v>2.6619299999999999</v>
      </c>
      <c r="W48">
        <f>-(Table134[[#This Row],[time]]-2)*2</f>
        <v>-1.3238599999999998</v>
      </c>
      <c r="X48">
        <v>43.173400000000001</v>
      </c>
    </row>
    <row r="49" spans="1:24" x14ac:dyDescent="0.3">
      <c r="A49">
        <v>2.70424</v>
      </c>
      <c r="B49">
        <f>-(Table134[[#This Row],[time]]-2)*2</f>
        <v>-1.40848</v>
      </c>
      <c r="C49">
        <v>1.69472</v>
      </c>
      <c r="D49">
        <v>2.70424</v>
      </c>
      <c r="E49">
        <f>-(Table134[[#This Row],[time]]-2)*2</f>
        <v>-1.40848</v>
      </c>
      <c r="F49">
        <v>22.867699999999999</v>
      </c>
      <c r="G49">
        <v>2.70424</v>
      </c>
      <c r="H49">
        <f>-(Table134[[#This Row],[time]]-2)*2</f>
        <v>-1.40848</v>
      </c>
      <c r="I49">
        <v>2.1230099999999998E-3</v>
      </c>
      <c r="J49">
        <v>2.70424</v>
      </c>
      <c r="K49">
        <f>-(Table134[[#This Row],[time]]-2)*2</f>
        <v>-1.40848</v>
      </c>
      <c r="L49">
        <v>27.0608</v>
      </c>
      <c r="M49">
        <v>2.70424</v>
      </c>
      <c r="N49">
        <f>-(Table134[[#This Row],[time]]-2)*2</f>
        <v>-1.40848</v>
      </c>
      <c r="O49">
        <v>3.89865E-3</v>
      </c>
      <c r="P49">
        <v>2.70424</v>
      </c>
      <c r="Q49">
        <f>-(Table134[[#This Row],[time]]-2)*2</f>
        <v>-1.40848</v>
      </c>
      <c r="R49">
        <v>33.788400000000003</v>
      </c>
      <c r="S49">
        <v>2.70424</v>
      </c>
      <c r="T49">
        <f>-(Table134[[#This Row],[time]]-2)*2</f>
        <v>-1.40848</v>
      </c>
      <c r="U49">
        <v>2.7512699999999999</v>
      </c>
      <c r="V49">
        <v>2.70424</v>
      </c>
      <c r="W49">
        <f>-(Table134[[#This Row],[time]]-2)*2</f>
        <v>-1.40848</v>
      </c>
      <c r="X49">
        <v>45.034599999999998</v>
      </c>
    </row>
    <row r="50" spans="1:24" x14ac:dyDescent="0.3">
      <c r="A50">
        <v>2.75779</v>
      </c>
      <c r="B50">
        <f>-(Table134[[#This Row],[time]]-2)*2</f>
        <v>-1.5155799999999999</v>
      </c>
      <c r="C50">
        <v>1.3207199999999999</v>
      </c>
      <c r="D50">
        <v>2.75779</v>
      </c>
      <c r="E50">
        <f>-(Table134[[#This Row],[time]]-2)*2</f>
        <v>-1.5155799999999999</v>
      </c>
      <c r="F50">
        <v>24.720199999999998</v>
      </c>
      <c r="G50">
        <v>2.75779</v>
      </c>
      <c r="H50">
        <f>-(Table134[[#This Row],[time]]-2)*2</f>
        <v>-1.5155799999999999</v>
      </c>
      <c r="I50">
        <v>1.9506599999999999E-3</v>
      </c>
      <c r="J50">
        <v>2.75779</v>
      </c>
      <c r="K50">
        <f>-(Table134[[#This Row],[time]]-2)*2</f>
        <v>-1.5155799999999999</v>
      </c>
      <c r="L50">
        <v>28.856100000000001</v>
      </c>
      <c r="M50">
        <v>2.75779</v>
      </c>
      <c r="N50">
        <f>-(Table134[[#This Row],[time]]-2)*2</f>
        <v>-1.5155799999999999</v>
      </c>
      <c r="O50">
        <v>3.6528300000000001E-3</v>
      </c>
      <c r="P50">
        <v>2.75779</v>
      </c>
      <c r="Q50">
        <f>-(Table134[[#This Row],[time]]-2)*2</f>
        <v>-1.5155799999999999</v>
      </c>
      <c r="R50">
        <v>35.610500000000002</v>
      </c>
      <c r="S50">
        <v>2.75779</v>
      </c>
      <c r="T50">
        <f>-(Table134[[#This Row],[time]]-2)*2</f>
        <v>-1.5155799999999999</v>
      </c>
      <c r="U50">
        <v>2.3697699999999999</v>
      </c>
      <c r="V50">
        <v>2.75779</v>
      </c>
      <c r="W50">
        <f>-(Table134[[#This Row],[time]]-2)*2</f>
        <v>-1.5155799999999999</v>
      </c>
      <c r="X50">
        <v>46.740200000000002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0.75854600000000005</v>
      </c>
      <c r="D51">
        <v>2.8044500000000001</v>
      </c>
      <c r="E51">
        <f>-(Table134[[#This Row],[time]]-2)*2</f>
        <v>-1.6089000000000002</v>
      </c>
      <c r="F51">
        <v>27.495100000000001</v>
      </c>
      <c r="G51">
        <v>2.8044500000000001</v>
      </c>
      <c r="H51">
        <f>-(Table134[[#This Row],[time]]-2)*2</f>
        <v>-1.6089000000000002</v>
      </c>
      <c r="I51">
        <v>1.71334E-3</v>
      </c>
      <c r="J51">
        <v>2.8044500000000001</v>
      </c>
      <c r="K51">
        <f>-(Table134[[#This Row],[time]]-2)*2</f>
        <v>-1.6089000000000002</v>
      </c>
      <c r="L51">
        <v>31.413</v>
      </c>
      <c r="M51">
        <v>2.8044500000000001</v>
      </c>
      <c r="N51">
        <f>-(Table134[[#This Row],[time]]-2)*2</f>
        <v>-1.6089000000000002</v>
      </c>
      <c r="O51">
        <v>3.2982599999999999E-3</v>
      </c>
      <c r="P51">
        <v>2.8044500000000001</v>
      </c>
      <c r="Q51">
        <f>-(Table134[[#This Row],[time]]-2)*2</f>
        <v>-1.6089000000000002</v>
      </c>
      <c r="R51">
        <v>38.296599999999998</v>
      </c>
      <c r="S51">
        <v>2.8044500000000001</v>
      </c>
      <c r="T51">
        <f>-(Table134[[#This Row],[time]]-2)*2</f>
        <v>-1.6089000000000002</v>
      </c>
      <c r="U51">
        <v>1.81839</v>
      </c>
      <c r="V51">
        <v>2.8044500000000001</v>
      </c>
      <c r="W51">
        <f>-(Table134[[#This Row],[time]]-2)*2</f>
        <v>-1.6089000000000002</v>
      </c>
      <c r="X51">
        <v>49.162599999999998</v>
      </c>
    </row>
    <row r="52" spans="1:24" x14ac:dyDescent="0.3">
      <c r="A52">
        <v>2.8546</v>
      </c>
      <c r="B52">
        <f>-(Table134[[#This Row],[time]]-2)*2</f>
        <v>-1.7092000000000001</v>
      </c>
      <c r="C52">
        <v>9.2486399999999996E-2</v>
      </c>
      <c r="D52">
        <v>2.8546</v>
      </c>
      <c r="E52">
        <f>-(Table134[[#This Row],[time]]-2)*2</f>
        <v>-1.7092000000000001</v>
      </c>
      <c r="F52">
        <v>30.971800000000002</v>
      </c>
      <c r="G52">
        <v>2.8546</v>
      </c>
      <c r="H52">
        <f>-(Table134[[#This Row],[time]]-2)*2</f>
        <v>-1.7092000000000001</v>
      </c>
      <c r="I52">
        <v>1.4212999999999999E-3</v>
      </c>
      <c r="J52">
        <v>2.8546</v>
      </c>
      <c r="K52">
        <f>-(Table134[[#This Row],[time]]-2)*2</f>
        <v>-1.7092000000000001</v>
      </c>
      <c r="L52">
        <v>34.436100000000003</v>
      </c>
      <c r="M52">
        <v>2.8546</v>
      </c>
      <c r="N52">
        <f>-(Table134[[#This Row],[time]]-2)*2</f>
        <v>-1.7092000000000001</v>
      </c>
      <c r="O52">
        <v>2.9111599999999999E-3</v>
      </c>
      <c r="P52">
        <v>2.8546</v>
      </c>
      <c r="Q52">
        <f>-(Table134[[#This Row],[time]]-2)*2</f>
        <v>-1.7092000000000001</v>
      </c>
      <c r="R52">
        <v>41.846800000000002</v>
      </c>
      <c r="S52">
        <v>2.8546</v>
      </c>
      <c r="T52">
        <f>-(Table134[[#This Row],[time]]-2)*2</f>
        <v>-1.7092000000000001</v>
      </c>
      <c r="U52">
        <v>1.2906</v>
      </c>
      <c r="V52">
        <v>2.8546</v>
      </c>
      <c r="W52">
        <f>-(Table134[[#This Row],[time]]-2)*2</f>
        <v>-1.7092000000000001</v>
      </c>
      <c r="X52">
        <v>52.140900000000002</v>
      </c>
    </row>
    <row r="53" spans="1:24" x14ac:dyDescent="0.3">
      <c r="A53">
        <v>2.90442</v>
      </c>
      <c r="B53">
        <f>-(Table134[[#This Row],[time]]-2)*2</f>
        <v>-1.80884</v>
      </c>
      <c r="C53">
        <v>3.03638E-3</v>
      </c>
      <c r="D53">
        <v>2.90442</v>
      </c>
      <c r="E53">
        <f>-(Table134[[#This Row],[time]]-2)*2</f>
        <v>-1.80884</v>
      </c>
      <c r="F53">
        <v>32.4358</v>
      </c>
      <c r="G53">
        <v>2.90442</v>
      </c>
      <c r="H53">
        <f>-(Table134[[#This Row],[time]]-2)*2</f>
        <v>-1.80884</v>
      </c>
      <c r="I53">
        <v>1.3084699999999999E-3</v>
      </c>
      <c r="J53">
        <v>2.90442</v>
      </c>
      <c r="K53">
        <f>-(Table134[[#This Row],[time]]-2)*2</f>
        <v>-1.80884</v>
      </c>
      <c r="L53">
        <v>35.712299999999999</v>
      </c>
      <c r="M53">
        <v>2.90442</v>
      </c>
      <c r="N53">
        <f>-(Table134[[#This Row],[time]]-2)*2</f>
        <v>-1.80884</v>
      </c>
      <c r="O53">
        <v>2.76538E-3</v>
      </c>
      <c r="P53">
        <v>2.90442</v>
      </c>
      <c r="Q53">
        <f>-(Table134[[#This Row],[time]]-2)*2</f>
        <v>-1.80884</v>
      </c>
      <c r="R53">
        <v>43.367600000000003</v>
      </c>
      <c r="S53">
        <v>2.90442</v>
      </c>
      <c r="T53">
        <f>-(Table134[[#This Row],[time]]-2)*2</f>
        <v>-1.80884</v>
      </c>
      <c r="U53">
        <v>1.13341</v>
      </c>
      <c r="V53">
        <v>2.90442</v>
      </c>
      <c r="W53">
        <f>-(Table134[[#This Row],[time]]-2)*2</f>
        <v>-1.80884</v>
      </c>
      <c r="X53">
        <v>53.334800000000001</v>
      </c>
    </row>
    <row r="54" spans="1:24" x14ac:dyDescent="0.3">
      <c r="A54">
        <v>2.95797</v>
      </c>
      <c r="B54">
        <f>-(Table134[[#This Row],[time]]-2)*2</f>
        <v>-1.91594</v>
      </c>
      <c r="C54">
        <v>2.37419E-3</v>
      </c>
      <c r="D54">
        <v>2.95797</v>
      </c>
      <c r="E54">
        <f>-(Table134[[#This Row],[time]]-2)*2</f>
        <v>-1.91594</v>
      </c>
      <c r="F54">
        <v>35.186300000000003</v>
      </c>
      <c r="G54">
        <v>2.95797</v>
      </c>
      <c r="H54">
        <f>-(Table134[[#This Row],[time]]-2)*2</f>
        <v>-1.91594</v>
      </c>
      <c r="I54">
        <v>1.11999E-3</v>
      </c>
      <c r="J54">
        <v>2.95797</v>
      </c>
      <c r="K54">
        <f>-(Table134[[#This Row],[time]]-2)*2</f>
        <v>-1.91594</v>
      </c>
      <c r="L54">
        <v>38.424100000000003</v>
      </c>
      <c r="M54">
        <v>2.95797</v>
      </c>
      <c r="N54">
        <f>-(Table134[[#This Row],[time]]-2)*2</f>
        <v>-1.91594</v>
      </c>
      <c r="O54">
        <v>2.4957199999999999E-3</v>
      </c>
      <c r="P54">
        <v>2.95797</v>
      </c>
      <c r="Q54">
        <f>-(Table134[[#This Row],[time]]-2)*2</f>
        <v>-1.91594</v>
      </c>
      <c r="R54">
        <v>46.256300000000003</v>
      </c>
      <c r="S54">
        <v>2.95797</v>
      </c>
      <c r="T54">
        <f>-(Table134[[#This Row],[time]]-2)*2</f>
        <v>-1.91594</v>
      </c>
      <c r="U54">
        <v>0.81921699999999997</v>
      </c>
      <c r="V54">
        <v>2.95797</v>
      </c>
      <c r="W54">
        <f>-(Table134[[#This Row],[time]]-2)*2</f>
        <v>-1.91594</v>
      </c>
      <c r="X54">
        <v>55.579000000000001</v>
      </c>
    </row>
    <row r="55" spans="1:24" x14ac:dyDescent="0.3">
      <c r="A55">
        <v>3</v>
      </c>
      <c r="B55">
        <f>-(Table134[[#This Row],[time]]-2)*2</f>
        <v>-2</v>
      </c>
      <c r="C55">
        <v>2.1164500000000002E-3</v>
      </c>
      <c r="D55">
        <v>3</v>
      </c>
      <c r="E55">
        <f>-(Table134[[#This Row],[time]]-2)*2</f>
        <v>-2</v>
      </c>
      <c r="F55">
        <v>37.702500000000001</v>
      </c>
      <c r="G55">
        <v>3</v>
      </c>
      <c r="H55">
        <f>-(Table134[[#This Row],[time]]-2)*2</f>
        <v>-2</v>
      </c>
      <c r="I55">
        <v>9.4951599999999997E-4</v>
      </c>
      <c r="J55">
        <v>3</v>
      </c>
      <c r="K55">
        <f>-(Table134[[#This Row],[time]]-2)*2</f>
        <v>-2</v>
      </c>
      <c r="L55">
        <v>40.812100000000001</v>
      </c>
      <c r="M55">
        <v>3</v>
      </c>
      <c r="N55">
        <f>-(Table134[[#This Row],[time]]-2)*2</f>
        <v>-2</v>
      </c>
      <c r="O55">
        <v>2.2509000000000001E-3</v>
      </c>
      <c r="P55">
        <v>3</v>
      </c>
      <c r="Q55">
        <f>-(Table134[[#This Row],[time]]-2)*2</f>
        <v>-2</v>
      </c>
      <c r="R55">
        <v>48.9086</v>
      </c>
      <c r="S55">
        <v>3</v>
      </c>
      <c r="T55">
        <f>-(Table134[[#This Row],[time]]-2)*2</f>
        <v>-2</v>
      </c>
      <c r="U55">
        <v>0.52793100000000004</v>
      </c>
      <c r="V55">
        <v>3</v>
      </c>
      <c r="W55">
        <f>-(Table134[[#This Row],[time]]-2)*2</f>
        <v>-2</v>
      </c>
      <c r="X55">
        <v>57.672800000000002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F72F82-969F-47C4-AF22-C121476A8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CECBD0-B340-47BD-8A80-993692ACBA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8753E4-CB67-4E26-9C7E-0D4D983752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2021-01-15T05:11:33Z</dcterms:created>
  <dcterms:modified xsi:type="dcterms:W3CDTF">2021-01-15T05:18:01Z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