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SlideNoTether/"/>
    </mc:Choice>
  </mc:AlternateContent>
  <xr:revisionPtr revIDLastSave="16" documentId="8_{8E7AC3E2-4C0A-4328-B707-9CF501E1F788}" xr6:coauthVersionLast="45" xr6:coauthVersionMax="45" xr10:uidLastSave="{FDE084D6-AA65-4F75-AC3C-9B99A656384A}"/>
  <bookViews>
    <workbookView xWindow="3840" yWindow="2856" windowWidth="17280" windowHeight="9024" xr2:uid="{681C923A-8A5F-4A5C-B592-54537CFBE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<sst xmlns="http://schemas.openxmlformats.org/spreadsheetml/2006/main" count="75" uniqueCount="19">
  <si>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</si>
  <si>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</si>
  <si>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</si>
  <si>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</si>
  <si>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</si>
  <si>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</si>
  <si>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</si>
  <si>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</si>
  <si>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</si>
  <si>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</si>
  <si>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</si>
  <si>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</si>
  <si>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</si>
  <si>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</si>
  <si>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</si>
  <si>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APSlideNo tether</t>
  </si>
  <si>
    <t>S2_5P_APSlide_NoTether.odb</t>
  </si>
  <si>
    <t>5N APSlide No Tether</t>
  </si>
  <si>
    <t>S2_5N_APSlide_NoTether.odb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</si>
</sst>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6FEDA2-419B-4696-AC7F-9BE57BA03801}" name="Table1" displayName="Table1" ref="A5:C26" totalsRowShown="0">
  <autoFilter ref="A5:C26" xr:uid="{437501E2-D9D0-4896-9615-2C845C77898D}"/>
  <tableColumns count="3">
    <tableColumn id="1" xr3:uid="{69DB989F-3C6B-4631-89AB-9D0D493DC48F}" name="time"/>
    <tableColumn id="2" xr3:uid="{6BC279B3-83A5-44E8-8B85-2ACB9923B3E8}" name="moment" dataDxfId="15">
      <calculatedColumnFormula>(Table1[[#This Row],[time]]-2)*2</calculatedColumnFormula>
    </tableColumn>
    <tableColumn id="3" xr3:uid="{DF02FDEB-6E7A-4054-B678-B0D406C0E38F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666CF8-30B9-4B2D-99A2-DEE361F560A7}" name="Table235" displayName="Table235" ref="D34:F55" totalsRowShown="0">
  <autoFilter ref="D34:F55" xr:uid="{0E5B8A15-DCD9-4C2C-97FC-6CB80FD9D328}"/>
  <tableColumns count="3">
    <tableColumn id="1" xr3:uid="{DB4BB0C7-77DC-4F94-9468-688D19548965}" name="time"/>
    <tableColumn id="2" xr3:uid="{4365D791-72C7-4C2E-84E5-2AD79CFEFD5F}" name="moment" dataDxfId="6">
      <calculatedColumnFormula>-(Table134[[#This Row],[time]]-2)*2</calculatedColumnFormula>
    </tableColumn>
    <tableColumn id="3" xr3:uid="{C48A4FA3-4463-47B3-B7DE-160D6C448EF1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787C48-CF68-4777-9C4F-BAB8C30CA025}" name="Table336" displayName="Table336" ref="G34:I55" totalsRowShown="0">
  <autoFilter ref="G34:I55" xr:uid="{3EBAFF88-A44F-48F4-BB99-8E10DAFE244D}"/>
  <tableColumns count="3">
    <tableColumn id="1" xr3:uid="{7FF1BD30-C518-4F56-ADAE-9E6C425FA9F2}" name="time"/>
    <tableColumn id="2" xr3:uid="{050854A9-3897-4BE6-A619-EE0A0F2F52F6}" name="moment" dataDxfId="5">
      <calculatedColumnFormula>-(Table134[[#This Row],[time]]-2)*2</calculatedColumnFormula>
    </tableColumn>
    <tableColumn id="3" xr3:uid="{6D9EB017-EBCD-482D-99AC-64BF344EBC05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66BB780-67F5-40A2-B7DD-B69FBB971182}" name="Table437" displayName="Table437" ref="J34:L55" totalsRowShown="0">
  <autoFilter ref="J34:L55" xr:uid="{7EAF78D0-3B4D-44F2-8CD8-4F309461CB93}"/>
  <tableColumns count="3">
    <tableColumn id="1" xr3:uid="{56C2F785-4891-47AE-9A73-77A2DF53AC4E}" name="time"/>
    <tableColumn id="2" xr3:uid="{2164FF97-B482-4B44-96DA-C8DFCF0F9FD4}" name="moment" dataDxfId="4">
      <calculatedColumnFormula>-(Table134[[#This Row],[time]]-2)*2</calculatedColumnFormula>
    </tableColumn>
    <tableColumn id="3" xr3:uid="{60745382-F7D6-4DC1-9958-275C4837F267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57CADC0-4F18-4BE4-A683-C67251FFB4A8}" name="Table538" displayName="Table538" ref="M34:O55" totalsRowShown="0">
  <autoFilter ref="M34:O55" xr:uid="{89692AFF-C48D-4F89-A2A8-9D98D03A2D54}"/>
  <tableColumns count="3">
    <tableColumn id="1" xr3:uid="{44B3C753-F630-435B-8E66-7B292AA8A34B}" name="time"/>
    <tableColumn id="2" xr3:uid="{9BCF1A8D-269C-4FF5-95CD-E9B7913CC36D}" name="moment" dataDxfId="3">
      <calculatedColumnFormula>-(Table134[[#This Row],[time]]-2)*2</calculatedColumnFormula>
    </tableColumn>
    <tableColumn id="3" xr3:uid="{BE8F6532-B354-4F75-B883-EB2F4279DDD8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5645EF-09E6-4CDF-A9AC-C25EAA11DC18}" name="Table639" displayName="Table639" ref="P34:R55" totalsRowShown="0">
  <autoFilter ref="P34:R55" xr:uid="{6622C768-1FB4-44E3-85D5-B98EF29CDB1A}"/>
  <tableColumns count="3">
    <tableColumn id="1" xr3:uid="{29AE294E-7A0D-484D-A81B-3EAF4CBA256C}" name="time"/>
    <tableColumn id="2" xr3:uid="{B4D69142-96A5-41D0-9DA9-66865E87795B}" name="moment" dataDxfId="2">
      <calculatedColumnFormula>-(Table134[[#This Row],[time]]-2)*2</calculatedColumnFormula>
    </tableColumn>
    <tableColumn id="3" xr3:uid="{BB946B85-FAE7-497A-977A-31C0411A3E4C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E9E28D1-1C18-420A-B67D-EEBB46FB0C60}" name="Table740" displayName="Table740" ref="S34:U55" totalsRowShown="0">
  <autoFilter ref="S34:U55" xr:uid="{6AAC6915-EAE1-446F-B1C2-50D7C6B7E2C5}"/>
  <tableColumns count="3">
    <tableColumn id="1" xr3:uid="{CC21CB7C-67F0-4404-8203-A8CAFEA106B4}" name="time"/>
    <tableColumn id="2" xr3:uid="{181A4FC3-D023-4835-A976-134D4503E2D1}" name="moment" dataDxfId="1">
      <calculatedColumnFormula>-(Table134[[#This Row],[time]]-2)*2</calculatedColumnFormula>
    </tableColumn>
    <tableColumn id="3" xr3:uid="{4E1815BD-A5DC-4607-9C98-5D47DDE057B3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B5370BB-20FE-4E75-9075-2A917290E4CF}" name="Table841" displayName="Table841" ref="V34:X55" totalsRowShown="0">
  <autoFilter ref="V34:X55" xr:uid="{B94109F0-299C-42AB-B073-982FDE88E8DA}"/>
  <tableColumns count="3">
    <tableColumn id="1" xr3:uid="{879C56BA-F488-41EE-B627-6A0DF3095454}" name="time"/>
    <tableColumn id="2" xr3:uid="{7C157E90-7469-4B1B-8F2F-90A8FA8412BD}" name="moment" dataDxfId="0">
      <calculatedColumnFormula>-(Table134[[#This Row],[time]]-2)*2</calculatedColumnFormula>
    </tableColumn>
    <tableColumn id="3" xr3:uid="{A11B9F4E-174E-4AA3-8937-38698E133438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69572-41D1-45BB-97CD-B3C98722CAC1}" name="Table2" displayName="Table2" ref="D5:F26" totalsRowShown="0">
  <autoFilter ref="D5:F26" xr:uid="{95CD1755-4E9D-4DBB-8D48-E2E623B57604}"/>
  <tableColumns count="3">
    <tableColumn id="1" xr3:uid="{9C077543-1D0A-4FE4-A482-B433B0131CF4}" name="time"/>
    <tableColumn id="2" xr3:uid="{56A5D40F-D8AA-40DA-B3C5-68F7B7FD22DD}" name="moment" dataDxfId="14">
      <calculatedColumnFormula>(Table2[[#This Row],[time]]-2)*2</calculatedColumnFormula>
    </tableColumn>
    <tableColumn id="3" xr3:uid="{9734CBDB-8CD7-473D-9223-7D0AE82D13E2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2542B7-4D94-49A3-8757-C07B968396AB}" name="Table3" displayName="Table3" ref="G5:I26" totalsRowShown="0">
  <autoFilter ref="G5:I26" xr:uid="{D8C0512D-5A0C-45FF-89B1-A871ED3FAA9C}"/>
  <tableColumns count="3">
    <tableColumn id="1" xr3:uid="{3F7E43CA-6231-43E9-AD85-B6FDC62253AB}" name="time"/>
    <tableColumn id="2" xr3:uid="{5B1EB724-75D5-42C5-A978-827391579554}" name="moment" dataDxfId="13">
      <calculatedColumnFormula>(Table3[[#This Row],[time]]-2)*2</calculatedColumnFormula>
    </tableColumn>
    <tableColumn id="3" xr3:uid="{7288D444-6E85-4514-9240-8120958BB3D4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793AE3-1856-49EA-866C-0F2CC018BE45}" name="Table4" displayName="Table4" ref="J5:L26" totalsRowShown="0">
  <autoFilter ref="J5:L26" xr:uid="{1EBDF660-7207-4A4A-9EAC-F567F26FF453}"/>
  <tableColumns count="3">
    <tableColumn id="1" xr3:uid="{211ADDE4-54E0-4D90-BF37-3D78D8BCFF6C}" name="time"/>
    <tableColumn id="2" xr3:uid="{B7146911-DCC7-447F-BEE1-FE5BD78A016D}" name="moment" dataDxfId="12">
      <calculatedColumnFormula>(Table4[[#This Row],[time]]-2)*2</calculatedColumnFormula>
    </tableColumn>
    <tableColumn id="3" xr3:uid="{5ABAB0D3-9143-4886-AF48-3EA60C10950F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BA6DA7-504D-4609-A4A8-D26E4AE2D82C}" name="Table5" displayName="Table5" ref="M5:O26" totalsRowShown="0">
  <autoFilter ref="M5:O26" xr:uid="{A015F7B7-8C44-482A-BB8A-CFCD33759CA2}"/>
  <tableColumns count="3">
    <tableColumn id="1" xr3:uid="{9A3ABDDE-15F7-453E-ADCE-C04D46314328}" name="time"/>
    <tableColumn id="2" xr3:uid="{C26D52AB-95A1-4E17-B675-933B4DD83623}" name="moment" dataDxfId="11">
      <calculatedColumnFormula>(Table5[[#This Row],[time]]-2)*2</calculatedColumnFormula>
    </tableColumn>
    <tableColumn id="3" xr3:uid="{4F68E779-BE1B-404B-B3AA-D4CBAF1BB52D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1F8895-DA54-49B0-BDF1-554E6FC2C131}" name="Table6" displayName="Table6" ref="P5:R26" totalsRowShown="0">
  <autoFilter ref="P5:R26" xr:uid="{1C2CB1BA-E1D0-4E16-9E96-E946B8E1C82B}"/>
  <tableColumns count="3">
    <tableColumn id="1" xr3:uid="{FC6E76D8-095F-4BC7-BA19-518BB5E0B6C3}" name="time"/>
    <tableColumn id="2" xr3:uid="{86C8C89C-B6F2-412C-BB0C-FB71ED130ADB}" name="moment" dataDxfId="10">
      <calculatedColumnFormula>(Table6[[#This Row],[time]]-2)*2</calculatedColumnFormula>
    </tableColumn>
    <tableColumn id="3" xr3:uid="{C816C3C3-B2FD-40F3-816E-42D51885731D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4D742-A86A-4EC5-9BD5-8DFB78ACD4E3}" name="Table7" displayName="Table7" ref="S5:U26" totalsRowShown="0">
  <autoFilter ref="S5:U26" xr:uid="{4FA386FB-C138-4252-B622-D1F49229D38C}"/>
  <tableColumns count="3">
    <tableColumn id="1" xr3:uid="{D8B0F1DB-8ECD-42CC-974F-2896DE9AAF2A}" name="time"/>
    <tableColumn id="2" xr3:uid="{5D526B1D-FF68-4109-8DAC-52A7B8A77DED}" name="moment" dataDxfId="9">
      <calculatedColumnFormula>(Table7[[#This Row],[time]]-2)*2</calculatedColumnFormula>
    </tableColumn>
    <tableColumn id="3" xr3:uid="{D19578A3-3BBB-462C-A3E3-7635ECAA5D9C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64E621-E911-43D5-B373-72F2F1CD0C8B}" name="Table8" displayName="Table8" ref="V5:X26" totalsRowShown="0">
  <autoFilter ref="V5:X26" xr:uid="{4AC6C52C-28E9-4E51-A109-D725807C1E0A}"/>
  <tableColumns count="3">
    <tableColumn id="1" xr3:uid="{34EA2A74-D181-4B59-A399-40EB2B971836}" name="time"/>
    <tableColumn id="2" xr3:uid="{050DD2C3-BB1E-420B-8176-41A091A4E467}" name="moment" dataDxfId="8">
      <calculatedColumnFormula>(Table8[[#This Row],[time]]-2)*2</calculatedColumnFormula>
    </tableColumn>
    <tableColumn id="3" xr3:uid="{8495FC84-09B2-474B-B54C-B8257E1CD5FB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00F0D0-C16E-4BAE-9FD4-2BC412608567}" name="Table134" displayName="Table134" ref="A34:C55" totalsRowShown="0">
  <autoFilter ref="A34:C55" xr:uid="{4C026C1F-DE08-4759-9454-EAB739F59B0A}"/>
  <tableColumns count="3">
    <tableColumn id="1" xr3:uid="{9D66F19A-E8E0-4525-A73B-95C78FC1D716}" name="time"/>
    <tableColumn id="2" xr3:uid="{A8BC58FB-C8A7-4F6D-922E-DBDE7F658279}" name="moment" dataDxfId="7">
      <calculatedColumnFormula>-(Table134[[#This Row],[time]]-2)*2</calculatedColumnFormula>
    </tableColumn>
    <tableColumn id="3" xr3:uid="{A07D5D6C-094B-4E7D-A794-B28C64D8D26C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7BD3-4134-4919-BE5B-617A18FFD690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3.9786999999999999</v>
      </c>
      <c r="D6">
        <v>2</v>
      </c>
      <c r="E6">
        <f>(Table2[[#This Row],[time]]-2)*2</f>
        <v>0</v>
      </c>
      <c r="F6">
        <v>3.8477199999999998E-3</v>
      </c>
      <c r="G6">
        <v>2</v>
      </c>
      <c r="H6">
        <f>(Table3[[#This Row],[time]]-2)*2</f>
        <v>0</v>
      </c>
      <c r="I6">
        <v>3.6992800000000001E-3</v>
      </c>
      <c r="J6">
        <v>2</v>
      </c>
      <c r="K6">
        <f>(Table4[[#This Row],[time]]-2)*2</f>
        <v>0</v>
      </c>
      <c r="L6">
        <v>4.5241600000000002E-3</v>
      </c>
      <c r="M6">
        <v>2</v>
      </c>
      <c r="N6">
        <f>(Table5[[#This Row],[time]]-2)*2</f>
        <v>0</v>
      </c>
      <c r="O6">
        <v>3.5028600000000001</v>
      </c>
      <c r="P6">
        <v>2</v>
      </c>
      <c r="Q6">
        <f>(Table6[[#This Row],[time]]-2)*2</f>
        <v>0</v>
      </c>
      <c r="R6">
        <v>6.2692600000000001</v>
      </c>
      <c r="S6">
        <v>2</v>
      </c>
      <c r="T6">
        <f>(Table7[[#This Row],[time]]-2)*2</f>
        <v>0</v>
      </c>
      <c r="U6">
        <v>14.705299999999999</v>
      </c>
      <c r="V6">
        <v>2</v>
      </c>
      <c r="W6">
        <f>(Table8[[#This Row],[time]]-2)*2</f>
        <v>0</v>
      </c>
      <c r="X6">
        <v>14.6465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9.6479099999999995</v>
      </c>
      <c r="D7">
        <v>2.0575000000000001</v>
      </c>
      <c r="E7">
        <f>(Table2[[#This Row],[time]]-2)*2</f>
        <v>0.11500000000000021</v>
      </c>
      <c r="F7">
        <v>3.88863</v>
      </c>
      <c r="G7">
        <v>2.0575000000000001</v>
      </c>
      <c r="H7">
        <f>(Table3[[#This Row],[time]]-2)*2</f>
        <v>0.11500000000000021</v>
      </c>
      <c r="I7">
        <v>2.59531</v>
      </c>
      <c r="J7">
        <v>2.0575000000000001</v>
      </c>
      <c r="K7">
        <f>(Table4[[#This Row],[time]]-2)*2</f>
        <v>0.11500000000000021</v>
      </c>
      <c r="L7">
        <v>8.0667799999999996</v>
      </c>
      <c r="M7">
        <v>2.0575000000000001</v>
      </c>
      <c r="N7">
        <f>(Table5[[#This Row],[time]]-2)*2</f>
        <v>0.11500000000000021</v>
      </c>
      <c r="O7">
        <v>7.0114999999999998</v>
      </c>
      <c r="P7">
        <v>2.0575000000000001</v>
      </c>
      <c r="Q7">
        <f>(Table6[[#This Row],[time]]-2)*2</f>
        <v>0.11500000000000021</v>
      </c>
      <c r="R7">
        <v>19.003699999999998</v>
      </c>
      <c r="S7">
        <v>2.0575000000000001</v>
      </c>
      <c r="T7">
        <f>(Table7[[#This Row],[time]]-2)*2</f>
        <v>0.11500000000000021</v>
      </c>
      <c r="U7">
        <v>19.404800000000002</v>
      </c>
      <c r="V7">
        <v>2.0575000000000001</v>
      </c>
      <c r="W7">
        <f>(Table8[[#This Row],[time]]-2)*2</f>
        <v>0.11500000000000021</v>
      </c>
      <c r="X7">
        <v>21.232099999999999</v>
      </c>
    </row>
    <row r="8" spans="1:24" x14ac:dyDescent="0.3">
      <c r="A8">
        <v>2.1025</v>
      </c>
      <c r="B8">
        <f>(Table1[[#This Row],[time]]-2)*2</f>
        <v>0.20500000000000007</v>
      </c>
      <c r="C8">
        <v>9.8890100000000007</v>
      </c>
      <c r="D8">
        <v>2.1025</v>
      </c>
      <c r="E8">
        <f>(Table2[[#This Row],[time]]-2)*2</f>
        <v>0.20500000000000007</v>
      </c>
      <c r="F8">
        <v>5.3710199999999997</v>
      </c>
      <c r="G8">
        <v>2.1025</v>
      </c>
      <c r="H8">
        <f>(Table3[[#This Row],[time]]-2)*2</f>
        <v>0.20500000000000007</v>
      </c>
      <c r="I8">
        <v>2.7648700000000002</v>
      </c>
      <c r="J8">
        <v>2.1025</v>
      </c>
      <c r="K8">
        <f>(Table4[[#This Row],[time]]-2)*2</f>
        <v>0.20500000000000007</v>
      </c>
      <c r="L8">
        <v>9.6808399999999999</v>
      </c>
      <c r="M8">
        <v>2.1025</v>
      </c>
      <c r="N8">
        <f>(Table5[[#This Row],[time]]-2)*2</f>
        <v>0.20500000000000007</v>
      </c>
      <c r="O8">
        <v>6.2889600000000003</v>
      </c>
      <c r="P8">
        <v>2.1025</v>
      </c>
      <c r="Q8">
        <f>(Table6[[#This Row],[time]]-2)*2</f>
        <v>0.20500000000000007</v>
      </c>
      <c r="R8">
        <v>21.450600000000001</v>
      </c>
      <c r="S8">
        <v>2.1025</v>
      </c>
      <c r="T8">
        <f>(Table7[[#This Row],[time]]-2)*2</f>
        <v>0.20500000000000007</v>
      </c>
      <c r="U8">
        <v>19.230399999999999</v>
      </c>
      <c r="V8">
        <v>2.1025</v>
      </c>
      <c r="W8">
        <f>(Table8[[#This Row],[time]]-2)*2</f>
        <v>0.20500000000000007</v>
      </c>
      <c r="X8">
        <v>23.077400000000001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10.0101</v>
      </c>
      <c r="D9">
        <v>2.1671900000000002</v>
      </c>
      <c r="E9">
        <f>(Table2[[#This Row],[time]]-2)*2</f>
        <v>0.33438000000000034</v>
      </c>
      <c r="F9">
        <v>7.7132699999999996</v>
      </c>
      <c r="G9">
        <v>2.1671900000000002</v>
      </c>
      <c r="H9">
        <f>(Table3[[#This Row],[time]]-2)*2</f>
        <v>0.33438000000000034</v>
      </c>
      <c r="I9">
        <v>2.87527</v>
      </c>
      <c r="J9">
        <v>2.1671900000000002</v>
      </c>
      <c r="K9">
        <f>(Table4[[#This Row],[time]]-2)*2</f>
        <v>0.33438000000000034</v>
      </c>
      <c r="L9">
        <v>12.0817</v>
      </c>
      <c r="M9">
        <v>2.1671900000000002</v>
      </c>
      <c r="N9">
        <f>(Table5[[#This Row],[time]]-2)*2</f>
        <v>0.33438000000000034</v>
      </c>
      <c r="O9">
        <v>6.2227199999999998</v>
      </c>
      <c r="P9">
        <v>2.1671900000000002</v>
      </c>
      <c r="Q9">
        <f>(Table6[[#This Row],[time]]-2)*2</f>
        <v>0.33438000000000034</v>
      </c>
      <c r="R9">
        <v>25.559799999999999</v>
      </c>
      <c r="S9">
        <v>2.1671900000000002</v>
      </c>
      <c r="T9">
        <f>(Table7[[#This Row],[time]]-2)*2</f>
        <v>0.33438000000000034</v>
      </c>
      <c r="U9">
        <v>19.003599999999999</v>
      </c>
      <c r="V9">
        <v>2.1671900000000002</v>
      </c>
      <c r="W9">
        <f>(Table8[[#This Row],[time]]-2)*2</f>
        <v>0.33438000000000034</v>
      </c>
      <c r="X9">
        <v>25.488800000000001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10.069100000000001</v>
      </c>
      <c r="D10">
        <v>2.2146499999999998</v>
      </c>
      <c r="E10">
        <f>(Table2[[#This Row],[time]]-2)*2</f>
        <v>0.42929999999999957</v>
      </c>
      <c r="F10">
        <v>9.59206</v>
      </c>
      <c r="G10">
        <v>2.2146499999999998</v>
      </c>
      <c r="H10">
        <f>(Table3[[#This Row],[time]]-2)*2</f>
        <v>0.42929999999999957</v>
      </c>
      <c r="I10">
        <v>2.9463400000000002</v>
      </c>
      <c r="J10">
        <v>2.2146499999999998</v>
      </c>
      <c r="K10">
        <f>(Table4[[#This Row],[time]]-2)*2</f>
        <v>0.42929999999999957</v>
      </c>
      <c r="L10">
        <v>13.902699999999999</v>
      </c>
      <c r="M10">
        <v>2.2146499999999998</v>
      </c>
      <c r="N10">
        <f>(Table5[[#This Row],[time]]-2)*2</f>
        <v>0.42929999999999957</v>
      </c>
      <c r="O10">
        <v>6.29732</v>
      </c>
      <c r="P10">
        <v>2.2146499999999998</v>
      </c>
      <c r="Q10">
        <f>(Table6[[#This Row],[time]]-2)*2</f>
        <v>0.42929999999999957</v>
      </c>
      <c r="R10">
        <v>28.627300000000002</v>
      </c>
      <c r="S10">
        <v>2.2146499999999998</v>
      </c>
      <c r="T10">
        <f>(Table7[[#This Row],[time]]-2)*2</f>
        <v>0.42929999999999957</v>
      </c>
      <c r="U10">
        <v>18.834700000000002</v>
      </c>
      <c r="V10">
        <v>2.2146499999999998</v>
      </c>
      <c r="W10">
        <f>(Table8[[#This Row],[time]]-2)*2</f>
        <v>0.42929999999999957</v>
      </c>
      <c r="X10">
        <v>27.331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10.1287</v>
      </c>
      <c r="D11">
        <v>2.2715999999999998</v>
      </c>
      <c r="E11">
        <f>(Table2[[#This Row],[time]]-2)*2</f>
        <v>0.54319999999999968</v>
      </c>
      <c r="F11">
        <v>12.9358</v>
      </c>
      <c r="G11">
        <v>2.2715999999999998</v>
      </c>
      <c r="H11">
        <f>(Table3[[#This Row],[time]]-2)*2</f>
        <v>0.54319999999999968</v>
      </c>
      <c r="I11">
        <v>3.1312000000000002</v>
      </c>
      <c r="J11">
        <v>2.2715999999999998</v>
      </c>
      <c r="K11">
        <f>(Table4[[#This Row],[time]]-2)*2</f>
        <v>0.54319999999999968</v>
      </c>
      <c r="L11">
        <v>16.869399999999999</v>
      </c>
      <c r="M11">
        <v>2.2715999999999998</v>
      </c>
      <c r="N11">
        <f>(Table5[[#This Row],[time]]-2)*2</f>
        <v>0.54319999999999968</v>
      </c>
      <c r="O11">
        <v>6.24533</v>
      </c>
      <c r="P11">
        <v>2.2715999999999998</v>
      </c>
      <c r="Q11">
        <f>(Table6[[#This Row],[time]]-2)*2</f>
        <v>0.54319999999999968</v>
      </c>
      <c r="R11">
        <v>33.457299999999996</v>
      </c>
      <c r="S11">
        <v>2.2715999999999998</v>
      </c>
      <c r="T11">
        <f>(Table7[[#This Row],[time]]-2)*2</f>
        <v>0.54319999999999968</v>
      </c>
      <c r="U11">
        <v>18.569900000000001</v>
      </c>
      <c r="V11">
        <v>2.2715999999999998</v>
      </c>
      <c r="W11">
        <f>(Table8[[#This Row],[time]]-2)*2</f>
        <v>0.54319999999999968</v>
      </c>
      <c r="X11">
        <v>30.514500000000002</v>
      </c>
    </row>
    <row r="12" spans="1:24" x14ac:dyDescent="0.3">
      <c r="A12">
        <v>2.32233</v>
      </c>
      <c r="B12">
        <f>(Table1[[#This Row],[time]]-2)*2</f>
        <v>0.64466000000000001</v>
      </c>
      <c r="C12">
        <v>10.011100000000001</v>
      </c>
      <c r="D12">
        <v>2.32233</v>
      </c>
      <c r="E12">
        <f>(Table2[[#This Row],[time]]-2)*2</f>
        <v>0.64466000000000001</v>
      </c>
      <c r="F12">
        <v>15.5839</v>
      </c>
      <c r="G12">
        <v>2.32233</v>
      </c>
      <c r="H12">
        <f>(Table3[[#This Row],[time]]-2)*2</f>
        <v>0.64466000000000001</v>
      </c>
      <c r="I12">
        <v>3.2727400000000002</v>
      </c>
      <c r="J12">
        <v>2.32233</v>
      </c>
      <c r="K12">
        <f>(Table4[[#This Row],[time]]-2)*2</f>
        <v>0.64466000000000001</v>
      </c>
      <c r="L12">
        <v>19.299099999999999</v>
      </c>
      <c r="M12">
        <v>2.32233</v>
      </c>
      <c r="N12">
        <f>(Table5[[#This Row],[time]]-2)*2</f>
        <v>0.64466000000000001</v>
      </c>
      <c r="O12">
        <v>6.0812799999999996</v>
      </c>
      <c r="P12">
        <v>2.32233</v>
      </c>
      <c r="Q12">
        <f>(Table6[[#This Row],[time]]-2)*2</f>
        <v>0.64466000000000001</v>
      </c>
      <c r="R12">
        <v>37.159300000000002</v>
      </c>
      <c r="S12">
        <v>2.32233</v>
      </c>
      <c r="T12">
        <f>(Table7[[#This Row],[time]]-2)*2</f>
        <v>0.64466000000000001</v>
      </c>
      <c r="U12">
        <v>18.3202</v>
      </c>
      <c r="V12">
        <v>2.32233</v>
      </c>
      <c r="W12">
        <f>(Table8[[#This Row],[time]]-2)*2</f>
        <v>0.64466000000000001</v>
      </c>
      <c r="X12">
        <v>33.113799999999998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9.8029299999999999</v>
      </c>
      <c r="D13">
        <v>2.3587899999999999</v>
      </c>
      <c r="E13">
        <f>(Table2[[#This Row],[time]]-2)*2</f>
        <v>0.71757999999999988</v>
      </c>
      <c r="F13">
        <v>18.412199999999999</v>
      </c>
      <c r="G13">
        <v>2.3587899999999999</v>
      </c>
      <c r="H13">
        <f>(Table3[[#This Row],[time]]-2)*2</f>
        <v>0.71757999999999988</v>
      </c>
      <c r="I13">
        <v>3.3764400000000001</v>
      </c>
      <c r="J13">
        <v>2.3587899999999999</v>
      </c>
      <c r="K13">
        <f>(Table4[[#This Row],[time]]-2)*2</f>
        <v>0.71757999999999988</v>
      </c>
      <c r="L13">
        <v>22.1008</v>
      </c>
      <c r="M13">
        <v>2.3587899999999999</v>
      </c>
      <c r="N13">
        <f>(Table5[[#This Row],[time]]-2)*2</f>
        <v>0.71757999999999988</v>
      </c>
      <c r="O13">
        <v>5.7994199999999996</v>
      </c>
      <c r="P13">
        <v>2.3587899999999999</v>
      </c>
      <c r="Q13">
        <f>(Table6[[#This Row],[time]]-2)*2</f>
        <v>0.71757999999999988</v>
      </c>
      <c r="R13">
        <v>41.175699999999999</v>
      </c>
      <c r="S13">
        <v>2.3587899999999999</v>
      </c>
      <c r="T13">
        <f>(Table7[[#This Row],[time]]-2)*2</f>
        <v>0.71757999999999988</v>
      </c>
      <c r="U13">
        <v>18.0486</v>
      </c>
      <c r="V13">
        <v>2.3587899999999999</v>
      </c>
      <c r="W13">
        <f>(Table8[[#This Row],[time]]-2)*2</f>
        <v>0.71757999999999988</v>
      </c>
      <c r="X13">
        <v>36.161999999999999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9.6215200000000003</v>
      </c>
      <c r="D14">
        <v>2.4015499999999999</v>
      </c>
      <c r="E14">
        <f>(Table2[[#This Row],[time]]-2)*2</f>
        <v>0.8030999999999997</v>
      </c>
      <c r="F14">
        <v>21.229700000000001</v>
      </c>
      <c r="G14">
        <v>2.4015499999999999</v>
      </c>
      <c r="H14">
        <f>(Table3[[#This Row],[time]]-2)*2</f>
        <v>0.8030999999999997</v>
      </c>
      <c r="I14">
        <v>3.4186100000000001</v>
      </c>
      <c r="J14">
        <v>2.4015499999999999</v>
      </c>
      <c r="K14">
        <f>(Table4[[#This Row],[time]]-2)*2</f>
        <v>0.8030999999999997</v>
      </c>
      <c r="L14">
        <v>24.840299999999999</v>
      </c>
      <c r="M14">
        <v>2.4015499999999999</v>
      </c>
      <c r="N14">
        <f>(Table5[[#This Row],[time]]-2)*2</f>
        <v>0.8030999999999997</v>
      </c>
      <c r="O14">
        <v>5.4529899999999998</v>
      </c>
      <c r="P14">
        <v>2.4015499999999999</v>
      </c>
      <c r="Q14">
        <f>(Table6[[#This Row],[time]]-2)*2</f>
        <v>0.8030999999999997</v>
      </c>
      <c r="R14">
        <v>44.869500000000002</v>
      </c>
      <c r="S14">
        <v>2.4015499999999999</v>
      </c>
      <c r="T14">
        <f>(Table7[[#This Row],[time]]-2)*2</f>
        <v>0.8030999999999997</v>
      </c>
      <c r="U14">
        <v>17.708500000000001</v>
      </c>
      <c r="V14">
        <v>2.4015499999999999</v>
      </c>
      <c r="W14">
        <f>(Table8[[#This Row],[time]]-2)*2</f>
        <v>0.8030999999999997</v>
      </c>
      <c r="X14">
        <v>39.029200000000003</v>
      </c>
    </row>
    <row r="15" spans="1:24" x14ac:dyDescent="0.3">
      <c r="A15">
        <v>2.47973</v>
      </c>
      <c r="B15">
        <f>(Table1[[#This Row],[time]]-2)*2</f>
        <v>0.95945999999999998</v>
      </c>
      <c r="C15">
        <v>9.1843699999999995</v>
      </c>
      <c r="D15">
        <v>2.47973</v>
      </c>
      <c r="E15">
        <f>(Table2[[#This Row],[time]]-2)*2</f>
        <v>0.95945999999999998</v>
      </c>
      <c r="F15">
        <v>25.257300000000001</v>
      </c>
      <c r="G15">
        <v>2.47973</v>
      </c>
      <c r="H15">
        <f>(Table3[[#This Row],[time]]-2)*2</f>
        <v>0.95945999999999998</v>
      </c>
      <c r="I15">
        <v>3.2873999999999999</v>
      </c>
      <c r="J15">
        <v>2.47973</v>
      </c>
      <c r="K15">
        <f>(Table4[[#This Row],[time]]-2)*2</f>
        <v>0.95945999999999998</v>
      </c>
      <c r="L15">
        <v>28.664400000000001</v>
      </c>
      <c r="M15">
        <v>2.47973</v>
      </c>
      <c r="N15">
        <f>(Table5[[#This Row],[time]]-2)*2</f>
        <v>0.95945999999999998</v>
      </c>
      <c r="O15">
        <v>4.9250999999999996</v>
      </c>
      <c r="P15">
        <v>2.47973</v>
      </c>
      <c r="Q15">
        <f>(Table6[[#This Row],[time]]-2)*2</f>
        <v>0.95945999999999998</v>
      </c>
      <c r="R15">
        <v>49.278300000000002</v>
      </c>
      <c r="S15">
        <v>2.47973</v>
      </c>
      <c r="T15">
        <f>(Table7[[#This Row],[time]]-2)*2</f>
        <v>0.95945999999999998</v>
      </c>
      <c r="U15">
        <v>17.250399999999999</v>
      </c>
      <c r="V15">
        <v>2.47973</v>
      </c>
      <c r="W15">
        <f>(Table8[[#This Row],[time]]-2)*2</f>
        <v>0.95945999999999998</v>
      </c>
      <c r="X15">
        <v>42.6708</v>
      </c>
    </row>
    <row r="16" spans="1:24" x14ac:dyDescent="0.3">
      <c r="A16">
        <v>2.51017</v>
      </c>
      <c r="B16">
        <f>(Table1[[#This Row],[time]]-2)*2</f>
        <v>1.02034</v>
      </c>
      <c r="C16">
        <v>8.6695899999999995</v>
      </c>
      <c r="D16">
        <v>2.51017</v>
      </c>
      <c r="E16">
        <f>(Table2[[#This Row],[time]]-2)*2</f>
        <v>1.02034</v>
      </c>
      <c r="F16">
        <v>29.462700000000002</v>
      </c>
      <c r="G16">
        <v>2.51017</v>
      </c>
      <c r="H16">
        <f>(Table3[[#This Row],[time]]-2)*2</f>
        <v>1.02034</v>
      </c>
      <c r="I16">
        <v>3.0705</v>
      </c>
      <c r="J16">
        <v>2.51017</v>
      </c>
      <c r="K16">
        <f>(Table4[[#This Row],[time]]-2)*2</f>
        <v>1.02034</v>
      </c>
      <c r="L16">
        <v>32.731999999999999</v>
      </c>
      <c r="M16">
        <v>2.51017</v>
      </c>
      <c r="N16">
        <f>(Table5[[#This Row],[time]]-2)*2</f>
        <v>1.02034</v>
      </c>
      <c r="O16">
        <v>4.2910500000000003</v>
      </c>
      <c r="P16">
        <v>2.51017</v>
      </c>
      <c r="Q16">
        <f>(Table6[[#This Row],[time]]-2)*2</f>
        <v>1.02034</v>
      </c>
      <c r="R16">
        <v>53.553600000000003</v>
      </c>
      <c r="S16">
        <v>2.51017</v>
      </c>
      <c r="T16">
        <f>(Table7[[#This Row],[time]]-2)*2</f>
        <v>1.02034</v>
      </c>
      <c r="U16">
        <v>16.810199999999998</v>
      </c>
      <c r="V16">
        <v>2.51017</v>
      </c>
      <c r="W16">
        <f>(Table8[[#This Row],[time]]-2)*2</f>
        <v>1.02034</v>
      </c>
      <c r="X16">
        <v>46.473100000000002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8.2767499999999998</v>
      </c>
      <c r="D17">
        <v>2.5632600000000001</v>
      </c>
      <c r="E17">
        <f>(Table2[[#This Row],[time]]-2)*2</f>
        <v>1.1265200000000002</v>
      </c>
      <c r="F17">
        <v>32.146299999999997</v>
      </c>
      <c r="G17">
        <v>2.5632600000000001</v>
      </c>
      <c r="H17">
        <f>(Table3[[#This Row],[time]]-2)*2</f>
        <v>1.1265200000000002</v>
      </c>
      <c r="I17">
        <v>2.9590100000000001</v>
      </c>
      <c r="J17">
        <v>2.5632600000000001</v>
      </c>
      <c r="K17">
        <f>(Table4[[#This Row],[time]]-2)*2</f>
        <v>1.1265200000000002</v>
      </c>
      <c r="L17">
        <v>35.331400000000002</v>
      </c>
      <c r="M17">
        <v>2.5632600000000001</v>
      </c>
      <c r="N17">
        <f>(Table5[[#This Row],[time]]-2)*2</f>
        <v>1.1265200000000002</v>
      </c>
      <c r="O17">
        <v>3.8149199999999999</v>
      </c>
      <c r="P17">
        <v>2.5632600000000001</v>
      </c>
      <c r="Q17">
        <f>(Table6[[#This Row],[time]]-2)*2</f>
        <v>1.1265200000000002</v>
      </c>
      <c r="R17">
        <v>56.186199999999999</v>
      </c>
      <c r="S17">
        <v>2.5632600000000001</v>
      </c>
      <c r="T17">
        <f>(Table7[[#This Row],[time]]-2)*2</f>
        <v>1.1265200000000002</v>
      </c>
      <c r="U17">
        <v>16.466100000000001</v>
      </c>
      <c r="V17">
        <v>2.5632600000000001</v>
      </c>
      <c r="W17">
        <f>(Table8[[#This Row],[time]]-2)*2</f>
        <v>1.1265200000000002</v>
      </c>
      <c r="X17">
        <v>48.918300000000002</v>
      </c>
    </row>
    <row r="18" spans="1:24" x14ac:dyDescent="0.3">
      <c r="A18">
        <v>2.61022</v>
      </c>
      <c r="B18">
        <f>(Table1[[#This Row],[time]]-2)*2</f>
        <v>1.22044</v>
      </c>
      <c r="C18">
        <v>7.7711399999999999</v>
      </c>
      <c r="D18">
        <v>2.61022</v>
      </c>
      <c r="E18">
        <f>(Table2[[#This Row],[time]]-2)*2</f>
        <v>1.22044</v>
      </c>
      <c r="F18">
        <v>35.700899999999997</v>
      </c>
      <c r="G18">
        <v>2.61022</v>
      </c>
      <c r="H18">
        <f>(Table3[[#This Row],[time]]-2)*2</f>
        <v>1.22044</v>
      </c>
      <c r="I18">
        <v>2.5365700000000002</v>
      </c>
      <c r="J18">
        <v>2.61022</v>
      </c>
      <c r="K18">
        <f>(Table4[[#This Row],[time]]-2)*2</f>
        <v>1.22044</v>
      </c>
      <c r="L18">
        <v>39.093800000000002</v>
      </c>
      <c r="M18">
        <v>2.61022</v>
      </c>
      <c r="N18">
        <f>(Table5[[#This Row],[time]]-2)*2</f>
        <v>1.22044</v>
      </c>
      <c r="O18">
        <v>3.0918199999999998</v>
      </c>
      <c r="P18">
        <v>2.61022</v>
      </c>
      <c r="Q18">
        <f>(Table6[[#This Row],[time]]-2)*2</f>
        <v>1.22044</v>
      </c>
      <c r="R18">
        <v>59.783200000000001</v>
      </c>
      <c r="S18">
        <v>2.61022</v>
      </c>
      <c r="T18">
        <f>(Table7[[#This Row],[time]]-2)*2</f>
        <v>1.22044</v>
      </c>
      <c r="U18">
        <v>15.9049</v>
      </c>
      <c r="V18">
        <v>2.61022</v>
      </c>
      <c r="W18">
        <f>(Table8[[#This Row],[time]]-2)*2</f>
        <v>1.22044</v>
      </c>
      <c r="X18">
        <v>52.226599999999998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7.2387899999999998</v>
      </c>
      <c r="D19">
        <v>2.6619299999999999</v>
      </c>
      <c r="E19">
        <f>(Table2[[#This Row],[time]]-2)*2</f>
        <v>1.3238599999999998</v>
      </c>
      <c r="F19">
        <v>39.290500000000002</v>
      </c>
      <c r="G19">
        <v>2.6619299999999999</v>
      </c>
      <c r="H19">
        <f>(Table3[[#This Row],[time]]-2)*2</f>
        <v>1.3238599999999998</v>
      </c>
      <c r="I19">
        <v>2.0901399999999999</v>
      </c>
      <c r="J19">
        <v>2.6619299999999999</v>
      </c>
      <c r="K19">
        <f>(Table4[[#This Row],[time]]-2)*2</f>
        <v>1.3238599999999998</v>
      </c>
      <c r="L19">
        <v>42.923900000000003</v>
      </c>
      <c r="M19">
        <v>2.6619299999999999</v>
      </c>
      <c r="N19">
        <f>(Table5[[#This Row],[time]]-2)*2</f>
        <v>1.3238599999999998</v>
      </c>
      <c r="O19">
        <v>2.2592400000000001</v>
      </c>
      <c r="P19">
        <v>2.6619299999999999</v>
      </c>
      <c r="Q19">
        <f>(Table6[[#This Row],[time]]-2)*2</f>
        <v>1.3238599999999998</v>
      </c>
      <c r="R19">
        <v>63.505600000000001</v>
      </c>
      <c r="S19">
        <v>2.6619299999999999</v>
      </c>
      <c r="T19">
        <f>(Table7[[#This Row],[time]]-2)*2</f>
        <v>1.3238599999999998</v>
      </c>
      <c r="U19">
        <v>15.2567</v>
      </c>
      <c r="V19">
        <v>2.6619299999999999</v>
      </c>
      <c r="W19">
        <f>(Table8[[#This Row],[time]]-2)*2</f>
        <v>1.3238599999999998</v>
      </c>
      <c r="X19">
        <v>55.712600000000002</v>
      </c>
    </row>
    <row r="20" spans="1:24" x14ac:dyDescent="0.3">
      <c r="A20">
        <v>2.70424</v>
      </c>
      <c r="B20">
        <f>(Table1[[#This Row],[time]]-2)*2</f>
        <v>1.40848</v>
      </c>
      <c r="C20">
        <v>6.8164400000000001</v>
      </c>
      <c r="D20">
        <v>2.70424</v>
      </c>
      <c r="E20">
        <f>(Table2[[#This Row],[time]]-2)*2</f>
        <v>1.40848</v>
      </c>
      <c r="F20">
        <v>42.296999999999997</v>
      </c>
      <c r="G20">
        <v>2.70424</v>
      </c>
      <c r="H20">
        <f>(Table3[[#This Row],[time]]-2)*2</f>
        <v>1.40848</v>
      </c>
      <c r="I20">
        <v>1.7411099999999999</v>
      </c>
      <c r="J20">
        <v>2.70424</v>
      </c>
      <c r="K20">
        <f>(Table4[[#This Row],[time]]-2)*2</f>
        <v>1.40848</v>
      </c>
      <c r="L20">
        <v>46.077300000000001</v>
      </c>
      <c r="M20">
        <v>2.70424</v>
      </c>
      <c r="N20">
        <f>(Table5[[#This Row],[time]]-2)*2</f>
        <v>1.40848</v>
      </c>
      <c r="O20">
        <v>1.5517000000000001</v>
      </c>
      <c r="P20">
        <v>2.70424</v>
      </c>
      <c r="Q20">
        <f>(Table6[[#This Row],[time]]-2)*2</f>
        <v>1.40848</v>
      </c>
      <c r="R20">
        <v>66.597700000000003</v>
      </c>
      <c r="S20">
        <v>2.70424</v>
      </c>
      <c r="T20">
        <f>(Table7[[#This Row],[time]]-2)*2</f>
        <v>1.40848</v>
      </c>
      <c r="U20">
        <v>14.683199999999999</v>
      </c>
      <c r="V20">
        <v>2.70424</v>
      </c>
      <c r="W20">
        <f>(Table8[[#This Row],[time]]-2)*2</f>
        <v>1.40848</v>
      </c>
      <c r="X20">
        <v>58.640099999999997</v>
      </c>
    </row>
    <row r="21" spans="1:24" x14ac:dyDescent="0.3">
      <c r="A21">
        <v>2.75779</v>
      </c>
      <c r="B21">
        <f>(Table1[[#This Row],[time]]-2)*2</f>
        <v>1.5155799999999999</v>
      </c>
      <c r="C21">
        <v>6.2926700000000002</v>
      </c>
      <c r="D21">
        <v>2.75779</v>
      </c>
      <c r="E21">
        <f>(Table2[[#This Row],[time]]-2)*2</f>
        <v>1.5155799999999999</v>
      </c>
      <c r="F21">
        <v>46.3461</v>
      </c>
      <c r="G21">
        <v>2.75779</v>
      </c>
      <c r="H21">
        <f>(Table3[[#This Row],[time]]-2)*2</f>
        <v>1.5155799999999999</v>
      </c>
      <c r="I21">
        <v>1.34199</v>
      </c>
      <c r="J21">
        <v>2.75779</v>
      </c>
      <c r="K21">
        <f>(Table4[[#This Row],[time]]-2)*2</f>
        <v>1.5155799999999999</v>
      </c>
      <c r="L21">
        <v>50.323</v>
      </c>
      <c r="M21">
        <v>2.75779</v>
      </c>
      <c r="N21">
        <f>(Table5[[#This Row],[time]]-2)*2</f>
        <v>1.5155799999999999</v>
      </c>
      <c r="O21">
        <v>0.76169299999999995</v>
      </c>
      <c r="P21">
        <v>2.75779</v>
      </c>
      <c r="Q21">
        <f>(Table6[[#This Row],[time]]-2)*2</f>
        <v>1.5155799999999999</v>
      </c>
      <c r="R21">
        <v>70.911000000000001</v>
      </c>
      <c r="S21">
        <v>2.75779</v>
      </c>
      <c r="T21">
        <f>(Table7[[#This Row],[time]]-2)*2</f>
        <v>1.5155799999999999</v>
      </c>
      <c r="U21">
        <v>13.8424</v>
      </c>
      <c r="V21">
        <v>2.75779</v>
      </c>
      <c r="W21">
        <f>(Table8[[#This Row],[time]]-2)*2</f>
        <v>1.5155799999999999</v>
      </c>
      <c r="X21">
        <v>62.648800000000001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6.0362499999999999</v>
      </c>
      <c r="D22">
        <v>2.8044500000000001</v>
      </c>
      <c r="E22">
        <f>(Table2[[#This Row],[time]]-2)*2</f>
        <v>1.6089000000000002</v>
      </c>
      <c r="F22">
        <v>48.414200000000001</v>
      </c>
      <c r="G22">
        <v>2.8044500000000001</v>
      </c>
      <c r="H22">
        <f>(Table3[[#This Row],[time]]-2)*2</f>
        <v>1.6089000000000002</v>
      </c>
      <c r="I22">
        <v>1.17441</v>
      </c>
      <c r="J22">
        <v>2.8044500000000001</v>
      </c>
      <c r="K22">
        <f>(Table4[[#This Row],[time]]-2)*2</f>
        <v>1.6089000000000002</v>
      </c>
      <c r="L22">
        <v>52.527500000000003</v>
      </c>
      <c r="M22">
        <v>2.8044500000000001</v>
      </c>
      <c r="N22">
        <f>(Table5[[#This Row],[time]]-2)*2</f>
        <v>1.6089000000000002</v>
      </c>
      <c r="O22">
        <v>0.50047200000000003</v>
      </c>
      <c r="P22">
        <v>2.8044500000000001</v>
      </c>
      <c r="Q22">
        <f>(Table6[[#This Row],[time]]-2)*2</f>
        <v>1.6089000000000002</v>
      </c>
      <c r="R22">
        <v>73.260999999999996</v>
      </c>
      <c r="S22">
        <v>2.8044500000000001</v>
      </c>
      <c r="T22">
        <f>(Table7[[#This Row],[time]]-2)*2</f>
        <v>1.6089000000000002</v>
      </c>
      <c r="U22">
        <v>13.398</v>
      </c>
      <c r="V22">
        <v>2.8044500000000001</v>
      </c>
      <c r="W22">
        <f>(Table8[[#This Row],[time]]-2)*2</f>
        <v>1.6089000000000002</v>
      </c>
      <c r="X22">
        <v>64.694999999999993</v>
      </c>
    </row>
    <row r="23" spans="1:24" x14ac:dyDescent="0.3">
      <c r="A23">
        <v>2.8546</v>
      </c>
      <c r="B23">
        <f>(Table1[[#This Row],[time]]-2)*2</f>
        <v>1.7092000000000001</v>
      </c>
      <c r="C23">
        <v>5.6322599999999996</v>
      </c>
      <c r="D23">
        <v>2.8546</v>
      </c>
      <c r="E23">
        <f>(Table2[[#This Row],[time]]-2)*2</f>
        <v>1.7092000000000001</v>
      </c>
      <c r="F23">
        <v>51.834000000000003</v>
      </c>
      <c r="G23">
        <v>2.8546</v>
      </c>
      <c r="H23">
        <f>(Table3[[#This Row],[time]]-2)*2</f>
        <v>1.7092000000000001</v>
      </c>
      <c r="I23">
        <v>0.90710100000000005</v>
      </c>
      <c r="J23">
        <v>2.8546</v>
      </c>
      <c r="K23">
        <f>(Table4[[#This Row],[time]]-2)*2</f>
        <v>1.7092000000000001</v>
      </c>
      <c r="L23">
        <v>56.203899999999997</v>
      </c>
      <c r="M23">
        <v>2.8546</v>
      </c>
      <c r="N23">
        <f>(Table5[[#This Row],[time]]-2)*2</f>
        <v>1.7092000000000001</v>
      </c>
      <c r="O23">
        <v>0.34161999999999998</v>
      </c>
      <c r="P23">
        <v>2.8546</v>
      </c>
      <c r="Q23">
        <f>(Table6[[#This Row],[time]]-2)*2</f>
        <v>1.7092000000000001</v>
      </c>
      <c r="R23">
        <v>77.290899999999993</v>
      </c>
      <c r="S23">
        <v>2.8546</v>
      </c>
      <c r="T23">
        <f>(Table7[[#This Row],[time]]-2)*2</f>
        <v>1.7092000000000001</v>
      </c>
      <c r="U23">
        <v>12.617100000000001</v>
      </c>
      <c r="V23">
        <v>2.8546</v>
      </c>
      <c r="W23">
        <f>(Table8[[#This Row],[time]]-2)*2</f>
        <v>1.7092000000000001</v>
      </c>
      <c r="X23">
        <v>68.05</v>
      </c>
    </row>
    <row r="24" spans="1:24" x14ac:dyDescent="0.3">
      <c r="A24">
        <v>2.90442</v>
      </c>
      <c r="B24">
        <f>(Table1[[#This Row],[time]]-2)*2</f>
        <v>1.80884</v>
      </c>
      <c r="C24">
        <v>5.2792399999999997</v>
      </c>
      <c r="D24">
        <v>2.90442</v>
      </c>
      <c r="E24">
        <f>(Table2[[#This Row],[time]]-2)*2</f>
        <v>1.80884</v>
      </c>
      <c r="F24">
        <v>55.079700000000003</v>
      </c>
      <c r="G24">
        <v>2.90442</v>
      </c>
      <c r="H24">
        <f>(Table3[[#This Row],[time]]-2)*2</f>
        <v>1.80884</v>
      </c>
      <c r="I24">
        <v>0.67885700000000004</v>
      </c>
      <c r="J24">
        <v>2.90442</v>
      </c>
      <c r="K24">
        <f>(Table4[[#This Row],[time]]-2)*2</f>
        <v>1.80884</v>
      </c>
      <c r="L24">
        <v>59.691800000000001</v>
      </c>
      <c r="M24">
        <v>2.90442</v>
      </c>
      <c r="N24">
        <f>(Table5[[#This Row],[time]]-2)*2</f>
        <v>1.80884</v>
      </c>
      <c r="O24">
        <v>0.23136599999999999</v>
      </c>
      <c r="P24">
        <v>2.90442</v>
      </c>
      <c r="Q24">
        <f>(Table6[[#This Row],[time]]-2)*2</f>
        <v>1.80884</v>
      </c>
      <c r="R24">
        <v>81.159700000000001</v>
      </c>
      <c r="S24">
        <v>2.90442</v>
      </c>
      <c r="T24">
        <f>(Table7[[#This Row],[time]]-2)*2</f>
        <v>1.80884</v>
      </c>
      <c r="U24">
        <v>11.8287</v>
      </c>
      <c r="V24">
        <v>2.90442</v>
      </c>
      <c r="W24">
        <f>(Table8[[#This Row],[time]]-2)*2</f>
        <v>1.80884</v>
      </c>
      <c r="X24">
        <v>71.204599999999999</v>
      </c>
    </row>
    <row r="25" spans="1:24" x14ac:dyDescent="0.3">
      <c r="A25">
        <v>2.95797</v>
      </c>
      <c r="B25">
        <f>(Table1[[#This Row],[time]]-2)*2</f>
        <v>1.91594</v>
      </c>
      <c r="C25">
        <v>5.0190400000000004</v>
      </c>
      <c r="D25">
        <v>2.95797</v>
      </c>
      <c r="E25">
        <f>(Table2[[#This Row],[time]]-2)*2</f>
        <v>1.91594</v>
      </c>
      <c r="F25">
        <v>57.786000000000001</v>
      </c>
      <c r="G25">
        <v>2.95797</v>
      </c>
      <c r="H25">
        <f>(Table3[[#This Row],[time]]-2)*2</f>
        <v>1.91594</v>
      </c>
      <c r="I25">
        <v>0.50470899999999996</v>
      </c>
      <c r="J25">
        <v>2.95797</v>
      </c>
      <c r="K25">
        <f>(Table4[[#This Row],[time]]-2)*2</f>
        <v>1.91594</v>
      </c>
      <c r="L25">
        <v>62.623899999999999</v>
      </c>
      <c r="M25">
        <v>2.95797</v>
      </c>
      <c r="N25">
        <f>(Table5[[#This Row],[time]]-2)*2</f>
        <v>1.91594</v>
      </c>
      <c r="O25">
        <v>0.13683699999999999</v>
      </c>
      <c r="P25">
        <v>2.95797</v>
      </c>
      <c r="Q25">
        <f>(Table6[[#This Row],[time]]-2)*2</f>
        <v>1.91594</v>
      </c>
      <c r="R25">
        <v>84.346199999999996</v>
      </c>
      <c r="S25">
        <v>2.95797</v>
      </c>
      <c r="T25">
        <f>(Table7[[#This Row],[time]]-2)*2</f>
        <v>1.91594</v>
      </c>
      <c r="U25">
        <v>11.157999999999999</v>
      </c>
      <c r="V25">
        <v>2.95797</v>
      </c>
      <c r="W25">
        <f>(Table8[[#This Row],[time]]-2)*2</f>
        <v>1.91594</v>
      </c>
      <c r="X25">
        <v>73.836500000000001</v>
      </c>
    </row>
    <row r="26" spans="1:24" x14ac:dyDescent="0.3">
      <c r="A26">
        <v>3</v>
      </c>
      <c r="B26">
        <f>(Table1[[#This Row],[time]]-2)*2</f>
        <v>2</v>
      </c>
      <c r="C26">
        <v>4.7977100000000004</v>
      </c>
      <c r="D26">
        <v>3</v>
      </c>
      <c r="E26">
        <f>(Table2[[#This Row],[time]]-2)*2</f>
        <v>2</v>
      </c>
      <c r="F26">
        <v>60.607199999999999</v>
      </c>
      <c r="G26">
        <v>3</v>
      </c>
      <c r="H26">
        <f>(Table3[[#This Row],[time]]-2)*2</f>
        <v>2</v>
      </c>
      <c r="I26">
        <v>0.34525299999999998</v>
      </c>
      <c r="J26">
        <v>3</v>
      </c>
      <c r="K26">
        <f>(Table4[[#This Row],[time]]-2)*2</f>
        <v>2</v>
      </c>
      <c r="L26">
        <v>65.722499999999997</v>
      </c>
      <c r="M26">
        <v>3</v>
      </c>
      <c r="N26">
        <f>(Table5[[#This Row],[time]]-2)*2</f>
        <v>2</v>
      </c>
      <c r="O26">
        <v>2.4085200000000001E-2</v>
      </c>
      <c r="P26">
        <v>3</v>
      </c>
      <c r="Q26">
        <f>(Table6[[#This Row],[time]]-2)*2</f>
        <v>2</v>
      </c>
      <c r="R26">
        <v>87.567800000000005</v>
      </c>
      <c r="S26">
        <v>3</v>
      </c>
      <c r="T26">
        <f>(Table7[[#This Row],[time]]-2)*2</f>
        <v>2</v>
      </c>
      <c r="U26">
        <v>10.4719</v>
      </c>
      <c r="V26">
        <v>3</v>
      </c>
      <c r="W26">
        <f>(Table8[[#This Row],[time]]-2)*2</f>
        <v>2</v>
      </c>
      <c r="X26">
        <v>76.620599999999996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3.9786999999999999</v>
      </c>
      <c r="D35">
        <v>2</v>
      </c>
      <c r="E35">
        <f>-(Table134[[#This Row],[time]]-2)*2</f>
        <v>0</v>
      </c>
      <c r="F35">
        <v>3.8477199999999998E-3</v>
      </c>
      <c r="G35">
        <v>2</v>
      </c>
      <c r="H35">
        <f>-(Table134[[#This Row],[time]]-2)*2</f>
        <v>0</v>
      </c>
      <c r="I35">
        <v>3.6992800000000001E-3</v>
      </c>
      <c r="J35">
        <v>2</v>
      </c>
      <c r="K35">
        <f>-(Table134[[#This Row],[time]]-2)*2</f>
        <v>0</v>
      </c>
      <c r="L35">
        <v>4.5241600000000002E-3</v>
      </c>
      <c r="M35">
        <v>2</v>
      </c>
      <c r="N35">
        <f>-(Table134[[#This Row],[time]]-2)*2</f>
        <v>0</v>
      </c>
      <c r="O35">
        <v>3.5028600000000001</v>
      </c>
      <c r="P35">
        <v>2</v>
      </c>
      <c r="Q35">
        <f>-(Table134[[#This Row],[time]]-2)*2</f>
        <v>0</v>
      </c>
      <c r="R35">
        <v>6.2692600000000001</v>
      </c>
      <c r="S35">
        <v>2</v>
      </c>
      <c r="T35">
        <f>-(Table134[[#This Row],[time]]-2)*2</f>
        <v>0</v>
      </c>
      <c r="U35">
        <v>14.705299999999999</v>
      </c>
      <c r="V35">
        <v>2</v>
      </c>
      <c r="W35">
        <f>-(Table134[[#This Row],[time]]-2)*2</f>
        <v>0</v>
      </c>
      <c r="X35">
        <v>14.6465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10.5723</v>
      </c>
      <c r="D36">
        <v>2.0575000000000001</v>
      </c>
      <c r="E36">
        <f>-(Table134[[#This Row],[time]]-2)*2</f>
        <v>-0.11500000000000021</v>
      </c>
      <c r="F36">
        <v>2.5727000000000002</v>
      </c>
      <c r="G36">
        <v>2.0575000000000001</v>
      </c>
      <c r="H36">
        <f>-(Table134[[#This Row],[time]]-2)*2</f>
        <v>-0.11500000000000021</v>
      </c>
      <c r="I36">
        <v>3.8188300000000002</v>
      </c>
      <c r="J36">
        <v>2.0575000000000001</v>
      </c>
      <c r="K36">
        <f>-(Table134[[#This Row],[time]]-2)*2</f>
        <v>-0.11500000000000021</v>
      </c>
      <c r="L36">
        <v>5.0367899999999999</v>
      </c>
      <c r="M36">
        <v>2.0575000000000001</v>
      </c>
      <c r="N36">
        <f>-(Table134[[#This Row],[time]]-2)*2</f>
        <v>-0.11500000000000021</v>
      </c>
      <c r="O36">
        <v>9.8749000000000002</v>
      </c>
      <c r="P36">
        <v>2.0575000000000001</v>
      </c>
      <c r="Q36">
        <f>-(Table134[[#This Row],[time]]-2)*2</f>
        <v>-0.11500000000000021</v>
      </c>
      <c r="R36">
        <v>12.3775</v>
      </c>
      <c r="S36">
        <v>2.0575000000000001</v>
      </c>
      <c r="T36">
        <f>-(Table134[[#This Row],[time]]-2)*2</f>
        <v>-0.11500000000000021</v>
      </c>
      <c r="U36">
        <v>20.536300000000001</v>
      </c>
      <c r="V36">
        <v>2.0575000000000001</v>
      </c>
      <c r="W36">
        <f>-(Table134[[#This Row],[time]]-2)*2</f>
        <v>-0.11500000000000021</v>
      </c>
      <c r="X36">
        <v>18.310300000000002</v>
      </c>
    </row>
    <row r="37" spans="1:24" x14ac:dyDescent="0.3">
      <c r="A37">
        <v>2.1025</v>
      </c>
      <c r="B37">
        <f>-(Table134[[#This Row],[time]]-2)*2</f>
        <v>-0.20500000000000007</v>
      </c>
      <c r="C37">
        <v>11.3405</v>
      </c>
      <c r="D37">
        <v>2.1025</v>
      </c>
      <c r="E37">
        <f>-(Table134[[#This Row],[time]]-2)*2</f>
        <v>-0.20500000000000007</v>
      </c>
      <c r="F37">
        <v>1.84474</v>
      </c>
      <c r="G37">
        <v>2.1025</v>
      </c>
      <c r="H37">
        <f>-(Table134[[#This Row],[time]]-2)*2</f>
        <v>-0.20500000000000007</v>
      </c>
      <c r="I37">
        <v>5.0777900000000002</v>
      </c>
      <c r="J37">
        <v>2.1025</v>
      </c>
      <c r="K37">
        <f>-(Table134[[#This Row],[time]]-2)*2</f>
        <v>-0.20500000000000007</v>
      </c>
      <c r="L37">
        <v>4.3657300000000001</v>
      </c>
      <c r="M37">
        <v>2.1025</v>
      </c>
      <c r="N37">
        <f>-(Table134[[#This Row],[time]]-2)*2</f>
        <v>-0.20500000000000007</v>
      </c>
      <c r="O37">
        <v>10.4892</v>
      </c>
      <c r="P37">
        <v>2.1025</v>
      </c>
      <c r="Q37">
        <f>-(Table134[[#This Row],[time]]-2)*2</f>
        <v>-0.20500000000000007</v>
      </c>
      <c r="R37">
        <v>8.5370699999999999</v>
      </c>
      <c r="S37">
        <v>2.1025</v>
      </c>
      <c r="T37">
        <f>-(Table134[[#This Row],[time]]-2)*2</f>
        <v>-0.20500000000000007</v>
      </c>
      <c r="U37">
        <v>21.8569</v>
      </c>
      <c r="V37">
        <v>2.1025</v>
      </c>
      <c r="W37">
        <f>-(Table134[[#This Row],[time]]-2)*2</f>
        <v>-0.20500000000000007</v>
      </c>
      <c r="X37">
        <v>17.371400000000001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12.4191</v>
      </c>
      <c r="D38">
        <v>2.1671900000000002</v>
      </c>
      <c r="E38">
        <f>-(Table134[[#This Row],[time]]-2)*2</f>
        <v>-0.33438000000000034</v>
      </c>
      <c r="F38">
        <v>1.7529699999999999</v>
      </c>
      <c r="G38">
        <v>2.1671900000000002</v>
      </c>
      <c r="H38">
        <f>-(Table134[[#This Row],[time]]-2)*2</f>
        <v>-0.33438000000000034</v>
      </c>
      <c r="I38">
        <v>6.6112500000000001</v>
      </c>
      <c r="J38">
        <v>2.1671900000000002</v>
      </c>
      <c r="K38">
        <f>-(Table134[[#This Row],[time]]-2)*2</f>
        <v>-0.33438000000000034</v>
      </c>
      <c r="L38">
        <v>4.4963300000000004</v>
      </c>
      <c r="M38">
        <v>2.1671900000000002</v>
      </c>
      <c r="N38">
        <f>-(Table134[[#This Row],[time]]-2)*2</f>
        <v>-0.33438000000000034</v>
      </c>
      <c r="O38">
        <v>11.5472</v>
      </c>
      <c r="P38">
        <v>2.1671900000000002</v>
      </c>
      <c r="Q38">
        <f>-(Table134[[#This Row],[time]]-2)*2</f>
        <v>-0.33438000000000034</v>
      </c>
      <c r="R38">
        <v>6.3114600000000003</v>
      </c>
      <c r="S38">
        <v>2.1671900000000002</v>
      </c>
      <c r="T38">
        <f>-(Table134[[#This Row],[time]]-2)*2</f>
        <v>-0.33438000000000034</v>
      </c>
      <c r="U38">
        <v>23.132899999999999</v>
      </c>
      <c r="V38">
        <v>2.1671900000000002</v>
      </c>
      <c r="W38">
        <f>-(Table134[[#This Row],[time]]-2)*2</f>
        <v>-0.33438000000000034</v>
      </c>
      <c r="X38">
        <v>16.6751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14.1584</v>
      </c>
      <c r="D39">
        <v>2.2146499999999998</v>
      </c>
      <c r="E39">
        <f>-(Table134[[#This Row],[time]]-2)*2</f>
        <v>-0.42929999999999957</v>
      </c>
      <c r="F39">
        <v>1.5246</v>
      </c>
      <c r="G39">
        <v>2.2146499999999998</v>
      </c>
      <c r="H39">
        <f>-(Table134[[#This Row],[time]]-2)*2</f>
        <v>-0.42929999999999957</v>
      </c>
      <c r="I39">
        <v>9.0585100000000001</v>
      </c>
      <c r="J39">
        <v>2.2146499999999998</v>
      </c>
      <c r="K39">
        <f>-(Table134[[#This Row],[time]]-2)*2</f>
        <v>-0.42929999999999957</v>
      </c>
      <c r="L39">
        <v>4.7135499999999997</v>
      </c>
      <c r="M39">
        <v>2.2146499999999998</v>
      </c>
      <c r="N39">
        <f>-(Table134[[#This Row],[time]]-2)*2</f>
        <v>-0.42929999999999957</v>
      </c>
      <c r="O39">
        <v>13.7517</v>
      </c>
      <c r="P39">
        <v>2.2146499999999998</v>
      </c>
      <c r="Q39">
        <f>-(Table134[[#This Row],[time]]-2)*2</f>
        <v>-0.42929999999999957</v>
      </c>
      <c r="R39">
        <v>4.77583</v>
      </c>
      <c r="S39">
        <v>2.2146499999999998</v>
      </c>
      <c r="T39">
        <f>-(Table134[[#This Row],[time]]-2)*2</f>
        <v>-0.42929999999999957</v>
      </c>
      <c r="U39">
        <v>25.084</v>
      </c>
      <c r="V39">
        <v>2.2146499999999998</v>
      </c>
      <c r="W39">
        <f>-(Table134[[#This Row],[time]]-2)*2</f>
        <v>-0.42929999999999957</v>
      </c>
      <c r="X39">
        <v>15.658899999999999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16.063500000000001</v>
      </c>
      <c r="D40">
        <v>2.2715999999999998</v>
      </c>
      <c r="E40">
        <f>-(Table134[[#This Row],[time]]-2)*2</f>
        <v>-0.54319999999999968</v>
      </c>
      <c r="F40">
        <v>1.3022199999999999</v>
      </c>
      <c r="G40">
        <v>2.2715999999999998</v>
      </c>
      <c r="H40">
        <f>-(Table134[[#This Row],[time]]-2)*2</f>
        <v>-0.54319999999999968</v>
      </c>
      <c r="I40">
        <v>11.096299999999999</v>
      </c>
      <c r="J40">
        <v>2.2715999999999998</v>
      </c>
      <c r="K40">
        <f>-(Table134[[#This Row],[time]]-2)*2</f>
        <v>-0.54319999999999968</v>
      </c>
      <c r="L40">
        <v>4.82402</v>
      </c>
      <c r="M40">
        <v>2.2715999999999998</v>
      </c>
      <c r="N40">
        <f>-(Table134[[#This Row],[time]]-2)*2</f>
        <v>-0.54319999999999968</v>
      </c>
      <c r="O40">
        <v>15.890499999999999</v>
      </c>
      <c r="P40">
        <v>2.2715999999999998</v>
      </c>
      <c r="Q40">
        <f>-(Table134[[#This Row],[time]]-2)*2</f>
        <v>-0.54319999999999968</v>
      </c>
      <c r="R40">
        <v>3.9538500000000001</v>
      </c>
      <c r="S40">
        <v>2.2715999999999998</v>
      </c>
      <c r="T40">
        <f>-(Table134[[#This Row],[time]]-2)*2</f>
        <v>-0.54319999999999968</v>
      </c>
      <c r="U40">
        <v>27.0639</v>
      </c>
      <c r="V40">
        <v>2.2715999999999998</v>
      </c>
      <c r="W40">
        <f>-(Table134[[#This Row],[time]]-2)*2</f>
        <v>-0.54319999999999968</v>
      </c>
      <c r="X40">
        <v>14.799899999999999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18.588000000000001</v>
      </c>
      <c r="D41">
        <v>2.32233</v>
      </c>
      <c r="E41">
        <f>-(Table134[[#This Row],[time]]-2)*2</f>
        <v>-0.64466000000000001</v>
      </c>
      <c r="F41">
        <v>1.0221499999999999</v>
      </c>
      <c r="G41">
        <v>2.32233</v>
      </c>
      <c r="H41">
        <f>-(Table134[[#This Row],[time]]-2)*2</f>
        <v>-0.64466000000000001</v>
      </c>
      <c r="I41">
        <v>13.419700000000001</v>
      </c>
      <c r="J41">
        <v>2.32233</v>
      </c>
      <c r="K41">
        <f>-(Table134[[#This Row],[time]]-2)*2</f>
        <v>-0.64466000000000001</v>
      </c>
      <c r="L41">
        <v>4.94869</v>
      </c>
      <c r="M41">
        <v>2.32233</v>
      </c>
      <c r="N41">
        <f>-(Table134[[#This Row],[time]]-2)*2</f>
        <v>-0.64466000000000001</v>
      </c>
      <c r="O41">
        <v>18.427700000000002</v>
      </c>
      <c r="P41">
        <v>2.32233</v>
      </c>
      <c r="Q41">
        <f>-(Table134[[#This Row],[time]]-2)*2</f>
        <v>-0.64466000000000001</v>
      </c>
      <c r="R41">
        <v>3.31107</v>
      </c>
      <c r="S41">
        <v>2.32233</v>
      </c>
      <c r="T41">
        <f>-(Table134[[#This Row],[time]]-2)*2</f>
        <v>-0.64466000000000001</v>
      </c>
      <c r="U41">
        <v>29.675599999999999</v>
      </c>
      <c r="V41">
        <v>2.32233</v>
      </c>
      <c r="W41">
        <f>-(Table134[[#This Row],[time]]-2)*2</f>
        <v>-0.64466000000000001</v>
      </c>
      <c r="X41">
        <v>14.0953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21.026199999999999</v>
      </c>
      <c r="D42">
        <v>2.3587899999999999</v>
      </c>
      <c r="E42">
        <f>-(Table134[[#This Row],[time]]-2)*2</f>
        <v>-0.71757999999999988</v>
      </c>
      <c r="F42">
        <v>0.87992700000000001</v>
      </c>
      <c r="G42">
        <v>2.3587899999999999</v>
      </c>
      <c r="H42">
        <f>-(Table134[[#This Row],[time]]-2)*2</f>
        <v>-0.71757999999999988</v>
      </c>
      <c r="I42">
        <v>15.5594</v>
      </c>
      <c r="J42">
        <v>2.3587899999999999</v>
      </c>
      <c r="K42">
        <f>-(Table134[[#This Row],[time]]-2)*2</f>
        <v>-0.71757999999999988</v>
      </c>
      <c r="L42">
        <v>5.0676300000000003</v>
      </c>
      <c r="M42">
        <v>2.3587899999999999</v>
      </c>
      <c r="N42">
        <f>-(Table134[[#This Row],[time]]-2)*2</f>
        <v>-0.71757999999999988</v>
      </c>
      <c r="O42">
        <v>20.817599999999999</v>
      </c>
      <c r="P42">
        <v>2.3587899999999999</v>
      </c>
      <c r="Q42">
        <f>-(Table134[[#This Row],[time]]-2)*2</f>
        <v>-0.71757999999999988</v>
      </c>
      <c r="R42">
        <v>2.9117799999999998</v>
      </c>
      <c r="S42">
        <v>2.3587899999999999</v>
      </c>
      <c r="T42">
        <f>-(Table134[[#This Row],[time]]-2)*2</f>
        <v>-0.71757999999999988</v>
      </c>
      <c r="U42">
        <v>32.078000000000003</v>
      </c>
      <c r="V42">
        <v>2.3587899999999999</v>
      </c>
      <c r="W42">
        <f>-(Table134[[#This Row],[time]]-2)*2</f>
        <v>-0.71757999999999988</v>
      </c>
      <c r="X42">
        <v>13.480399999999999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24.678999999999998</v>
      </c>
      <c r="D43">
        <v>2.4015499999999999</v>
      </c>
      <c r="E43">
        <f>-(Table134[[#This Row],[time]]-2)*2</f>
        <v>-0.8030999999999997</v>
      </c>
      <c r="F43">
        <v>0.82355299999999998</v>
      </c>
      <c r="G43">
        <v>2.4015499999999999</v>
      </c>
      <c r="H43">
        <f>-(Table134[[#This Row],[time]]-2)*2</f>
        <v>-0.8030999999999997</v>
      </c>
      <c r="I43">
        <v>18.915700000000001</v>
      </c>
      <c r="J43">
        <v>2.4015499999999999</v>
      </c>
      <c r="K43">
        <f>-(Table134[[#This Row],[time]]-2)*2</f>
        <v>-0.8030999999999997</v>
      </c>
      <c r="L43">
        <v>5.21007</v>
      </c>
      <c r="M43">
        <v>2.4015499999999999</v>
      </c>
      <c r="N43">
        <f>-(Table134[[#This Row],[time]]-2)*2</f>
        <v>-0.8030999999999997</v>
      </c>
      <c r="O43">
        <v>24.144100000000002</v>
      </c>
      <c r="P43">
        <v>2.4015499999999999</v>
      </c>
      <c r="Q43">
        <f>-(Table134[[#This Row],[time]]-2)*2</f>
        <v>-0.8030999999999997</v>
      </c>
      <c r="R43">
        <v>2.62575</v>
      </c>
      <c r="S43">
        <v>2.4015499999999999</v>
      </c>
      <c r="T43">
        <f>-(Table134[[#This Row],[time]]-2)*2</f>
        <v>-0.8030999999999997</v>
      </c>
      <c r="U43">
        <v>35.4529</v>
      </c>
      <c r="V43">
        <v>2.4015499999999999</v>
      </c>
      <c r="W43">
        <f>-(Table134[[#This Row],[time]]-2)*2</f>
        <v>-0.8030999999999997</v>
      </c>
      <c r="X43">
        <v>12.532999999999999</v>
      </c>
    </row>
    <row r="44" spans="1:24" x14ac:dyDescent="0.3">
      <c r="A44">
        <v>2.47973</v>
      </c>
      <c r="B44">
        <f>-(Table134[[#This Row],[time]]-2)*2</f>
        <v>-0.95945999999999998</v>
      </c>
      <c r="C44">
        <v>27.744900000000001</v>
      </c>
      <c r="D44">
        <v>2.47973</v>
      </c>
      <c r="E44">
        <f>-(Table134[[#This Row],[time]]-2)*2</f>
        <v>-0.95945999999999998</v>
      </c>
      <c r="F44">
        <v>0.75962099999999999</v>
      </c>
      <c r="G44">
        <v>2.47973</v>
      </c>
      <c r="H44">
        <f>-(Table134[[#This Row],[time]]-2)*2</f>
        <v>-0.95945999999999998</v>
      </c>
      <c r="I44">
        <v>21.860199999999999</v>
      </c>
      <c r="J44">
        <v>2.47973</v>
      </c>
      <c r="K44">
        <f>-(Table134[[#This Row],[time]]-2)*2</f>
        <v>-0.95945999999999998</v>
      </c>
      <c r="L44">
        <v>5.2331799999999999</v>
      </c>
      <c r="M44">
        <v>2.47973</v>
      </c>
      <c r="N44">
        <f>-(Table134[[#This Row],[time]]-2)*2</f>
        <v>-0.95945999999999998</v>
      </c>
      <c r="O44">
        <v>26.733599999999999</v>
      </c>
      <c r="P44">
        <v>2.47973</v>
      </c>
      <c r="Q44">
        <f>-(Table134[[#This Row],[time]]-2)*2</f>
        <v>-0.95945999999999998</v>
      </c>
      <c r="R44">
        <v>2.4251499999999999</v>
      </c>
      <c r="S44">
        <v>2.47973</v>
      </c>
      <c r="T44">
        <f>-(Table134[[#This Row],[time]]-2)*2</f>
        <v>-0.95945999999999998</v>
      </c>
      <c r="U44">
        <v>37.946399999999997</v>
      </c>
      <c r="V44">
        <v>2.47973</v>
      </c>
      <c r="W44">
        <f>-(Table134[[#This Row],[time]]-2)*2</f>
        <v>-0.95945999999999998</v>
      </c>
      <c r="X44">
        <v>11.770799999999999</v>
      </c>
    </row>
    <row r="45" spans="1:24" x14ac:dyDescent="0.3">
      <c r="A45">
        <v>2.51017</v>
      </c>
      <c r="B45">
        <f>-(Table134[[#This Row],[time]]-2)*2</f>
        <v>-1.02034</v>
      </c>
      <c r="C45">
        <v>31.264600000000002</v>
      </c>
      <c r="D45">
        <v>2.51017</v>
      </c>
      <c r="E45">
        <f>-(Table134[[#This Row],[time]]-2)*2</f>
        <v>-1.02034</v>
      </c>
      <c r="F45">
        <v>0.57060500000000003</v>
      </c>
      <c r="G45">
        <v>2.51017</v>
      </c>
      <c r="H45">
        <f>-(Table134[[#This Row],[time]]-2)*2</f>
        <v>-1.02034</v>
      </c>
      <c r="I45">
        <v>24.977900000000002</v>
      </c>
      <c r="J45">
        <v>2.51017</v>
      </c>
      <c r="K45">
        <f>-(Table134[[#This Row],[time]]-2)*2</f>
        <v>-1.02034</v>
      </c>
      <c r="L45">
        <v>5.2742100000000001</v>
      </c>
      <c r="M45">
        <v>2.51017</v>
      </c>
      <c r="N45">
        <f>-(Table134[[#This Row],[time]]-2)*2</f>
        <v>-1.02034</v>
      </c>
      <c r="O45">
        <v>29.371200000000002</v>
      </c>
      <c r="P45">
        <v>2.51017</v>
      </c>
      <c r="Q45">
        <f>-(Table134[[#This Row],[time]]-2)*2</f>
        <v>-1.02034</v>
      </c>
      <c r="R45">
        <v>2.2110799999999999</v>
      </c>
      <c r="S45">
        <v>2.51017</v>
      </c>
      <c r="T45">
        <f>-(Table134[[#This Row],[time]]-2)*2</f>
        <v>-1.02034</v>
      </c>
      <c r="U45">
        <v>40.503399999999999</v>
      </c>
      <c r="V45">
        <v>2.51017</v>
      </c>
      <c r="W45">
        <f>-(Table134[[#This Row],[time]]-2)*2</f>
        <v>-1.02034</v>
      </c>
      <c r="X45">
        <v>10.9778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35.6081</v>
      </c>
      <c r="D46">
        <v>2.5632600000000001</v>
      </c>
      <c r="E46">
        <f>-(Table134[[#This Row],[time]]-2)*2</f>
        <v>-1.1265200000000002</v>
      </c>
      <c r="F46">
        <v>0.429564</v>
      </c>
      <c r="G46">
        <v>2.5632600000000001</v>
      </c>
      <c r="H46">
        <f>-(Table134[[#This Row],[time]]-2)*2</f>
        <v>-1.1265200000000002</v>
      </c>
      <c r="I46">
        <v>29.322900000000001</v>
      </c>
      <c r="J46">
        <v>2.5632600000000001</v>
      </c>
      <c r="K46">
        <f>-(Table134[[#This Row],[time]]-2)*2</f>
        <v>-1.1265200000000002</v>
      </c>
      <c r="L46">
        <v>5.1449400000000001</v>
      </c>
      <c r="M46">
        <v>2.5632600000000001</v>
      </c>
      <c r="N46">
        <f>-(Table134[[#This Row],[time]]-2)*2</f>
        <v>-1.1265200000000002</v>
      </c>
      <c r="O46">
        <v>32.821800000000003</v>
      </c>
      <c r="P46">
        <v>2.5632600000000001</v>
      </c>
      <c r="Q46">
        <f>-(Table134[[#This Row],[time]]-2)*2</f>
        <v>-1.1265200000000002</v>
      </c>
      <c r="R46">
        <v>1.8795900000000001</v>
      </c>
      <c r="S46">
        <v>2.5632600000000001</v>
      </c>
      <c r="T46">
        <f>-(Table134[[#This Row],[time]]-2)*2</f>
        <v>-1.1265200000000002</v>
      </c>
      <c r="U46">
        <v>44.033099999999997</v>
      </c>
      <c r="V46">
        <v>2.5632600000000001</v>
      </c>
      <c r="W46">
        <f>-(Table134[[#This Row],[time]]-2)*2</f>
        <v>-1.1265200000000002</v>
      </c>
      <c r="X46">
        <v>9.9932700000000008</v>
      </c>
    </row>
    <row r="47" spans="1:24" x14ac:dyDescent="0.3">
      <c r="A47">
        <v>2.61022</v>
      </c>
      <c r="B47">
        <f>-(Table134[[#This Row],[time]]-2)*2</f>
        <v>-1.22044</v>
      </c>
      <c r="C47">
        <v>38.5548</v>
      </c>
      <c r="D47">
        <v>2.61022</v>
      </c>
      <c r="E47">
        <f>-(Table134[[#This Row],[time]]-2)*2</f>
        <v>-1.22044</v>
      </c>
      <c r="F47">
        <v>0.34990399999999999</v>
      </c>
      <c r="G47">
        <v>2.61022</v>
      </c>
      <c r="H47">
        <f>-(Table134[[#This Row],[time]]-2)*2</f>
        <v>-1.22044</v>
      </c>
      <c r="I47">
        <v>32.680900000000001</v>
      </c>
      <c r="J47">
        <v>2.61022</v>
      </c>
      <c r="K47">
        <f>-(Table134[[#This Row],[time]]-2)*2</f>
        <v>-1.22044</v>
      </c>
      <c r="L47">
        <v>4.8341900000000004</v>
      </c>
      <c r="M47">
        <v>2.61022</v>
      </c>
      <c r="N47">
        <f>-(Table134[[#This Row],[time]]-2)*2</f>
        <v>-1.22044</v>
      </c>
      <c r="O47">
        <v>35.302900000000001</v>
      </c>
      <c r="P47">
        <v>2.61022</v>
      </c>
      <c r="Q47">
        <f>-(Table134[[#This Row],[time]]-2)*2</f>
        <v>-1.22044</v>
      </c>
      <c r="R47">
        <v>1.64354</v>
      </c>
      <c r="S47">
        <v>2.61022</v>
      </c>
      <c r="T47">
        <f>-(Table134[[#This Row],[time]]-2)*2</f>
        <v>-1.22044</v>
      </c>
      <c r="U47">
        <v>46.641100000000002</v>
      </c>
      <c r="V47">
        <v>2.61022</v>
      </c>
      <c r="W47">
        <f>-(Table134[[#This Row],[time]]-2)*2</f>
        <v>-1.22044</v>
      </c>
      <c r="X47">
        <v>9.2570700000000006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41.959600000000002</v>
      </c>
      <c r="D48">
        <v>2.6619299999999999</v>
      </c>
      <c r="E48">
        <f>-(Table134[[#This Row],[time]]-2)*2</f>
        <v>-1.3238599999999998</v>
      </c>
      <c r="F48">
        <v>0.248394</v>
      </c>
      <c r="G48">
        <v>2.6619299999999999</v>
      </c>
      <c r="H48">
        <f>-(Table134[[#This Row],[time]]-2)*2</f>
        <v>-1.3238599999999998</v>
      </c>
      <c r="I48">
        <v>36.572699999999998</v>
      </c>
      <c r="J48">
        <v>2.6619299999999999</v>
      </c>
      <c r="K48">
        <f>-(Table134[[#This Row],[time]]-2)*2</f>
        <v>-1.3238599999999998</v>
      </c>
      <c r="L48">
        <v>4.4678399999999998</v>
      </c>
      <c r="M48">
        <v>2.6619299999999999</v>
      </c>
      <c r="N48">
        <f>-(Table134[[#This Row],[time]]-2)*2</f>
        <v>-1.3238599999999998</v>
      </c>
      <c r="O48">
        <v>38.238700000000001</v>
      </c>
      <c r="P48">
        <v>2.6619299999999999</v>
      </c>
      <c r="Q48">
        <f>-(Table134[[#This Row],[time]]-2)*2</f>
        <v>-1.3238599999999998</v>
      </c>
      <c r="R48">
        <v>1.3742000000000001</v>
      </c>
      <c r="S48">
        <v>2.6619299999999999</v>
      </c>
      <c r="T48">
        <f>-(Table134[[#This Row],[time]]-2)*2</f>
        <v>-1.3238599999999998</v>
      </c>
      <c r="U48">
        <v>49.6661</v>
      </c>
      <c r="V48">
        <v>2.6619299999999999</v>
      </c>
      <c r="W48">
        <f>-(Table134[[#This Row],[time]]-2)*2</f>
        <v>-1.3238599999999998</v>
      </c>
      <c r="X48">
        <v>8.3484800000000003</v>
      </c>
    </row>
    <row r="49" spans="1:24" x14ac:dyDescent="0.3">
      <c r="A49">
        <v>2.70424</v>
      </c>
      <c r="B49">
        <f>-(Table134[[#This Row],[time]]-2)*2</f>
        <v>-1.40848</v>
      </c>
      <c r="C49">
        <v>45.952199999999998</v>
      </c>
      <c r="D49">
        <v>2.70424</v>
      </c>
      <c r="E49">
        <f>-(Table134[[#This Row],[time]]-2)*2</f>
        <v>-1.40848</v>
      </c>
      <c r="F49">
        <v>0.11804099999999999</v>
      </c>
      <c r="G49">
        <v>2.70424</v>
      </c>
      <c r="H49">
        <f>-(Table134[[#This Row],[time]]-2)*2</f>
        <v>-1.40848</v>
      </c>
      <c r="I49">
        <v>41.080100000000002</v>
      </c>
      <c r="J49">
        <v>2.70424</v>
      </c>
      <c r="K49">
        <f>-(Table134[[#This Row],[time]]-2)*2</f>
        <v>-1.40848</v>
      </c>
      <c r="L49">
        <v>4.0510799999999998</v>
      </c>
      <c r="M49">
        <v>2.70424</v>
      </c>
      <c r="N49">
        <f>-(Table134[[#This Row],[time]]-2)*2</f>
        <v>-1.40848</v>
      </c>
      <c r="O49">
        <v>41.706200000000003</v>
      </c>
      <c r="P49">
        <v>2.70424</v>
      </c>
      <c r="Q49">
        <f>-(Table134[[#This Row],[time]]-2)*2</f>
        <v>-1.40848</v>
      </c>
      <c r="R49">
        <v>1.0757699999999999</v>
      </c>
      <c r="S49">
        <v>2.70424</v>
      </c>
      <c r="T49">
        <f>-(Table134[[#This Row],[time]]-2)*2</f>
        <v>-1.40848</v>
      </c>
      <c r="U49">
        <v>53.2209</v>
      </c>
      <c r="V49">
        <v>2.70424</v>
      </c>
      <c r="W49">
        <f>-(Table134[[#This Row],[time]]-2)*2</f>
        <v>-1.40848</v>
      </c>
      <c r="X49">
        <v>7.24214</v>
      </c>
    </row>
    <row r="50" spans="1:24" x14ac:dyDescent="0.3">
      <c r="A50">
        <v>2.75779</v>
      </c>
      <c r="B50">
        <f>-(Table134[[#This Row],[time]]-2)*2</f>
        <v>-1.5155799999999999</v>
      </c>
      <c r="C50">
        <v>48.0319</v>
      </c>
      <c r="D50">
        <v>2.75779</v>
      </c>
      <c r="E50">
        <f>-(Table134[[#This Row],[time]]-2)*2</f>
        <v>-1.5155799999999999</v>
      </c>
      <c r="F50">
        <v>5.3655399999999999E-2</v>
      </c>
      <c r="G50">
        <v>2.75779</v>
      </c>
      <c r="H50">
        <f>-(Table134[[#This Row],[time]]-2)*2</f>
        <v>-1.5155799999999999</v>
      </c>
      <c r="I50">
        <v>43.4193</v>
      </c>
      <c r="J50">
        <v>2.75779</v>
      </c>
      <c r="K50">
        <f>-(Table134[[#This Row],[time]]-2)*2</f>
        <v>-1.5155799999999999</v>
      </c>
      <c r="L50">
        <v>3.84483</v>
      </c>
      <c r="M50">
        <v>2.75779</v>
      </c>
      <c r="N50">
        <f>-(Table134[[#This Row],[time]]-2)*2</f>
        <v>-1.5155799999999999</v>
      </c>
      <c r="O50">
        <v>43.523400000000002</v>
      </c>
      <c r="P50">
        <v>2.75779</v>
      </c>
      <c r="Q50">
        <f>-(Table134[[#This Row],[time]]-2)*2</f>
        <v>-1.5155799999999999</v>
      </c>
      <c r="R50">
        <v>0.93276800000000004</v>
      </c>
      <c r="S50">
        <v>2.75779</v>
      </c>
      <c r="T50">
        <f>-(Table134[[#This Row],[time]]-2)*2</f>
        <v>-1.5155799999999999</v>
      </c>
      <c r="U50">
        <v>55.067599999999999</v>
      </c>
      <c r="V50">
        <v>2.75779</v>
      </c>
      <c r="W50">
        <f>-(Table134[[#This Row],[time]]-2)*2</f>
        <v>-1.5155799999999999</v>
      </c>
      <c r="X50">
        <v>6.6545800000000002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51.317</v>
      </c>
      <c r="D51">
        <v>2.8044500000000001</v>
      </c>
      <c r="E51">
        <f>-(Table134[[#This Row],[time]]-2)*2</f>
        <v>-1.6089000000000002</v>
      </c>
      <c r="F51">
        <v>3.6705900000000001E-3</v>
      </c>
      <c r="G51">
        <v>2.8044500000000001</v>
      </c>
      <c r="H51">
        <f>-(Table134[[#This Row],[time]]-2)*2</f>
        <v>-1.6089000000000002</v>
      </c>
      <c r="I51">
        <v>47.101700000000001</v>
      </c>
      <c r="J51">
        <v>2.8044500000000001</v>
      </c>
      <c r="K51">
        <f>-(Table134[[#This Row],[time]]-2)*2</f>
        <v>-1.6089000000000002</v>
      </c>
      <c r="L51">
        <v>3.5135100000000001</v>
      </c>
      <c r="M51">
        <v>2.8044500000000001</v>
      </c>
      <c r="N51">
        <f>-(Table134[[#This Row],[time]]-2)*2</f>
        <v>-1.6089000000000002</v>
      </c>
      <c r="O51">
        <v>46.450099999999999</v>
      </c>
      <c r="P51">
        <v>2.8044500000000001</v>
      </c>
      <c r="Q51">
        <f>-(Table134[[#This Row],[time]]-2)*2</f>
        <v>-1.6089000000000002</v>
      </c>
      <c r="R51">
        <v>0.72228800000000004</v>
      </c>
      <c r="S51">
        <v>2.8044500000000001</v>
      </c>
      <c r="T51">
        <f>-(Table134[[#This Row],[time]]-2)*2</f>
        <v>-1.6089000000000002</v>
      </c>
      <c r="U51">
        <v>58.022500000000001</v>
      </c>
      <c r="V51">
        <v>2.8044500000000001</v>
      </c>
      <c r="W51">
        <f>-(Table134[[#This Row],[time]]-2)*2</f>
        <v>-1.6089000000000002</v>
      </c>
      <c r="X51">
        <v>5.7633999999999999</v>
      </c>
    </row>
    <row r="52" spans="1:24" x14ac:dyDescent="0.3">
      <c r="A52">
        <v>2.8546</v>
      </c>
      <c r="B52">
        <f>-(Table134[[#This Row],[time]]-2)*2</f>
        <v>-1.7092000000000001</v>
      </c>
      <c r="C52">
        <v>55.182499999999997</v>
      </c>
      <c r="D52">
        <v>2.8546</v>
      </c>
      <c r="E52">
        <f>-(Table134[[#This Row],[time]]-2)*2</f>
        <v>-1.7092000000000001</v>
      </c>
      <c r="F52">
        <v>3.2400699999999998E-3</v>
      </c>
      <c r="G52">
        <v>2.8546</v>
      </c>
      <c r="H52">
        <f>-(Table134[[#This Row],[time]]-2)*2</f>
        <v>-1.7092000000000001</v>
      </c>
      <c r="I52">
        <v>51.454999999999998</v>
      </c>
      <c r="J52">
        <v>2.8546</v>
      </c>
      <c r="K52">
        <f>-(Table134[[#This Row],[time]]-2)*2</f>
        <v>-1.7092000000000001</v>
      </c>
      <c r="L52">
        <v>3.1212499999999999</v>
      </c>
      <c r="M52">
        <v>2.8546</v>
      </c>
      <c r="N52">
        <f>-(Table134[[#This Row],[time]]-2)*2</f>
        <v>-1.7092000000000001</v>
      </c>
      <c r="O52">
        <v>49.980899999999998</v>
      </c>
      <c r="P52">
        <v>2.8546</v>
      </c>
      <c r="Q52">
        <f>-(Table134[[#This Row],[time]]-2)*2</f>
        <v>-1.7092000000000001</v>
      </c>
      <c r="R52">
        <v>0.51163899999999995</v>
      </c>
      <c r="S52">
        <v>2.8546</v>
      </c>
      <c r="T52">
        <f>-(Table134[[#This Row],[time]]-2)*2</f>
        <v>-1.7092000000000001</v>
      </c>
      <c r="U52">
        <v>61.548499999999997</v>
      </c>
      <c r="V52">
        <v>2.8546</v>
      </c>
      <c r="W52">
        <f>-(Table134[[#This Row],[time]]-2)*2</f>
        <v>-1.7092000000000001</v>
      </c>
      <c r="X52">
        <v>4.7192299999999996</v>
      </c>
    </row>
    <row r="53" spans="1:24" x14ac:dyDescent="0.3">
      <c r="A53">
        <v>2.90442</v>
      </c>
      <c r="B53">
        <f>-(Table134[[#This Row],[time]]-2)*2</f>
        <v>-1.80884</v>
      </c>
      <c r="C53">
        <v>57.104999999999997</v>
      </c>
      <c r="D53">
        <v>2.90442</v>
      </c>
      <c r="E53">
        <f>-(Table134[[#This Row],[time]]-2)*2</f>
        <v>-1.80884</v>
      </c>
      <c r="F53">
        <v>3.1427899999999999E-3</v>
      </c>
      <c r="G53">
        <v>2.90442</v>
      </c>
      <c r="H53">
        <f>-(Table134[[#This Row],[time]]-2)*2</f>
        <v>-1.80884</v>
      </c>
      <c r="I53">
        <v>53.621400000000001</v>
      </c>
      <c r="J53">
        <v>2.90442</v>
      </c>
      <c r="K53">
        <f>-(Table134[[#This Row],[time]]-2)*2</f>
        <v>-1.80884</v>
      </c>
      <c r="L53">
        <v>2.94367</v>
      </c>
      <c r="M53">
        <v>2.90442</v>
      </c>
      <c r="N53">
        <f>-(Table134[[#This Row],[time]]-2)*2</f>
        <v>-1.80884</v>
      </c>
      <c r="O53">
        <v>51.777099999999997</v>
      </c>
      <c r="P53">
        <v>2.90442</v>
      </c>
      <c r="Q53">
        <f>-(Table134[[#This Row],[time]]-2)*2</f>
        <v>-1.80884</v>
      </c>
      <c r="R53">
        <v>0.41369099999999998</v>
      </c>
      <c r="S53">
        <v>2.90442</v>
      </c>
      <c r="T53">
        <f>-(Table134[[#This Row],[time]]-2)*2</f>
        <v>-1.80884</v>
      </c>
      <c r="U53">
        <v>63.290999999999997</v>
      </c>
      <c r="V53">
        <v>2.90442</v>
      </c>
      <c r="W53">
        <f>-(Table134[[#This Row],[time]]-2)*2</f>
        <v>-1.80884</v>
      </c>
      <c r="X53">
        <v>4.1921900000000001</v>
      </c>
    </row>
    <row r="54" spans="1:24" x14ac:dyDescent="0.3">
      <c r="A54">
        <v>2.95797</v>
      </c>
      <c r="B54">
        <f>-(Table134[[#This Row],[time]]-2)*2</f>
        <v>-1.91594</v>
      </c>
      <c r="C54">
        <v>61.913400000000003</v>
      </c>
      <c r="D54">
        <v>2.95797</v>
      </c>
      <c r="E54">
        <f>-(Table134[[#This Row],[time]]-2)*2</f>
        <v>-1.91594</v>
      </c>
      <c r="F54">
        <v>2.9202799999999999E-3</v>
      </c>
      <c r="G54">
        <v>2.95797</v>
      </c>
      <c r="H54">
        <f>-(Table134[[#This Row],[time]]-2)*2</f>
        <v>-1.91594</v>
      </c>
      <c r="I54">
        <v>58.984299999999998</v>
      </c>
      <c r="J54">
        <v>2.95797</v>
      </c>
      <c r="K54">
        <f>-(Table134[[#This Row],[time]]-2)*2</f>
        <v>-1.91594</v>
      </c>
      <c r="L54">
        <v>2.58975</v>
      </c>
      <c r="M54">
        <v>2.95797</v>
      </c>
      <c r="N54">
        <f>-(Table134[[#This Row],[time]]-2)*2</f>
        <v>-1.91594</v>
      </c>
      <c r="O54">
        <v>56.248800000000003</v>
      </c>
      <c r="P54">
        <v>2.95797</v>
      </c>
      <c r="Q54">
        <f>-(Table134[[#This Row],[time]]-2)*2</f>
        <v>-1.91594</v>
      </c>
      <c r="R54">
        <v>0.18936</v>
      </c>
      <c r="S54">
        <v>2.95797</v>
      </c>
      <c r="T54">
        <f>-(Table134[[#This Row],[time]]-2)*2</f>
        <v>-1.91594</v>
      </c>
      <c r="U54">
        <v>67.688900000000004</v>
      </c>
      <c r="V54">
        <v>2.95797</v>
      </c>
      <c r="W54">
        <f>-(Table134[[#This Row],[time]]-2)*2</f>
        <v>-1.91594</v>
      </c>
      <c r="X54">
        <v>3.0506199999999999</v>
      </c>
    </row>
    <row r="55" spans="1:24" x14ac:dyDescent="0.3">
      <c r="A55">
        <v>3</v>
      </c>
      <c r="B55">
        <f>-(Table134[[#This Row],[time]]-2)*2</f>
        <v>-2</v>
      </c>
      <c r="C55">
        <v>62.7149</v>
      </c>
      <c r="D55">
        <v>3</v>
      </c>
      <c r="E55">
        <f>-(Table134[[#This Row],[time]]-2)*2</f>
        <v>-2</v>
      </c>
      <c r="F55">
        <v>2.8887100000000001E-3</v>
      </c>
      <c r="G55">
        <v>3</v>
      </c>
      <c r="H55">
        <f>-(Table134[[#This Row],[time]]-2)*2</f>
        <v>-2</v>
      </c>
      <c r="I55">
        <v>59.880200000000002</v>
      </c>
      <c r="J55">
        <v>3</v>
      </c>
      <c r="K55">
        <f>-(Table134[[#This Row],[time]]-2)*2</f>
        <v>-2</v>
      </c>
      <c r="L55">
        <v>2.5408599999999999</v>
      </c>
      <c r="M55">
        <v>3</v>
      </c>
      <c r="N55">
        <f>-(Table134[[#This Row],[time]]-2)*2</f>
        <v>-2</v>
      </c>
      <c r="O55">
        <v>56.9908</v>
      </c>
      <c r="P55">
        <v>3</v>
      </c>
      <c r="Q55">
        <f>-(Table134[[#This Row],[time]]-2)*2</f>
        <v>-2</v>
      </c>
      <c r="R55">
        <v>0.15581</v>
      </c>
      <c r="S55">
        <v>3</v>
      </c>
      <c r="T55">
        <f>-(Table134[[#This Row],[time]]-2)*2</f>
        <v>-2</v>
      </c>
      <c r="U55">
        <v>68.434700000000007</v>
      </c>
      <c r="V55">
        <v>3</v>
      </c>
      <c r="W55">
        <f>-(Table134[[#This Row],[time]]-2)*2</f>
        <v>-2</v>
      </c>
      <c r="X55">
        <v>2.9029400000000001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0E1DCD-8E5A-4176-BCE1-45F90E4552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65D9A6-3D6A-4100-9583-7F34FC5971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0B6A61-D1B8-4A4C-9A99-C83A72C01B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2021-01-07T03:23:30Z</dcterms:created>
  <dcterms:modified xsi:type="dcterms:W3CDTF">2021-01-07T03:40:31Z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