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Tether/"/>
    </mc:Choice>
  </mc:AlternateContent>
  <xr:revisionPtr revIDLastSave="22" documentId="8_{74867C57-8802-4E1E-AFC0-323537D8A092}" xr6:coauthVersionLast="45" xr6:coauthVersionMax="45" xr10:uidLastSave="{77D494B2-360E-4D16-A21C-8801635558E3}"/>
  <bookViews>
    <workbookView xWindow="2508" yWindow="2508" windowWidth="17280" windowHeight="9024" xr2:uid="{C9B4C140-F3AF-46CE-82D9-429D1908B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<sst xmlns="http://schemas.openxmlformats.org/spreadsheetml/2006/main" count="75" uniqueCount="19">
  <si>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</si>
  <si>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</si>
  <si>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</si>
  <si>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</si>
  <si>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</si>
  <si>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</si>
  <si>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</si>
  <si>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</si>
  <si>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</si>
  <si>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</si>
  <si>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</si>
  <si>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</si>
  <si>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</si>
  <si>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</si>
  <si>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</si>
  <si>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LatSlide Tether</t>
  </si>
  <si>
    <t>S2_4P_LatSlide_Tether.odb</t>
  </si>
  <si>
    <t>4N LatSlide Tether</t>
  </si>
  <si>
    <t>S2_4N_LatSlide_Tether.odb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</si>
</sst>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15F82-70F5-423D-B57F-617387F6FFE9}" name="Table1" displayName="Table1" ref="A5:C26" totalsRowShown="0">
  <autoFilter ref="A5:C26" xr:uid="{885D3145-5584-4ED8-B2A0-71BAA5931511}"/>
  <tableColumns count="3">
    <tableColumn id="1" xr3:uid="{67BF1B10-EB80-47B7-8B13-0ACD47BFA3BA}" name="time"/>
    <tableColumn id="2" xr3:uid="{A9AE4E0C-7A8F-451B-8756-B8F1178B90DC}" name="moment" dataDxfId="15">
      <calculatedColumnFormula>(Table1[[#This Row],[time]]-2)*2</calculatedColumnFormula>
    </tableColumn>
    <tableColumn id="3" xr3:uid="{7E943FFB-1AA1-4265-83E2-EB73CE1E012A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A74451-81A6-4A04-99F1-EF2A2FAC2016}" name="Table235" displayName="Table235" ref="D34:F55" totalsRowShown="0">
  <autoFilter ref="D34:F55" xr:uid="{E0894415-9E22-4B4A-81C1-9782CEE47EE9}"/>
  <tableColumns count="3">
    <tableColumn id="1" xr3:uid="{55B0B162-31CB-495D-92AB-8ADEF94F519D}" name="time"/>
    <tableColumn id="2" xr3:uid="{B7AE6943-8AF6-47A9-A869-5C7321DB7EE9}" name="moment" dataDxfId="6">
      <calculatedColumnFormula>-(Table134[[#This Row],[time]]-2)*2</calculatedColumnFormula>
    </tableColumn>
    <tableColumn id="3" xr3:uid="{FF33FEEC-806E-4803-BE29-04C9D2C5422B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C224C-B3FE-4398-847E-6C2BD39894D9}" name="Table336" displayName="Table336" ref="G34:I55" totalsRowShown="0">
  <autoFilter ref="G34:I55" xr:uid="{74DB95A3-B5DE-4968-9197-9D002C74AA8D}"/>
  <tableColumns count="3">
    <tableColumn id="1" xr3:uid="{06CDC6BC-B52E-4CA9-98E8-73721C5A65C3}" name="time"/>
    <tableColumn id="2" xr3:uid="{518BE279-3994-46B0-8800-88B49BB5905E}" name="moment" dataDxfId="5">
      <calculatedColumnFormula>-(Table134[[#This Row],[time]]-2)*2</calculatedColumnFormula>
    </tableColumn>
    <tableColumn id="3" xr3:uid="{79E262D9-DFE5-425C-8E56-20BB42D1155B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A08257-D1E5-4796-9CBC-7361C310EFF1}" name="Table437" displayName="Table437" ref="J34:L55" totalsRowShown="0">
  <autoFilter ref="J34:L55" xr:uid="{D8C4C9B8-893A-4595-B0A0-E4D22FE7164C}"/>
  <tableColumns count="3">
    <tableColumn id="1" xr3:uid="{DBFC5007-9E3B-4770-8CC0-1F9C59315497}" name="time"/>
    <tableColumn id="2" xr3:uid="{7648D40A-ADF5-424B-9C02-ED229729E1A2}" name="moment" dataDxfId="4">
      <calculatedColumnFormula>-(Table134[[#This Row],[time]]-2)*2</calculatedColumnFormula>
    </tableColumn>
    <tableColumn id="3" xr3:uid="{B8E8A250-8E58-43D3-B2EF-897EF1594E4D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0DE3C2-76E8-471B-BA42-6976F71A5EA2}" name="Table538" displayName="Table538" ref="M34:O55" totalsRowShown="0">
  <autoFilter ref="M34:O55" xr:uid="{608ABE51-F288-4615-A6FD-597085BDB155}"/>
  <tableColumns count="3">
    <tableColumn id="1" xr3:uid="{ACAF42E3-FCEF-43FF-BD37-57B71815F736}" name="time"/>
    <tableColumn id="2" xr3:uid="{62F33EF7-1309-4434-B2F7-E80C08EC376E}" name="moment" dataDxfId="3">
      <calculatedColumnFormula>-(Table134[[#This Row],[time]]-2)*2</calculatedColumnFormula>
    </tableColumn>
    <tableColumn id="3" xr3:uid="{41816F6F-6654-4FF5-9DEF-5AAF8E94D994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BFA2F4-DC5B-47E7-AB7E-2690E1DE97FD}" name="Table639" displayName="Table639" ref="P34:R55" totalsRowShown="0">
  <autoFilter ref="P34:R55" xr:uid="{2D4727EA-DE9D-40EC-B301-4880D59E0172}"/>
  <tableColumns count="3">
    <tableColumn id="1" xr3:uid="{387240E0-86AB-4834-9302-107EE60916EF}" name="time"/>
    <tableColumn id="2" xr3:uid="{C912F9FE-085F-4CEE-9E40-39C6932EF476}" name="moment" dataDxfId="2">
      <calculatedColumnFormula>-(Table134[[#This Row],[time]]-2)*2</calculatedColumnFormula>
    </tableColumn>
    <tableColumn id="3" xr3:uid="{0034A224-7964-4E01-9AAF-881E5441B450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4FC2983-1CC3-4A4D-8234-1A66CB61ECD0}" name="Table740" displayName="Table740" ref="S34:U55" totalsRowShown="0">
  <autoFilter ref="S34:U55" xr:uid="{4242584F-2F56-4352-8E8D-8206286D72A4}"/>
  <tableColumns count="3">
    <tableColumn id="1" xr3:uid="{9518A4BE-A4A9-463D-836A-5C7501C06141}" name="time"/>
    <tableColumn id="2" xr3:uid="{8DC87B68-A8AD-4647-BAA9-E4882BA26CC6}" name="moment" dataDxfId="1">
      <calculatedColumnFormula>-(Table134[[#This Row],[time]]-2)*2</calculatedColumnFormula>
    </tableColumn>
    <tableColumn id="3" xr3:uid="{5F87D1DB-537D-4B1F-98BF-93E75351ECEC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050E60-CBC9-4045-946F-65DD79B93967}" name="Table841" displayName="Table841" ref="V34:X55" totalsRowShown="0">
  <autoFilter ref="V34:X55" xr:uid="{A48F6B1C-ADA1-4819-BD1A-960DA3F0F221}"/>
  <tableColumns count="3">
    <tableColumn id="1" xr3:uid="{AB53C7F7-5044-440D-B539-87ADFE5B2F9E}" name="time"/>
    <tableColumn id="2" xr3:uid="{41868FFC-75EF-4FC8-BF45-3F8CE8A33144}" name="moment" dataDxfId="0">
      <calculatedColumnFormula>-(Table134[[#This Row],[time]]-2)*2</calculatedColumnFormula>
    </tableColumn>
    <tableColumn id="3" xr3:uid="{964A132A-D0DC-4AB2-81EA-B599CB49EBEE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90368-381A-45A1-9D9A-8EB453E1E8A1}" name="Table2" displayName="Table2" ref="D5:F26" totalsRowShown="0">
  <autoFilter ref="D5:F26" xr:uid="{D9B9105F-BD8E-4200-9C66-61BD099C4CD6}"/>
  <tableColumns count="3">
    <tableColumn id="1" xr3:uid="{0065AD23-9CB2-4D79-8507-0A015746F50A}" name="time"/>
    <tableColumn id="2" xr3:uid="{C121575A-46F7-4611-83A4-27F58059753C}" name="moment" dataDxfId="14">
      <calculatedColumnFormula>(Table2[[#This Row],[time]]-2)*2</calculatedColumnFormula>
    </tableColumn>
    <tableColumn id="3" xr3:uid="{359F7141-E4F7-4331-9186-8A5BAC12F554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397B2-6021-4B12-9DB0-A46EB96D0221}" name="Table3" displayName="Table3" ref="G5:I26" totalsRowShown="0">
  <autoFilter ref="G5:I26" xr:uid="{FC49EDE8-6916-41B2-AC6F-62A6BD0DA6B8}"/>
  <tableColumns count="3">
    <tableColumn id="1" xr3:uid="{D8AEA208-006D-419C-8DCB-9FE33ADB8105}" name="time"/>
    <tableColumn id="2" xr3:uid="{1F1424F9-4B00-4F05-9AEA-7970625A6991}" name="moment" dataDxfId="13">
      <calculatedColumnFormula>(Table3[[#This Row],[time]]-2)*2</calculatedColumnFormula>
    </tableColumn>
    <tableColumn id="3" xr3:uid="{E35C45CF-A12A-4F38-AC54-6F3199583FAC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FA20F1-4C9B-4437-B8EF-2597FDB6EC2F}" name="Table4" displayName="Table4" ref="J5:L26" totalsRowShown="0">
  <autoFilter ref="J5:L26" xr:uid="{2181F6E1-9DAE-48D4-AEA6-B1B9ACAEA75D}"/>
  <tableColumns count="3">
    <tableColumn id="1" xr3:uid="{FA6458F5-8A31-41ED-B332-34AC964EA997}" name="time"/>
    <tableColumn id="2" xr3:uid="{9BF5E0B6-9439-44D2-9F65-27C0D7D18ADB}" name="moment" dataDxfId="12">
      <calculatedColumnFormula>(Table4[[#This Row],[time]]-2)*2</calculatedColumnFormula>
    </tableColumn>
    <tableColumn id="3" xr3:uid="{BB329059-E310-47E4-BD4B-EE6BD8CDB81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FF609A-23D8-4C3C-9B30-43ED00B5CADB}" name="Table5" displayName="Table5" ref="M5:O26" totalsRowShown="0">
  <autoFilter ref="M5:O26" xr:uid="{F7C3DB2B-CE78-47FA-91C8-65313122D9F1}"/>
  <tableColumns count="3">
    <tableColumn id="1" xr3:uid="{54A2249D-B631-4593-A4D7-A752F3A09D7F}" name="time"/>
    <tableColumn id="2" xr3:uid="{DC3ACFDC-D881-4F7D-A4DA-F6810B155BE1}" name="moment" dataDxfId="11">
      <calculatedColumnFormula>(Table5[[#This Row],[time]]-2)*2</calculatedColumnFormula>
    </tableColumn>
    <tableColumn id="3" xr3:uid="{E4C535F8-C4E1-482A-8B04-B57221FF2853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675A48-6746-40EC-9E44-66A8F9D28E5F}" name="Table6" displayName="Table6" ref="P5:R26" totalsRowShown="0">
  <autoFilter ref="P5:R26" xr:uid="{23A75302-6561-4DB3-98A5-234F9C02C975}"/>
  <tableColumns count="3">
    <tableColumn id="1" xr3:uid="{1219C3A3-5ED8-4C68-BC96-D9949910D4BA}" name="time"/>
    <tableColumn id="2" xr3:uid="{4641C990-8AAB-479F-AF80-C14593A3E2F6}" name="moment" dataDxfId="10">
      <calculatedColumnFormula>(Table6[[#This Row],[time]]-2)*2</calculatedColumnFormula>
    </tableColumn>
    <tableColumn id="3" xr3:uid="{35952EE3-0F74-48F6-B1FD-AF6B1A322674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75D859-C77C-4C14-A13A-EF48EC717249}" name="Table7" displayName="Table7" ref="S5:U26" totalsRowShown="0">
  <autoFilter ref="S5:U26" xr:uid="{86B0FB8A-F23E-49E3-B088-8162C39D542B}"/>
  <tableColumns count="3">
    <tableColumn id="1" xr3:uid="{C1025893-928D-4320-B0B9-533A274CF655}" name="time"/>
    <tableColumn id="2" xr3:uid="{10BD147E-B1A2-4011-A8AD-866D4EBBF253}" name="moment" dataDxfId="9">
      <calculatedColumnFormula>(Table7[[#This Row],[time]]-2)*2</calculatedColumnFormula>
    </tableColumn>
    <tableColumn id="3" xr3:uid="{FAB86653-64CF-4F49-9FBE-09F6670C46EA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FDBFA4-C37D-4288-BC57-520031668B77}" name="Table8" displayName="Table8" ref="V5:X26" totalsRowShown="0">
  <autoFilter ref="V5:X26" xr:uid="{312D91C9-8312-4C73-84B6-53EA8E63AF05}"/>
  <tableColumns count="3">
    <tableColumn id="1" xr3:uid="{C5301670-457E-42C2-AC6F-36953647EB56}" name="time"/>
    <tableColumn id="2" xr3:uid="{1CE765D4-461E-467C-B510-8028BCFB21CA}" name="moment" dataDxfId="8">
      <calculatedColumnFormula>(Table8[[#This Row],[time]]-2)*2</calculatedColumnFormula>
    </tableColumn>
    <tableColumn id="3" xr3:uid="{2DBBDC52-DE7B-4541-AB4E-ED84B6242F6B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76B862-32D8-4C16-8E7A-EB79C19CB8C0}" name="Table134" displayName="Table134" ref="A34:C55" totalsRowShown="0">
  <autoFilter ref="A34:C55" xr:uid="{0A7B35D3-4CFF-4B72-B5B2-258FB8D2B38F}"/>
  <tableColumns count="3">
    <tableColumn id="1" xr3:uid="{29C8B644-9DEB-4816-AB61-6A58299DBB6F}" name="time"/>
    <tableColumn id="2" xr3:uid="{33C809AA-FD3A-4B28-A041-85F4D4525840}" name="moment" dataDxfId="7">
      <calculatedColumnFormula>-(Table134[[#This Row],[time]]-2)*2</calculatedColumnFormula>
    </tableColumn>
    <tableColumn id="3" xr3:uid="{8EEA0218-06FE-4CCC-AE80-8755A8CBA5F0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C92D-236F-4D9B-A330-6ADFD94B83D7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10.2044</v>
      </c>
      <c r="D6">
        <v>2</v>
      </c>
      <c r="E6">
        <f>(Table2[[#This Row],[time]]-2)*2</f>
        <v>0</v>
      </c>
      <c r="F6">
        <v>3.5649700000000002</v>
      </c>
      <c r="G6">
        <v>2</v>
      </c>
      <c r="H6">
        <f>(Table3[[#This Row],[time]]-2)*2</f>
        <v>0</v>
      </c>
      <c r="I6">
        <v>3.64472</v>
      </c>
      <c r="J6">
        <v>2</v>
      </c>
      <c r="K6">
        <f>(Table4[[#This Row],[time]]-2)*2</f>
        <v>0</v>
      </c>
      <c r="L6">
        <v>6.4305199999999996</v>
      </c>
      <c r="M6">
        <v>2</v>
      </c>
      <c r="N6">
        <f>(Table5[[#This Row],[time]]-2)*2</f>
        <v>0</v>
      </c>
      <c r="O6">
        <v>8.5651600000000006</v>
      </c>
      <c r="P6">
        <v>2</v>
      </c>
      <c r="Q6">
        <f>(Table6[[#This Row],[time]]-2)*2</f>
        <v>0</v>
      </c>
      <c r="R6">
        <v>15.1248</v>
      </c>
      <c r="S6">
        <v>2</v>
      </c>
      <c r="T6">
        <f>(Table7[[#This Row],[time]]-2)*2</f>
        <v>0</v>
      </c>
      <c r="U6">
        <v>19.615500000000001</v>
      </c>
      <c r="V6">
        <v>2</v>
      </c>
      <c r="W6">
        <f>(Table8[[#This Row],[time]]-2)*2</f>
        <v>0</v>
      </c>
      <c r="X6">
        <v>19.233499999999999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10.1096</v>
      </c>
      <c r="D7">
        <v>2.0575000000000001</v>
      </c>
      <c r="E7">
        <f>(Table2[[#This Row],[time]]-2)*2</f>
        <v>0.11500000000000021</v>
      </c>
      <c r="F7">
        <v>3.59402</v>
      </c>
      <c r="G7">
        <v>2.0575000000000001</v>
      </c>
      <c r="H7">
        <f>(Table3[[#This Row],[time]]-2)*2</f>
        <v>0.11500000000000021</v>
      </c>
      <c r="I7">
        <v>3.2634099999999999</v>
      </c>
      <c r="J7">
        <v>2.0575000000000001</v>
      </c>
      <c r="K7">
        <f>(Table4[[#This Row],[time]]-2)*2</f>
        <v>0.11500000000000021</v>
      </c>
      <c r="L7">
        <v>6.1099199999999998</v>
      </c>
      <c r="M7">
        <v>2.0575000000000001</v>
      </c>
      <c r="N7">
        <f>(Table5[[#This Row],[time]]-2)*2</f>
        <v>0.11500000000000021</v>
      </c>
      <c r="O7">
        <v>7.2087599999999998</v>
      </c>
      <c r="P7">
        <v>2.0575000000000001</v>
      </c>
      <c r="Q7">
        <f>(Table6[[#This Row],[time]]-2)*2</f>
        <v>0.11500000000000021</v>
      </c>
      <c r="R7">
        <v>13.617599999999999</v>
      </c>
      <c r="S7">
        <v>2.0575000000000001</v>
      </c>
      <c r="T7">
        <f>(Table7[[#This Row],[time]]-2)*2</f>
        <v>0.11500000000000021</v>
      </c>
      <c r="U7">
        <v>18.519100000000002</v>
      </c>
      <c r="V7">
        <v>2.0575000000000001</v>
      </c>
      <c r="W7">
        <f>(Table8[[#This Row],[time]]-2)*2</f>
        <v>0.11500000000000021</v>
      </c>
      <c r="X7">
        <v>17.904699999999998</v>
      </c>
    </row>
    <row r="8" spans="1:24" x14ac:dyDescent="0.3">
      <c r="A8">
        <v>2.1025</v>
      </c>
      <c r="B8">
        <f>(Table1[[#This Row],[time]]-2)*2</f>
        <v>0.20500000000000007</v>
      </c>
      <c r="C8">
        <v>9.5434900000000003</v>
      </c>
      <c r="D8">
        <v>2.1025</v>
      </c>
      <c r="E8">
        <f>(Table2[[#This Row],[time]]-2)*2</f>
        <v>0.20500000000000007</v>
      </c>
      <c r="F8">
        <v>3.5069400000000002</v>
      </c>
      <c r="G8">
        <v>2.1025</v>
      </c>
      <c r="H8">
        <f>(Table3[[#This Row],[time]]-2)*2</f>
        <v>0.20500000000000007</v>
      </c>
      <c r="I8">
        <v>2.2124899999999998</v>
      </c>
      <c r="J8">
        <v>2.1025</v>
      </c>
      <c r="K8">
        <f>(Table4[[#This Row],[time]]-2)*2</f>
        <v>0.20500000000000007</v>
      </c>
      <c r="L8">
        <v>4.9712399999999999</v>
      </c>
      <c r="M8">
        <v>2.1025</v>
      </c>
      <c r="N8">
        <f>(Table5[[#This Row],[time]]-2)*2</f>
        <v>0.20500000000000007</v>
      </c>
      <c r="O8">
        <v>3.84375</v>
      </c>
      <c r="P8">
        <v>2.1025</v>
      </c>
      <c r="Q8">
        <f>(Table6[[#This Row],[time]]-2)*2</f>
        <v>0.20500000000000007</v>
      </c>
      <c r="R8">
        <v>9.5032200000000007</v>
      </c>
      <c r="S8">
        <v>2.1025</v>
      </c>
      <c r="T8">
        <f>(Table7[[#This Row],[time]]-2)*2</f>
        <v>0.20500000000000007</v>
      </c>
      <c r="U8">
        <v>17.3003</v>
      </c>
      <c r="V8">
        <v>2.1025</v>
      </c>
      <c r="W8">
        <f>(Table8[[#This Row],[time]]-2)*2</f>
        <v>0.20500000000000007</v>
      </c>
      <c r="X8">
        <v>16.393000000000001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9.0261099999999992</v>
      </c>
      <c r="D9">
        <v>2.1671900000000002</v>
      </c>
      <c r="E9">
        <f>(Table2[[#This Row],[time]]-2)*2</f>
        <v>0.33438000000000034</v>
      </c>
      <c r="F9">
        <v>3.3958699999999999</v>
      </c>
      <c r="G9">
        <v>2.1671900000000002</v>
      </c>
      <c r="H9">
        <f>(Table3[[#This Row],[time]]-2)*2</f>
        <v>0.33438000000000034</v>
      </c>
      <c r="I9">
        <v>1.40046</v>
      </c>
      <c r="J9">
        <v>2.1671900000000002</v>
      </c>
      <c r="K9">
        <f>(Table4[[#This Row],[time]]-2)*2</f>
        <v>0.33438000000000034</v>
      </c>
      <c r="L9">
        <v>3.7895799999999999</v>
      </c>
      <c r="M9">
        <v>2.1671900000000002</v>
      </c>
      <c r="N9">
        <f>(Table5[[#This Row],[time]]-2)*2</f>
        <v>0.33438000000000034</v>
      </c>
      <c r="O9">
        <v>1.5938300000000001</v>
      </c>
      <c r="P9">
        <v>2.1671900000000002</v>
      </c>
      <c r="Q9">
        <f>(Table6[[#This Row],[time]]-2)*2</f>
        <v>0.33438000000000034</v>
      </c>
      <c r="R9">
        <v>5.7684899999999999</v>
      </c>
      <c r="S9">
        <v>2.1671900000000002</v>
      </c>
      <c r="T9">
        <f>(Table7[[#This Row],[time]]-2)*2</f>
        <v>0.33438000000000034</v>
      </c>
      <c r="U9">
        <v>16.454699999999999</v>
      </c>
      <c r="V9">
        <v>2.1671900000000002</v>
      </c>
      <c r="W9">
        <f>(Table8[[#This Row],[time]]-2)*2</f>
        <v>0.33438000000000034</v>
      </c>
      <c r="X9">
        <v>15.2964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8.1841799999999996</v>
      </c>
      <c r="D10">
        <v>2.2146499999999998</v>
      </c>
      <c r="E10">
        <f>(Table2[[#This Row],[time]]-2)*2</f>
        <v>0.42929999999999957</v>
      </c>
      <c r="F10">
        <v>3.1463700000000001</v>
      </c>
      <c r="G10">
        <v>2.2146499999999998</v>
      </c>
      <c r="H10">
        <f>(Table3[[#This Row],[time]]-2)*2</f>
        <v>0.42929999999999957</v>
      </c>
      <c r="I10">
        <v>0.42796600000000001</v>
      </c>
      <c r="J10">
        <v>2.2146499999999998</v>
      </c>
      <c r="K10">
        <f>(Table4[[#This Row],[time]]-2)*2</f>
        <v>0.42929999999999957</v>
      </c>
      <c r="L10">
        <v>2.03057</v>
      </c>
      <c r="M10">
        <v>2.2146499999999998</v>
      </c>
      <c r="N10">
        <f>(Table5[[#This Row],[time]]-2)*2</f>
        <v>0.42929999999999957</v>
      </c>
      <c r="O10">
        <v>0.52605500000000005</v>
      </c>
      <c r="P10">
        <v>2.2146499999999998</v>
      </c>
      <c r="Q10">
        <f>(Table6[[#This Row],[time]]-2)*2</f>
        <v>0.42929999999999957</v>
      </c>
      <c r="R10">
        <v>3.3958599999999999</v>
      </c>
      <c r="S10">
        <v>2.2146499999999998</v>
      </c>
      <c r="T10">
        <f>(Table7[[#This Row],[time]]-2)*2</f>
        <v>0.42929999999999957</v>
      </c>
      <c r="U10">
        <v>15.755000000000001</v>
      </c>
      <c r="V10">
        <v>2.2146499999999998</v>
      </c>
      <c r="W10">
        <f>(Table8[[#This Row],[time]]-2)*2</f>
        <v>0.42929999999999957</v>
      </c>
      <c r="X10">
        <v>14.3476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7.3873199999999999</v>
      </c>
      <c r="D11">
        <v>2.2715999999999998</v>
      </c>
      <c r="E11">
        <f>(Table2[[#This Row],[time]]-2)*2</f>
        <v>0.54319999999999968</v>
      </c>
      <c r="F11">
        <v>2.7837399999999999</v>
      </c>
      <c r="G11">
        <v>2.2715999999999998</v>
      </c>
      <c r="H11">
        <f>(Table3[[#This Row],[time]]-2)*2</f>
        <v>0.54319999999999968</v>
      </c>
      <c r="I11">
        <v>4.6756699999999998E-3</v>
      </c>
      <c r="J11">
        <v>2.2715999999999998</v>
      </c>
      <c r="K11">
        <f>(Table4[[#This Row],[time]]-2)*2</f>
        <v>0.54319999999999968</v>
      </c>
      <c r="L11">
        <v>0.720387</v>
      </c>
      <c r="M11">
        <v>2.2715999999999998</v>
      </c>
      <c r="N11">
        <f>(Table5[[#This Row],[time]]-2)*2</f>
        <v>0.54319999999999968</v>
      </c>
      <c r="O11">
        <v>0.30284699999999998</v>
      </c>
      <c r="P11">
        <v>2.2715999999999998</v>
      </c>
      <c r="Q11">
        <f>(Table6[[#This Row],[time]]-2)*2</f>
        <v>0.54319999999999968</v>
      </c>
      <c r="R11">
        <v>2.4386100000000002</v>
      </c>
      <c r="S11">
        <v>2.2715999999999998</v>
      </c>
      <c r="T11">
        <f>(Table7[[#This Row],[time]]-2)*2</f>
        <v>0.54319999999999968</v>
      </c>
      <c r="U11">
        <v>15.2576</v>
      </c>
      <c r="V11">
        <v>2.2715999999999998</v>
      </c>
      <c r="W11">
        <f>(Table8[[#This Row],[time]]-2)*2</f>
        <v>0.54319999999999968</v>
      </c>
      <c r="X11">
        <v>13.6028</v>
      </c>
    </row>
    <row r="12" spans="1:24" x14ac:dyDescent="0.3">
      <c r="A12">
        <v>2.32233</v>
      </c>
      <c r="B12">
        <f>(Table1[[#This Row],[time]]-2)*2</f>
        <v>0.64466000000000001</v>
      </c>
      <c r="C12">
        <v>5.8350499999999998</v>
      </c>
      <c r="D12">
        <v>2.32233</v>
      </c>
      <c r="E12">
        <f>(Table2[[#This Row],[time]]-2)*2</f>
        <v>0.64466000000000001</v>
      </c>
      <c r="F12">
        <v>1.8818299999999999</v>
      </c>
      <c r="G12">
        <v>2.32233</v>
      </c>
      <c r="H12">
        <f>(Table3[[#This Row],[time]]-2)*2</f>
        <v>0.64466000000000001</v>
      </c>
      <c r="I12">
        <v>3.8228200000000002E-3</v>
      </c>
      <c r="J12">
        <v>2.32233</v>
      </c>
      <c r="K12">
        <f>(Table4[[#This Row],[time]]-2)*2</f>
        <v>0.64466000000000001</v>
      </c>
      <c r="L12">
        <v>5.2077900000000003E-3</v>
      </c>
      <c r="M12">
        <v>2.32233</v>
      </c>
      <c r="N12">
        <f>(Table5[[#This Row],[time]]-2)*2</f>
        <v>0.64466000000000001</v>
      </c>
      <c r="O12">
        <v>5.8615500000000001E-2</v>
      </c>
      <c r="P12">
        <v>2.32233</v>
      </c>
      <c r="Q12">
        <f>(Table6[[#This Row],[time]]-2)*2</f>
        <v>0.64466000000000001</v>
      </c>
      <c r="R12">
        <v>1.4664999999999999</v>
      </c>
      <c r="S12">
        <v>2.32233</v>
      </c>
      <c r="T12">
        <f>(Table7[[#This Row],[time]]-2)*2</f>
        <v>0.64466000000000001</v>
      </c>
      <c r="U12">
        <v>14.4224</v>
      </c>
      <c r="V12">
        <v>2.32233</v>
      </c>
      <c r="W12">
        <f>(Table8[[#This Row],[time]]-2)*2</f>
        <v>0.64466000000000001</v>
      </c>
      <c r="X12">
        <v>12.5146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4.3069300000000004</v>
      </c>
      <c r="D13">
        <v>2.3587899999999999</v>
      </c>
      <c r="E13">
        <f>(Table2[[#This Row],[time]]-2)*2</f>
        <v>0.71757999999999988</v>
      </c>
      <c r="F13">
        <v>0.86113200000000001</v>
      </c>
      <c r="G13">
        <v>2.3587899999999999</v>
      </c>
      <c r="H13">
        <f>(Table3[[#This Row],[time]]-2)*2</f>
        <v>0.71757999999999988</v>
      </c>
      <c r="I13">
        <v>3.58852E-3</v>
      </c>
      <c r="J13">
        <v>2.3587899999999999</v>
      </c>
      <c r="K13">
        <f>(Table4[[#This Row],[time]]-2)*2</f>
        <v>0.71757999999999988</v>
      </c>
      <c r="L13">
        <v>4.8388900000000002E-3</v>
      </c>
      <c r="M13">
        <v>2.3587899999999999</v>
      </c>
      <c r="N13">
        <f>(Table5[[#This Row],[time]]-2)*2</f>
        <v>0.71757999999999988</v>
      </c>
      <c r="O13">
        <v>5.3451799999999997E-3</v>
      </c>
      <c r="P13">
        <v>2.3587899999999999</v>
      </c>
      <c r="Q13">
        <f>(Table6[[#This Row],[time]]-2)*2</f>
        <v>0.71757999999999988</v>
      </c>
      <c r="R13">
        <v>0.96213400000000004</v>
      </c>
      <c r="S13">
        <v>2.3587899999999999</v>
      </c>
      <c r="T13">
        <f>(Table7[[#This Row],[time]]-2)*2</f>
        <v>0.71757999999999988</v>
      </c>
      <c r="U13">
        <v>13.916600000000001</v>
      </c>
      <c r="V13">
        <v>2.3587899999999999</v>
      </c>
      <c r="W13">
        <f>(Table8[[#This Row],[time]]-2)*2</f>
        <v>0.71757999999999988</v>
      </c>
      <c r="X13">
        <v>11.8393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3.4658799999999998</v>
      </c>
      <c r="D14">
        <v>2.4015499999999999</v>
      </c>
      <c r="E14">
        <f>(Table2[[#This Row],[time]]-2)*2</f>
        <v>0.8030999999999997</v>
      </c>
      <c r="F14">
        <v>0.39710000000000001</v>
      </c>
      <c r="G14">
        <v>2.4015499999999999</v>
      </c>
      <c r="H14">
        <f>(Table3[[#This Row],[time]]-2)*2</f>
        <v>0.8030999999999997</v>
      </c>
      <c r="I14">
        <v>3.4582599999999999E-3</v>
      </c>
      <c r="J14">
        <v>2.4015499999999999</v>
      </c>
      <c r="K14">
        <f>(Table4[[#This Row],[time]]-2)*2</f>
        <v>0.8030999999999997</v>
      </c>
      <c r="L14">
        <v>4.6420200000000002E-3</v>
      </c>
      <c r="M14">
        <v>2.4015499999999999</v>
      </c>
      <c r="N14">
        <f>(Table5[[#This Row],[time]]-2)*2</f>
        <v>0.8030999999999997</v>
      </c>
      <c r="O14">
        <v>4.9091400000000002E-3</v>
      </c>
      <c r="P14">
        <v>2.4015499999999999</v>
      </c>
      <c r="Q14">
        <f>(Table6[[#This Row],[time]]-2)*2</f>
        <v>0.8030999999999997</v>
      </c>
      <c r="R14">
        <v>0.68588800000000005</v>
      </c>
      <c r="S14">
        <v>2.4015499999999999</v>
      </c>
      <c r="T14">
        <f>(Table7[[#This Row],[time]]-2)*2</f>
        <v>0.8030999999999997</v>
      </c>
      <c r="U14">
        <v>13.577199999999999</v>
      </c>
      <c r="V14">
        <v>2.4015499999999999</v>
      </c>
      <c r="W14">
        <f>(Table8[[#This Row],[time]]-2)*2</f>
        <v>0.8030999999999997</v>
      </c>
      <c r="X14">
        <v>11.4391</v>
      </c>
    </row>
    <row r="15" spans="1:24" x14ac:dyDescent="0.3">
      <c r="A15">
        <v>2.47973</v>
      </c>
      <c r="B15">
        <f>(Table1[[#This Row],[time]]-2)*2</f>
        <v>0.95945999999999998</v>
      </c>
      <c r="C15">
        <v>1.82822</v>
      </c>
      <c r="D15">
        <v>2.47973</v>
      </c>
      <c r="E15">
        <f>(Table2[[#This Row],[time]]-2)*2</f>
        <v>0.95945999999999998</v>
      </c>
      <c r="F15">
        <v>5.1234699999999998E-3</v>
      </c>
      <c r="G15">
        <v>2.47973</v>
      </c>
      <c r="H15">
        <f>(Table3[[#This Row],[time]]-2)*2</f>
        <v>0.95945999999999998</v>
      </c>
      <c r="I15">
        <v>3.2011499999999998E-3</v>
      </c>
      <c r="J15">
        <v>2.47973</v>
      </c>
      <c r="K15">
        <f>(Table4[[#This Row],[time]]-2)*2</f>
        <v>0.95945999999999998</v>
      </c>
      <c r="L15">
        <v>4.3452600000000001E-3</v>
      </c>
      <c r="M15">
        <v>2.47973</v>
      </c>
      <c r="N15">
        <f>(Table5[[#This Row],[time]]-2)*2</f>
        <v>0.95945999999999998</v>
      </c>
      <c r="O15">
        <v>4.4938199999999999E-3</v>
      </c>
      <c r="P15">
        <v>2.47973</v>
      </c>
      <c r="Q15">
        <f>(Table6[[#This Row],[time]]-2)*2</f>
        <v>0.95945999999999998</v>
      </c>
      <c r="R15">
        <v>0.32094299999999998</v>
      </c>
      <c r="S15">
        <v>2.47973</v>
      </c>
      <c r="T15">
        <f>(Table7[[#This Row],[time]]-2)*2</f>
        <v>0.95945999999999998</v>
      </c>
      <c r="U15">
        <v>12.7774</v>
      </c>
      <c r="V15">
        <v>2.47973</v>
      </c>
      <c r="W15">
        <f>(Table8[[#This Row],[time]]-2)*2</f>
        <v>0.95945999999999998</v>
      </c>
      <c r="X15">
        <v>10.4994</v>
      </c>
    </row>
    <row r="16" spans="1:24" x14ac:dyDescent="0.3">
      <c r="A16">
        <v>2.51017</v>
      </c>
      <c r="B16">
        <f>(Table1[[#This Row],[time]]-2)*2</f>
        <v>1.02034</v>
      </c>
      <c r="C16">
        <v>1.32135</v>
      </c>
      <c r="D16">
        <v>2.51017</v>
      </c>
      <c r="E16">
        <f>(Table2[[#This Row],[time]]-2)*2</f>
        <v>1.02034</v>
      </c>
      <c r="F16">
        <v>4.8667600000000004E-3</v>
      </c>
      <c r="G16">
        <v>2.51017</v>
      </c>
      <c r="H16">
        <f>(Table3[[#This Row],[time]]-2)*2</f>
        <v>1.02034</v>
      </c>
      <c r="I16">
        <v>3.0859500000000001E-3</v>
      </c>
      <c r="J16">
        <v>2.51017</v>
      </c>
      <c r="K16">
        <f>(Table4[[#This Row],[time]]-2)*2</f>
        <v>1.02034</v>
      </c>
      <c r="L16">
        <v>4.2457399999999996E-3</v>
      </c>
      <c r="M16">
        <v>2.51017</v>
      </c>
      <c r="N16">
        <f>(Table5[[#This Row],[time]]-2)*2</f>
        <v>1.02034</v>
      </c>
      <c r="O16">
        <v>4.4327000000000004E-3</v>
      </c>
      <c r="P16">
        <v>2.51017</v>
      </c>
      <c r="Q16">
        <f>(Table6[[#This Row],[time]]-2)*2</f>
        <v>1.02034</v>
      </c>
      <c r="R16">
        <v>0.213753</v>
      </c>
      <c r="S16">
        <v>2.51017</v>
      </c>
      <c r="T16">
        <f>(Table7[[#This Row],[time]]-2)*2</f>
        <v>1.02034</v>
      </c>
      <c r="U16">
        <v>12.417999999999999</v>
      </c>
      <c r="V16">
        <v>2.51017</v>
      </c>
      <c r="W16">
        <f>(Table8[[#This Row],[time]]-2)*2</f>
        <v>1.02034</v>
      </c>
      <c r="X16">
        <v>10.0703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0.404723</v>
      </c>
      <c r="D17">
        <v>2.5632600000000001</v>
      </c>
      <c r="E17">
        <f>(Table2[[#This Row],[time]]-2)*2</f>
        <v>1.1265200000000002</v>
      </c>
      <c r="F17">
        <v>4.2221799999999999E-3</v>
      </c>
      <c r="G17">
        <v>2.5632600000000001</v>
      </c>
      <c r="H17">
        <f>(Table3[[#This Row],[time]]-2)*2</f>
        <v>1.1265200000000002</v>
      </c>
      <c r="I17">
        <v>2.8274099999999998E-3</v>
      </c>
      <c r="J17">
        <v>2.5632600000000001</v>
      </c>
      <c r="K17">
        <f>(Table4[[#This Row],[time]]-2)*2</f>
        <v>1.1265200000000002</v>
      </c>
      <c r="L17">
        <v>4.0457399999999999E-3</v>
      </c>
      <c r="M17">
        <v>2.5632600000000001</v>
      </c>
      <c r="N17">
        <f>(Table5[[#This Row],[time]]-2)*2</f>
        <v>1.1265200000000002</v>
      </c>
      <c r="O17">
        <v>4.28292E-3</v>
      </c>
      <c r="P17">
        <v>2.5632600000000001</v>
      </c>
      <c r="Q17">
        <f>(Table6[[#This Row],[time]]-2)*2</f>
        <v>1.1265200000000002</v>
      </c>
      <c r="R17">
        <v>6.1250899999999997E-3</v>
      </c>
      <c r="S17">
        <v>2.5632600000000001</v>
      </c>
      <c r="T17">
        <f>(Table7[[#This Row],[time]]-2)*2</f>
        <v>1.1265200000000002</v>
      </c>
      <c r="U17">
        <v>11.583500000000001</v>
      </c>
      <c r="V17">
        <v>2.5632600000000001</v>
      </c>
      <c r="W17">
        <f>(Table8[[#This Row],[time]]-2)*2</f>
        <v>1.1265200000000002</v>
      </c>
      <c r="X17">
        <v>9.1124399999999994</v>
      </c>
    </row>
    <row r="18" spans="1:24" x14ac:dyDescent="0.3">
      <c r="A18">
        <v>2.61022</v>
      </c>
      <c r="B18">
        <f>(Table1[[#This Row],[time]]-2)*2</f>
        <v>1.22044</v>
      </c>
      <c r="C18">
        <v>4.0196200000000001E-2</v>
      </c>
      <c r="D18">
        <v>2.61022</v>
      </c>
      <c r="E18">
        <f>(Table2[[#This Row],[time]]-2)*2</f>
        <v>1.22044</v>
      </c>
      <c r="F18">
        <v>3.9239799999999997E-3</v>
      </c>
      <c r="G18">
        <v>2.61022</v>
      </c>
      <c r="H18">
        <f>(Table3[[#This Row],[time]]-2)*2</f>
        <v>1.22044</v>
      </c>
      <c r="I18">
        <v>2.7130700000000002E-3</v>
      </c>
      <c r="J18">
        <v>2.61022</v>
      </c>
      <c r="K18">
        <f>(Table4[[#This Row],[time]]-2)*2</f>
        <v>1.22044</v>
      </c>
      <c r="L18">
        <v>3.9592100000000003E-3</v>
      </c>
      <c r="M18">
        <v>2.61022</v>
      </c>
      <c r="N18">
        <f>(Table5[[#This Row],[time]]-2)*2</f>
        <v>1.22044</v>
      </c>
      <c r="O18">
        <v>4.2196999999999998E-3</v>
      </c>
      <c r="P18">
        <v>2.61022</v>
      </c>
      <c r="Q18">
        <f>(Table6[[#This Row],[time]]-2)*2</f>
        <v>1.22044</v>
      </c>
      <c r="R18">
        <v>4.0079099999999999E-3</v>
      </c>
      <c r="S18">
        <v>2.61022</v>
      </c>
      <c r="T18">
        <f>(Table7[[#This Row],[time]]-2)*2</f>
        <v>1.22044</v>
      </c>
      <c r="U18">
        <v>11.192500000000001</v>
      </c>
      <c r="V18">
        <v>2.61022</v>
      </c>
      <c r="W18">
        <f>(Table8[[#This Row],[time]]-2)*2</f>
        <v>1.22044</v>
      </c>
      <c r="X18">
        <v>8.6813400000000005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4.0157200000000004E-3</v>
      </c>
      <c r="D19">
        <v>2.6619299999999999</v>
      </c>
      <c r="E19">
        <f>(Table2[[#This Row],[time]]-2)*2</f>
        <v>1.3238599999999998</v>
      </c>
      <c r="F19">
        <v>3.5745999999999998E-3</v>
      </c>
      <c r="G19">
        <v>2.6619299999999999</v>
      </c>
      <c r="H19">
        <f>(Table3[[#This Row],[time]]-2)*2</f>
        <v>1.3238599999999998</v>
      </c>
      <c r="I19">
        <v>2.59275E-3</v>
      </c>
      <c r="J19">
        <v>2.6619299999999999</v>
      </c>
      <c r="K19">
        <f>(Table4[[#This Row],[time]]-2)*2</f>
        <v>1.3238599999999998</v>
      </c>
      <c r="L19">
        <v>3.85667E-3</v>
      </c>
      <c r="M19">
        <v>2.6619299999999999</v>
      </c>
      <c r="N19">
        <f>(Table5[[#This Row],[time]]-2)*2</f>
        <v>1.3238599999999998</v>
      </c>
      <c r="O19">
        <v>4.1497299999999999E-3</v>
      </c>
      <c r="P19">
        <v>2.6619299999999999</v>
      </c>
      <c r="Q19">
        <f>(Table6[[#This Row],[time]]-2)*2</f>
        <v>1.3238599999999998</v>
      </c>
      <c r="R19">
        <v>3.8231799999999998E-3</v>
      </c>
      <c r="S19">
        <v>2.6619299999999999</v>
      </c>
      <c r="T19">
        <f>(Table7[[#This Row],[time]]-2)*2</f>
        <v>1.3238599999999998</v>
      </c>
      <c r="U19">
        <v>10.731199999999999</v>
      </c>
      <c r="V19">
        <v>2.6619299999999999</v>
      </c>
      <c r="W19">
        <f>(Table8[[#This Row],[time]]-2)*2</f>
        <v>1.3238599999999998</v>
      </c>
      <c r="X19">
        <v>8.1831600000000009</v>
      </c>
    </row>
    <row r="20" spans="1:24" x14ac:dyDescent="0.3">
      <c r="A20">
        <v>2.70424</v>
      </c>
      <c r="B20">
        <f>(Table1[[#This Row],[time]]-2)*2</f>
        <v>1.40848</v>
      </c>
      <c r="C20">
        <v>3.7699700000000001E-3</v>
      </c>
      <c r="D20">
        <v>2.70424</v>
      </c>
      <c r="E20">
        <f>(Table2[[#This Row],[time]]-2)*2</f>
        <v>1.40848</v>
      </c>
      <c r="F20">
        <v>3.2324699999999999E-3</v>
      </c>
      <c r="G20">
        <v>2.70424</v>
      </c>
      <c r="H20">
        <f>(Table3[[#This Row],[time]]-2)*2</f>
        <v>1.40848</v>
      </c>
      <c r="I20">
        <v>2.4505899999999999E-3</v>
      </c>
      <c r="J20">
        <v>2.70424</v>
      </c>
      <c r="K20">
        <f>(Table4[[#This Row],[time]]-2)*2</f>
        <v>1.40848</v>
      </c>
      <c r="L20">
        <v>3.69105E-3</v>
      </c>
      <c r="M20">
        <v>2.70424</v>
      </c>
      <c r="N20">
        <f>(Table5[[#This Row],[time]]-2)*2</f>
        <v>1.40848</v>
      </c>
      <c r="O20">
        <v>4.0600599999999999E-3</v>
      </c>
      <c r="P20">
        <v>2.70424</v>
      </c>
      <c r="Q20">
        <f>(Table6[[#This Row],[time]]-2)*2</f>
        <v>1.40848</v>
      </c>
      <c r="R20">
        <v>3.6319899999999999E-3</v>
      </c>
      <c r="S20">
        <v>2.70424</v>
      </c>
      <c r="T20">
        <f>(Table7[[#This Row],[time]]-2)*2</f>
        <v>1.40848</v>
      </c>
      <c r="U20">
        <v>10.0718</v>
      </c>
      <c r="V20">
        <v>2.70424</v>
      </c>
      <c r="W20">
        <f>(Table8[[#This Row],[time]]-2)*2</f>
        <v>1.40848</v>
      </c>
      <c r="X20">
        <v>7.5316999999999998</v>
      </c>
    </row>
    <row r="21" spans="1:24" x14ac:dyDescent="0.3">
      <c r="A21">
        <v>2.75779</v>
      </c>
      <c r="B21">
        <f>(Table1[[#This Row],[time]]-2)*2</f>
        <v>1.5155799999999999</v>
      </c>
      <c r="C21">
        <v>3.5678200000000002E-3</v>
      </c>
      <c r="D21">
        <v>2.75779</v>
      </c>
      <c r="E21">
        <f>(Table2[[#This Row],[time]]-2)*2</f>
        <v>1.5155799999999999</v>
      </c>
      <c r="F21">
        <v>3.09253E-3</v>
      </c>
      <c r="G21">
        <v>2.75779</v>
      </c>
      <c r="H21">
        <f>(Table3[[#This Row],[time]]-2)*2</f>
        <v>1.5155799999999999</v>
      </c>
      <c r="I21">
        <v>2.33723E-3</v>
      </c>
      <c r="J21">
        <v>2.75779</v>
      </c>
      <c r="K21">
        <f>(Table4[[#This Row],[time]]-2)*2</f>
        <v>1.5155799999999999</v>
      </c>
      <c r="L21">
        <v>3.5332699999999998E-3</v>
      </c>
      <c r="M21">
        <v>2.75779</v>
      </c>
      <c r="N21">
        <f>(Table5[[#This Row],[time]]-2)*2</f>
        <v>1.5155799999999999</v>
      </c>
      <c r="O21">
        <v>3.9799199999999996E-3</v>
      </c>
      <c r="P21">
        <v>2.75779</v>
      </c>
      <c r="Q21">
        <f>(Table6[[#This Row],[time]]-2)*2</f>
        <v>1.5155799999999999</v>
      </c>
      <c r="R21">
        <v>3.4318299999999999E-3</v>
      </c>
      <c r="S21">
        <v>2.75779</v>
      </c>
      <c r="T21">
        <f>(Table7[[#This Row],[time]]-2)*2</f>
        <v>1.5155799999999999</v>
      </c>
      <c r="U21">
        <v>9.3709399999999992</v>
      </c>
      <c r="V21">
        <v>2.75779</v>
      </c>
      <c r="W21">
        <f>(Table8[[#This Row],[time]]-2)*2</f>
        <v>1.5155799999999999</v>
      </c>
      <c r="X21">
        <v>6.9127999999999998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3.3876000000000002E-3</v>
      </c>
      <c r="D22">
        <v>2.8044500000000001</v>
      </c>
      <c r="E22">
        <f>(Table2[[#This Row],[time]]-2)*2</f>
        <v>1.6089000000000002</v>
      </c>
      <c r="F22">
        <v>3.0463199999999999E-3</v>
      </c>
      <c r="G22">
        <v>2.8044500000000001</v>
      </c>
      <c r="H22">
        <f>(Table3[[#This Row],[time]]-2)*2</f>
        <v>1.6089000000000002</v>
      </c>
      <c r="I22">
        <v>2.2380799999999999E-3</v>
      </c>
      <c r="J22">
        <v>2.8044500000000001</v>
      </c>
      <c r="K22">
        <f>(Table4[[#This Row],[time]]-2)*2</f>
        <v>1.6089000000000002</v>
      </c>
      <c r="L22">
        <v>3.39997E-3</v>
      </c>
      <c r="M22">
        <v>2.8044500000000001</v>
      </c>
      <c r="N22">
        <f>(Table5[[#This Row],[time]]-2)*2</f>
        <v>1.6089000000000002</v>
      </c>
      <c r="O22">
        <v>3.85959E-3</v>
      </c>
      <c r="P22">
        <v>2.8044500000000001</v>
      </c>
      <c r="Q22">
        <f>(Table6[[#This Row],[time]]-2)*2</f>
        <v>1.6089000000000002</v>
      </c>
      <c r="R22">
        <v>3.19134E-3</v>
      </c>
      <c r="S22">
        <v>2.8044500000000001</v>
      </c>
      <c r="T22">
        <f>(Table7[[#This Row],[time]]-2)*2</f>
        <v>1.6089000000000002</v>
      </c>
      <c r="U22">
        <v>8.4260599999999997</v>
      </c>
      <c r="V22">
        <v>2.8044500000000001</v>
      </c>
      <c r="W22">
        <f>(Table8[[#This Row],[time]]-2)*2</f>
        <v>1.6089000000000002</v>
      </c>
      <c r="X22">
        <v>6.1576500000000003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3.3127199999999999E-3</v>
      </c>
      <c r="D23">
        <v>2.8546</v>
      </c>
      <c r="E23">
        <f>(Table2[[#This Row],[time]]-2)*2</f>
        <v>1.7092000000000001</v>
      </c>
      <c r="F23">
        <v>3.0359300000000001E-3</v>
      </c>
      <c r="G23">
        <v>2.8546</v>
      </c>
      <c r="H23">
        <f>(Table3[[#This Row],[time]]-2)*2</f>
        <v>1.7092000000000001</v>
      </c>
      <c r="I23">
        <v>2.19483E-3</v>
      </c>
      <c r="J23">
        <v>2.8546</v>
      </c>
      <c r="K23">
        <f>(Table4[[#This Row],[time]]-2)*2</f>
        <v>1.7092000000000001</v>
      </c>
      <c r="L23">
        <v>3.3502900000000001E-3</v>
      </c>
      <c r="M23">
        <v>2.8546</v>
      </c>
      <c r="N23">
        <f>(Table5[[#This Row],[time]]-2)*2</f>
        <v>1.7092000000000001</v>
      </c>
      <c r="O23">
        <v>3.8031100000000002E-3</v>
      </c>
      <c r="P23">
        <v>2.8546</v>
      </c>
      <c r="Q23">
        <f>(Table6[[#This Row],[time]]-2)*2</f>
        <v>1.7092000000000001</v>
      </c>
      <c r="R23">
        <v>3.0865900000000002E-3</v>
      </c>
      <c r="S23">
        <v>2.8546</v>
      </c>
      <c r="T23">
        <f>(Table7[[#This Row],[time]]-2)*2</f>
        <v>1.7092000000000001</v>
      </c>
      <c r="U23">
        <v>8.0039700000000007</v>
      </c>
      <c r="V23">
        <v>2.8546</v>
      </c>
      <c r="W23">
        <f>(Table8[[#This Row],[time]]-2)*2</f>
        <v>1.7092000000000001</v>
      </c>
      <c r="X23">
        <v>5.84049</v>
      </c>
    </row>
    <row r="24" spans="1:24" x14ac:dyDescent="0.3">
      <c r="A24">
        <v>2.90442</v>
      </c>
      <c r="B24">
        <f>(Table1[[#This Row],[time]]-2)*2</f>
        <v>1.80884</v>
      </c>
      <c r="C24">
        <v>3.16862E-3</v>
      </c>
      <c r="D24">
        <v>2.90442</v>
      </c>
      <c r="E24">
        <f>(Table2[[#This Row],[time]]-2)*2</f>
        <v>1.80884</v>
      </c>
      <c r="F24">
        <v>3.0248300000000001E-3</v>
      </c>
      <c r="G24">
        <v>2.90442</v>
      </c>
      <c r="H24">
        <f>(Table3[[#This Row],[time]]-2)*2</f>
        <v>1.80884</v>
      </c>
      <c r="I24">
        <v>2.1046900000000002E-3</v>
      </c>
      <c r="J24">
        <v>2.90442</v>
      </c>
      <c r="K24">
        <f>(Table4[[#This Row],[time]]-2)*2</f>
        <v>1.80884</v>
      </c>
      <c r="L24">
        <v>3.2577999999999999E-3</v>
      </c>
      <c r="M24">
        <v>2.90442</v>
      </c>
      <c r="N24">
        <f>(Table5[[#This Row],[time]]-2)*2</f>
        <v>1.80884</v>
      </c>
      <c r="O24">
        <v>3.6880599999999999E-3</v>
      </c>
      <c r="P24">
        <v>2.90442</v>
      </c>
      <c r="Q24">
        <f>(Table6[[#This Row],[time]]-2)*2</f>
        <v>1.80884</v>
      </c>
      <c r="R24">
        <v>2.9017600000000002E-3</v>
      </c>
      <c r="S24">
        <v>2.90442</v>
      </c>
      <c r="T24">
        <f>(Table7[[#This Row],[time]]-2)*2</f>
        <v>1.80884</v>
      </c>
      <c r="U24">
        <v>7.1965300000000001</v>
      </c>
      <c r="V24">
        <v>2.90442</v>
      </c>
      <c r="W24">
        <f>(Table8[[#This Row],[time]]-2)*2</f>
        <v>1.80884</v>
      </c>
      <c r="X24">
        <v>5.25101</v>
      </c>
    </row>
    <row r="25" spans="1:24" x14ac:dyDescent="0.3">
      <c r="A25">
        <v>2.95797</v>
      </c>
      <c r="B25">
        <f>(Table1[[#This Row],[time]]-2)*2</f>
        <v>1.91594</v>
      </c>
      <c r="C25">
        <v>3.0742399999999998E-3</v>
      </c>
      <c r="D25">
        <v>2.95797</v>
      </c>
      <c r="E25">
        <f>(Table2[[#This Row],[time]]-2)*2</f>
        <v>1.91594</v>
      </c>
      <c r="F25">
        <v>3.0266400000000001E-3</v>
      </c>
      <c r="G25">
        <v>2.95797</v>
      </c>
      <c r="H25">
        <f>(Table3[[#This Row],[time]]-2)*2</f>
        <v>1.91594</v>
      </c>
      <c r="I25">
        <v>2.0464099999999998E-3</v>
      </c>
      <c r="J25">
        <v>2.95797</v>
      </c>
      <c r="K25">
        <f>(Table4[[#This Row],[time]]-2)*2</f>
        <v>1.91594</v>
      </c>
      <c r="L25">
        <v>3.1982E-3</v>
      </c>
      <c r="M25">
        <v>2.95797</v>
      </c>
      <c r="N25">
        <f>(Table5[[#This Row],[time]]-2)*2</f>
        <v>1.91594</v>
      </c>
      <c r="O25">
        <v>3.61006E-3</v>
      </c>
      <c r="P25">
        <v>2.95797</v>
      </c>
      <c r="Q25">
        <f>(Table6[[#This Row],[time]]-2)*2</f>
        <v>1.91594</v>
      </c>
      <c r="R25">
        <v>2.7854500000000001E-3</v>
      </c>
      <c r="S25">
        <v>2.95797</v>
      </c>
      <c r="T25">
        <f>(Table7[[#This Row],[time]]-2)*2</f>
        <v>1.91594</v>
      </c>
      <c r="U25">
        <v>6.6364200000000002</v>
      </c>
      <c r="V25">
        <v>2.95797</v>
      </c>
      <c r="W25">
        <f>(Table8[[#This Row],[time]]-2)*2</f>
        <v>1.91594</v>
      </c>
      <c r="X25">
        <v>4.8681099999999997</v>
      </c>
    </row>
    <row r="26" spans="1:24" x14ac:dyDescent="0.3">
      <c r="A26">
        <v>3</v>
      </c>
      <c r="B26">
        <f>(Table1[[#This Row],[time]]-2)*2</f>
        <v>2</v>
      </c>
      <c r="C26">
        <v>2.9602500000000002E-3</v>
      </c>
      <c r="D26">
        <v>3</v>
      </c>
      <c r="E26">
        <f>(Table2[[#This Row],[time]]-2)*2</f>
        <v>2</v>
      </c>
      <c r="F26">
        <v>3.03901E-3</v>
      </c>
      <c r="G26">
        <v>3</v>
      </c>
      <c r="H26">
        <f>(Table3[[#This Row],[time]]-2)*2</f>
        <v>2</v>
      </c>
      <c r="I26">
        <v>1.97547E-3</v>
      </c>
      <c r="J26">
        <v>3</v>
      </c>
      <c r="K26">
        <f>(Table4[[#This Row],[time]]-2)*2</f>
        <v>2</v>
      </c>
      <c r="L26">
        <v>3.1293200000000001E-3</v>
      </c>
      <c r="M26">
        <v>3</v>
      </c>
      <c r="N26">
        <f>(Table5[[#This Row],[time]]-2)*2</f>
        <v>2</v>
      </c>
      <c r="O26">
        <v>3.5082199999999998E-3</v>
      </c>
      <c r="P26">
        <v>3</v>
      </c>
      <c r="Q26">
        <f>(Table6[[#This Row],[time]]-2)*2</f>
        <v>2</v>
      </c>
      <c r="R26">
        <v>2.6431599999999999E-3</v>
      </c>
      <c r="S26">
        <v>3</v>
      </c>
      <c r="T26">
        <f>(Table7[[#This Row],[time]]-2)*2</f>
        <v>2</v>
      </c>
      <c r="U26">
        <v>5.9899699999999996</v>
      </c>
      <c r="V26">
        <v>3</v>
      </c>
      <c r="W26">
        <f>(Table8[[#This Row],[time]]-2)*2</f>
        <v>2</v>
      </c>
      <c r="X26">
        <v>4.4285399999999999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10.2044</v>
      </c>
      <c r="D35">
        <v>2</v>
      </c>
      <c r="E35">
        <f>-(Table134[[#This Row],[time]]-2)*2</f>
        <v>0</v>
      </c>
      <c r="F35">
        <v>3.5649700000000002</v>
      </c>
      <c r="G35">
        <v>2</v>
      </c>
      <c r="H35">
        <f>-(Table134[[#This Row],[time]]-2)*2</f>
        <v>0</v>
      </c>
      <c r="I35">
        <v>3.64472</v>
      </c>
      <c r="J35">
        <v>2</v>
      </c>
      <c r="K35">
        <f>-(Table134[[#This Row],[time]]-2)*2</f>
        <v>0</v>
      </c>
      <c r="L35">
        <v>6.4305199999999996</v>
      </c>
      <c r="M35">
        <v>2</v>
      </c>
      <c r="N35">
        <f>-(Table134[[#This Row],[time]]-2)*2</f>
        <v>0</v>
      </c>
      <c r="O35">
        <v>8.5651600000000006</v>
      </c>
      <c r="P35">
        <v>2</v>
      </c>
      <c r="Q35">
        <f>-(Table134[[#This Row],[time]]-2)*2</f>
        <v>0</v>
      </c>
      <c r="R35">
        <v>15.1248</v>
      </c>
      <c r="S35">
        <v>2</v>
      </c>
      <c r="T35">
        <f>-(Table134[[#This Row],[time]]-2)*2</f>
        <v>0</v>
      </c>
      <c r="U35">
        <v>19.615500000000001</v>
      </c>
      <c r="V35">
        <v>2</v>
      </c>
      <c r="W35">
        <f>-(Table134[[#This Row],[time]]-2)*2</f>
        <v>0</v>
      </c>
      <c r="X35">
        <v>19.233499999999999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10.4895</v>
      </c>
      <c r="D36">
        <v>2.0575000000000001</v>
      </c>
      <c r="E36">
        <f>-(Table134[[#This Row],[time]]-2)*2</f>
        <v>-0.11500000000000021</v>
      </c>
      <c r="F36">
        <v>3.69082</v>
      </c>
      <c r="G36">
        <v>2.0575000000000001</v>
      </c>
      <c r="H36">
        <f>-(Table134[[#This Row],[time]]-2)*2</f>
        <v>-0.11500000000000021</v>
      </c>
      <c r="I36">
        <v>4.1811699999999998</v>
      </c>
      <c r="J36">
        <v>2.0575000000000001</v>
      </c>
      <c r="K36">
        <f>-(Table134[[#This Row],[time]]-2)*2</f>
        <v>-0.11500000000000021</v>
      </c>
      <c r="L36">
        <v>7.0776199999999996</v>
      </c>
      <c r="M36">
        <v>2.0575000000000001</v>
      </c>
      <c r="N36">
        <f>-(Table134[[#This Row],[time]]-2)*2</f>
        <v>-0.11500000000000021</v>
      </c>
      <c r="O36">
        <v>9.9802</v>
      </c>
      <c r="P36">
        <v>2.0575000000000001</v>
      </c>
      <c r="Q36">
        <f>-(Table134[[#This Row],[time]]-2)*2</f>
        <v>-0.11500000000000021</v>
      </c>
      <c r="R36">
        <v>16.900300000000001</v>
      </c>
      <c r="S36">
        <v>2.0575000000000001</v>
      </c>
      <c r="T36">
        <f>-(Table134[[#This Row],[time]]-2)*2</f>
        <v>-0.11500000000000021</v>
      </c>
      <c r="U36">
        <v>20.878699999999998</v>
      </c>
      <c r="V36">
        <v>2.0575000000000001</v>
      </c>
      <c r="W36">
        <f>-(Table134[[#This Row],[time]]-2)*2</f>
        <v>-0.11500000000000021</v>
      </c>
      <c r="X36">
        <v>20.736899999999999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11.175700000000001</v>
      </c>
      <c r="D37">
        <v>2.1025</v>
      </c>
      <c r="E37">
        <f>-(Table134[[#This Row],[time]]-2)*2</f>
        <v>-0.20500000000000007</v>
      </c>
      <c r="F37">
        <v>3.86883</v>
      </c>
      <c r="G37">
        <v>2.1025</v>
      </c>
      <c r="H37">
        <f>-(Table134[[#This Row],[time]]-2)*2</f>
        <v>-0.20500000000000007</v>
      </c>
      <c r="I37">
        <v>5.4468300000000003</v>
      </c>
      <c r="J37">
        <v>2.1025</v>
      </c>
      <c r="K37">
        <f>-(Table134[[#This Row],[time]]-2)*2</f>
        <v>-0.20500000000000007</v>
      </c>
      <c r="L37">
        <v>8.4896399999999996</v>
      </c>
      <c r="M37">
        <v>2.1025</v>
      </c>
      <c r="N37">
        <f>-(Table134[[#This Row],[time]]-2)*2</f>
        <v>-0.20500000000000007</v>
      </c>
      <c r="O37">
        <v>13.7689</v>
      </c>
      <c r="P37">
        <v>2.1025</v>
      </c>
      <c r="Q37">
        <f>-(Table134[[#This Row],[time]]-2)*2</f>
        <v>-0.20500000000000007</v>
      </c>
      <c r="R37">
        <v>21.351600000000001</v>
      </c>
      <c r="S37">
        <v>2.1025</v>
      </c>
      <c r="T37">
        <f>-(Table134[[#This Row],[time]]-2)*2</f>
        <v>-0.20500000000000007</v>
      </c>
      <c r="U37">
        <v>22.5456</v>
      </c>
      <c r="V37">
        <v>2.1025</v>
      </c>
      <c r="W37">
        <f>-(Table134[[#This Row],[time]]-2)*2</f>
        <v>-0.20500000000000007</v>
      </c>
      <c r="X37">
        <v>22.901800000000001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11.9833</v>
      </c>
      <c r="D38">
        <v>2.1671900000000002</v>
      </c>
      <c r="E38">
        <f>-(Table134[[#This Row],[time]]-2)*2</f>
        <v>-0.33438000000000034</v>
      </c>
      <c r="F38">
        <v>4.2538200000000002</v>
      </c>
      <c r="G38">
        <v>2.1671900000000002</v>
      </c>
      <c r="H38">
        <f>-(Table134[[#This Row],[time]]-2)*2</f>
        <v>-0.33438000000000034</v>
      </c>
      <c r="I38">
        <v>6.8888699999999998</v>
      </c>
      <c r="J38">
        <v>2.1671900000000002</v>
      </c>
      <c r="K38">
        <f>-(Table134[[#This Row],[time]]-2)*2</f>
        <v>-0.33438000000000034</v>
      </c>
      <c r="L38">
        <v>10.160299999999999</v>
      </c>
      <c r="M38">
        <v>2.1671900000000002</v>
      </c>
      <c r="N38">
        <f>-(Table134[[#This Row],[time]]-2)*2</f>
        <v>-0.33438000000000034</v>
      </c>
      <c r="O38">
        <v>18.2319</v>
      </c>
      <c r="P38">
        <v>2.1671900000000002</v>
      </c>
      <c r="Q38">
        <f>-(Table134[[#This Row],[time]]-2)*2</f>
        <v>-0.33438000000000034</v>
      </c>
      <c r="R38">
        <v>26.406199999999998</v>
      </c>
      <c r="S38">
        <v>2.1671900000000002</v>
      </c>
      <c r="T38">
        <f>-(Table134[[#This Row],[time]]-2)*2</f>
        <v>-0.33438000000000034</v>
      </c>
      <c r="U38">
        <v>25.0669</v>
      </c>
      <c r="V38">
        <v>2.1671900000000002</v>
      </c>
      <c r="W38">
        <f>-(Table134[[#This Row],[time]]-2)*2</f>
        <v>-0.33438000000000034</v>
      </c>
      <c r="X38">
        <v>26.335100000000001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12.418100000000001</v>
      </c>
      <c r="D39">
        <v>2.2146499999999998</v>
      </c>
      <c r="E39">
        <f>-(Table134[[#This Row],[time]]-2)*2</f>
        <v>-0.42929999999999957</v>
      </c>
      <c r="F39">
        <v>4.4843400000000004</v>
      </c>
      <c r="G39">
        <v>2.2146499999999998</v>
      </c>
      <c r="H39">
        <f>-(Table134[[#This Row],[time]]-2)*2</f>
        <v>-0.42929999999999957</v>
      </c>
      <c r="I39">
        <v>7.6554799999999998</v>
      </c>
      <c r="J39">
        <v>2.2146499999999998</v>
      </c>
      <c r="K39">
        <f>-(Table134[[#This Row],[time]]-2)*2</f>
        <v>-0.42929999999999957</v>
      </c>
      <c r="L39">
        <v>11.054600000000001</v>
      </c>
      <c r="M39">
        <v>2.2146499999999998</v>
      </c>
      <c r="N39">
        <f>-(Table134[[#This Row],[time]]-2)*2</f>
        <v>-0.42929999999999957</v>
      </c>
      <c r="O39">
        <v>20.482399999999998</v>
      </c>
      <c r="P39">
        <v>2.2146499999999998</v>
      </c>
      <c r="Q39">
        <f>-(Table134[[#This Row],[time]]-2)*2</f>
        <v>-0.42929999999999957</v>
      </c>
      <c r="R39">
        <v>29.132300000000001</v>
      </c>
      <c r="S39">
        <v>2.2146499999999998</v>
      </c>
      <c r="T39">
        <f>-(Table134[[#This Row],[time]]-2)*2</f>
        <v>-0.42929999999999957</v>
      </c>
      <c r="U39">
        <v>26.755199999999999</v>
      </c>
      <c r="V39">
        <v>2.2146499999999998</v>
      </c>
      <c r="W39">
        <f>-(Table134[[#This Row],[time]]-2)*2</f>
        <v>-0.42929999999999957</v>
      </c>
      <c r="X39">
        <v>28.505400000000002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13.467599999999999</v>
      </c>
      <c r="D40">
        <v>2.2715999999999998</v>
      </c>
      <c r="E40">
        <f>-(Table134[[#This Row],[time]]-2)*2</f>
        <v>-0.54319999999999968</v>
      </c>
      <c r="F40">
        <v>5.1206699999999996</v>
      </c>
      <c r="G40">
        <v>2.2715999999999998</v>
      </c>
      <c r="H40">
        <f>-(Table134[[#This Row],[time]]-2)*2</f>
        <v>-0.54319999999999968</v>
      </c>
      <c r="I40">
        <v>9.0942299999999996</v>
      </c>
      <c r="J40">
        <v>2.2715999999999998</v>
      </c>
      <c r="K40">
        <f>-(Table134[[#This Row],[time]]-2)*2</f>
        <v>-0.54319999999999968</v>
      </c>
      <c r="L40">
        <v>12.9008</v>
      </c>
      <c r="M40">
        <v>2.2715999999999998</v>
      </c>
      <c r="N40">
        <f>-(Table134[[#This Row],[time]]-2)*2</f>
        <v>-0.54319999999999968</v>
      </c>
      <c r="O40">
        <v>24.391200000000001</v>
      </c>
      <c r="P40">
        <v>2.2715999999999998</v>
      </c>
      <c r="Q40">
        <f>-(Table134[[#This Row],[time]]-2)*2</f>
        <v>-0.54319999999999968</v>
      </c>
      <c r="R40">
        <v>33.978299999999997</v>
      </c>
      <c r="S40">
        <v>2.2715999999999998</v>
      </c>
      <c r="T40">
        <f>-(Table134[[#This Row],[time]]-2)*2</f>
        <v>-0.54319999999999968</v>
      </c>
      <c r="U40">
        <v>30.211400000000001</v>
      </c>
      <c r="V40">
        <v>2.2715999999999998</v>
      </c>
      <c r="W40">
        <f>-(Table134[[#This Row],[time]]-2)*2</f>
        <v>-0.54319999999999968</v>
      </c>
      <c r="X40">
        <v>32.537999999999997</v>
      </c>
    </row>
    <row r="41" spans="1:24" x14ac:dyDescent="0.3">
      <c r="A41">
        <v>2.32233</v>
      </c>
      <c r="B41">
        <f>-(Table134[[#This Row],[time]]-2)*2</f>
        <v>-0.64466000000000001</v>
      </c>
      <c r="C41">
        <v>14.6404</v>
      </c>
      <c r="D41">
        <v>2.32233</v>
      </c>
      <c r="E41">
        <f>-(Table134[[#This Row],[time]]-2)*2</f>
        <v>-0.64466000000000001</v>
      </c>
      <c r="F41">
        <v>5.9720300000000002</v>
      </c>
      <c r="G41">
        <v>2.32233</v>
      </c>
      <c r="H41">
        <f>-(Table134[[#This Row],[time]]-2)*2</f>
        <v>-0.64466000000000001</v>
      </c>
      <c r="I41">
        <v>10.420400000000001</v>
      </c>
      <c r="J41">
        <v>2.32233</v>
      </c>
      <c r="K41">
        <f>-(Table134[[#This Row],[time]]-2)*2</f>
        <v>-0.64466000000000001</v>
      </c>
      <c r="L41">
        <v>14.6251</v>
      </c>
      <c r="M41">
        <v>2.32233</v>
      </c>
      <c r="N41">
        <f>-(Table134[[#This Row],[time]]-2)*2</f>
        <v>-0.64466000000000001</v>
      </c>
      <c r="O41">
        <v>27.25</v>
      </c>
      <c r="P41">
        <v>2.32233</v>
      </c>
      <c r="Q41">
        <f>-(Table134[[#This Row],[time]]-2)*2</f>
        <v>-0.64466000000000001</v>
      </c>
      <c r="R41">
        <v>37.798400000000001</v>
      </c>
      <c r="S41">
        <v>2.32233</v>
      </c>
      <c r="T41">
        <f>-(Table134[[#This Row],[time]]-2)*2</f>
        <v>-0.64466000000000001</v>
      </c>
      <c r="U41">
        <v>33.633699999999997</v>
      </c>
      <c r="V41">
        <v>2.32233</v>
      </c>
      <c r="W41">
        <f>-(Table134[[#This Row],[time]]-2)*2</f>
        <v>-0.64466000000000001</v>
      </c>
      <c r="X41">
        <v>35.9908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15.733499999999999</v>
      </c>
      <c r="D42">
        <v>2.3587899999999999</v>
      </c>
      <c r="E42">
        <f>-(Table134[[#This Row],[time]]-2)*2</f>
        <v>-0.71757999999999988</v>
      </c>
      <c r="F42">
        <v>6.8153300000000003</v>
      </c>
      <c r="G42">
        <v>2.3587899999999999</v>
      </c>
      <c r="H42">
        <f>-(Table134[[#This Row],[time]]-2)*2</f>
        <v>-0.71757999999999988</v>
      </c>
      <c r="I42">
        <v>11.675800000000001</v>
      </c>
      <c r="J42">
        <v>2.3587899999999999</v>
      </c>
      <c r="K42">
        <f>-(Table134[[#This Row],[time]]-2)*2</f>
        <v>-0.71757999999999988</v>
      </c>
      <c r="L42">
        <v>16.257000000000001</v>
      </c>
      <c r="M42">
        <v>2.3587899999999999</v>
      </c>
      <c r="N42">
        <f>-(Table134[[#This Row],[time]]-2)*2</f>
        <v>-0.71757999999999988</v>
      </c>
      <c r="O42">
        <v>29.706199999999999</v>
      </c>
      <c r="P42">
        <v>2.3587899999999999</v>
      </c>
      <c r="Q42">
        <f>-(Table134[[#This Row],[time]]-2)*2</f>
        <v>-0.71757999999999988</v>
      </c>
      <c r="R42">
        <v>41.206000000000003</v>
      </c>
      <c r="S42">
        <v>2.3587899999999999</v>
      </c>
      <c r="T42">
        <f>-(Table134[[#This Row],[time]]-2)*2</f>
        <v>-0.71757999999999988</v>
      </c>
      <c r="U42">
        <v>36.857999999999997</v>
      </c>
      <c r="V42">
        <v>2.3587899999999999</v>
      </c>
      <c r="W42">
        <f>-(Table134[[#This Row],[time]]-2)*2</f>
        <v>-0.71757999999999988</v>
      </c>
      <c r="X42">
        <v>39.1706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16.8352</v>
      </c>
      <c r="D43">
        <v>2.4015499999999999</v>
      </c>
      <c r="E43">
        <f>-(Table134[[#This Row],[time]]-2)*2</f>
        <v>-0.8030999999999997</v>
      </c>
      <c r="F43">
        <v>7.7617799999999999</v>
      </c>
      <c r="G43">
        <v>2.4015499999999999</v>
      </c>
      <c r="H43">
        <f>-(Table134[[#This Row],[time]]-2)*2</f>
        <v>-0.8030999999999997</v>
      </c>
      <c r="I43">
        <v>13.014900000000001</v>
      </c>
      <c r="J43">
        <v>2.4015499999999999</v>
      </c>
      <c r="K43">
        <f>-(Table134[[#This Row],[time]]-2)*2</f>
        <v>-0.8030999999999997</v>
      </c>
      <c r="L43">
        <v>18.044799999999999</v>
      </c>
      <c r="M43">
        <v>2.4015499999999999</v>
      </c>
      <c r="N43">
        <f>-(Table134[[#This Row],[time]]-2)*2</f>
        <v>-0.8030999999999997</v>
      </c>
      <c r="O43">
        <v>32.069000000000003</v>
      </c>
      <c r="P43">
        <v>2.4015499999999999</v>
      </c>
      <c r="Q43">
        <f>-(Table134[[#This Row],[time]]-2)*2</f>
        <v>-0.8030999999999997</v>
      </c>
      <c r="R43">
        <v>44.712000000000003</v>
      </c>
      <c r="S43">
        <v>2.4015499999999999</v>
      </c>
      <c r="T43">
        <f>-(Table134[[#This Row],[time]]-2)*2</f>
        <v>-0.8030999999999997</v>
      </c>
      <c r="U43">
        <v>40.311999999999998</v>
      </c>
      <c r="V43">
        <v>2.4015499999999999</v>
      </c>
      <c r="W43">
        <f>-(Table134[[#This Row],[time]]-2)*2</f>
        <v>-0.8030999999999997</v>
      </c>
      <c r="X43">
        <v>42.592199999999998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17.936199999999999</v>
      </c>
      <c r="D44">
        <v>2.47973</v>
      </c>
      <c r="E44">
        <f>-(Table134[[#This Row],[time]]-2)*2</f>
        <v>-0.95945999999999998</v>
      </c>
      <c r="F44">
        <v>8.7090399999999999</v>
      </c>
      <c r="G44">
        <v>2.47973</v>
      </c>
      <c r="H44">
        <f>-(Table134[[#This Row],[time]]-2)*2</f>
        <v>-0.95945999999999998</v>
      </c>
      <c r="I44">
        <v>14.426399999999999</v>
      </c>
      <c r="J44">
        <v>2.47973</v>
      </c>
      <c r="K44">
        <f>-(Table134[[#This Row],[time]]-2)*2</f>
        <v>-0.95945999999999998</v>
      </c>
      <c r="L44">
        <v>19.915199999999999</v>
      </c>
      <c r="M44">
        <v>2.47973</v>
      </c>
      <c r="N44">
        <f>-(Table134[[#This Row],[time]]-2)*2</f>
        <v>-0.95945999999999998</v>
      </c>
      <c r="O44">
        <v>34.451099999999997</v>
      </c>
      <c r="P44">
        <v>2.47973</v>
      </c>
      <c r="Q44">
        <f>-(Table134[[#This Row],[time]]-2)*2</f>
        <v>-0.95945999999999998</v>
      </c>
      <c r="R44">
        <v>48.181899999999999</v>
      </c>
      <c r="S44">
        <v>2.47973</v>
      </c>
      <c r="T44">
        <f>-(Table134[[#This Row],[time]]-2)*2</f>
        <v>-0.95945999999999998</v>
      </c>
      <c r="U44">
        <v>43.849899999999998</v>
      </c>
      <c r="V44">
        <v>2.47973</v>
      </c>
      <c r="W44">
        <f>-(Table134[[#This Row],[time]]-2)*2</f>
        <v>-0.95945999999999998</v>
      </c>
      <c r="X44">
        <v>46.075400000000002</v>
      </c>
    </row>
    <row r="45" spans="1:24" x14ac:dyDescent="0.3">
      <c r="A45">
        <v>2.51017</v>
      </c>
      <c r="B45">
        <f>-(Table134[[#This Row],[time]]-2)*2</f>
        <v>-1.02034</v>
      </c>
      <c r="C45">
        <v>18.9787</v>
      </c>
      <c r="D45">
        <v>2.51017</v>
      </c>
      <c r="E45">
        <f>-(Table134[[#This Row],[time]]-2)*2</f>
        <v>-1.02034</v>
      </c>
      <c r="F45">
        <v>9.6480800000000002</v>
      </c>
      <c r="G45">
        <v>2.51017</v>
      </c>
      <c r="H45">
        <f>-(Table134[[#This Row],[time]]-2)*2</f>
        <v>-1.02034</v>
      </c>
      <c r="I45">
        <v>15.8775</v>
      </c>
      <c r="J45">
        <v>2.51017</v>
      </c>
      <c r="K45">
        <f>-(Table134[[#This Row],[time]]-2)*2</f>
        <v>-1.02034</v>
      </c>
      <c r="L45">
        <v>21.827999999999999</v>
      </c>
      <c r="M45">
        <v>2.51017</v>
      </c>
      <c r="N45">
        <f>-(Table134[[#This Row],[time]]-2)*2</f>
        <v>-1.02034</v>
      </c>
      <c r="O45">
        <v>36.841000000000001</v>
      </c>
      <c r="P45">
        <v>2.51017</v>
      </c>
      <c r="Q45">
        <f>-(Table134[[#This Row],[time]]-2)*2</f>
        <v>-1.02034</v>
      </c>
      <c r="R45">
        <v>51.523699999999998</v>
      </c>
      <c r="S45">
        <v>2.51017</v>
      </c>
      <c r="T45">
        <f>-(Table134[[#This Row],[time]]-2)*2</f>
        <v>-1.02034</v>
      </c>
      <c r="U45">
        <v>47.3887</v>
      </c>
      <c r="V45">
        <v>2.51017</v>
      </c>
      <c r="W45">
        <f>-(Table134[[#This Row],[time]]-2)*2</f>
        <v>-1.02034</v>
      </c>
      <c r="X45">
        <v>49.558599999999998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19.9482</v>
      </c>
      <c r="D46">
        <v>2.5632600000000001</v>
      </c>
      <c r="E46">
        <f>-(Table134[[#This Row],[time]]-2)*2</f>
        <v>-1.1265200000000002</v>
      </c>
      <c r="F46">
        <v>10.5845</v>
      </c>
      <c r="G46">
        <v>2.5632600000000001</v>
      </c>
      <c r="H46">
        <f>-(Table134[[#This Row],[time]]-2)*2</f>
        <v>-1.1265200000000002</v>
      </c>
      <c r="I46">
        <v>17.404499999999999</v>
      </c>
      <c r="J46">
        <v>2.5632600000000001</v>
      </c>
      <c r="K46">
        <f>-(Table134[[#This Row],[time]]-2)*2</f>
        <v>-1.1265200000000002</v>
      </c>
      <c r="L46">
        <v>23.754200000000001</v>
      </c>
      <c r="M46">
        <v>2.5632600000000001</v>
      </c>
      <c r="N46">
        <f>-(Table134[[#This Row],[time]]-2)*2</f>
        <v>-1.1265200000000002</v>
      </c>
      <c r="O46">
        <v>39.198999999999998</v>
      </c>
      <c r="P46">
        <v>2.5632600000000001</v>
      </c>
      <c r="Q46">
        <f>-(Table134[[#This Row],[time]]-2)*2</f>
        <v>-1.1265200000000002</v>
      </c>
      <c r="R46">
        <v>54.853000000000002</v>
      </c>
      <c r="S46">
        <v>2.5632600000000001</v>
      </c>
      <c r="T46">
        <f>-(Table134[[#This Row],[time]]-2)*2</f>
        <v>-1.1265200000000002</v>
      </c>
      <c r="U46">
        <v>51.140700000000002</v>
      </c>
      <c r="V46">
        <v>2.5632600000000001</v>
      </c>
      <c r="W46">
        <f>-(Table134[[#This Row],[time]]-2)*2</f>
        <v>-1.1265200000000002</v>
      </c>
      <c r="X46">
        <v>52.983800000000002</v>
      </c>
    </row>
    <row r="47" spans="1:24" x14ac:dyDescent="0.3">
      <c r="A47">
        <v>2.61022</v>
      </c>
      <c r="B47">
        <f>-(Table134[[#This Row],[time]]-2)*2</f>
        <v>-1.22044</v>
      </c>
      <c r="C47">
        <v>20.9741</v>
      </c>
      <c r="D47">
        <v>2.61022</v>
      </c>
      <c r="E47">
        <f>-(Table134[[#This Row],[time]]-2)*2</f>
        <v>-1.22044</v>
      </c>
      <c r="F47">
        <v>11.601000000000001</v>
      </c>
      <c r="G47">
        <v>2.61022</v>
      </c>
      <c r="H47">
        <f>-(Table134[[#This Row],[time]]-2)*2</f>
        <v>-1.22044</v>
      </c>
      <c r="I47">
        <v>19.2224</v>
      </c>
      <c r="J47">
        <v>2.61022</v>
      </c>
      <c r="K47">
        <f>-(Table134[[#This Row],[time]]-2)*2</f>
        <v>-1.22044</v>
      </c>
      <c r="L47">
        <v>25.924700000000001</v>
      </c>
      <c r="M47">
        <v>2.61022</v>
      </c>
      <c r="N47">
        <f>-(Table134[[#This Row],[time]]-2)*2</f>
        <v>-1.22044</v>
      </c>
      <c r="O47">
        <v>41.793500000000002</v>
      </c>
      <c r="P47">
        <v>2.61022</v>
      </c>
      <c r="Q47">
        <f>-(Table134[[#This Row],[time]]-2)*2</f>
        <v>-1.22044</v>
      </c>
      <c r="R47">
        <v>58.459099999999999</v>
      </c>
      <c r="S47">
        <v>2.61022</v>
      </c>
      <c r="T47">
        <f>-(Table134[[#This Row],[time]]-2)*2</f>
        <v>-1.22044</v>
      </c>
      <c r="U47">
        <v>55.338299999999997</v>
      </c>
      <c r="V47">
        <v>2.61022</v>
      </c>
      <c r="W47">
        <f>-(Table134[[#This Row],[time]]-2)*2</f>
        <v>-1.22044</v>
      </c>
      <c r="X47">
        <v>56.9313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21.730399999999999</v>
      </c>
      <c r="D48">
        <v>2.6619299999999999</v>
      </c>
      <c r="E48">
        <f>-(Table134[[#This Row],[time]]-2)*2</f>
        <v>-1.3238599999999998</v>
      </c>
      <c r="F48">
        <v>12.436400000000001</v>
      </c>
      <c r="G48">
        <v>2.6619299999999999</v>
      </c>
      <c r="H48">
        <f>-(Table134[[#This Row],[time]]-2)*2</f>
        <v>-1.3238599999999998</v>
      </c>
      <c r="I48">
        <v>20.665199999999999</v>
      </c>
      <c r="J48">
        <v>2.6619299999999999</v>
      </c>
      <c r="K48">
        <f>-(Table134[[#This Row],[time]]-2)*2</f>
        <v>-1.3238599999999998</v>
      </c>
      <c r="L48">
        <v>27.711200000000002</v>
      </c>
      <c r="M48">
        <v>2.6619299999999999</v>
      </c>
      <c r="N48">
        <f>-(Table134[[#This Row],[time]]-2)*2</f>
        <v>-1.3238599999999998</v>
      </c>
      <c r="O48">
        <v>44.182499999999997</v>
      </c>
      <c r="P48">
        <v>2.6619299999999999</v>
      </c>
      <c r="Q48">
        <f>-(Table134[[#This Row],[time]]-2)*2</f>
        <v>-1.3238599999999998</v>
      </c>
      <c r="R48">
        <v>61.633400000000002</v>
      </c>
      <c r="S48">
        <v>2.6619299999999999</v>
      </c>
      <c r="T48">
        <f>-(Table134[[#This Row],[time]]-2)*2</f>
        <v>-1.3238599999999998</v>
      </c>
      <c r="U48">
        <v>58.614899999999999</v>
      </c>
      <c r="V48">
        <v>2.6619299999999999</v>
      </c>
      <c r="W48">
        <f>-(Table134[[#This Row],[time]]-2)*2</f>
        <v>-1.3238599999999998</v>
      </c>
      <c r="X48">
        <v>60.106900000000003</v>
      </c>
    </row>
    <row r="49" spans="1:24" x14ac:dyDescent="0.3">
      <c r="A49">
        <v>2.70424</v>
      </c>
      <c r="B49">
        <f>-(Table134[[#This Row],[time]]-2)*2</f>
        <v>-1.40848</v>
      </c>
      <c r="C49">
        <v>22.5961</v>
      </c>
      <c r="D49">
        <v>2.70424</v>
      </c>
      <c r="E49">
        <f>-(Table134[[#This Row],[time]]-2)*2</f>
        <v>-1.40848</v>
      </c>
      <c r="F49">
        <v>13.452199999999999</v>
      </c>
      <c r="G49">
        <v>2.70424</v>
      </c>
      <c r="H49">
        <f>-(Table134[[#This Row],[time]]-2)*2</f>
        <v>-1.40848</v>
      </c>
      <c r="I49">
        <v>22.4085</v>
      </c>
      <c r="J49">
        <v>2.70424</v>
      </c>
      <c r="K49">
        <f>-(Table134[[#This Row],[time]]-2)*2</f>
        <v>-1.40848</v>
      </c>
      <c r="L49">
        <v>29.994</v>
      </c>
      <c r="M49">
        <v>2.70424</v>
      </c>
      <c r="N49">
        <f>-(Table134[[#This Row],[time]]-2)*2</f>
        <v>-1.40848</v>
      </c>
      <c r="O49">
        <v>47.1599</v>
      </c>
      <c r="P49">
        <v>2.70424</v>
      </c>
      <c r="Q49">
        <f>-(Table134[[#This Row],[time]]-2)*2</f>
        <v>-1.40848</v>
      </c>
      <c r="R49">
        <v>65.686199999999999</v>
      </c>
      <c r="S49">
        <v>2.70424</v>
      </c>
      <c r="T49">
        <f>-(Table134[[#This Row],[time]]-2)*2</f>
        <v>-1.40848</v>
      </c>
      <c r="U49">
        <v>62.489800000000002</v>
      </c>
      <c r="V49">
        <v>2.70424</v>
      </c>
      <c r="W49">
        <f>-(Table134[[#This Row],[time]]-2)*2</f>
        <v>-1.40848</v>
      </c>
      <c r="X49">
        <v>64.049499999999995</v>
      </c>
    </row>
    <row r="50" spans="1:24" x14ac:dyDescent="0.3">
      <c r="A50">
        <v>2.75779</v>
      </c>
      <c r="B50">
        <f>-(Table134[[#This Row],[time]]-2)*2</f>
        <v>-1.5155799999999999</v>
      </c>
      <c r="C50">
        <v>23.4269</v>
      </c>
      <c r="D50">
        <v>2.75779</v>
      </c>
      <c r="E50">
        <f>-(Table134[[#This Row],[time]]-2)*2</f>
        <v>-1.5155799999999999</v>
      </c>
      <c r="F50">
        <v>14.4354</v>
      </c>
      <c r="G50">
        <v>2.75779</v>
      </c>
      <c r="H50">
        <f>-(Table134[[#This Row],[time]]-2)*2</f>
        <v>-1.5155799999999999</v>
      </c>
      <c r="I50">
        <v>24.1982</v>
      </c>
      <c r="J50">
        <v>2.75779</v>
      </c>
      <c r="K50">
        <f>-(Table134[[#This Row],[time]]-2)*2</f>
        <v>-1.5155799999999999</v>
      </c>
      <c r="L50">
        <v>32.393000000000001</v>
      </c>
      <c r="M50">
        <v>2.75779</v>
      </c>
      <c r="N50">
        <f>-(Table134[[#This Row],[time]]-2)*2</f>
        <v>-1.5155799999999999</v>
      </c>
      <c r="O50">
        <v>50.154899999999998</v>
      </c>
      <c r="P50">
        <v>2.75779</v>
      </c>
      <c r="Q50">
        <f>-(Table134[[#This Row],[time]]-2)*2</f>
        <v>-1.5155799999999999</v>
      </c>
      <c r="R50">
        <v>69.787999999999997</v>
      </c>
      <c r="S50">
        <v>2.75779</v>
      </c>
      <c r="T50">
        <f>-(Table134[[#This Row],[time]]-2)*2</f>
        <v>-1.5155799999999999</v>
      </c>
      <c r="U50">
        <v>66.405199999999994</v>
      </c>
      <c r="V50">
        <v>2.75779</v>
      </c>
      <c r="W50">
        <f>-(Table134[[#This Row],[time]]-2)*2</f>
        <v>-1.5155799999999999</v>
      </c>
      <c r="X50">
        <v>67.926900000000003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24.098600000000001</v>
      </c>
      <c r="D51">
        <v>2.8044500000000001</v>
      </c>
      <c r="E51">
        <f>-(Table134[[#This Row],[time]]-2)*2</f>
        <v>-1.6089000000000002</v>
      </c>
      <c r="F51">
        <v>15.2628</v>
      </c>
      <c r="G51">
        <v>2.8044500000000001</v>
      </c>
      <c r="H51">
        <f>-(Table134[[#This Row],[time]]-2)*2</f>
        <v>-1.6089000000000002</v>
      </c>
      <c r="I51">
        <v>25.771899999999999</v>
      </c>
      <c r="J51">
        <v>2.8044500000000001</v>
      </c>
      <c r="K51">
        <f>-(Table134[[#This Row],[time]]-2)*2</f>
        <v>-1.6089000000000002</v>
      </c>
      <c r="L51">
        <v>34.548200000000001</v>
      </c>
      <c r="M51">
        <v>2.8044500000000001</v>
      </c>
      <c r="N51">
        <f>-(Table134[[#This Row],[time]]-2)*2</f>
        <v>-1.6089000000000002</v>
      </c>
      <c r="O51">
        <v>52.763599999999997</v>
      </c>
      <c r="P51">
        <v>2.8044500000000001</v>
      </c>
      <c r="Q51">
        <f>-(Table134[[#This Row],[time]]-2)*2</f>
        <v>-1.6089000000000002</v>
      </c>
      <c r="R51">
        <v>73.380300000000005</v>
      </c>
      <c r="S51">
        <v>2.8044500000000001</v>
      </c>
      <c r="T51">
        <f>-(Table134[[#This Row],[time]]-2)*2</f>
        <v>-1.6089000000000002</v>
      </c>
      <c r="U51">
        <v>69.791799999999995</v>
      </c>
      <c r="V51">
        <v>2.8044500000000001</v>
      </c>
      <c r="W51">
        <f>-(Table134[[#This Row],[time]]-2)*2</f>
        <v>-1.6089000000000002</v>
      </c>
      <c r="X51">
        <v>71.3018</v>
      </c>
    </row>
    <row r="52" spans="1:24" x14ac:dyDescent="0.3">
      <c r="A52">
        <v>2.8546</v>
      </c>
      <c r="B52">
        <f>-(Table134[[#This Row],[time]]-2)*2</f>
        <v>-1.7092000000000001</v>
      </c>
      <c r="C52">
        <v>24.837800000000001</v>
      </c>
      <c r="D52">
        <v>2.8546</v>
      </c>
      <c r="E52">
        <f>-(Table134[[#This Row],[time]]-2)*2</f>
        <v>-1.7092000000000001</v>
      </c>
      <c r="F52">
        <v>16.211300000000001</v>
      </c>
      <c r="G52">
        <v>2.8546</v>
      </c>
      <c r="H52">
        <f>-(Table134[[#This Row],[time]]-2)*2</f>
        <v>-1.7092000000000001</v>
      </c>
      <c r="I52">
        <v>27.664899999999999</v>
      </c>
      <c r="J52">
        <v>2.8546</v>
      </c>
      <c r="K52">
        <f>-(Table134[[#This Row],[time]]-2)*2</f>
        <v>-1.7092000000000001</v>
      </c>
      <c r="L52">
        <v>37.1937</v>
      </c>
      <c r="M52">
        <v>2.8546</v>
      </c>
      <c r="N52">
        <f>-(Table134[[#This Row],[time]]-2)*2</f>
        <v>-1.7092000000000001</v>
      </c>
      <c r="O52">
        <v>55.870100000000001</v>
      </c>
      <c r="P52">
        <v>2.8546</v>
      </c>
      <c r="Q52">
        <f>-(Table134[[#This Row],[time]]-2)*2</f>
        <v>-1.7092000000000001</v>
      </c>
      <c r="R52">
        <v>77.600200000000001</v>
      </c>
      <c r="S52">
        <v>2.8546</v>
      </c>
      <c r="T52">
        <f>-(Table134[[#This Row],[time]]-2)*2</f>
        <v>-1.7092000000000001</v>
      </c>
      <c r="U52">
        <v>73.692400000000006</v>
      </c>
      <c r="V52">
        <v>2.8546</v>
      </c>
      <c r="W52">
        <f>-(Table134[[#This Row],[time]]-2)*2</f>
        <v>-1.7092000000000001</v>
      </c>
      <c r="X52">
        <v>75.131</v>
      </c>
    </row>
    <row r="53" spans="1:24" x14ac:dyDescent="0.3">
      <c r="A53">
        <v>2.90442</v>
      </c>
      <c r="B53">
        <f>-(Table134[[#This Row],[time]]-2)*2</f>
        <v>-1.80884</v>
      </c>
      <c r="C53">
        <v>25.599799999999998</v>
      </c>
      <c r="D53">
        <v>2.90442</v>
      </c>
      <c r="E53">
        <f>-(Table134[[#This Row],[time]]-2)*2</f>
        <v>-1.80884</v>
      </c>
      <c r="F53">
        <v>17.151</v>
      </c>
      <c r="G53">
        <v>2.90442</v>
      </c>
      <c r="H53">
        <f>-(Table134[[#This Row],[time]]-2)*2</f>
        <v>-1.80884</v>
      </c>
      <c r="I53">
        <v>29.816199999999998</v>
      </c>
      <c r="J53">
        <v>2.90442</v>
      </c>
      <c r="K53">
        <f>-(Table134[[#This Row],[time]]-2)*2</f>
        <v>-1.80884</v>
      </c>
      <c r="L53">
        <v>40.103299999999997</v>
      </c>
      <c r="M53">
        <v>2.90442</v>
      </c>
      <c r="N53">
        <f>-(Table134[[#This Row],[time]]-2)*2</f>
        <v>-1.80884</v>
      </c>
      <c r="O53">
        <v>59.058</v>
      </c>
      <c r="P53">
        <v>2.90442</v>
      </c>
      <c r="Q53">
        <f>-(Table134[[#This Row],[time]]-2)*2</f>
        <v>-1.80884</v>
      </c>
      <c r="R53">
        <v>81.989000000000004</v>
      </c>
      <c r="S53">
        <v>2.90442</v>
      </c>
      <c r="T53">
        <f>-(Table134[[#This Row],[time]]-2)*2</f>
        <v>-1.80884</v>
      </c>
      <c r="U53">
        <v>77.542000000000002</v>
      </c>
      <c r="V53">
        <v>2.90442</v>
      </c>
      <c r="W53">
        <f>-(Table134[[#This Row],[time]]-2)*2</f>
        <v>-1.80884</v>
      </c>
      <c r="X53">
        <v>79.159700000000001</v>
      </c>
    </row>
    <row r="54" spans="1:24" x14ac:dyDescent="0.3">
      <c r="A54">
        <v>2.95797</v>
      </c>
      <c r="B54">
        <f>-(Table134[[#This Row],[time]]-2)*2</f>
        <v>-1.91594</v>
      </c>
      <c r="C54">
        <v>26.184699999999999</v>
      </c>
      <c r="D54">
        <v>2.95797</v>
      </c>
      <c r="E54">
        <f>-(Table134[[#This Row],[time]]-2)*2</f>
        <v>-1.91594</v>
      </c>
      <c r="F54">
        <v>18.084800000000001</v>
      </c>
      <c r="G54">
        <v>2.95797</v>
      </c>
      <c r="H54">
        <f>-(Table134[[#This Row],[time]]-2)*2</f>
        <v>-1.91594</v>
      </c>
      <c r="I54">
        <v>31.773299999999999</v>
      </c>
      <c r="J54">
        <v>2.95797</v>
      </c>
      <c r="K54">
        <f>-(Table134[[#This Row],[time]]-2)*2</f>
        <v>-1.91594</v>
      </c>
      <c r="L54">
        <v>43.109000000000002</v>
      </c>
      <c r="M54">
        <v>2.95797</v>
      </c>
      <c r="N54">
        <f>-(Table134[[#This Row],[time]]-2)*2</f>
        <v>-1.91594</v>
      </c>
      <c r="O54">
        <v>62.004300000000001</v>
      </c>
      <c r="P54">
        <v>2.95797</v>
      </c>
      <c r="Q54">
        <f>-(Table134[[#This Row],[time]]-2)*2</f>
        <v>-1.91594</v>
      </c>
      <c r="R54">
        <v>86.160700000000006</v>
      </c>
      <c r="S54">
        <v>2.95797</v>
      </c>
      <c r="T54">
        <f>-(Table134[[#This Row],[time]]-2)*2</f>
        <v>-1.91594</v>
      </c>
      <c r="U54">
        <v>80.992599999999996</v>
      </c>
      <c r="V54">
        <v>2.95797</v>
      </c>
      <c r="W54">
        <f>-(Table134[[#This Row],[time]]-2)*2</f>
        <v>-1.91594</v>
      </c>
      <c r="X54">
        <v>82.959500000000006</v>
      </c>
    </row>
    <row r="55" spans="1:24" x14ac:dyDescent="0.3">
      <c r="A55">
        <v>3</v>
      </c>
      <c r="B55">
        <f>-(Table134[[#This Row],[time]]-2)*2</f>
        <v>-2</v>
      </c>
      <c r="C55">
        <v>26.675999999999998</v>
      </c>
      <c r="D55">
        <v>3</v>
      </c>
      <c r="E55">
        <f>-(Table134[[#This Row],[time]]-2)*2</f>
        <v>-2</v>
      </c>
      <c r="F55">
        <v>19.005299999999998</v>
      </c>
      <c r="G55">
        <v>3</v>
      </c>
      <c r="H55">
        <f>-(Table134[[#This Row],[time]]-2)*2</f>
        <v>-2</v>
      </c>
      <c r="I55">
        <v>33.673099999999998</v>
      </c>
      <c r="J55">
        <v>3</v>
      </c>
      <c r="K55">
        <f>-(Table134[[#This Row],[time]]-2)*2</f>
        <v>-2</v>
      </c>
      <c r="L55">
        <v>46.144300000000001</v>
      </c>
      <c r="M55">
        <v>3</v>
      </c>
      <c r="N55">
        <f>-(Table134[[#This Row],[time]]-2)*2</f>
        <v>-2</v>
      </c>
      <c r="O55">
        <v>64.818299999999994</v>
      </c>
      <c r="P55">
        <v>3</v>
      </c>
      <c r="Q55">
        <f>-(Table134[[#This Row],[time]]-2)*2</f>
        <v>-2</v>
      </c>
      <c r="R55">
        <v>90.231899999999996</v>
      </c>
      <c r="S55">
        <v>3</v>
      </c>
      <c r="T55">
        <f>-(Table134[[#This Row],[time]]-2)*2</f>
        <v>-2</v>
      </c>
      <c r="U55">
        <v>84.299899999999994</v>
      </c>
      <c r="V55">
        <v>3</v>
      </c>
      <c r="W55">
        <f>-(Table134[[#This Row],[time]]-2)*2</f>
        <v>-2</v>
      </c>
      <c r="X55">
        <v>86.546099999999996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7F0C6D-72C9-49F4-BEDC-37A12051A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1D035C-7A09-4992-84FF-3D725C259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07100E-B1C5-467A-9F3F-AE6B87C42D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2021-01-10T01:18:19Z</dcterms:created>
  <dcterms:modified xsi:type="dcterms:W3CDTF">2021-01-10T01:24:36Z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