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LatSlideTether/"/>
    </mc:Choice>
  </mc:AlternateContent>
  <xr:revisionPtr revIDLastSave="8" documentId="8_{838E101F-FFAB-476A-BF44-5D0E39958511}" xr6:coauthVersionLast="45" xr6:coauthVersionMax="45" xr10:uidLastSave="{6BC94180-1C57-4322-88F1-322F126EAD1B}"/>
  <bookViews>
    <workbookView xWindow="2856" yWindow="2856" windowWidth="17280" windowHeight="9024" xr2:uid="{943E7E86-4422-4351-B337-CD12B97A90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<sst xmlns="http://schemas.openxmlformats.org/spreadsheetml/2006/main" count="75" uniqueCount="19">
  <si>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</si>
  <si>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</si>
  <si>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</si>
  <si>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</si>
  <si>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</si>
  <si>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</si>
  <si>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</si>
  <si>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</si>
  <si>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</si>
  <si>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</si>
  <si>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</si>
  <si>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</si>
  <si>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</si>
  <si>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</si>
  <si>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</si>
  <si>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5P LatSlide Tether</t>
  </si>
  <si>
    <t>S2_5P_LatSlide_Tether.odb</t>
  </si>
  <si>
    <t>5N LatSlide Tether</t>
  </si>
  <si>
    <t>S2_5N_LatSlide_Tether.odb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</si>
</sst>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663357-71F4-4FB0-9DBD-5428215A0F15}" name="Table1" displayName="Table1" ref="A5:C26" totalsRowShown="0">
  <autoFilter ref="A5:C26" xr:uid="{7A125E3C-0870-4792-9192-F97281E97F85}"/>
  <tableColumns count="3">
    <tableColumn id="1" xr3:uid="{B422FBAA-66D5-45D6-8A66-469ED312D83B}" name="time"/>
    <tableColumn id="2" xr3:uid="{59241499-1538-4E15-9A06-E1767439711D}" name="moment" dataDxfId="15">
      <calculatedColumnFormula>(Table1[[#This Row],[time]]-2)*2</calculatedColumnFormula>
    </tableColumn>
    <tableColumn id="3" xr3:uid="{3D1128C0-2A9B-4292-86DD-17E38CC0A274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0112E9D-2803-428A-B53B-FD9A8DF130DE}" name="Table235" displayName="Table235" ref="D34:F55" totalsRowShown="0">
  <autoFilter ref="D34:F55" xr:uid="{9A47B0B1-E9CB-43AA-A869-136C05856E21}"/>
  <tableColumns count="3">
    <tableColumn id="1" xr3:uid="{25DF8645-0DB1-4D63-A467-F216F0A9454F}" name="time"/>
    <tableColumn id="2" xr3:uid="{E2CA6747-2D33-4914-96DC-41B30ED5A000}" name="moment" dataDxfId="6">
      <calculatedColumnFormula>-(Table134[[#This Row],[time]]-2)*2</calculatedColumnFormula>
    </tableColumn>
    <tableColumn id="3" xr3:uid="{14EB0DDD-2DA2-4F3C-8456-36DDD9944CC1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7C5D2BA-FEC9-4084-A706-FB9C957F0472}" name="Table336" displayName="Table336" ref="G34:I55" totalsRowShown="0">
  <autoFilter ref="G34:I55" xr:uid="{56748443-113D-44EC-83B2-796429DB8844}"/>
  <tableColumns count="3">
    <tableColumn id="1" xr3:uid="{B202F28A-AFF5-49AB-A2BC-C48835E32F05}" name="time"/>
    <tableColumn id="2" xr3:uid="{9B6B5427-54C5-4E9F-8CCD-8D52C4D1ABA4}" name="moment" dataDxfId="5">
      <calculatedColumnFormula>-(Table134[[#This Row],[time]]-2)*2</calculatedColumnFormula>
    </tableColumn>
    <tableColumn id="3" xr3:uid="{B29AE5D9-8051-4E84-90F2-D662425483D3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4547D24-7515-4FB8-8C32-9350A873CEBD}" name="Table437" displayName="Table437" ref="J34:L55" totalsRowShown="0">
  <autoFilter ref="J34:L55" xr:uid="{7537CD1E-7682-488E-8020-9D46AA39E8CD}"/>
  <tableColumns count="3">
    <tableColumn id="1" xr3:uid="{39B2EDC0-1B4A-4255-AA36-68BF20CEBBFF}" name="time"/>
    <tableColumn id="2" xr3:uid="{A99B339F-A1B9-46F6-BDEB-ED9E516EFC77}" name="moment" dataDxfId="4">
      <calculatedColumnFormula>-(Table134[[#This Row],[time]]-2)*2</calculatedColumnFormula>
    </tableColumn>
    <tableColumn id="3" xr3:uid="{A034A360-06C2-4E95-9F5F-F856FF41A2B0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753BD0A-6716-4A0C-8FC4-26BF36DE77AF}" name="Table538" displayName="Table538" ref="M34:O55" totalsRowShown="0">
  <autoFilter ref="M34:O55" xr:uid="{15A58D67-35AA-4282-B99E-562B12221F20}"/>
  <tableColumns count="3">
    <tableColumn id="1" xr3:uid="{20BB0BFA-5030-4145-8BD4-D26D6C483C16}" name="time"/>
    <tableColumn id="2" xr3:uid="{06ED446A-6861-4D64-8BAB-B4F0A6A0E41B}" name="moment" dataDxfId="3">
      <calculatedColumnFormula>-(Table134[[#This Row],[time]]-2)*2</calculatedColumnFormula>
    </tableColumn>
    <tableColumn id="3" xr3:uid="{BA261489-FA38-4FF2-8F2D-DA9753C6C8E7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6510BF6-3FCB-4B3C-9466-A3724905612F}" name="Table639" displayName="Table639" ref="P34:R55" totalsRowShown="0">
  <autoFilter ref="P34:R55" xr:uid="{4F2C67CB-718A-4875-A2E8-81197DA5C1C2}"/>
  <tableColumns count="3">
    <tableColumn id="1" xr3:uid="{13D96F82-A687-4A41-B944-EA48849BB430}" name="time"/>
    <tableColumn id="2" xr3:uid="{5E6EF056-BACC-4D45-8749-E1FD36820ED0}" name="moment" dataDxfId="2">
      <calculatedColumnFormula>-(Table134[[#This Row],[time]]-2)*2</calculatedColumnFormula>
    </tableColumn>
    <tableColumn id="3" xr3:uid="{31FBD8F9-15CA-43AA-8CF4-5BDF00DE919E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F0C7BD8-36B5-4816-A54C-EC1EA6A15778}" name="Table740" displayName="Table740" ref="S34:U55" totalsRowShown="0">
  <autoFilter ref="S34:U55" xr:uid="{E2F2CED5-867A-49D8-9DE3-AE4A168CD49F}"/>
  <tableColumns count="3">
    <tableColumn id="1" xr3:uid="{93830000-9252-494F-8212-7072BC43AB88}" name="time"/>
    <tableColumn id="2" xr3:uid="{20C48B5D-03C2-45EC-95AB-7CDAC58AAA37}" name="moment" dataDxfId="1">
      <calculatedColumnFormula>-(Table134[[#This Row],[time]]-2)*2</calculatedColumnFormula>
    </tableColumn>
    <tableColumn id="3" xr3:uid="{39A42907-3163-48CE-941A-BA61D17121D1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6B02F8E-2E14-4015-B881-B6DB46694B9B}" name="Table841" displayName="Table841" ref="V34:X55" totalsRowShown="0">
  <autoFilter ref="V34:X55" xr:uid="{B531C27D-6BE4-4FA1-8D27-D1A4271EFFF1}"/>
  <tableColumns count="3">
    <tableColumn id="1" xr3:uid="{D80AAB7E-86B5-44FF-8672-9651221BC8D8}" name="time"/>
    <tableColumn id="2" xr3:uid="{D9666D97-7D29-4BFE-B913-BF8F6D17AAEB}" name="moment" dataDxfId="0">
      <calculatedColumnFormula>-(Table134[[#This Row],[time]]-2)*2</calculatedColumnFormula>
    </tableColumn>
    <tableColumn id="3" xr3:uid="{320DF321-21AD-47E6-9E08-C284362D52FC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D12927-9BF9-4515-B212-EDB5094D21BE}" name="Table2" displayName="Table2" ref="D5:F26" totalsRowShown="0">
  <autoFilter ref="D5:F26" xr:uid="{BFE44754-7D4C-4D7C-9B19-A9FFBD296037}"/>
  <tableColumns count="3">
    <tableColumn id="1" xr3:uid="{782BE09B-DC05-46AC-9277-A6E3A16F3417}" name="time"/>
    <tableColumn id="2" xr3:uid="{23A9F289-7733-4089-90B4-B153FCE898DF}" name="moment" dataDxfId="14">
      <calculatedColumnFormula>(Table2[[#This Row],[time]]-2)*2</calculatedColumnFormula>
    </tableColumn>
    <tableColumn id="3" xr3:uid="{BE9289E9-2E0B-4F9B-AB82-EB367A91460A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ECBA1A-1E15-4E3C-98F9-E3DB2EDFF0EB}" name="Table3" displayName="Table3" ref="G5:I26" totalsRowShown="0">
  <autoFilter ref="G5:I26" xr:uid="{5FB8B16A-C540-4720-8B9C-F2777F3FEB8C}"/>
  <tableColumns count="3">
    <tableColumn id="1" xr3:uid="{A008461F-25DA-4EE8-88C3-7B5755EA7BB8}" name="time"/>
    <tableColumn id="2" xr3:uid="{0879F0A2-9CA9-4AB5-8F07-1EAD18CD3FAC}" name="moment" dataDxfId="13">
      <calculatedColumnFormula>(Table3[[#This Row],[time]]-2)*2</calculatedColumnFormula>
    </tableColumn>
    <tableColumn id="3" xr3:uid="{B06E79C0-8434-48B9-87CB-D230D23A5893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1FED84-EA0D-46A7-9C0A-A58AAB3C965E}" name="Table4" displayName="Table4" ref="J5:L26" totalsRowShown="0">
  <autoFilter ref="J5:L26" xr:uid="{3D4A411A-F41F-4F76-ADD5-2BB755A03134}"/>
  <tableColumns count="3">
    <tableColumn id="1" xr3:uid="{EEF82000-4271-4C3D-A335-74498C8A63EF}" name="time"/>
    <tableColumn id="2" xr3:uid="{CB560217-8F78-46E0-9F7D-8557488F08D5}" name="moment" dataDxfId="12">
      <calculatedColumnFormula>(Table4[[#This Row],[time]]-2)*2</calculatedColumnFormula>
    </tableColumn>
    <tableColumn id="3" xr3:uid="{9FAB6226-020B-4FD8-B319-AFB8B828B32E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07C93-CE31-4714-AEE5-62AABCBD7AF0}" name="Table5" displayName="Table5" ref="M5:O26" totalsRowShown="0">
  <autoFilter ref="M5:O26" xr:uid="{0FF4091B-53DB-435A-9EE5-5AE1D5F1C9BB}"/>
  <tableColumns count="3">
    <tableColumn id="1" xr3:uid="{2BBFB2CE-C107-4BD6-9F8C-CD98F2CFAD6F}" name="time"/>
    <tableColumn id="2" xr3:uid="{B750C0F9-5EDB-48B7-A004-A8D88C49CA58}" name="moment" dataDxfId="11">
      <calculatedColumnFormula>(Table5[[#This Row],[time]]-2)*2</calculatedColumnFormula>
    </tableColumn>
    <tableColumn id="3" xr3:uid="{47676870-6EF2-47CF-92C6-6A131B996D33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8E9D97-8BAD-40B8-9C81-18FDDC866126}" name="Table6" displayName="Table6" ref="P5:R26" totalsRowShown="0">
  <autoFilter ref="P5:R26" xr:uid="{4ACD29CC-14F4-4D13-A0AD-D2761F014C34}"/>
  <tableColumns count="3">
    <tableColumn id="1" xr3:uid="{D4113780-0773-458B-8356-D86967E742C8}" name="time"/>
    <tableColumn id="2" xr3:uid="{8DA250BF-733F-418E-AC65-B2D8F2543B21}" name="moment" dataDxfId="10">
      <calculatedColumnFormula>(Table6[[#This Row],[time]]-2)*2</calculatedColumnFormula>
    </tableColumn>
    <tableColumn id="3" xr3:uid="{E8489579-1035-4149-8DB1-781D121EA7EB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096BB2-9C92-4885-A664-5828CE876694}" name="Table7" displayName="Table7" ref="S5:U26" totalsRowShown="0">
  <autoFilter ref="S5:U26" xr:uid="{E00685E9-951B-4C5D-BC89-8E4F76DEB59A}"/>
  <tableColumns count="3">
    <tableColumn id="1" xr3:uid="{E288C71D-61A3-4554-969C-AA7A92524D39}" name="time"/>
    <tableColumn id="2" xr3:uid="{62164DDD-047D-4DF5-B30F-9BBA4995776A}" name="moment" dataDxfId="9">
      <calculatedColumnFormula>(Table7[[#This Row],[time]]-2)*2</calculatedColumnFormula>
    </tableColumn>
    <tableColumn id="3" xr3:uid="{4408D0C4-AB88-4C6A-9D4D-E54DDEFA98EC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07ACA01-4F49-4DE5-9122-3D971EC1256A}" name="Table8" displayName="Table8" ref="V5:X26" totalsRowShown="0">
  <autoFilter ref="V5:X26" xr:uid="{9196A81C-7753-4268-AE3F-E8A9D63952ED}"/>
  <tableColumns count="3">
    <tableColumn id="1" xr3:uid="{8995F343-72E6-48A5-A383-739E43856B7B}" name="time"/>
    <tableColumn id="2" xr3:uid="{80CE1F58-80EB-426F-A7D0-305E13FA429C}" name="moment" dataDxfId="8">
      <calculatedColumnFormula>(Table8[[#This Row],[time]]-2)*2</calculatedColumnFormula>
    </tableColumn>
    <tableColumn id="3" xr3:uid="{D49500E0-3D11-4214-B3B1-DD554BE90E34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CBB76A-1B8B-47C7-BDF2-07B4DF712869}" name="Table134" displayName="Table134" ref="A34:C55" totalsRowShown="0">
  <autoFilter ref="A34:C55" xr:uid="{F2364B8A-F266-459B-AA67-22B83A4269B4}"/>
  <tableColumns count="3">
    <tableColumn id="1" xr3:uid="{162F9D39-6A48-4824-AC01-D1FDC5D7081A}" name="time"/>
    <tableColumn id="2" xr3:uid="{F1159F07-E8CA-4403-99E7-E64C1C956523}" name="moment" dataDxfId="7">
      <calculatedColumnFormula>-(Table134[[#This Row],[time]]-2)*2</calculatedColumnFormula>
    </tableColumn>
    <tableColumn id="3" xr3:uid="{F37E965C-6C02-44F7-B45C-45E2E7D21030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F28D1-3958-4D95-8B85-6386754905B5}">
  <dimension ref="A1:X55"/>
  <sheetViews>
    <sheetView tabSelected="1" topLeftCell="N28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10.2044</v>
      </c>
      <c r="D6">
        <v>2</v>
      </c>
      <c r="E6">
        <f>(Table2[[#This Row],[time]]-2)*2</f>
        <v>0</v>
      </c>
      <c r="F6">
        <v>3.5649700000000002</v>
      </c>
      <c r="G6">
        <v>2</v>
      </c>
      <c r="H6">
        <f>(Table3[[#This Row],[time]]-2)*2</f>
        <v>0</v>
      </c>
      <c r="I6">
        <v>3.64472</v>
      </c>
      <c r="J6">
        <v>2</v>
      </c>
      <c r="K6">
        <f>(Table4[[#This Row],[time]]-2)*2</f>
        <v>0</v>
      </c>
      <c r="L6">
        <v>6.4305199999999996</v>
      </c>
      <c r="M6">
        <v>2</v>
      </c>
      <c r="N6">
        <f>(Table5[[#This Row],[time]]-2)*2</f>
        <v>0</v>
      </c>
      <c r="O6">
        <v>8.5651600000000006</v>
      </c>
      <c r="P6">
        <v>2</v>
      </c>
      <c r="Q6">
        <f>(Table6[[#This Row],[time]]-2)*2</f>
        <v>0</v>
      </c>
      <c r="R6">
        <v>15.1248</v>
      </c>
      <c r="S6">
        <v>2</v>
      </c>
      <c r="T6">
        <f>(Table7[[#This Row],[time]]-2)*2</f>
        <v>0</v>
      </c>
      <c r="U6">
        <v>19.615500000000001</v>
      </c>
      <c r="V6">
        <v>2</v>
      </c>
      <c r="W6">
        <f>(Table8[[#This Row],[time]]-2)*2</f>
        <v>0</v>
      </c>
      <c r="X6">
        <v>19.233499999999999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9.7544799999999992</v>
      </c>
      <c r="D7">
        <v>2.0575000000000001</v>
      </c>
      <c r="E7">
        <f>(Table2[[#This Row],[time]]-2)*2</f>
        <v>0.11500000000000021</v>
      </c>
      <c r="F7">
        <v>4.1340599999999998</v>
      </c>
      <c r="G7">
        <v>2.0575000000000001</v>
      </c>
      <c r="H7">
        <f>(Table3[[#This Row],[time]]-2)*2</f>
        <v>0.11500000000000021</v>
      </c>
      <c r="I7">
        <v>3.0983499999999999</v>
      </c>
      <c r="J7">
        <v>2.0575000000000001</v>
      </c>
      <c r="K7">
        <f>(Table4[[#This Row],[time]]-2)*2</f>
        <v>0.11500000000000021</v>
      </c>
      <c r="L7">
        <v>7.3627000000000002</v>
      </c>
      <c r="M7">
        <v>2.0575000000000001</v>
      </c>
      <c r="N7">
        <f>(Table5[[#This Row],[time]]-2)*2</f>
        <v>0.11500000000000021</v>
      </c>
      <c r="O7">
        <v>7.8643099999999997</v>
      </c>
      <c r="P7">
        <v>2.0575000000000001</v>
      </c>
      <c r="Q7">
        <f>(Table6[[#This Row],[time]]-2)*2</f>
        <v>0.11500000000000021</v>
      </c>
      <c r="R7">
        <v>16.465299999999999</v>
      </c>
      <c r="S7">
        <v>2.0575000000000001</v>
      </c>
      <c r="T7">
        <f>(Table7[[#This Row],[time]]-2)*2</f>
        <v>0.11500000000000021</v>
      </c>
      <c r="U7">
        <v>19.041499999999999</v>
      </c>
      <c r="V7">
        <v>2.0575000000000001</v>
      </c>
      <c r="W7">
        <f>(Table8[[#This Row],[time]]-2)*2</f>
        <v>0.11500000000000021</v>
      </c>
      <c r="X7">
        <v>20.5762</v>
      </c>
    </row>
    <row r="8" spans="1:24" x14ac:dyDescent="0.3">
      <c r="A8">
        <v>2.1025</v>
      </c>
      <c r="B8">
        <f>(Table1[[#This Row],[time]]-2)*2</f>
        <v>0.20500000000000007</v>
      </c>
      <c r="C8">
        <v>8.8311499999999992</v>
      </c>
      <c r="D8">
        <v>2.1025</v>
      </c>
      <c r="E8">
        <f>(Table2[[#This Row],[time]]-2)*2</f>
        <v>0.20500000000000007</v>
      </c>
      <c r="F8">
        <v>5.1693300000000004</v>
      </c>
      <c r="G8">
        <v>2.1025</v>
      </c>
      <c r="H8">
        <f>(Table3[[#This Row],[time]]-2)*2</f>
        <v>0.20500000000000007</v>
      </c>
      <c r="I8">
        <v>2.2825500000000001</v>
      </c>
      <c r="J8">
        <v>2.1025</v>
      </c>
      <c r="K8">
        <f>(Table4[[#This Row],[time]]-2)*2</f>
        <v>0.20500000000000007</v>
      </c>
      <c r="L8">
        <v>8.8899699999999999</v>
      </c>
      <c r="M8">
        <v>2.1025</v>
      </c>
      <c r="N8">
        <f>(Table5[[#This Row],[time]]-2)*2</f>
        <v>0.20500000000000007</v>
      </c>
      <c r="O8">
        <v>6.9785500000000003</v>
      </c>
      <c r="P8">
        <v>2.1025</v>
      </c>
      <c r="Q8">
        <f>(Table6[[#This Row],[time]]-2)*2</f>
        <v>0.20500000000000007</v>
      </c>
      <c r="R8">
        <v>19.285</v>
      </c>
      <c r="S8">
        <v>2.1025</v>
      </c>
      <c r="T8">
        <f>(Table7[[#This Row],[time]]-2)*2</f>
        <v>0.20500000000000007</v>
      </c>
      <c r="U8">
        <v>18.564</v>
      </c>
      <c r="V8">
        <v>2.1025</v>
      </c>
      <c r="W8">
        <f>(Table8[[#This Row],[time]]-2)*2</f>
        <v>0.20500000000000007</v>
      </c>
      <c r="X8">
        <v>22.751000000000001</v>
      </c>
    </row>
    <row r="9" spans="1:24" x14ac:dyDescent="0.3">
      <c r="A9">
        <v>2.1671900000000002</v>
      </c>
      <c r="B9">
        <f>(Table1[[#This Row],[time]]-2)*2</f>
        <v>0.33438000000000034</v>
      </c>
      <c r="C9">
        <v>7.9313700000000003</v>
      </c>
      <c r="D9">
        <v>2.1671900000000002</v>
      </c>
      <c r="E9">
        <f>(Table2[[#This Row],[time]]-2)*2</f>
        <v>0.33438000000000034</v>
      </c>
      <c r="F9">
        <v>6.2431200000000002</v>
      </c>
      <c r="G9">
        <v>2.1671900000000002</v>
      </c>
      <c r="H9">
        <f>(Table3[[#This Row],[time]]-2)*2</f>
        <v>0.33438000000000034</v>
      </c>
      <c r="I9">
        <v>1.6614</v>
      </c>
      <c r="J9">
        <v>2.1671900000000002</v>
      </c>
      <c r="K9">
        <f>(Table4[[#This Row],[time]]-2)*2</f>
        <v>0.33438000000000034</v>
      </c>
      <c r="L9">
        <v>10.388</v>
      </c>
      <c r="M9">
        <v>2.1671900000000002</v>
      </c>
      <c r="N9">
        <f>(Table5[[#This Row],[time]]-2)*2</f>
        <v>0.33438000000000034</v>
      </c>
      <c r="O9">
        <v>6.1351300000000002</v>
      </c>
      <c r="P9">
        <v>2.1671900000000002</v>
      </c>
      <c r="Q9">
        <f>(Table6[[#This Row],[time]]-2)*2</f>
        <v>0.33438000000000034</v>
      </c>
      <c r="R9">
        <v>22.215199999999999</v>
      </c>
      <c r="S9">
        <v>2.1671900000000002</v>
      </c>
      <c r="T9">
        <f>(Table7[[#This Row],[time]]-2)*2</f>
        <v>0.33438000000000034</v>
      </c>
      <c r="U9">
        <v>18.173200000000001</v>
      </c>
      <c r="V9">
        <v>2.1671900000000002</v>
      </c>
      <c r="W9">
        <f>(Table8[[#This Row],[time]]-2)*2</f>
        <v>0.33438000000000034</v>
      </c>
      <c r="X9">
        <v>25.006799999999998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7.5381799999999997</v>
      </c>
      <c r="D10">
        <v>2.2146499999999998</v>
      </c>
      <c r="E10">
        <f>(Table2[[#This Row],[time]]-2)*2</f>
        <v>0.42929999999999957</v>
      </c>
      <c r="F10">
        <v>6.7226499999999998</v>
      </c>
      <c r="G10">
        <v>2.2146499999999998</v>
      </c>
      <c r="H10">
        <f>(Table3[[#This Row],[time]]-2)*2</f>
        <v>0.42929999999999957</v>
      </c>
      <c r="I10">
        <v>1.44838</v>
      </c>
      <c r="J10">
        <v>2.2146499999999998</v>
      </c>
      <c r="K10">
        <f>(Table4[[#This Row],[time]]-2)*2</f>
        <v>0.42929999999999957</v>
      </c>
      <c r="L10">
        <v>11.054</v>
      </c>
      <c r="M10">
        <v>2.2146499999999998</v>
      </c>
      <c r="N10">
        <f>(Table5[[#This Row],[time]]-2)*2</f>
        <v>0.42929999999999957</v>
      </c>
      <c r="O10">
        <v>5.8368200000000003</v>
      </c>
      <c r="P10">
        <v>2.2146499999999998</v>
      </c>
      <c r="Q10">
        <f>(Table6[[#This Row],[time]]-2)*2</f>
        <v>0.42929999999999957</v>
      </c>
      <c r="R10">
        <v>23.635400000000001</v>
      </c>
      <c r="S10">
        <v>2.2146499999999998</v>
      </c>
      <c r="T10">
        <f>(Table7[[#This Row],[time]]-2)*2</f>
        <v>0.42929999999999957</v>
      </c>
      <c r="U10">
        <v>18.010300000000001</v>
      </c>
      <c r="V10">
        <v>2.2146499999999998</v>
      </c>
      <c r="W10">
        <f>(Table8[[#This Row],[time]]-2)*2</f>
        <v>0.42929999999999957</v>
      </c>
      <c r="X10">
        <v>26.104700000000001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6.6832399999999996</v>
      </c>
      <c r="D11">
        <v>2.2715999999999998</v>
      </c>
      <c r="E11">
        <f>(Table2[[#This Row],[time]]-2)*2</f>
        <v>0.54319999999999968</v>
      </c>
      <c r="F11">
        <v>7.7285500000000003</v>
      </c>
      <c r="G11">
        <v>2.2715999999999998</v>
      </c>
      <c r="H11">
        <f>(Table3[[#This Row],[time]]-2)*2</f>
        <v>0.54319999999999968</v>
      </c>
      <c r="I11">
        <v>1.02854</v>
      </c>
      <c r="J11">
        <v>2.2715999999999998</v>
      </c>
      <c r="K11">
        <f>(Table4[[#This Row],[time]]-2)*2</f>
        <v>0.54319999999999968</v>
      </c>
      <c r="L11">
        <v>12.5466</v>
      </c>
      <c r="M11">
        <v>2.2715999999999998</v>
      </c>
      <c r="N11">
        <f>(Table5[[#This Row],[time]]-2)*2</f>
        <v>0.54319999999999968</v>
      </c>
      <c r="O11">
        <v>5.1140999999999996</v>
      </c>
      <c r="P11">
        <v>2.2715999999999998</v>
      </c>
      <c r="Q11">
        <f>(Table6[[#This Row],[time]]-2)*2</f>
        <v>0.54319999999999968</v>
      </c>
      <c r="R11">
        <v>26.804099999999998</v>
      </c>
      <c r="S11">
        <v>2.2715999999999998</v>
      </c>
      <c r="T11">
        <f>(Table7[[#This Row],[time]]-2)*2</f>
        <v>0.54319999999999968</v>
      </c>
      <c r="U11">
        <v>17.665500000000002</v>
      </c>
      <c r="V11">
        <v>2.2715999999999998</v>
      </c>
      <c r="W11">
        <f>(Table8[[#This Row],[time]]-2)*2</f>
        <v>0.54319999999999968</v>
      </c>
      <c r="X11">
        <v>28.813400000000001</v>
      </c>
    </row>
    <row r="12" spans="1:24" x14ac:dyDescent="0.3">
      <c r="A12">
        <v>2.32233</v>
      </c>
      <c r="B12">
        <f>(Table1[[#This Row],[time]]-2)*2</f>
        <v>0.64466000000000001</v>
      </c>
      <c r="C12">
        <v>6.05253</v>
      </c>
      <c r="D12">
        <v>2.32233</v>
      </c>
      <c r="E12">
        <f>(Table2[[#This Row],[time]]-2)*2</f>
        <v>0.64466000000000001</v>
      </c>
      <c r="F12">
        <v>8.4048200000000008</v>
      </c>
      <c r="G12">
        <v>2.32233</v>
      </c>
      <c r="H12">
        <f>(Table3[[#This Row],[time]]-2)*2</f>
        <v>0.64466000000000001</v>
      </c>
      <c r="I12">
        <v>0.94566799999999995</v>
      </c>
      <c r="J12">
        <v>2.32233</v>
      </c>
      <c r="K12">
        <f>(Table4[[#This Row],[time]]-2)*2</f>
        <v>0.64466000000000001</v>
      </c>
      <c r="L12">
        <v>13.691700000000001</v>
      </c>
      <c r="M12">
        <v>2.32233</v>
      </c>
      <c r="N12">
        <f>(Table5[[#This Row],[time]]-2)*2</f>
        <v>0.64466000000000001</v>
      </c>
      <c r="O12">
        <v>4.7473099999999997</v>
      </c>
      <c r="P12">
        <v>2.32233</v>
      </c>
      <c r="Q12">
        <f>(Table6[[#This Row],[time]]-2)*2</f>
        <v>0.64466000000000001</v>
      </c>
      <c r="R12">
        <v>29.309100000000001</v>
      </c>
      <c r="S12">
        <v>2.32233</v>
      </c>
      <c r="T12">
        <f>(Table7[[#This Row],[time]]-2)*2</f>
        <v>0.64466000000000001</v>
      </c>
      <c r="U12">
        <v>17.407900000000001</v>
      </c>
      <c r="V12">
        <v>2.32233</v>
      </c>
      <c r="W12">
        <f>(Table8[[#This Row],[time]]-2)*2</f>
        <v>0.64466000000000001</v>
      </c>
      <c r="X12">
        <v>31.023099999999999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5.4286899999999996</v>
      </c>
      <c r="D13">
        <v>2.3587899999999999</v>
      </c>
      <c r="E13">
        <f>(Table2[[#This Row],[time]]-2)*2</f>
        <v>0.71757999999999988</v>
      </c>
      <c r="F13">
        <v>9.03064</v>
      </c>
      <c r="G13">
        <v>2.3587899999999999</v>
      </c>
      <c r="H13">
        <f>(Table3[[#This Row],[time]]-2)*2</f>
        <v>0.71757999999999988</v>
      </c>
      <c r="I13">
        <v>1.1125499999999999</v>
      </c>
      <c r="J13">
        <v>2.3587899999999999</v>
      </c>
      <c r="K13">
        <f>(Table4[[#This Row],[time]]-2)*2</f>
        <v>0.71757999999999988</v>
      </c>
      <c r="L13">
        <v>14.9757</v>
      </c>
      <c r="M13">
        <v>2.3587899999999999</v>
      </c>
      <c r="N13">
        <f>(Table5[[#This Row],[time]]-2)*2</f>
        <v>0.71757999999999988</v>
      </c>
      <c r="O13">
        <v>4.4515500000000001</v>
      </c>
      <c r="P13">
        <v>2.3587899999999999</v>
      </c>
      <c r="Q13">
        <f>(Table6[[#This Row],[time]]-2)*2</f>
        <v>0.71757999999999988</v>
      </c>
      <c r="R13">
        <v>31.852499999999999</v>
      </c>
      <c r="S13">
        <v>2.3587899999999999</v>
      </c>
      <c r="T13">
        <f>(Table7[[#This Row],[time]]-2)*2</f>
        <v>0.71757999999999988</v>
      </c>
      <c r="U13">
        <v>17.241900000000001</v>
      </c>
      <c r="V13">
        <v>2.3587899999999999</v>
      </c>
      <c r="W13">
        <f>(Table8[[#This Row],[time]]-2)*2</f>
        <v>0.71757999999999988</v>
      </c>
      <c r="X13">
        <v>33.605800000000002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4.9017099999999996</v>
      </c>
      <c r="D14">
        <v>2.4015499999999999</v>
      </c>
      <c r="E14">
        <f>(Table2[[#This Row],[time]]-2)*2</f>
        <v>0.8030999999999997</v>
      </c>
      <c r="F14">
        <v>9.6114300000000004</v>
      </c>
      <c r="G14">
        <v>2.4015499999999999</v>
      </c>
      <c r="H14">
        <f>(Table3[[#This Row],[time]]-2)*2</f>
        <v>0.8030999999999997</v>
      </c>
      <c r="I14">
        <v>1.38693</v>
      </c>
      <c r="J14">
        <v>2.4015499999999999</v>
      </c>
      <c r="K14">
        <f>(Table4[[#This Row],[time]]-2)*2</f>
        <v>0.8030999999999997</v>
      </c>
      <c r="L14">
        <v>16.573599999999999</v>
      </c>
      <c r="M14">
        <v>2.4015499999999999</v>
      </c>
      <c r="N14">
        <f>(Table5[[#This Row],[time]]-2)*2</f>
        <v>0.8030999999999997</v>
      </c>
      <c r="O14">
        <v>4.3319299999999998</v>
      </c>
      <c r="P14">
        <v>2.4015499999999999</v>
      </c>
      <c r="Q14">
        <f>(Table6[[#This Row],[time]]-2)*2</f>
        <v>0.8030999999999997</v>
      </c>
      <c r="R14">
        <v>34.6432</v>
      </c>
      <c r="S14">
        <v>2.4015499999999999</v>
      </c>
      <c r="T14">
        <f>(Table7[[#This Row],[time]]-2)*2</f>
        <v>0.8030999999999997</v>
      </c>
      <c r="U14">
        <v>17.052</v>
      </c>
      <c r="V14">
        <v>2.4015499999999999</v>
      </c>
      <c r="W14">
        <f>(Table8[[#This Row],[time]]-2)*2</f>
        <v>0.8030999999999997</v>
      </c>
      <c r="X14">
        <v>36.707000000000001</v>
      </c>
    </row>
    <row r="15" spans="1:24" x14ac:dyDescent="0.3">
      <c r="A15">
        <v>2.47973</v>
      </c>
      <c r="B15">
        <f>(Table1[[#This Row],[time]]-2)*2</f>
        <v>0.95945999999999998</v>
      </c>
      <c r="C15">
        <v>4.7654800000000002</v>
      </c>
      <c r="D15">
        <v>2.47973</v>
      </c>
      <c r="E15">
        <f>(Table2[[#This Row],[time]]-2)*2</f>
        <v>0.95945999999999998</v>
      </c>
      <c r="F15">
        <v>10.072900000000001</v>
      </c>
      <c r="G15">
        <v>2.47973</v>
      </c>
      <c r="H15">
        <f>(Table3[[#This Row],[time]]-2)*2</f>
        <v>0.95945999999999998</v>
      </c>
      <c r="I15">
        <v>1.6385000000000001</v>
      </c>
      <c r="J15">
        <v>2.47973</v>
      </c>
      <c r="K15">
        <f>(Table4[[#This Row],[time]]-2)*2</f>
        <v>0.95945999999999998</v>
      </c>
      <c r="L15">
        <v>18.091200000000001</v>
      </c>
      <c r="M15">
        <v>2.47973</v>
      </c>
      <c r="N15">
        <f>(Table5[[#This Row],[time]]-2)*2</f>
        <v>0.95945999999999998</v>
      </c>
      <c r="O15">
        <v>4.3680599999999998</v>
      </c>
      <c r="P15">
        <v>2.47973</v>
      </c>
      <c r="Q15">
        <f>(Table6[[#This Row],[time]]-2)*2</f>
        <v>0.95945999999999998</v>
      </c>
      <c r="R15">
        <v>37.031999999999996</v>
      </c>
      <c r="S15">
        <v>2.47973</v>
      </c>
      <c r="T15">
        <f>(Table7[[#This Row],[time]]-2)*2</f>
        <v>0.95945999999999998</v>
      </c>
      <c r="U15">
        <v>16.885200000000001</v>
      </c>
      <c r="V15">
        <v>2.47973</v>
      </c>
      <c r="W15">
        <f>(Table8[[#This Row],[time]]-2)*2</f>
        <v>0.95945999999999998</v>
      </c>
      <c r="X15">
        <v>39.543599999999998</v>
      </c>
    </row>
    <row r="16" spans="1:24" x14ac:dyDescent="0.3">
      <c r="A16">
        <v>2.51017</v>
      </c>
      <c r="B16">
        <f>(Table1[[#This Row],[time]]-2)*2</f>
        <v>1.02034</v>
      </c>
      <c r="C16">
        <v>4.7248599999999996</v>
      </c>
      <c r="D16">
        <v>2.51017</v>
      </c>
      <c r="E16">
        <f>(Table2[[#This Row],[time]]-2)*2</f>
        <v>1.02034</v>
      </c>
      <c r="F16">
        <v>10.845599999999999</v>
      </c>
      <c r="G16">
        <v>2.51017</v>
      </c>
      <c r="H16">
        <f>(Table3[[#This Row],[time]]-2)*2</f>
        <v>1.02034</v>
      </c>
      <c r="I16">
        <v>1.88045</v>
      </c>
      <c r="J16">
        <v>2.51017</v>
      </c>
      <c r="K16">
        <f>(Table4[[#This Row],[time]]-2)*2</f>
        <v>1.02034</v>
      </c>
      <c r="L16">
        <v>20.2623</v>
      </c>
      <c r="M16">
        <v>2.51017</v>
      </c>
      <c r="N16">
        <f>(Table5[[#This Row],[time]]-2)*2</f>
        <v>1.02034</v>
      </c>
      <c r="O16">
        <v>4.2825899999999999</v>
      </c>
      <c r="P16">
        <v>2.51017</v>
      </c>
      <c r="Q16">
        <f>(Table6[[#This Row],[time]]-2)*2</f>
        <v>1.02034</v>
      </c>
      <c r="R16">
        <v>40.347900000000003</v>
      </c>
      <c r="S16">
        <v>2.51017</v>
      </c>
      <c r="T16">
        <f>(Table7[[#This Row],[time]]-2)*2</f>
        <v>1.02034</v>
      </c>
      <c r="U16">
        <v>16.535699999999999</v>
      </c>
      <c r="V16">
        <v>2.51017</v>
      </c>
      <c r="W16">
        <f>(Table8[[#This Row],[time]]-2)*2</f>
        <v>1.02034</v>
      </c>
      <c r="X16">
        <v>43.403700000000001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4.7793400000000004</v>
      </c>
      <c r="D17">
        <v>2.5632600000000001</v>
      </c>
      <c r="E17">
        <f>(Table2[[#This Row],[time]]-2)*2</f>
        <v>1.1265200000000002</v>
      </c>
      <c r="F17">
        <v>11.5441</v>
      </c>
      <c r="G17">
        <v>2.5632600000000001</v>
      </c>
      <c r="H17">
        <f>(Table3[[#This Row],[time]]-2)*2</f>
        <v>1.1265200000000002</v>
      </c>
      <c r="I17">
        <v>2.1321099999999999</v>
      </c>
      <c r="J17">
        <v>2.5632600000000001</v>
      </c>
      <c r="K17">
        <f>(Table4[[#This Row],[time]]-2)*2</f>
        <v>1.1265200000000002</v>
      </c>
      <c r="L17">
        <v>22.011399999999998</v>
      </c>
      <c r="M17">
        <v>2.5632600000000001</v>
      </c>
      <c r="N17">
        <f>(Table5[[#This Row],[time]]-2)*2</f>
        <v>1.1265200000000002</v>
      </c>
      <c r="O17">
        <v>4.1189600000000004</v>
      </c>
      <c r="P17">
        <v>2.5632600000000001</v>
      </c>
      <c r="Q17">
        <f>(Table6[[#This Row],[time]]-2)*2</f>
        <v>1.1265200000000002</v>
      </c>
      <c r="R17">
        <v>42.891500000000001</v>
      </c>
      <c r="S17">
        <v>2.5632600000000001</v>
      </c>
      <c r="T17">
        <f>(Table7[[#This Row],[time]]-2)*2</f>
        <v>1.1265200000000002</v>
      </c>
      <c r="U17">
        <v>16.2897</v>
      </c>
      <c r="V17">
        <v>2.5632600000000001</v>
      </c>
      <c r="W17">
        <f>(Table8[[#This Row],[time]]-2)*2</f>
        <v>1.1265200000000002</v>
      </c>
      <c r="X17">
        <v>46.384700000000002</v>
      </c>
    </row>
    <row r="18" spans="1:24" x14ac:dyDescent="0.3">
      <c r="A18">
        <v>2.61022</v>
      </c>
      <c r="B18">
        <f>(Table1[[#This Row],[time]]-2)*2</f>
        <v>1.22044</v>
      </c>
      <c r="C18">
        <v>4.8894599999999997</v>
      </c>
      <c r="D18">
        <v>2.61022</v>
      </c>
      <c r="E18">
        <f>(Table2[[#This Row],[time]]-2)*2</f>
        <v>1.22044</v>
      </c>
      <c r="F18">
        <v>12.853899999999999</v>
      </c>
      <c r="G18">
        <v>2.61022</v>
      </c>
      <c r="H18">
        <f>(Table3[[#This Row],[time]]-2)*2</f>
        <v>1.22044</v>
      </c>
      <c r="I18">
        <v>2.4194300000000002</v>
      </c>
      <c r="J18">
        <v>2.61022</v>
      </c>
      <c r="K18">
        <f>(Table4[[#This Row],[time]]-2)*2</f>
        <v>1.22044</v>
      </c>
      <c r="L18">
        <v>24.287400000000002</v>
      </c>
      <c r="M18">
        <v>2.61022</v>
      </c>
      <c r="N18">
        <f>(Table5[[#This Row],[time]]-2)*2</f>
        <v>1.22044</v>
      </c>
      <c r="O18">
        <v>3.84131</v>
      </c>
      <c r="P18">
        <v>2.61022</v>
      </c>
      <c r="Q18">
        <f>(Table6[[#This Row],[time]]-2)*2</f>
        <v>1.22044</v>
      </c>
      <c r="R18">
        <v>46.407699999999998</v>
      </c>
      <c r="S18">
        <v>2.61022</v>
      </c>
      <c r="T18">
        <f>(Table7[[#This Row],[time]]-2)*2</f>
        <v>1.22044</v>
      </c>
      <c r="U18">
        <v>15.901</v>
      </c>
      <c r="V18">
        <v>2.61022</v>
      </c>
      <c r="W18">
        <f>(Table8[[#This Row],[time]]-2)*2</f>
        <v>1.22044</v>
      </c>
      <c r="X18">
        <v>50.357500000000002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4.9851799999999997</v>
      </c>
      <c r="D19">
        <v>2.6619299999999999</v>
      </c>
      <c r="E19">
        <f>(Table2[[#This Row],[time]]-2)*2</f>
        <v>1.3238599999999998</v>
      </c>
      <c r="F19">
        <v>13.995200000000001</v>
      </c>
      <c r="G19">
        <v>2.6619299999999999</v>
      </c>
      <c r="H19">
        <f>(Table3[[#This Row],[time]]-2)*2</f>
        <v>1.3238599999999998</v>
      </c>
      <c r="I19">
        <v>2.6245099999999999</v>
      </c>
      <c r="J19">
        <v>2.6619299999999999</v>
      </c>
      <c r="K19">
        <f>(Table4[[#This Row],[time]]-2)*2</f>
        <v>1.3238599999999998</v>
      </c>
      <c r="L19">
        <v>26.038</v>
      </c>
      <c r="M19">
        <v>2.6619299999999999</v>
      </c>
      <c r="N19">
        <f>(Table5[[#This Row],[time]]-2)*2</f>
        <v>1.3238599999999998</v>
      </c>
      <c r="O19">
        <v>3.6218599999999999</v>
      </c>
      <c r="P19">
        <v>2.6619299999999999</v>
      </c>
      <c r="Q19">
        <f>(Table6[[#This Row],[time]]-2)*2</f>
        <v>1.3238599999999998</v>
      </c>
      <c r="R19">
        <v>49.066899999999997</v>
      </c>
      <c r="S19">
        <v>2.6619299999999999</v>
      </c>
      <c r="T19">
        <f>(Table7[[#This Row],[time]]-2)*2</f>
        <v>1.3238599999999998</v>
      </c>
      <c r="U19">
        <v>15.549899999999999</v>
      </c>
      <c r="V19">
        <v>2.6619299999999999</v>
      </c>
      <c r="W19">
        <f>(Table8[[#This Row],[time]]-2)*2</f>
        <v>1.3238599999999998</v>
      </c>
      <c r="X19">
        <v>53.299500000000002</v>
      </c>
    </row>
    <row r="20" spans="1:24" x14ac:dyDescent="0.3">
      <c r="A20">
        <v>2.70424</v>
      </c>
      <c r="B20">
        <f>(Table1[[#This Row],[time]]-2)*2</f>
        <v>1.40848</v>
      </c>
      <c r="C20">
        <v>5.0611899999999999</v>
      </c>
      <c r="D20">
        <v>2.70424</v>
      </c>
      <c r="E20">
        <f>(Table2[[#This Row],[time]]-2)*2</f>
        <v>1.40848</v>
      </c>
      <c r="F20">
        <v>15.026</v>
      </c>
      <c r="G20">
        <v>2.70424</v>
      </c>
      <c r="H20">
        <f>(Table3[[#This Row],[time]]-2)*2</f>
        <v>1.40848</v>
      </c>
      <c r="I20">
        <v>2.7482899999999999</v>
      </c>
      <c r="J20">
        <v>2.70424</v>
      </c>
      <c r="K20">
        <f>(Table4[[#This Row],[time]]-2)*2</f>
        <v>1.40848</v>
      </c>
      <c r="L20">
        <v>27.495699999999999</v>
      </c>
      <c r="M20">
        <v>2.70424</v>
      </c>
      <c r="N20">
        <f>(Table5[[#This Row],[time]]-2)*2</f>
        <v>1.40848</v>
      </c>
      <c r="O20">
        <v>3.40699</v>
      </c>
      <c r="P20">
        <v>2.70424</v>
      </c>
      <c r="Q20">
        <f>(Table6[[#This Row],[time]]-2)*2</f>
        <v>1.40848</v>
      </c>
      <c r="R20">
        <v>51.229199999999999</v>
      </c>
      <c r="S20">
        <v>2.70424</v>
      </c>
      <c r="T20">
        <f>(Table7[[#This Row],[time]]-2)*2</f>
        <v>1.40848</v>
      </c>
      <c r="U20">
        <v>15.2242</v>
      </c>
      <c r="V20">
        <v>2.70424</v>
      </c>
      <c r="W20">
        <f>(Table8[[#This Row],[time]]-2)*2</f>
        <v>1.40848</v>
      </c>
      <c r="X20">
        <v>55.731000000000002</v>
      </c>
    </row>
    <row r="21" spans="1:24" x14ac:dyDescent="0.3">
      <c r="A21">
        <v>2.75779</v>
      </c>
      <c r="B21">
        <f>(Table1[[#This Row],[time]]-2)*2</f>
        <v>1.5155799999999999</v>
      </c>
      <c r="C21">
        <v>5.2323899999999997</v>
      </c>
      <c r="D21">
        <v>2.75779</v>
      </c>
      <c r="E21">
        <f>(Table2[[#This Row],[time]]-2)*2</f>
        <v>1.5155799999999999</v>
      </c>
      <c r="F21">
        <v>17.117899999999999</v>
      </c>
      <c r="G21">
        <v>2.75779</v>
      </c>
      <c r="H21">
        <f>(Table3[[#This Row],[time]]-2)*2</f>
        <v>1.5155799999999999</v>
      </c>
      <c r="I21">
        <v>2.9137300000000002</v>
      </c>
      <c r="J21">
        <v>2.75779</v>
      </c>
      <c r="K21">
        <f>(Table4[[#This Row],[time]]-2)*2</f>
        <v>1.5155799999999999</v>
      </c>
      <c r="L21">
        <v>30.378499999999999</v>
      </c>
      <c r="M21">
        <v>2.75779</v>
      </c>
      <c r="N21">
        <f>(Table5[[#This Row],[time]]-2)*2</f>
        <v>1.5155799999999999</v>
      </c>
      <c r="O21">
        <v>2.9177900000000001</v>
      </c>
      <c r="P21">
        <v>2.75779</v>
      </c>
      <c r="Q21">
        <f>(Table6[[#This Row],[time]]-2)*2</f>
        <v>1.5155799999999999</v>
      </c>
      <c r="R21">
        <v>55.217599999999997</v>
      </c>
      <c r="S21">
        <v>2.75779</v>
      </c>
      <c r="T21">
        <f>(Table7[[#This Row],[time]]-2)*2</f>
        <v>1.5155799999999999</v>
      </c>
      <c r="U21">
        <v>14.512</v>
      </c>
      <c r="V21">
        <v>2.75779</v>
      </c>
      <c r="W21">
        <f>(Table8[[#This Row],[time]]-2)*2</f>
        <v>1.5155799999999999</v>
      </c>
      <c r="X21">
        <v>60.101700000000001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5.4084199999999996</v>
      </c>
      <c r="D22">
        <v>2.8044500000000001</v>
      </c>
      <c r="E22">
        <f>(Table2[[#This Row],[time]]-2)*2</f>
        <v>1.6089000000000002</v>
      </c>
      <c r="F22">
        <v>18.697800000000001</v>
      </c>
      <c r="G22">
        <v>2.8044500000000001</v>
      </c>
      <c r="H22">
        <f>(Table3[[#This Row],[time]]-2)*2</f>
        <v>1.6089000000000002</v>
      </c>
      <c r="I22">
        <v>2.8359800000000002</v>
      </c>
      <c r="J22">
        <v>2.8044500000000001</v>
      </c>
      <c r="K22">
        <f>(Table4[[#This Row],[time]]-2)*2</f>
        <v>1.6089000000000002</v>
      </c>
      <c r="L22">
        <v>32.802799999999998</v>
      </c>
      <c r="M22">
        <v>2.8044500000000001</v>
      </c>
      <c r="N22">
        <f>(Table5[[#This Row],[time]]-2)*2</f>
        <v>1.6089000000000002</v>
      </c>
      <c r="O22">
        <v>2.52373</v>
      </c>
      <c r="P22">
        <v>2.8044500000000001</v>
      </c>
      <c r="Q22">
        <f>(Table6[[#This Row],[time]]-2)*2</f>
        <v>1.6089000000000002</v>
      </c>
      <c r="R22">
        <v>57.994799999999998</v>
      </c>
      <c r="S22">
        <v>2.8044500000000001</v>
      </c>
      <c r="T22">
        <f>(Table7[[#This Row],[time]]-2)*2</f>
        <v>1.6089000000000002</v>
      </c>
      <c r="U22">
        <v>13.9679</v>
      </c>
      <c r="V22">
        <v>2.8044500000000001</v>
      </c>
      <c r="W22">
        <f>(Table8[[#This Row],[time]]-2)*2</f>
        <v>1.6089000000000002</v>
      </c>
      <c r="X22">
        <v>63.087600000000002</v>
      </c>
    </row>
    <row r="23" spans="1:24" x14ac:dyDescent="0.3">
      <c r="A23">
        <v>2.8546</v>
      </c>
      <c r="B23">
        <f>(Table1[[#This Row],[time]]-2)*2</f>
        <v>1.7092000000000001</v>
      </c>
      <c r="C23">
        <v>5.4855200000000002</v>
      </c>
      <c r="D23">
        <v>2.8546</v>
      </c>
      <c r="E23">
        <f>(Table2[[#This Row],[time]]-2)*2</f>
        <v>1.7092000000000001</v>
      </c>
      <c r="F23">
        <v>20.0655</v>
      </c>
      <c r="G23">
        <v>2.8546</v>
      </c>
      <c r="H23">
        <f>(Table3[[#This Row],[time]]-2)*2</f>
        <v>1.7092000000000001</v>
      </c>
      <c r="I23">
        <v>2.6739099999999998</v>
      </c>
      <c r="J23">
        <v>2.8546</v>
      </c>
      <c r="K23">
        <f>(Table4[[#This Row],[time]]-2)*2</f>
        <v>1.7092000000000001</v>
      </c>
      <c r="L23">
        <v>34.784599999999998</v>
      </c>
      <c r="M23">
        <v>2.8546</v>
      </c>
      <c r="N23">
        <f>(Table5[[#This Row],[time]]-2)*2</f>
        <v>1.7092000000000001</v>
      </c>
      <c r="O23">
        <v>2.1270899999999999</v>
      </c>
      <c r="P23">
        <v>2.8546</v>
      </c>
      <c r="Q23">
        <f>(Table6[[#This Row],[time]]-2)*2</f>
        <v>1.7092000000000001</v>
      </c>
      <c r="R23">
        <v>60.3459</v>
      </c>
      <c r="S23">
        <v>2.8546</v>
      </c>
      <c r="T23">
        <f>(Table7[[#This Row],[time]]-2)*2</f>
        <v>1.7092000000000001</v>
      </c>
      <c r="U23">
        <v>13.536</v>
      </c>
      <c r="V23">
        <v>2.8546</v>
      </c>
      <c r="W23">
        <f>(Table8[[#This Row],[time]]-2)*2</f>
        <v>1.7092000000000001</v>
      </c>
      <c r="X23">
        <v>65.6036</v>
      </c>
    </row>
    <row r="24" spans="1:24" x14ac:dyDescent="0.3">
      <c r="A24">
        <v>2.90442</v>
      </c>
      <c r="B24">
        <f>(Table1[[#This Row],[time]]-2)*2</f>
        <v>1.80884</v>
      </c>
      <c r="C24">
        <v>5.4781300000000002</v>
      </c>
      <c r="D24">
        <v>2.90442</v>
      </c>
      <c r="E24">
        <f>(Table2[[#This Row],[time]]-2)*2</f>
        <v>1.80884</v>
      </c>
      <c r="F24">
        <v>22.063400000000001</v>
      </c>
      <c r="G24">
        <v>2.90442</v>
      </c>
      <c r="H24">
        <f>(Table3[[#This Row],[time]]-2)*2</f>
        <v>1.80884</v>
      </c>
      <c r="I24">
        <v>2.3954300000000002</v>
      </c>
      <c r="J24">
        <v>2.90442</v>
      </c>
      <c r="K24">
        <f>(Table4[[#This Row],[time]]-2)*2</f>
        <v>1.80884</v>
      </c>
      <c r="L24">
        <v>37.611499999999999</v>
      </c>
      <c r="M24">
        <v>2.90442</v>
      </c>
      <c r="N24">
        <f>(Table5[[#This Row],[time]]-2)*2</f>
        <v>1.80884</v>
      </c>
      <c r="O24">
        <v>1.55803</v>
      </c>
      <c r="P24">
        <v>2.90442</v>
      </c>
      <c r="Q24">
        <f>(Table6[[#This Row],[time]]-2)*2</f>
        <v>1.80884</v>
      </c>
      <c r="R24">
        <v>63.698500000000003</v>
      </c>
      <c r="S24">
        <v>2.90442</v>
      </c>
      <c r="T24">
        <f>(Table7[[#This Row],[time]]-2)*2</f>
        <v>1.80884</v>
      </c>
      <c r="U24">
        <v>12.895899999999999</v>
      </c>
      <c r="V24">
        <v>2.90442</v>
      </c>
      <c r="W24">
        <f>(Table8[[#This Row],[time]]-2)*2</f>
        <v>1.80884</v>
      </c>
      <c r="X24">
        <v>69.188599999999994</v>
      </c>
    </row>
    <row r="25" spans="1:24" x14ac:dyDescent="0.3">
      <c r="A25">
        <v>2.95797</v>
      </c>
      <c r="B25">
        <f>(Table1[[#This Row],[time]]-2)*2</f>
        <v>1.91594</v>
      </c>
      <c r="C25">
        <v>5.4515900000000004</v>
      </c>
      <c r="D25">
        <v>2.95797</v>
      </c>
      <c r="E25">
        <f>(Table2[[#This Row],[time]]-2)*2</f>
        <v>1.91594</v>
      </c>
      <c r="F25">
        <v>23.3127</v>
      </c>
      <c r="G25">
        <v>2.95797</v>
      </c>
      <c r="H25">
        <f>(Table3[[#This Row],[time]]-2)*2</f>
        <v>1.91594</v>
      </c>
      <c r="I25">
        <v>2.2339199999999999</v>
      </c>
      <c r="J25">
        <v>2.95797</v>
      </c>
      <c r="K25">
        <f>(Table4[[#This Row],[time]]-2)*2</f>
        <v>1.91594</v>
      </c>
      <c r="L25">
        <v>39.348500000000001</v>
      </c>
      <c r="M25">
        <v>2.95797</v>
      </c>
      <c r="N25">
        <f>(Table5[[#This Row],[time]]-2)*2</f>
        <v>1.91594</v>
      </c>
      <c r="O25">
        <v>1.21505</v>
      </c>
      <c r="P25">
        <v>2.95797</v>
      </c>
      <c r="Q25">
        <f>(Table6[[#This Row],[time]]-2)*2</f>
        <v>1.91594</v>
      </c>
      <c r="R25">
        <v>65.722300000000004</v>
      </c>
      <c r="S25">
        <v>2.95797</v>
      </c>
      <c r="T25">
        <f>(Table7[[#This Row],[time]]-2)*2</f>
        <v>1.91594</v>
      </c>
      <c r="U25">
        <v>12.484999999999999</v>
      </c>
      <c r="V25">
        <v>2.95797</v>
      </c>
      <c r="W25">
        <f>(Table8[[#This Row],[time]]-2)*2</f>
        <v>1.91594</v>
      </c>
      <c r="X25">
        <v>71.353700000000003</v>
      </c>
    </row>
    <row r="26" spans="1:24" x14ac:dyDescent="0.3">
      <c r="A26">
        <v>3</v>
      </c>
      <c r="B26">
        <f>(Table1[[#This Row],[time]]-2)*2</f>
        <v>2</v>
      </c>
      <c r="C26">
        <v>5.3538899999999998</v>
      </c>
      <c r="D26">
        <v>3</v>
      </c>
      <c r="E26">
        <f>(Table2[[#This Row],[time]]-2)*2</f>
        <v>2</v>
      </c>
      <c r="F26">
        <v>25.006499999999999</v>
      </c>
      <c r="G26">
        <v>3</v>
      </c>
      <c r="H26">
        <f>(Table3[[#This Row],[time]]-2)*2</f>
        <v>2</v>
      </c>
      <c r="I26">
        <v>2.0015700000000001</v>
      </c>
      <c r="J26">
        <v>3</v>
      </c>
      <c r="K26">
        <f>(Table4[[#This Row],[time]]-2)*2</f>
        <v>2</v>
      </c>
      <c r="L26">
        <v>41.641300000000001</v>
      </c>
      <c r="M26">
        <v>3</v>
      </c>
      <c r="N26">
        <f>(Table5[[#This Row],[time]]-2)*2</f>
        <v>2</v>
      </c>
      <c r="O26">
        <v>0.77421899999999999</v>
      </c>
      <c r="P26">
        <v>3</v>
      </c>
      <c r="Q26">
        <f>(Table6[[#This Row],[time]]-2)*2</f>
        <v>2</v>
      </c>
      <c r="R26">
        <v>68.410200000000003</v>
      </c>
      <c r="S26">
        <v>3</v>
      </c>
      <c r="T26">
        <f>(Table7[[#This Row],[time]]-2)*2</f>
        <v>2</v>
      </c>
      <c r="U26">
        <v>11.934699999999999</v>
      </c>
      <c r="V26">
        <v>3</v>
      </c>
      <c r="W26">
        <f>(Table8[[#This Row],[time]]-2)*2</f>
        <v>2</v>
      </c>
      <c r="X26">
        <v>74.139600000000002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10.2044</v>
      </c>
      <c r="D35">
        <v>2</v>
      </c>
      <c r="E35">
        <f>-(Table134[[#This Row],[time]]-2)*2</f>
        <v>0</v>
      </c>
      <c r="F35">
        <v>3.5649700000000002</v>
      </c>
      <c r="G35">
        <v>2</v>
      </c>
      <c r="H35">
        <f>-(Table134[[#This Row],[time]]-2)*2</f>
        <v>0</v>
      </c>
      <c r="I35">
        <v>3.64472</v>
      </c>
      <c r="J35">
        <v>2</v>
      </c>
      <c r="K35">
        <f>-(Table134[[#This Row],[time]]-2)*2</f>
        <v>0</v>
      </c>
      <c r="L35">
        <v>6.4305199999999996</v>
      </c>
      <c r="M35">
        <v>2</v>
      </c>
      <c r="N35">
        <f>-(Table134[[#This Row],[time]]-2)*2</f>
        <v>0</v>
      </c>
      <c r="O35">
        <v>8.5651600000000006</v>
      </c>
      <c r="P35">
        <v>2</v>
      </c>
      <c r="Q35">
        <f>-(Table134[[#This Row],[time]]-2)*2</f>
        <v>0</v>
      </c>
      <c r="R35">
        <v>15.1248</v>
      </c>
      <c r="S35">
        <v>2</v>
      </c>
      <c r="T35">
        <f>-(Table134[[#This Row],[time]]-2)*2</f>
        <v>0</v>
      </c>
      <c r="U35">
        <v>19.615500000000001</v>
      </c>
      <c r="V35">
        <v>2</v>
      </c>
      <c r="W35">
        <f>-(Table134[[#This Row],[time]]-2)*2</f>
        <v>0</v>
      </c>
      <c r="X35">
        <v>19.233499999999999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10.827</v>
      </c>
      <c r="D36">
        <v>2.0575000000000001</v>
      </c>
      <c r="E36">
        <f>-(Table134[[#This Row],[time]]-2)*2</f>
        <v>-0.11500000000000021</v>
      </c>
      <c r="F36">
        <v>3.1419999999999999</v>
      </c>
      <c r="G36">
        <v>2.0575000000000001</v>
      </c>
      <c r="H36">
        <f>-(Table134[[#This Row],[time]]-2)*2</f>
        <v>-0.11500000000000021</v>
      </c>
      <c r="I36">
        <v>4.3827699999999998</v>
      </c>
      <c r="J36">
        <v>2.0575000000000001</v>
      </c>
      <c r="K36">
        <f>-(Table134[[#This Row],[time]]-2)*2</f>
        <v>-0.11500000000000021</v>
      </c>
      <c r="L36">
        <v>5.7953799999999998</v>
      </c>
      <c r="M36">
        <v>2.0575000000000001</v>
      </c>
      <c r="N36">
        <f>-(Table134[[#This Row],[time]]-2)*2</f>
        <v>-0.11500000000000021</v>
      </c>
      <c r="O36">
        <v>9.4861199999999997</v>
      </c>
      <c r="P36">
        <v>2.0575000000000001</v>
      </c>
      <c r="Q36">
        <f>-(Table134[[#This Row],[time]]-2)*2</f>
        <v>-0.11500000000000021</v>
      </c>
      <c r="R36">
        <v>14.1693</v>
      </c>
      <c r="S36">
        <v>2.0575000000000001</v>
      </c>
      <c r="T36">
        <f>-(Table134[[#This Row],[time]]-2)*2</f>
        <v>-0.11500000000000021</v>
      </c>
      <c r="U36">
        <v>20.395499999999998</v>
      </c>
      <c r="V36">
        <v>2.0575000000000001</v>
      </c>
      <c r="W36">
        <f>-(Table134[[#This Row],[time]]-2)*2</f>
        <v>-0.11500000000000021</v>
      </c>
      <c r="X36">
        <v>18.1525</v>
      </c>
    </row>
    <row r="37" spans="1:24" x14ac:dyDescent="0.3">
      <c r="A37">
        <v>2.1025</v>
      </c>
      <c r="B37">
        <f>-(Table134[[#This Row],[time]]-2)*2</f>
        <v>-0.20500000000000007</v>
      </c>
      <c r="C37">
        <v>11.729799999999999</v>
      </c>
      <c r="D37">
        <v>2.1025</v>
      </c>
      <c r="E37">
        <f>-(Table134[[#This Row],[time]]-2)*2</f>
        <v>-0.20500000000000007</v>
      </c>
      <c r="F37">
        <v>2.4535200000000001</v>
      </c>
      <c r="G37">
        <v>2.1025</v>
      </c>
      <c r="H37">
        <f>-(Table134[[#This Row],[time]]-2)*2</f>
        <v>-0.20500000000000007</v>
      </c>
      <c r="I37">
        <v>5.3850699999999998</v>
      </c>
      <c r="J37">
        <v>2.1025</v>
      </c>
      <c r="K37">
        <f>-(Table134[[#This Row],[time]]-2)*2</f>
        <v>-0.20500000000000007</v>
      </c>
      <c r="L37">
        <v>4.7399800000000001</v>
      </c>
      <c r="M37">
        <v>2.1025</v>
      </c>
      <c r="N37">
        <f>-(Table134[[#This Row],[time]]-2)*2</f>
        <v>-0.20500000000000007</v>
      </c>
      <c r="O37">
        <v>10.7744</v>
      </c>
      <c r="P37">
        <v>2.1025</v>
      </c>
      <c r="Q37">
        <f>-(Table134[[#This Row],[time]]-2)*2</f>
        <v>-0.20500000000000007</v>
      </c>
      <c r="R37">
        <v>12.4742</v>
      </c>
      <c r="S37">
        <v>2.1025</v>
      </c>
      <c r="T37">
        <f>-(Table134[[#This Row],[time]]-2)*2</f>
        <v>-0.20500000000000007</v>
      </c>
      <c r="U37">
        <v>21.231400000000001</v>
      </c>
      <c r="V37">
        <v>2.1025</v>
      </c>
      <c r="W37">
        <f>-(Table134[[#This Row],[time]]-2)*2</f>
        <v>-0.20500000000000007</v>
      </c>
      <c r="X37">
        <v>17.208400000000001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12.582700000000001</v>
      </c>
      <c r="D38">
        <v>2.1671900000000002</v>
      </c>
      <c r="E38">
        <f>-(Table134[[#This Row],[time]]-2)*2</f>
        <v>-0.33438000000000034</v>
      </c>
      <c r="F38">
        <v>1.8020700000000001</v>
      </c>
      <c r="G38">
        <v>2.1671900000000002</v>
      </c>
      <c r="H38">
        <f>-(Table134[[#This Row],[time]]-2)*2</f>
        <v>-0.33438000000000034</v>
      </c>
      <c r="I38">
        <v>6.2847799999999996</v>
      </c>
      <c r="J38">
        <v>2.1671900000000002</v>
      </c>
      <c r="K38">
        <f>-(Table134[[#This Row],[time]]-2)*2</f>
        <v>-0.33438000000000034</v>
      </c>
      <c r="L38">
        <v>3.76505</v>
      </c>
      <c r="M38">
        <v>2.1671900000000002</v>
      </c>
      <c r="N38">
        <f>-(Table134[[#This Row],[time]]-2)*2</f>
        <v>-0.33438000000000034</v>
      </c>
      <c r="O38">
        <v>11.9886</v>
      </c>
      <c r="P38">
        <v>2.1671900000000002</v>
      </c>
      <c r="Q38">
        <f>-(Table134[[#This Row],[time]]-2)*2</f>
        <v>-0.33438000000000034</v>
      </c>
      <c r="R38">
        <v>10.898400000000001</v>
      </c>
      <c r="S38">
        <v>2.1671900000000002</v>
      </c>
      <c r="T38">
        <f>-(Table134[[#This Row],[time]]-2)*2</f>
        <v>-0.33438000000000034</v>
      </c>
      <c r="U38">
        <v>22.457699999999999</v>
      </c>
      <c r="V38">
        <v>2.1671900000000002</v>
      </c>
      <c r="W38">
        <f>-(Table134[[#This Row],[time]]-2)*2</f>
        <v>-0.33438000000000034</v>
      </c>
      <c r="X38">
        <v>16.302399999999999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13.767300000000001</v>
      </c>
      <c r="D39">
        <v>2.2146499999999998</v>
      </c>
      <c r="E39">
        <f>-(Table134[[#This Row],[time]]-2)*2</f>
        <v>-0.42929999999999957</v>
      </c>
      <c r="F39">
        <v>0.91352100000000003</v>
      </c>
      <c r="G39">
        <v>2.2146499999999998</v>
      </c>
      <c r="H39">
        <f>-(Table134[[#This Row],[time]]-2)*2</f>
        <v>-0.42929999999999957</v>
      </c>
      <c r="I39">
        <v>8.0923999999999996</v>
      </c>
      <c r="J39">
        <v>2.2146499999999998</v>
      </c>
      <c r="K39">
        <f>-(Table134[[#This Row],[time]]-2)*2</f>
        <v>-0.42929999999999957</v>
      </c>
      <c r="L39">
        <v>2.72058</v>
      </c>
      <c r="M39">
        <v>2.2146499999999998</v>
      </c>
      <c r="N39">
        <f>-(Table134[[#This Row],[time]]-2)*2</f>
        <v>-0.42929999999999957</v>
      </c>
      <c r="O39">
        <v>14.137</v>
      </c>
      <c r="P39">
        <v>2.2146499999999998</v>
      </c>
      <c r="Q39">
        <f>-(Table134[[#This Row],[time]]-2)*2</f>
        <v>-0.42929999999999957</v>
      </c>
      <c r="R39">
        <v>8.1788100000000004</v>
      </c>
      <c r="S39">
        <v>2.2146499999999998</v>
      </c>
      <c r="T39">
        <f>-(Table134[[#This Row],[time]]-2)*2</f>
        <v>-0.42929999999999957</v>
      </c>
      <c r="U39">
        <v>24.889800000000001</v>
      </c>
      <c r="V39">
        <v>2.2146499999999998</v>
      </c>
      <c r="W39">
        <f>-(Table134[[#This Row],[time]]-2)*2</f>
        <v>-0.42929999999999957</v>
      </c>
      <c r="X39">
        <v>15.0289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14.507999999999999</v>
      </c>
      <c r="D40">
        <v>2.2715999999999998</v>
      </c>
      <c r="E40">
        <f>-(Table134[[#This Row],[time]]-2)*2</f>
        <v>-0.54319999999999968</v>
      </c>
      <c r="F40">
        <v>0.43846200000000002</v>
      </c>
      <c r="G40">
        <v>2.2715999999999998</v>
      </c>
      <c r="H40">
        <f>-(Table134[[#This Row],[time]]-2)*2</f>
        <v>-0.54319999999999968</v>
      </c>
      <c r="I40">
        <v>9.3051499999999994</v>
      </c>
      <c r="J40">
        <v>2.2715999999999998</v>
      </c>
      <c r="K40">
        <f>-(Table134[[#This Row],[time]]-2)*2</f>
        <v>-0.54319999999999968</v>
      </c>
      <c r="L40">
        <v>2.3840499999999998</v>
      </c>
      <c r="M40">
        <v>2.2715999999999998</v>
      </c>
      <c r="N40">
        <f>-(Table134[[#This Row],[time]]-2)*2</f>
        <v>-0.54319999999999968</v>
      </c>
      <c r="O40">
        <v>15.6075</v>
      </c>
      <c r="P40">
        <v>2.2715999999999998</v>
      </c>
      <c r="Q40">
        <f>-(Table134[[#This Row],[time]]-2)*2</f>
        <v>-0.54319999999999968</v>
      </c>
      <c r="R40">
        <v>6.6364700000000001</v>
      </c>
      <c r="S40">
        <v>2.2715999999999998</v>
      </c>
      <c r="T40">
        <f>-(Table134[[#This Row],[time]]-2)*2</f>
        <v>-0.54319999999999968</v>
      </c>
      <c r="U40">
        <v>26.754300000000001</v>
      </c>
      <c r="V40">
        <v>2.2715999999999998</v>
      </c>
      <c r="W40">
        <f>-(Table134[[#This Row],[time]]-2)*2</f>
        <v>-0.54319999999999968</v>
      </c>
      <c r="X40">
        <v>14.285399999999999</v>
      </c>
    </row>
    <row r="41" spans="1:24" x14ac:dyDescent="0.3">
      <c r="A41">
        <v>2.32233</v>
      </c>
      <c r="B41">
        <f>-(Table134[[#This Row],[time]]-2)*2</f>
        <v>-0.64466000000000001</v>
      </c>
      <c r="C41">
        <v>14.914899999999999</v>
      </c>
      <c r="D41">
        <v>2.32233</v>
      </c>
      <c r="E41">
        <f>-(Table134[[#This Row],[time]]-2)*2</f>
        <v>-0.64466000000000001</v>
      </c>
      <c r="F41">
        <v>0.24449499999999999</v>
      </c>
      <c r="G41">
        <v>2.32233</v>
      </c>
      <c r="H41">
        <f>-(Table134[[#This Row],[time]]-2)*2</f>
        <v>-0.64466000000000001</v>
      </c>
      <c r="I41">
        <v>10.0121</v>
      </c>
      <c r="J41">
        <v>2.32233</v>
      </c>
      <c r="K41">
        <f>-(Table134[[#This Row],[time]]-2)*2</f>
        <v>-0.64466000000000001</v>
      </c>
      <c r="L41">
        <v>2.21746</v>
      </c>
      <c r="M41">
        <v>2.32233</v>
      </c>
      <c r="N41">
        <f>-(Table134[[#This Row],[time]]-2)*2</f>
        <v>-0.64466000000000001</v>
      </c>
      <c r="O41">
        <v>16.4864</v>
      </c>
      <c r="P41">
        <v>2.32233</v>
      </c>
      <c r="Q41">
        <f>-(Table134[[#This Row],[time]]-2)*2</f>
        <v>-0.64466000000000001</v>
      </c>
      <c r="R41">
        <v>5.7827500000000001</v>
      </c>
      <c r="S41">
        <v>2.32233</v>
      </c>
      <c r="T41">
        <f>-(Table134[[#This Row],[time]]-2)*2</f>
        <v>-0.64466000000000001</v>
      </c>
      <c r="U41">
        <v>28.1342</v>
      </c>
      <c r="V41">
        <v>2.32233</v>
      </c>
      <c r="W41">
        <f>-(Table134[[#This Row],[time]]-2)*2</f>
        <v>-0.64466000000000001</v>
      </c>
      <c r="X41">
        <v>13.904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15.382400000000001</v>
      </c>
      <c r="D42">
        <v>2.3587899999999999</v>
      </c>
      <c r="E42">
        <f>-(Table134[[#This Row],[time]]-2)*2</f>
        <v>-0.71757999999999988</v>
      </c>
      <c r="F42">
        <v>0.115855</v>
      </c>
      <c r="G42">
        <v>2.3587899999999999</v>
      </c>
      <c r="H42">
        <f>-(Table134[[#This Row],[time]]-2)*2</f>
        <v>-0.71757999999999988</v>
      </c>
      <c r="I42">
        <v>10.921900000000001</v>
      </c>
      <c r="J42">
        <v>2.3587899999999999</v>
      </c>
      <c r="K42">
        <f>-(Table134[[#This Row],[time]]-2)*2</f>
        <v>-0.71757999999999988</v>
      </c>
      <c r="L42">
        <v>2.06942</v>
      </c>
      <c r="M42">
        <v>2.3587899999999999</v>
      </c>
      <c r="N42">
        <f>-(Table134[[#This Row],[time]]-2)*2</f>
        <v>-0.71757999999999988</v>
      </c>
      <c r="O42">
        <v>17.678100000000001</v>
      </c>
      <c r="P42">
        <v>2.3587899999999999</v>
      </c>
      <c r="Q42">
        <f>-(Table134[[#This Row],[time]]-2)*2</f>
        <v>-0.71757999999999988</v>
      </c>
      <c r="R42">
        <v>4.9705899999999996</v>
      </c>
      <c r="S42">
        <v>2.3587899999999999</v>
      </c>
      <c r="T42">
        <f>-(Table134[[#This Row],[time]]-2)*2</f>
        <v>-0.71757999999999988</v>
      </c>
      <c r="U42">
        <v>30.064299999999999</v>
      </c>
      <c r="V42">
        <v>2.3587899999999999</v>
      </c>
      <c r="W42">
        <f>-(Table134[[#This Row],[time]]-2)*2</f>
        <v>-0.71757999999999988</v>
      </c>
      <c r="X42">
        <v>13.4975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16.247</v>
      </c>
      <c r="D43">
        <v>2.4015499999999999</v>
      </c>
      <c r="E43">
        <f>-(Table134[[#This Row],[time]]-2)*2</f>
        <v>-0.8030999999999997</v>
      </c>
      <c r="F43">
        <v>5.2232900000000002E-3</v>
      </c>
      <c r="G43">
        <v>2.4015499999999999</v>
      </c>
      <c r="H43">
        <f>-(Table134[[#This Row],[time]]-2)*2</f>
        <v>-0.8030999999999997</v>
      </c>
      <c r="I43">
        <v>12.7425</v>
      </c>
      <c r="J43">
        <v>2.4015499999999999</v>
      </c>
      <c r="K43">
        <f>-(Table134[[#This Row],[time]]-2)*2</f>
        <v>-0.8030999999999997</v>
      </c>
      <c r="L43">
        <v>2.3458600000000001</v>
      </c>
      <c r="M43">
        <v>2.4015499999999999</v>
      </c>
      <c r="N43">
        <f>-(Table134[[#This Row],[time]]-2)*2</f>
        <v>-0.8030999999999997</v>
      </c>
      <c r="O43">
        <v>20.085699999999999</v>
      </c>
      <c r="P43">
        <v>2.4015499999999999</v>
      </c>
      <c r="Q43">
        <f>-(Table134[[#This Row],[time]]-2)*2</f>
        <v>-0.8030999999999997</v>
      </c>
      <c r="R43">
        <v>3.5349400000000002</v>
      </c>
      <c r="S43">
        <v>2.4015499999999999</v>
      </c>
      <c r="T43">
        <f>-(Table134[[#This Row],[time]]-2)*2</f>
        <v>-0.8030999999999997</v>
      </c>
      <c r="U43">
        <v>34.130499999999998</v>
      </c>
      <c r="V43">
        <v>2.4015499999999999</v>
      </c>
      <c r="W43">
        <f>-(Table134[[#This Row],[time]]-2)*2</f>
        <v>-0.8030999999999997</v>
      </c>
      <c r="X43">
        <v>12.6143</v>
      </c>
    </row>
    <row r="44" spans="1:24" x14ac:dyDescent="0.3">
      <c r="A44">
        <v>2.47973</v>
      </c>
      <c r="B44">
        <f>-(Table134[[#This Row],[time]]-2)*2</f>
        <v>-0.95945999999999998</v>
      </c>
      <c r="C44">
        <v>16.616399999999999</v>
      </c>
      <c r="D44">
        <v>2.47973</v>
      </c>
      <c r="E44">
        <f>-(Table134[[#This Row],[time]]-2)*2</f>
        <v>-0.95945999999999998</v>
      </c>
      <c r="F44">
        <v>5.0550100000000004E-3</v>
      </c>
      <c r="G44">
        <v>2.47973</v>
      </c>
      <c r="H44">
        <f>-(Table134[[#This Row],[time]]-2)*2</f>
        <v>-0.95945999999999998</v>
      </c>
      <c r="I44">
        <v>13.514200000000001</v>
      </c>
      <c r="J44">
        <v>2.47973</v>
      </c>
      <c r="K44">
        <f>-(Table134[[#This Row],[time]]-2)*2</f>
        <v>-0.95945999999999998</v>
      </c>
      <c r="L44">
        <v>2.5339100000000001</v>
      </c>
      <c r="M44">
        <v>2.47973</v>
      </c>
      <c r="N44">
        <f>-(Table134[[#This Row],[time]]-2)*2</f>
        <v>-0.95945999999999998</v>
      </c>
      <c r="O44">
        <v>21.108899999999998</v>
      </c>
      <c r="P44">
        <v>2.47973</v>
      </c>
      <c r="Q44">
        <f>-(Table134[[#This Row],[time]]-2)*2</f>
        <v>-0.95945999999999998</v>
      </c>
      <c r="R44">
        <v>3.0457200000000002</v>
      </c>
      <c r="S44">
        <v>2.47973</v>
      </c>
      <c r="T44">
        <f>-(Table134[[#This Row],[time]]-2)*2</f>
        <v>-0.95945999999999998</v>
      </c>
      <c r="U44">
        <v>35.858699999999999</v>
      </c>
      <c r="V44">
        <v>2.47973</v>
      </c>
      <c r="W44">
        <f>-(Table134[[#This Row],[time]]-2)*2</f>
        <v>-0.95945999999999998</v>
      </c>
      <c r="X44">
        <v>12.2105</v>
      </c>
    </row>
    <row r="45" spans="1:24" x14ac:dyDescent="0.3">
      <c r="A45">
        <v>2.51017</v>
      </c>
      <c r="B45">
        <f>-(Table134[[#This Row],[time]]-2)*2</f>
        <v>-1.02034</v>
      </c>
      <c r="C45">
        <v>17.373899999999999</v>
      </c>
      <c r="D45">
        <v>2.51017</v>
      </c>
      <c r="E45">
        <f>-(Table134[[#This Row],[time]]-2)*2</f>
        <v>-1.02034</v>
      </c>
      <c r="F45">
        <v>4.7794999999999999E-3</v>
      </c>
      <c r="G45">
        <v>2.51017</v>
      </c>
      <c r="H45">
        <f>-(Table134[[#This Row],[time]]-2)*2</f>
        <v>-1.02034</v>
      </c>
      <c r="I45">
        <v>15.0215</v>
      </c>
      <c r="J45">
        <v>2.51017</v>
      </c>
      <c r="K45">
        <f>-(Table134[[#This Row],[time]]-2)*2</f>
        <v>-1.02034</v>
      </c>
      <c r="L45">
        <v>2.9605100000000002</v>
      </c>
      <c r="M45">
        <v>2.51017</v>
      </c>
      <c r="N45">
        <f>-(Table134[[#This Row],[time]]-2)*2</f>
        <v>-1.02034</v>
      </c>
      <c r="O45">
        <v>23.067900000000002</v>
      </c>
      <c r="P45">
        <v>2.51017</v>
      </c>
      <c r="Q45">
        <f>-(Table134[[#This Row],[time]]-2)*2</f>
        <v>-1.02034</v>
      </c>
      <c r="R45">
        <v>2.51336</v>
      </c>
      <c r="S45">
        <v>2.51017</v>
      </c>
      <c r="T45">
        <f>-(Table134[[#This Row],[time]]-2)*2</f>
        <v>-1.02034</v>
      </c>
      <c r="U45">
        <v>38.956400000000002</v>
      </c>
      <c r="V45">
        <v>2.51017</v>
      </c>
      <c r="W45">
        <f>-(Table134[[#This Row],[time]]-2)*2</f>
        <v>-1.02034</v>
      </c>
      <c r="X45">
        <v>11.4061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18.015699999999999</v>
      </c>
      <c r="D46">
        <v>2.5632600000000001</v>
      </c>
      <c r="E46">
        <f>-(Table134[[#This Row],[time]]-2)*2</f>
        <v>-1.1265200000000002</v>
      </c>
      <c r="F46">
        <v>4.67944E-3</v>
      </c>
      <c r="G46">
        <v>2.5632600000000001</v>
      </c>
      <c r="H46">
        <f>-(Table134[[#This Row],[time]]-2)*2</f>
        <v>-1.1265200000000002</v>
      </c>
      <c r="I46">
        <v>16.130299999999998</v>
      </c>
      <c r="J46">
        <v>2.5632600000000001</v>
      </c>
      <c r="K46">
        <f>-(Table134[[#This Row],[time]]-2)*2</f>
        <v>-1.1265200000000002</v>
      </c>
      <c r="L46">
        <v>3.13348</v>
      </c>
      <c r="M46">
        <v>2.5632600000000001</v>
      </c>
      <c r="N46">
        <f>-(Table134[[#This Row],[time]]-2)*2</f>
        <v>-1.1265200000000002</v>
      </c>
      <c r="O46">
        <v>24.4559</v>
      </c>
      <c r="P46">
        <v>2.5632600000000001</v>
      </c>
      <c r="Q46">
        <f>-(Table134[[#This Row],[time]]-2)*2</f>
        <v>-1.1265200000000002</v>
      </c>
      <c r="R46">
        <v>2.3159100000000001</v>
      </c>
      <c r="S46">
        <v>2.5632600000000001</v>
      </c>
      <c r="T46">
        <f>-(Table134[[#This Row],[time]]-2)*2</f>
        <v>-1.1265200000000002</v>
      </c>
      <c r="U46">
        <v>40.9163</v>
      </c>
      <c r="V46">
        <v>2.5632600000000001</v>
      </c>
      <c r="W46">
        <f>-(Table134[[#This Row],[time]]-2)*2</f>
        <v>-1.1265200000000002</v>
      </c>
      <c r="X46">
        <v>10.862399999999999</v>
      </c>
    </row>
    <row r="47" spans="1:24" x14ac:dyDescent="0.3">
      <c r="A47">
        <v>2.61022</v>
      </c>
      <c r="B47">
        <f>-(Table134[[#This Row],[time]]-2)*2</f>
        <v>-1.22044</v>
      </c>
      <c r="C47">
        <v>19.063800000000001</v>
      </c>
      <c r="D47">
        <v>2.61022</v>
      </c>
      <c r="E47">
        <f>-(Table134[[#This Row],[time]]-2)*2</f>
        <v>-1.22044</v>
      </c>
      <c r="F47">
        <v>4.6385899999999997E-3</v>
      </c>
      <c r="G47">
        <v>2.61022</v>
      </c>
      <c r="H47">
        <f>-(Table134[[#This Row],[time]]-2)*2</f>
        <v>-1.22044</v>
      </c>
      <c r="I47">
        <v>17.729500000000002</v>
      </c>
      <c r="J47">
        <v>2.61022</v>
      </c>
      <c r="K47">
        <f>-(Table134[[#This Row],[time]]-2)*2</f>
        <v>-1.22044</v>
      </c>
      <c r="L47">
        <v>3.3536899999999998</v>
      </c>
      <c r="M47">
        <v>2.61022</v>
      </c>
      <c r="N47">
        <f>-(Table134[[#This Row],[time]]-2)*2</f>
        <v>-1.22044</v>
      </c>
      <c r="O47">
        <v>26.500900000000001</v>
      </c>
      <c r="P47">
        <v>2.61022</v>
      </c>
      <c r="Q47">
        <f>-(Table134[[#This Row],[time]]-2)*2</f>
        <v>-1.22044</v>
      </c>
      <c r="R47">
        <v>2.0383800000000001</v>
      </c>
      <c r="S47">
        <v>2.61022</v>
      </c>
      <c r="T47">
        <f>-(Table134[[#This Row],[time]]-2)*2</f>
        <v>-1.22044</v>
      </c>
      <c r="U47">
        <v>43.611800000000002</v>
      </c>
      <c r="V47">
        <v>2.61022</v>
      </c>
      <c r="W47">
        <f>-(Table134[[#This Row],[time]]-2)*2</f>
        <v>-1.22044</v>
      </c>
      <c r="X47">
        <v>10.1462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20.636600000000001</v>
      </c>
      <c r="D48">
        <v>2.6619299999999999</v>
      </c>
      <c r="E48">
        <f>-(Table134[[#This Row],[time]]-2)*2</f>
        <v>-1.3238599999999998</v>
      </c>
      <c r="F48">
        <v>4.6337399999999999E-3</v>
      </c>
      <c r="G48">
        <v>2.6619299999999999</v>
      </c>
      <c r="H48">
        <f>-(Table134[[#This Row],[time]]-2)*2</f>
        <v>-1.3238599999999998</v>
      </c>
      <c r="I48">
        <v>20.168500000000002</v>
      </c>
      <c r="J48">
        <v>2.6619299999999999</v>
      </c>
      <c r="K48">
        <f>-(Table134[[#This Row],[time]]-2)*2</f>
        <v>-1.3238599999999998</v>
      </c>
      <c r="L48">
        <v>3.6880099999999998</v>
      </c>
      <c r="M48">
        <v>2.6619299999999999</v>
      </c>
      <c r="N48">
        <f>-(Table134[[#This Row],[time]]-2)*2</f>
        <v>-1.3238599999999998</v>
      </c>
      <c r="O48">
        <v>29.435099999999998</v>
      </c>
      <c r="P48">
        <v>2.6619299999999999</v>
      </c>
      <c r="Q48">
        <f>-(Table134[[#This Row],[time]]-2)*2</f>
        <v>-1.3238599999999998</v>
      </c>
      <c r="R48">
        <v>1.7004999999999999</v>
      </c>
      <c r="S48">
        <v>2.6619299999999999</v>
      </c>
      <c r="T48">
        <f>-(Table134[[#This Row],[time]]-2)*2</f>
        <v>-1.3238599999999998</v>
      </c>
      <c r="U48">
        <v>47.539000000000001</v>
      </c>
      <c r="V48">
        <v>2.6619299999999999</v>
      </c>
      <c r="W48">
        <f>-(Table134[[#This Row],[time]]-2)*2</f>
        <v>-1.3238599999999998</v>
      </c>
      <c r="X48">
        <v>9.1226900000000004</v>
      </c>
    </row>
    <row r="49" spans="1:24" x14ac:dyDescent="0.3">
      <c r="A49">
        <v>2.70424</v>
      </c>
      <c r="B49">
        <f>-(Table134[[#This Row],[time]]-2)*2</f>
        <v>-1.40848</v>
      </c>
      <c r="C49">
        <v>21.627600000000001</v>
      </c>
      <c r="D49">
        <v>2.70424</v>
      </c>
      <c r="E49">
        <f>-(Table134[[#This Row],[time]]-2)*2</f>
        <v>-1.40848</v>
      </c>
      <c r="F49">
        <v>4.6414400000000001E-3</v>
      </c>
      <c r="G49">
        <v>2.70424</v>
      </c>
      <c r="H49">
        <f>-(Table134[[#This Row],[time]]-2)*2</f>
        <v>-1.40848</v>
      </c>
      <c r="I49">
        <v>21.744</v>
      </c>
      <c r="J49">
        <v>2.70424</v>
      </c>
      <c r="K49">
        <f>-(Table134[[#This Row],[time]]-2)*2</f>
        <v>-1.40848</v>
      </c>
      <c r="L49">
        <v>3.8567399999999998</v>
      </c>
      <c r="M49">
        <v>2.70424</v>
      </c>
      <c r="N49">
        <f>-(Table134[[#This Row],[time]]-2)*2</f>
        <v>-1.40848</v>
      </c>
      <c r="O49">
        <v>31.146599999999999</v>
      </c>
      <c r="P49">
        <v>2.70424</v>
      </c>
      <c r="Q49">
        <f>-(Table134[[#This Row],[time]]-2)*2</f>
        <v>-1.40848</v>
      </c>
      <c r="R49">
        <v>1.5979000000000001</v>
      </c>
      <c r="S49">
        <v>2.70424</v>
      </c>
      <c r="T49">
        <f>-(Table134[[#This Row],[time]]-2)*2</f>
        <v>-1.40848</v>
      </c>
      <c r="U49">
        <v>49.790100000000002</v>
      </c>
      <c r="V49">
        <v>2.70424</v>
      </c>
      <c r="W49">
        <f>-(Table134[[#This Row],[time]]-2)*2</f>
        <v>-1.40848</v>
      </c>
      <c r="X49">
        <v>8.5128900000000005</v>
      </c>
    </row>
    <row r="50" spans="1:24" x14ac:dyDescent="0.3">
      <c r="A50">
        <v>2.75779</v>
      </c>
      <c r="B50">
        <f>-(Table134[[#This Row],[time]]-2)*2</f>
        <v>-1.5155799999999999</v>
      </c>
      <c r="C50">
        <v>22.9253</v>
      </c>
      <c r="D50">
        <v>2.75779</v>
      </c>
      <c r="E50">
        <f>-(Table134[[#This Row],[time]]-2)*2</f>
        <v>-1.5155799999999999</v>
      </c>
      <c r="F50">
        <v>4.64175E-3</v>
      </c>
      <c r="G50">
        <v>2.75779</v>
      </c>
      <c r="H50">
        <f>-(Table134[[#This Row],[time]]-2)*2</f>
        <v>-1.5155799999999999</v>
      </c>
      <c r="I50">
        <v>23.9055</v>
      </c>
      <c r="J50">
        <v>2.75779</v>
      </c>
      <c r="K50">
        <f>-(Table134[[#This Row],[time]]-2)*2</f>
        <v>-1.5155799999999999</v>
      </c>
      <c r="L50">
        <v>4.0126799999999996</v>
      </c>
      <c r="M50">
        <v>2.75779</v>
      </c>
      <c r="N50">
        <f>-(Table134[[#This Row],[time]]-2)*2</f>
        <v>-1.5155799999999999</v>
      </c>
      <c r="O50">
        <v>33.2714</v>
      </c>
      <c r="P50">
        <v>2.75779</v>
      </c>
      <c r="Q50">
        <f>-(Table134[[#This Row],[time]]-2)*2</f>
        <v>-1.5155799999999999</v>
      </c>
      <c r="R50">
        <v>1.4316899999999999</v>
      </c>
      <c r="S50">
        <v>2.75779</v>
      </c>
      <c r="T50">
        <f>-(Table134[[#This Row],[time]]-2)*2</f>
        <v>-1.5155799999999999</v>
      </c>
      <c r="U50">
        <v>52.561700000000002</v>
      </c>
      <c r="V50">
        <v>2.75779</v>
      </c>
      <c r="W50">
        <f>-(Table134[[#This Row],[time]]-2)*2</f>
        <v>-1.5155799999999999</v>
      </c>
      <c r="X50">
        <v>7.7805900000000001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24.586300000000001</v>
      </c>
      <c r="D51">
        <v>2.8044500000000001</v>
      </c>
      <c r="E51">
        <f>-(Table134[[#This Row],[time]]-2)*2</f>
        <v>-1.6089000000000002</v>
      </c>
      <c r="F51">
        <v>4.6351300000000003E-3</v>
      </c>
      <c r="G51">
        <v>2.8044500000000001</v>
      </c>
      <c r="H51">
        <f>-(Table134[[#This Row],[time]]-2)*2</f>
        <v>-1.6089000000000002</v>
      </c>
      <c r="I51">
        <v>26.533999999999999</v>
      </c>
      <c r="J51">
        <v>2.8044500000000001</v>
      </c>
      <c r="K51">
        <f>-(Table134[[#This Row],[time]]-2)*2</f>
        <v>-1.6089000000000002</v>
      </c>
      <c r="L51">
        <v>4.2246499999999996</v>
      </c>
      <c r="M51">
        <v>2.8044500000000001</v>
      </c>
      <c r="N51">
        <f>-(Table134[[#This Row],[time]]-2)*2</f>
        <v>-1.6089000000000002</v>
      </c>
      <c r="O51">
        <v>35.856000000000002</v>
      </c>
      <c r="P51">
        <v>2.8044500000000001</v>
      </c>
      <c r="Q51">
        <f>-(Table134[[#This Row],[time]]-2)*2</f>
        <v>-1.6089000000000002</v>
      </c>
      <c r="R51">
        <v>1.1783300000000001</v>
      </c>
      <c r="S51">
        <v>2.8044500000000001</v>
      </c>
      <c r="T51">
        <f>-(Table134[[#This Row],[time]]-2)*2</f>
        <v>-1.6089000000000002</v>
      </c>
      <c r="U51">
        <v>55.875799999999998</v>
      </c>
      <c r="V51">
        <v>2.8044500000000001</v>
      </c>
      <c r="W51">
        <f>-(Table134[[#This Row],[time]]-2)*2</f>
        <v>-1.6089000000000002</v>
      </c>
      <c r="X51">
        <v>6.8786199999999997</v>
      </c>
    </row>
    <row r="52" spans="1:24" x14ac:dyDescent="0.3">
      <c r="A52">
        <v>2.8546</v>
      </c>
      <c r="B52">
        <f>-(Table134[[#This Row],[time]]-2)*2</f>
        <v>-1.7092000000000001</v>
      </c>
      <c r="C52">
        <v>25.817</v>
      </c>
      <c r="D52">
        <v>2.8546</v>
      </c>
      <c r="E52">
        <f>-(Table134[[#This Row],[time]]-2)*2</f>
        <v>-1.7092000000000001</v>
      </c>
      <c r="F52">
        <v>4.5963899999999997E-3</v>
      </c>
      <c r="G52">
        <v>2.8546</v>
      </c>
      <c r="H52">
        <f>-(Table134[[#This Row],[time]]-2)*2</f>
        <v>-1.7092000000000001</v>
      </c>
      <c r="I52">
        <v>28.398900000000001</v>
      </c>
      <c r="J52">
        <v>2.8546</v>
      </c>
      <c r="K52">
        <f>-(Table134[[#This Row],[time]]-2)*2</f>
        <v>-1.7092000000000001</v>
      </c>
      <c r="L52">
        <v>4.3609099999999996</v>
      </c>
      <c r="M52">
        <v>2.8546</v>
      </c>
      <c r="N52">
        <f>-(Table134[[#This Row],[time]]-2)*2</f>
        <v>-1.7092000000000001</v>
      </c>
      <c r="O52">
        <v>37.706699999999998</v>
      </c>
      <c r="P52">
        <v>2.8546</v>
      </c>
      <c r="Q52">
        <f>-(Table134[[#This Row],[time]]-2)*2</f>
        <v>-1.7092000000000001</v>
      </c>
      <c r="R52">
        <v>0.99640200000000001</v>
      </c>
      <c r="S52">
        <v>2.8546</v>
      </c>
      <c r="T52">
        <f>-(Table134[[#This Row],[time]]-2)*2</f>
        <v>-1.7092000000000001</v>
      </c>
      <c r="U52">
        <v>58.180300000000003</v>
      </c>
      <c r="V52">
        <v>2.8546</v>
      </c>
      <c r="W52">
        <f>-(Table134[[#This Row],[time]]-2)*2</f>
        <v>-1.7092000000000001</v>
      </c>
      <c r="X52">
        <v>6.2418800000000001</v>
      </c>
    </row>
    <row r="53" spans="1:24" x14ac:dyDescent="0.3">
      <c r="A53">
        <v>2.90442</v>
      </c>
      <c r="B53">
        <f>-(Table134[[#This Row],[time]]-2)*2</f>
        <v>-1.80884</v>
      </c>
      <c r="C53">
        <v>27.632200000000001</v>
      </c>
      <c r="D53">
        <v>2.90442</v>
      </c>
      <c r="E53">
        <f>-(Table134[[#This Row],[time]]-2)*2</f>
        <v>-1.80884</v>
      </c>
      <c r="F53">
        <v>4.4903E-3</v>
      </c>
      <c r="G53">
        <v>2.90442</v>
      </c>
      <c r="H53">
        <f>-(Table134[[#This Row],[time]]-2)*2</f>
        <v>-1.80884</v>
      </c>
      <c r="I53">
        <v>30.966799999999999</v>
      </c>
      <c r="J53">
        <v>2.90442</v>
      </c>
      <c r="K53">
        <f>-(Table134[[#This Row],[time]]-2)*2</f>
        <v>-1.80884</v>
      </c>
      <c r="L53">
        <v>4.5037599999999998</v>
      </c>
      <c r="M53">
        <v>2.90442</v>
      </c>
      <c r="N53">
        <f>-(Table134[[#This Row],[time]]-2)*2</f>
        <v>-1.80884</v>
      </c>
      <c r="O53">
        <v>40.324300000000001</v>
      </c>
      <c r="P53">
        <v>2.90442</v>
      </c>
      <c r="Q53">
        <f>-(Table134[[#This Row],[time]]-2)*2</f>
        <v>-1.80884</v>
      </c>
      <c r="R53">
        <v>0.74510200000000004</v>
      </c>
      <c r="S53">
        <v>2.90442</v>
      </c>
      <c r="T53">
        <f>-(Table134[[#This Row],[time]]-2)*2</f>
        <v>-1.80884</v>
      </c>
      <c r="U53">
        <v>61.420299999999997</v>
      </c>
      <c r="V53">
        <v>2.90442</v>
      </c>
      <c r="W53">
        <f>-(Table134[[#This Row],[time]]-2)*2</f>
        <v>-1.80884</v>
      </c>
      <c r="X53">
        <v>5.3981899999999996</v>
      </c>
    </row>
    <row r="54" spans="1:24" x14ac:dyDescent="0.3">
      <c r="A54">
        <v>2.95797</v>
      </c>
      <c r="B54">
        <f>-(Table134[[#This Row],[time]]-2)*2</f>
        <v>-1.91594</v>
      </c>
      <c r="C54">
        <v>29.033300000000001</v>
      </c>
      <c r="D54">
        <v>2.95797</v>
      </c>
      <c r="E54">
        <f>-(Table134[[#This Row],[time]]-2)*2</f>
        <v>-1.91594</v>
      </c>
      <c r="F54">
        <v>4.3761599999999996E-3</v>
      </c>
      <c r="G54">
        <v>2.95797</v>
      </c>
      <c r="H54">
        <f>-(Table134[[#This Row],[time]]-2)*2</f>
        <v>-1.91594</v>
      </c>
      <c r="I54">
        <v>32.794400000000003</v>
      </c>
      <c r="J54">
        <v>2.95797</v>
      </c>
      <c r="K54">
        <f>-(Table134[[#This Row],[time]]-2)*2</f>
        <v>-1.91594</v>
      </c>
      <c r="L54">
        <v>4.5860099999999999</v>
      </c>
      <c r="M54">
        <v>2.95797</v>
      </c>
      <c r="N54">
        <f>-(Table134[[#This Row],[time]]-2)*2</f>
        <v>-1.91594</v>
      </c>
      <c r="O54">
        <v>42.224899999999998</v>
      </c>
      <c r="P54">
        <v>2.95797</v>
      </c>
      <c r="Q54">
        <f>-(Table134[[#This Row],[time]]-2)*2</f>
        <v>-1.91594</v>
      </c>
      <c r="R54">
        <v>0.59394800000000003</v>
      </c>
      <c r="S54">
        <v>2.95797</v>
      </c>
      <c r="T54">
        <f>-(Table134[[#This Row],[time]]-2)*2</f>
        <v>-1.91594</v>
      </c>
      <c r="U54">
        <v>63.718400000000003</v>
      </c>
      <c r="V54">
        <v>2.95797</v>
      </c>
      <c r="W54">
        <f>-(Table134[[#This Row],[time]]-2)*2</f>
        <v>-1.91594</v>
      </c>
      <c r="X54">
        <v>4.7895899999999996</v>
      </c>
    </row>
    <row r="55" spans="1:24" x14ac:dyDescent="0.3">
      <c r="A55">
        <v>3</v>
      </c>
      <c r="B55">
        <f>-(Table134[[#This Row],[time]]-2)*2</f>
        <v>-2</v>
      </c>
      <c r="C55">
        <v>30.322199999999999</v>
      </c>
      <c r="D55">
        <v>3</v>
      </c>
      <c r="E55">
        <f>-(Table134[[#This Row],[time]]-2)*2</f>
        <v>-2</v>
      </c>
      <c r="F55">
        <v>4.2750899999999996E-3</v>
      </c>
      <c r="G55">
        <v>3</v>
      </c>
      <c r="H55">
        <f>-(Table134[[#This Row],[time]]-2)*2</f>
        <v>-2</v>
      </c>
      <c r="I55">
        <v>34.567</v>
      </c>
      <c r="J55">
        <v>3</v>
      </c>
      <c r="K55">
        <f>-(Table134[[#This Row],[time]]-2)*2</f>
        <v>-2</v>
      </c>
      <c r="L55">
        <v>4.57714</v>
      </c>
      <c r="M55">
        <v>3</v>
      </c>
      <c r="N55">
        <f>-(Table134[[#This Row],[time]]-2)*2</f>
        <v>-2</v>
      </c>
      <c r="O55">
        <v>43.8767</v>
      </c>
      <c r="P55">
        <v>3</v>
      </c>
      <c r="Q55">
        <f>-(Table134[[#This Row],[time]]-2)*2</f>
        <v>-2</v>
      </c>
      <c r="R55">
        <v>0.47965200000000002</v>
      </c>
      <c r="S55">
        <v>3</v>
      </c>
      <c r="T55">
        <f>-(Table134[[#This Row],[time]]-2)*2</f>
        <v>-2</v>
      </c>
      <c r="U55">
        <v>65.674700000000001</v>
      </c>
      <c r="V55">
        <v>3</v>
      </c>
      <c r="W55">
        <f>-(Table134[[#This Row],[time]]-2)*2</f>
        <v>-2</v>
      </c>
      <c r="X55">
        <v>4.2463300000000004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C629EA-91C1-406E-9B8C-307E1CD09C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46D97F-0428-41C7-9A97-40353176A3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3DC0B6-EF2C-4C37-A88A-8A0C65ECD15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2021-01-10T01:24:49Z</dcterms:created>
  <dcterms:modified xsi:type="dcterms:W3CDTF">2021-01-10T01:28:58Z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