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PhysPhysTether/"/>
    </mc:Choice>
  </mc:AlternateContent>
  <xr:revisionPtr revIDLastSave="8" documentId="8_{DF9F0319-31CA-4B61-87D2-21487675993F}" xr6:coauthVersionLast="45" xr6:coauthVersionMax="45" xr10:uidLastSave="{98F9BE5F-1FEA-4B23-BDE4-DF2DE0043374}"/>
  <bookViews>
    <workbookView xWindow="2856" yWindow="2856" windowWidth="17280" windowHeight="9036" xr2:uid="{3C32341D-4A3C-473D-94B1-880267741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<sst xmlns="http://schemas.openxmlformats.org/spreadsheetml/2006/main" count="75" uniqueCount="19">
  <si>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</si>
  <si>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</si>
  <si>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</si>
  <si>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</si>
  <si>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</si>
  <si>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</si>
  <si>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</si>
  <si>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</si>
  <si>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</si>
  <si>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</si>
  <si>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</si>
  <si>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</si>
  <si>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</si>
  <si>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</si>
  <si>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</si>
  <si>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PhysPhys Tether</t>
  </si>
  <si>
    <t>S2_5P_PhysPhys_Tether.odb</t>
  </si>
  <si>
    <t>5N PhysPhys Tether</t>
  </si>
  <si>
    <t>S2_5N_PhysPhys_Tether.odb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</si>
</sst>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D11C8-B6E9-4B95-A6A0-59E4F13097F2}" name="Table1" displayName="Table1" ref="A5:C26" totalsRowShown="0">
  <autoFilter ref="A5:C26" xr:uid="{24B71BED-C24C-4B7F-8B17-0D315E67D4DC}"/>
  <tableColumns count="3">
    <tableColumn id="1" xr3:uid="{E9895F51-DF0F-4C98-B5BB-B752A957504D}" name="time"/>
    <tableColumn id="2" xr3:uid="{2FFA62AF-D557-46D3-B231-9DEB7179D629}" name="moment" dataDxfId="15">
      <calculatedColumnFormula>(Table1[[#This Row],[time]]-2)*2</calculatedColumnFormula>
    </tableColumn>
    <tableColumn id="3" xr3:uid="{F655A357-96A5-4CAF-8D64-CB26EC1E6140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472F68-16F4-41D9-9BE3-9D6E33CA8451}" name="Table235" displayName="Table235" ref="D34:F55" totalsRowShown="0">
  <autoFilter ref="D34:F55" xr:uid="{1EC33E91-7181-4B4E-B024-925EF8E8136E}"/>
  <tableColumns count="3">
    <tableColumn id="1" xr3:uid="{ED02098F-66CC-43D0-BA2F-2E8F420F4A4F}" name="time"/>
    <tableColumn id="2" xr3:uid="{4C31D085-150C-4E94-A0AE-4AD3953AF6CE}" name="moment" dataDxfId="6">
      <calculatedColumnFormula>-(Table134[[#This Row],[time]]-2)*2</calculatedColumnFormula>
    </tableColumn>
    <tableColumn id="3" xr3:uid="{954A448A-96E6-4A98-9E91-06D66E98A853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333FF14-6073-48EE-8358-4F7136D057F8}" name="Table336" displayName="Table336" ref="G34:I55" totalsRowShown="0">
  <autoFilter ref="G34:I55" xr:uid="{F3DF9C1E-7530-459D-A657-BF885E276601}"/>
  <tableColumns count="3">
    <tableColumn id="1" xr3:uid="{A24EAA9C-BF36-46B1-A55F-F8368396B670}" name="time"/>
    <tableColumn id="2" xr3:uid="{71B547F4-B630-4AFA-B39C-40EC10BC3A89}" name="moment" dataDxfId="5">
      <calculatedColumnFormula>-(Table134[[#This Row],[time]]-2)*2</calculatedColumnFormula>
    </tableColumn>
    <tableColumn id="3" xr3:uid="{8D47F9BD-62A9-47C8-9A7D-CF7A17239EFD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03C8F-B15D-4093-95A8-259CC987B44E}" name="Table437" displayName="Table437" ref="J34:L55" totalsRowShown="0">
  <autoFilter ref="J34:L55" xr:uid="{46DADAC2-7288-4858-8D75-73CB6CA7A72C}"/>
  <tableColumns count="3">
    <tableColumn id="1" xr3:uid="{11D3D403-4C17-453F-968E-423B1BBD1675}" name="time"/>
    <tableColumn id="2" xr3:uid="{E0E34844-254F-4F80-803D-66DF2AC411A1}" name="moment" dataDxfId="4">
      <calculatedColumnFormula>-(Table134[[#This Row],[time]]-2)*2</calculatedColumnFormula>
    </tableColumn>
    <tableColumn id="3" xr3:uid="{28F5D386-559B-44C7-B3CB-C17A1F247F9A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1C5A86-38E0-4AAF-9767-1987FCA9B46F}" name="Table538" displayName="Table538" ref="M34:O55" totalsRowShown="0">
  <autoFilter ref="M34:O55" xr:uid="{EE392A5F-93CB-439C-9FFA-924381F404AA}"/>
  <tableColumns count="3">
    <tableColumn id="1" xr3:uid="{0FF4A74A-F252-4A3F-89DF-3B672DBE7B5D}" name="time"/>
    <tableColumn id="2" xr3:uid="{B43B5423-916F-4DE4-9220-F34CD1E101C0}" name="moment" dataDxfId="3">
      <calculatedColumnFormula>-(Table134[[#This Row],[time]]-2)*2</calculatedColumnFormula>
    </tableColumn>
    <tableColumn id="3" xr3:uid="{3FB2C9DE-4D1A-46F7-A358-7522AD3D0517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33C516-916F-4BCE-99E0-C07ACEBC7D65}" name="Table639" displayName="Table639" ref="P34:R55" totalsRowShown="0">
  <autoFilter ref="P34:R55" xr:uid="{328CF3E3-EDAA-4120-8B21-6AB876555A3F}"/>
  <tableColumns count="3">
    <tableColumn id="1" xr3:uid="{AF9876A6-B925-475F-9A69-0291636620B0}" name="time"/>
    <tableColumn id="2" xr3:uid="{7D4FA349-E611-4CE0-B5C8-13E32BE238FB}" name="moment" dataDxfId="2">
      <calculatedColumnFormula>-(Table134[[#This Row],[time]]-2)*2</calculatedColumnFormula>
    </tableColumn>
    <tableColumn id="3" xr3:uid="{6327267C-71C7-473B-8BE7-40051B4390B1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D9C6BFD-0EA8-45B1-BAF9-EB8E60D1A1BE}" name="Table740" displayName="Table740" ref="S34:U55" totalsRowShown="0">
  <autoFilter ref="S34:U55" xr:uid="{80280D79-7432-4835-A7A6-E01670626B54}"/>
  <tableColumns count="3">
    <tableColumn id="1" xr3:uid="{6EACFC59-E232-4650-BF57-44654F314A13}" name="time"/>
    <tableColumn id="2" xr3:uid="{EDCE3480-5CD8-406D-B701-4B2583777520}" name="moment" dataDxfId="1">
      <calculatedColumnFormula>-(Table134[[#This Row],[time]]-2)*2</calculatedColumnFormula>
    </tableColumn>
    <tableColumn id="3" xr3:uid="{F69267AE-6ADF-4256-9073-136338D2F27A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960028-A64B-4831-8595-4E2B5F1E9E7C}" name="Table841" displayName="Table841" ref="V34:X55" totalsRowShown="0">
  <autoFilter ref="V34:X55" xr:uid="{8C1FC88E-6799-4143-AA3E-B84FEC12397C}"/>
  <tableColumns count="3">
    <tableColumn id="1" xr3:uid="{2E2CA372-4CD7-4E28-9335-B2473EF86807}" name="time"/>
    <tableColumn id="2" xr3:uid="{6F4EEE0F-FD97-4A27-A787-94CDC7A936DE}" name="moment" dataDxfId="0">
      <calculatedColumnFormula>-(Table134[[#This Row],[time]]-2)*2</calculatedColumnFormula>
    </tableColumn>
    <tableColumn id="3" xr3:uid="{14C8289E-B6F3-41A5-A489-17AC00F97E3D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ACEC8-E97D-4C09-B472-CD01DEAAD48E}" name="Table2" displayName="Table2" ref="D5:F26" totalsRowShown="0">
  <autoFilter ref="D5:F26" xr:uid="{C016247D-1CE2-40C8-B55D-62BAD4A60E88}"/>
  <tableColumns count="3">
    <tableColumn id="1" xr3:uid="{1CB28BAB-9CC0-4F3B-A073-C94841DB6BC4}" name="time"/>
    <tableColumn id="2" xr3:uid="{31C398A3-F494-4B50-941A-5C4EA5F7FEB4}" name="moment" dataDxfId="14">
      <calculatedColumnFormula>(Table2[[#This Row],[time]]-2)*2</calculatedColumnFormula>
    </tableColumn>
    <tableColumn id="3" xr3:uid="{4DA793E8-2811-4B9B-9C59-D8F4937D7721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62721-33F2-4706-B9E8-091A59C60373}" name="Table3" displayName="Table3" ref="G5:I26" totalsRowShown="0">
  <autoFilter ref="G5:I26" xr:uid="{FE3D3C63-9F1E-4DA7-88E0-323D411EEFD6}"/>
  <tableColumns count="3">
    <tableColumn id="1" xr3:uid="{86EF67B9-188D-4340-B40B-6F9575241FCB}" name="time"/>
    <tableColumn id="2" xr3:uid="{EA33F6ED-F5E8-481F-A461-B337CE72E173}" name="moment" dataDxfId="13">
      <calculatedColumnFormula>(Table3[[#This Row],[time]]-2)*2</calculatedColumnFormula>
    </tableColumn>
    <tableColumn id="3" xr3:uid="{39398391-5850-454C-906E-6938C9A19891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FA2463-CA6D-41FA-9C9B-1D828AFD942E}" name="Table4" displayName="Table4" ref="J5:L26" totalsRowShown="0">
  <autoFilter ref="J5:L26" xr:uid="{8B3906BF-B607-4D90-A35B-0B79273AFA63}"/>
  <tableColumns count="3">
    <tableColumn id="1" xr3:uid="{89922F72-E9D1-496A-B06F-DC786F20638D}" name="time"/>
    <tableColumn id="2" xr3:uid="{5B0CE4FF-29A1-4034-A6C8-30635BB9192F}" name="moment" dataDxfId="12">
      <calculatedColumnFormula>(Table4[[#This Row],[time]]-2)*2</calculatedColumnFormula>
    </tableColumn>
    <tableColumn id="3" xr3:uid="{5FC12032-FB85-4A83-A553-7A75D8FC6784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0CD9AF-3F46-42F0-A5FC-507DD01CB190}" name="Table5" displayName="Table5" ref="M5:O26" totalsRowShown="0">
  <autoFilter ref="M5:O26" xr:uid="{1E512F53-A2F8-4CA2-89F7-2FD2AF5A79E9}"/>
  <tableColumns count="3">
    <tableColumn id="1" xr3:uid="{DF0CA092-7326-49D6-BB66-CEB5ABDB6FF7}" name="time"/>
    <tableColumn id="2" xr3:uid="{34079217-075E-4363-8711-03E3719E285F}" name="moment" dataDxfId="11">
      <calculatedColumnFormula>(Table5[[#This Row],[time]]-2)*2</calculatedColumnFormula>
    </tableColumn>
    <tableColumn id="3" xr3:uid="{2610D1A6-9880-4ABD-B04F-231D9CCA4A59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218903-6372-4BB9-8788-8854FA3D8D8E}" name="Table6" displayName="Table6" ref="P5:R26" totalsRowShown="0">
  <autoFilter ref="P5:R26" xr:uid="{C50C530F-7E94-4AEA-B2F8-90D9BEA349A2}"/>
  <tableColumns count="3">
    <tableColumn id="1" xr3:uid="{942E4DF1-B7B8-49C1-8BFB-73DDECDF3CD5}" name="time"/>
    <tableColumn id="2" xr3:uid="{630EADB7-922E-4A5B-A9F2-4535130EBE9E}" name="moment" dataDxfId="10">
      <calculatedColumnFormula>(Table6[[#This Row],[time]]-2)*2</calculatedColumnFormula>
    </tableColumn>
    <tableColumn id="3" xr3:uid="{EB295C2F-9275-4457-AB4F-27F3C20C8BA2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0CDA74-3286-4DAE-B8ED-F27C78BD66B1}" name="Table7" displayName="Table7" ref="S5:U26" totalsRowShown="0">
  <autoFilter ref="S5:U26" xr:uid="{3DAECFC4-4FAC-4F07-9F7E-E19DBCC0C74C}"/>
  <tableColumns count="3">
    <tableColumn id="1" xr3:uid="{A0AAAB3D-0733-4F18-8D1D-BD28E7C4B595}" name="time"/>
    <tableColumn id="2" xr3:uid="{5C568FED-E5C2-453B-8A03-95F329CF304C}" name="moment" dataDxfId="9">
      <calculatedColumnFormula>(Table7[[#This Row],[time]]-2)*2</calculatedColumnFormula>
    </tableColumn>
    <tableColumn id="3" xr3:uid="{59F9CCA8-0E39-44A0-8062-04380E400B50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676FEC-6FB7-45B9-BF48-CDE92EF182A4}" name="Table8" displayName="Table8" ref="V5:X26" totalsRowShown="0">
  <autoFilter ref="V5:X26" xr:uid="{2E6FED1F-353D-4CB2-8EB7-22C093E9B7FD}"/>
  <tableColumns count="3">
    <tableColumn id="1" xr3:uid="{8B375556-0D22-4D65-A30F-9E4DFC115BD0}" name="time"/>
    <tableColumn id="2" xr3:uid="{522325E8-240D-455D-880D-210CD98365A5}" name="moment" dataDxfId="8">
      <calculatedColumnFormula>(Table8[[#This Row],[time]]-2)*2</calculatedColumnFormula>
    </tableColumn>
    <tableColumn id="3" xr3:uid="{A0D84E42-1FD9-47A7-A06C-5342E66BA402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93DA6C-0591-4642-8843-E286D8D1218C}" name="Table134" displayName="Table134" ref="A34:C55" totalsRowShown="0">
  <autoFilter ref="A34:C55" xr:uid="{7A85FDE8-B298-403E-98BA-B2F576722CD5}"/>
  <tableColumns count="3">
    <tableColumn id="1" xr3:uid="{F3BAD12A-A66E-4C73-987E-CBA11F7B8650}" name="time"/>
    <tableColumn id="2" xr3:uid="{7FA01A2B-0909-4FBC-9788-E482D1D3AC1F}" name="moment" dataDxfId="7">
      <calculatedColumnFormula>-(Table134[[#This Row],[time]]-2)*2</calculatedColumnFormula>
    </tableColumn>
    <tableColumn id="3" xr3:uid="{05A7698A-E43F-4D52-9AA1-1AD1E637525D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3F06-E65A-4246-A80D-68C085B0F338}">
  <dimension ref="A1:X55"/>
  <sheetViews>
    <sheetView tabSelected="1" topLeftCell="A25" workbookViewId="0">
      <selection activeCell="A25" sqref="A1:XFD1048576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10.2014</v>
      </c>
      <c r="D6">
        <v>2</v>
      </c>
      <c r="E6">
        <f>(Table2[[#This Row],[time]]-2)*2</f>
        <v>0</v>
      </c>
      <c r="F6">
        <v>3.5860500000000002</v>
      </c>
      <c r="G6">
        <v>2</v>
      </c>
      <c r="H6">
        <f>(Table3[[#This Row],[time]]-2)*2</f>
        <v>0</v>
      </c>
      <c r="I6">
        <v>3.6396999999999999</v>
      </c>
      <c r="J6">
        <v>2</v>
      </c>
      <c r="K6">
        <f>(Table4[[#This Row],[time]]-2)*2</f>
        <v>0</v>
      </c>
      <c r="L6">
        <v>6.4320700000000004</v>
      </c>
      <c r="M6">
        <v>2</v>
      </c>
      <c r="N6">
        <f>(Table5[[#This Row],[time]]-2)*2</f>
        <v>0</v>
      </c>
      <c r="O6">
        <v>9.2786299999999997</v>
      </c>
      <c r="P6">
        <v>2</v>
      </c>
      <c r="Q6">
        <f>(Table6[[#This Row],[time]]-2)*2</f>
        <v>0</v>
      </c>
      <c r="R6">
        <v>15.8246</v>
      </c>
      <c r="S6">
        <v>2</v>
      </c>
      <c r="T6">
        <f>(Table7[[#This Row],[time]]-2)*2</f>
        <v>0</v>
      </c>
      <c r="U6">
        <v>19.616599999999998</v>
      </c>
      <c r="V6">
        <v>2</v>
      </c>
      <c r="W6">
        <f>(Table8[[#This Row],[time]]-2)*2</f>
        <v>0</v>
      </c>
      <c r="X6">
        <v>19.232700000000001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9.7317300000000007</v>
      </c>
      <c r="D7">
        <v>2.0575000000000001</v>
      </c>
      <c r="E7">
        <f>(Table2[[#This Row],[time]]-2)*2</f>
        <v>0.11500000000000021</v>
      </c>
      <c r="F7">
        <v>4.1713899999999997</v>
      </c>
      <c r="G7">
        <v>2.0575000000000001</v>
      </c>
      <c r="H7">
        <f>(Table3[[#This Row],[time]]-2)*2</f>
        <v>0.11500000000000021</v>
      </c>
      <c r="I7">
        <v>3.0703299999999998</v>
      </c>
      <c r="J7">
        <v>2.0575000000000001</v>
      </c>
      <c r="K7">
        <f>(Table4[[#This Row],[time]]-2)*2</f>
        <v>0.11500000000000021</v>
      </c>
      <c r="L7">
        <v>7.3817199999999996</v>
      </c>
      <c r="M7">
        <v>2.0575000000000001</v>
      </c>
      <c r="N7">
        <f>(Table5[[#This Row],[time]]-2)*2</f>
        <v>0.11500000000000021</v>
      </c>
      <c r="O7">
        <v>8.4850200000000005</v>
      </c>
      <c r="P7">
        <v>2.0575000000000001</v>
      </c>
      <c r="Q7">
        <f>(Table6[[#This Row],[time]]-2)*2</f>
        <v>0.11500000000000021</v>
      </c>
      <c r="R7">
        <v>17.099699999999999</v>
      </c>
      <c r="S7">
        <v>2.0575000000000001</v>
      </c>
      <c r="T7">
        <f>(Table7[[#This Row],[time]]-2)*2</f>
        <v>0.11500000000000021</v>
      </c>
      <c r="U7">
        <v>19.0397</v>
      </c>
      <c r="V7">
        <v>2.0575000000000001</v>
      </c>
      <c r="W7">
        <f>(Table8[[#This Row],[time]]-2)*2</f>
        <v>0.11500000000000021</v>
      </c>
      <c r="X7">
        <v>20.584</v>
      </c>
    </row>
    <row r="8" spans="1:24" x14ac:dyDescent="0.3">
      <c r="A8">
        <v>2.1025</v>
      </c>
      <c r="B8">
        <f>(Table1[[#This Row],[time]]-2)*2</f>
        <v>0.20500000000000007</v>
      </c>
      <c r="C8">
        <v>8.7869200000000003</v>
      </c>
      <c r="D8">
        <v>2.1025</v>
      </c>
      <c r="E8">
        <f>(Table2[[#This Row],[time]]-2)*2</f>
        <v>0.20500000000000007</v>
      </c>
      <c r="F8">
        <v>5.2051600000000002</v>
      </c>
      <c r="G8">
        <v>2.1025</v>
      </c>
      <c r="H8">
        <f>(Table3[[#This Row],[time]]-2)*2</f>
        <v>0.20500000000000007</v>
      </c>
      <c r="I8">
        <v>2.2282899999999999</v>
      </c>
      <c r="J8">
        <v>2.1025</v>
      </c>
      <c r="K8">
        <f>(Table4[[#This Row],[time]]-2)*2</f>
        <v>0.20500000000000007</v>
      </c>
      <c r="L8">
        <v>8.8998000000000008</v>
      </c>
      <c r="M8">
        <v>2.1025</v>
      </c>
      <c r="N8">
        <f>(Table5[[#This Row],[time]]-2)*2</f>
        <v>0.20500000000000007</v>
      </c>
      <c r="O8">
        <v>7.3610199999999999</v>
      </c>
      <c r="P8">
        <v>2.1025</v>
      </c>
      <c r="Q8">
        <f>(Table6[[#This Row],[time]]-2)*2</f>
        <v>0.20500000000000007</v>
      </c>
      <c r="R8">
        <v>19.6815</v>
      </c>
      <c r="S8">
        <v>2.1025</v>
      </c>
      <c r="T8">
        <f>(Table7[[#This Row],[time]]-2)*2</f>
        <v>0.20500000000000007</v>
      </c>
      <c r="U8">
        <v>18.559000000000001</v>
      </c>
      <c r="V8">
        <v>2.1025</v>
      </c>
      <c r="W8">
        <f>(Table8[[#This Row],[time]]-2)*2</f>
        <v>0.20500000000000007</v>
      </c>
      <c r="X8">
        <v>22.7591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7.88279</v>
      </c>
      <c r="D9">
        <v>2.1671900000000002</v>
      </c>
      <c r="E9">
        <f>(Table2[[#This Row],[time]]-2)*2</f>
        <v>0.33438000000000034</v>
      </c>
      <c r="F9">
        <v>6.2707800000000002</v>
      </c>
      <c r="G9">
        <v>2.1671900000000002</v>
      </c>
      <c r="H9">
        <f>(Table3[[#This Row],[time]]-2)*2</f>
        <v>0.33438000000000034</v>
      </c>
      <c r="I9">
        <v>1.6043000000000001</v>
      </c>
      <c r="J9">
        <v>2.1671900000000002</v>
      </c>
      <c r="K9">
        <f>(Table4[[#This Row],[time]]-2)*2</f>
        <v>0.33438000000000034</v>
      </c>
      <c r="L9">
        <v>10.3842</v>
      </c>
      <c r="M9">
        <v>2.1671900000000002</v>
      </c>
      <c r="N9">
        <f>(Table5[[#This Row],[time]]-2)*2</f>
        <v>0.33438000000000034</v>
      </c>
      <c r="O9">
        <v>6.3651299999999997</v>
      </c>
      <c r="P9">
        <v>2.1671900000000002</v>
      </c>
      <c r="Q9">
        <f>(Table6[[#This Row],[time]]-2)*2</f>
        <v>0.33438000000000034</v>
      </c>
      <c r="R9">
        <v>22.453600000000002</v>
      </c>
      <c r="S9">
        <v>2.1671900000000002</v>
      </c>
      <c r="T9">
        <f>(Table7[[#This Row],[time]]-2)*2</f>
        <v>0.33438000000000034</v>
      </c>
      <c r="U9">
        <v>18.168500000000002</v>
      </c>
      <c r="V9">
        <v>2.1671900000000002</v>
      </c>
      <c r="W9">
        <f>(Table8[[#This Row],[time]]-2)*2</f>
        <v>0.33438000000000034</v>
      </c>
      <c r="X9">
        <v>25.011399999999998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7.4440799999999996</v>
      </c>
      <c r="D10">
        <v>2.2146499999999998</v>
      </c>
      <c r="E10">
        <f>(Table2[[#This Row],[time]]-2)*2</f>
        <v>0.42929999999999957</v>
      </c>
      <c r="F10">
        <v>6.8017000000000003</v>
      </c>
      <c r="G10">
        <v>2.2146499999999998</v>
      </c>
      <c r="H10">
        <f>(Table3[[#This Row],[time]]-2)*2</f>
        <v>0.42929999999999957</v>
      </c>
      <c r="I10">
        <v>1.3647400000000001</v>
      </c>
      <c r="J10">
        <v>2.2146499999999998</v>
      </c>
      <c r="K10">
        <f>(Table4[[#This Row],[time]]-2)*2</f>
        <v>0.42929999999999957</v>
      </c>
      <c r="L10">
        <v>11.1218</v>
      </c>
      <c r="M10">
        <v>2.2146499999999998</v>
      </c>
      <c r="N10">
        <f>(Table5[[#This Row],[time]]-2)*2</f>
        <v>0.42929999999999957</v>
      </c>
      <c r="O10">
        <v>5.9651300000000003</v>
      </c>
      <c r="P10">
        <v>2.2146499999999998</v>
      </c>
      <c r="Q10">
        <f>(Table6[[#This Row],[time]]-2)*2</f>
        <v>0.42929999999999957</v>
      </c>
      <c r="R10">
        <v>23.954699999999999</v>
      </c>
      <c r="S10">
        <v>2.2146499999999998</v>
      </c>
      <c r="T10">
        <f>(Table7[[#This Row],[time]]-2)*2</f>
        <v>0.42929999999999957</v>
      </c>
      <c r="U10">
        <v>17.988099999999999</v>
      </c>
      <c r="V10">
        <v>2.2146499999999998</v>
      </c>
      <c r="W10">
        <f>(Table8[[#This Row],[time]]-2)*2</f>
        <v>0.42929999999999957</v>
      </c>
      <c r="X10">
        <v>26.2347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6.6154500000000001</v>
      </c>
      <c r="D11">
        <v>2.2715999999999998</v>
      </c>
      <c r="E11">
        <f>(Table2[[#This Row],[time]]-2)*2</f>
        <v>0.54319999999999968</v>
      </c>
      <c r="F11">
        <v>7.7702200000000001</v>
      </c>
      <c r="G11">
        <v>2.2715999999999998</v>
      </c>
      <c r="H11">
        <f>(Table3[[#This Row],[time]]-2)*2</f>
        <v>0.54319999999999968</v>
      </c>
      <c r="I11">
        <v>0.96885699999999997</v>
      </c>
      <c r="J11">
        <v>2.2715999999999998</v>
      </c>
      <c r="K11">
        <f>(Table4[[#This Row],[time]]-2)*2</f>
        <v>0.54319999999999968</v>
      </c>
      <c r="L11">
        <v>12.573399999999999</v>
      </c>
      <c r="M11">
        <v>2.2715999999999998</v>
      </c>
      <c r="N11">
        <f>(Table5[[#This Row],[time]]-2)*2</f>
        <v>0.54319999999999968</v>
      </c>
      <c r="O11">
        <v>5.22905</v>
      </c>
      <c r="P11">
        <v>2.2715999999999998</v>
      </c>
      <c r="Q11">
        <f>(Table6[[#This Row],[time]]-2)*2</f>
        <v>0.54319999999999968</v>
      </c>
      <c r="R11">
        <v>27.000699999999998</v>
      </c>
      <c r="S11">
        <v>2.2715999999999998</v>
      </c>
      <c r="T11">
        <f>(Table7[[#This Row],[time]]-2)*2</f>
        <v>0.54319999999999968</v>
      </c>
      <c r="U11">
        <v>17.6465</v>
      </c>
      <c r="V11">
        <v>2.2715999999999998</v>
      </c>
      <c r="W11">
        <f>(Table8[[#This Row],[time]]-2)*2</f>
        <v>0.54319999999999968</v>
      </c>
      <c r="X11">
        <v>28.8843</v>
      </c>
    </row>
    <row r="12" spans="1:24" x14ac:dyDescent="0.3">
      <c r="A12">
        <v>2.32233</v>
      </c>
      <c r="B12">
        <f>(Table1[[#This Row],[time]]-2)*2</f>
        <v>0.64466000000000001</v>
      </c>
      <c r="C12">
        <v>5.9980099999999998</v>
      </c>
      <c r="D12">
        <v>2.32233</v>
      </c>
      <c r="E12">
        <f>(Table2[[#This Row],[time]]-2)*2</f>
        <v>0.64466000000000001</v>
      </c>
      <c r="F12">
        <v>8.4289900000000006</v>
      </c>
      <c r="G12">
        <v>2.32233</v>
      </c>
      <c r="H12">
        <f>(Table3[[#This Row],[time]]-2)*2</f>
        <v>0.64466000000000001</v>
      </c>
      <c r="I12">
        <v>0.929535</v>
      </c>
      <c r="J12">
        <v>2.32233</v>
      </c>
      <c r="K12">
        <f>(Table4[[#This Row],[time]]-2)*2</f>
        <v>0.64466000000000001</v>
      </c>
      <c r="L12">
        <v>13.7189</v>
      </c>
      <c r="M12">
        <v>2.32233</v>
      </c>
      <c r="N12">
        <f>(Table5[[#This Row],[time]]-2)*2</f>
        <v>0.64466000000000001</v>
      </c>
      <c r="O12">
        <v>4.9177900000000001</v>
      </c>
      <c r="P12">
        <v>2.32233</v>
      </c>
      <c r="Q12">
        <f>(Table6[[#This Row],[time]]-2)*2</f>
        <v>0.64466000000000001</v>
      </c>
      <c r="R12">
        <v>29.514299999999999</v>
      </c>
      <c r="S12">
        <v>2.32233</v>
      </c>
      <c r="T12">
        <f>(Table7[[#This Row],[time]]-2)*2</f>
        <v>0.64466000000000001</v>
      </c>
      <c r="U12">
        <v>17.404599999999999</v>
      </c>
      <c r="V12">
        <v>2.32233</v>
      </c>
      <c r="W12">
        <f>(Table8[[#This Row],[time]]-2)*2</f>
        <v>0.64466000000000001</v>
      </c>
      <c r="X12">
        <v>31.101299999999998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5.3917599999999997</v>
      </c>
      <c r="D13">
        <v>2.3587899999999999</v>
      </c>
      <c r="E13">
        <f>(Table2[[#This Row],[time]]-2)*2</f>
        <v>0.71757999999999988</v>
      </c>
      <c r="F13">
        <v>9.0389800000000005</v>
      </c>
      <c r="G13">
        <v>2.3587899999999999</v>
      </c>
      <c r="H13">
        <f>(Table3[[#This Row],[time]]-2)*2</f>
        <v>0.71757999999999988</v>
      </c>
      <c r="I13">
        <v>1.10636</v>
      </c>
      <c r="J13">
        <v>2.3587899999999999</v>
      </c>
      <c r="K13">
        <f>(Table4[[#This Row],[time]]-2)*2</f>
        <v>0.71757999999999988</v>
      </c>
      <c r="L13">
        <v>14.992800000000001</v>
      </c>
      <c r="M13">
        <v>2.3587899999999999</v>
      </c>
      <c r="N13">
        <f>(Table5[[#This Row],[time]]-2)*2</f>
        <v>0.71757999999999988</v>
      </c>
      <c r="O13">
        <v>4.6702300000000001</v>
      </c>
      <c r="P13">
        <v>2.3587899999999999</v>
      </c>
      <c r="Q13">
        <f>(Table6[[#This Row],[time]]-2)*2</f>
        <v>0.71757999999999988</v>
      </c>
      <c r="R13">
        <v>32.069600000000001</v>
      </c>
      <c r="S13">
        <v>2.3587899999999999</v>
      </c>
      <c r="T13">
        <f>(Table7[[#This Row],[time]]-2)*2</f>
        <v>0.71757999999999988</v>
      </c>
      <c r="U13">
        <v>17.240200000000002</v>
      </c>
      <c r="V13">
        <v>2.3587899999999999</v>
      </c>
      <c r="W13">
        <f>(Table8[[#This Row],[time]]-2)*2</f>
        <v>0.71757999999999988</v>
      </c>
      <c r="X13">
        <v>33.661000000000001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4.8937600000000003</v>
      </c>
      <c r="D14">
        <v>2.4015499999999999</v>
      </c>
      <c r="E14">
        <f>(Table2[[#This Row],[time]]-2)*2</f>
        <v>0.8030999999999997</v>
      </c>
      <c r="F14">
        <v>9.6046999999999993</v>
      </c>
      <c r="G14">
        <v>2.4015499999999999</v>
      </c>
      <c r="H14">
        <f>(Table3[[#This Row],[time]]-2)*2</f>
        <v>0.8030999999999997</v>
      </c>
      <c r="I14">
        <v>1.3974200000000001</v>
      </c>
      <c r="J14">
        <v>2.4015499999999999</v>
      </c>
      <c r="K14">
        <f>(Table4[[#This Row],[time]]-2)*2</f>
        <v>0.8030999999999997</v>
      </c>
      <c r="L14">
        <v>16.592500000000001</v>
      </c>
      <c r="M14">
        <v>2.4015499999999999</v>
      </c>
      <c r="N14">
        <f>(Table5[[#This Row],[time]]-2)*2</f>
        <v>0.8030999999999997</v>
      </c>
      <c r="O14">
        <v>4.6511500000000003</v>
      </c>
      <c r="P14">
        <v>2.4015499999999999</v>
      </c>
      <c r="Q14">
        <f>(Table6[[#This Row],[time]]-2)*2</f>
        <v>0.8030999999999997</v>
      </c>
      <c r="R14">
        <v>34.912199999999999</v>
      </c>
      <c r="S14">
        <v>2.4015499999999999</v>
      </c>
      <c r="T14">
        <f>(Table7[[#This Row],[time]]-2)*2</f>
        <v>0.8030999999999997</v>
      </c>
      <c r="U14">
        <v>17.058299999999999</v>
      </c>
      <c r="V14">
        <v>2.4015499999999999</v>
      </c>
      <c r="W14">
        <f>(Table8[[#This Row],[time]]-2)*2</f>
        <v>0.8030999999999997</v>
      </c>
      <c r="X14">
        <v>36.754899999999999</v>
      </c>
    </row>
    <row r="15" spans="1:24" x14ac:dyDescent="0.3">
      <c r="A15">
        <v>2.47973</v>
      </c>
      <c r="B15">
        <f>(Table1[[#This Row],[time]]-2)*2</f>
        <v>0.95945999999999998</v>
      </c>
      <c r="C15">
        <v>4.7710999999999997</v>
      </c>
      <c r="D15">
        <v>2.47973</v>
      </c>
      <c r="E15">
        <f>(Table2[[#This Row],[time]]-2)*2</f>
        <v>0.95945999999999998</v>
      </c>
      <c r="F15">
        <v>10.0944</v>
      </c>
      <c r="G15">
        <v>2.47973</v>
      </c>
      <c r="H15">
        <f>(Table3[[#This Row],[time]]-2)*2</f>
        <v>0.95945999999999998</v>
      </c>
      <c r="I15">
        <v>1.6645000000000001</v>
      </c>
      <c r="J15">
        <v>2.47973</v>
      </c>
      <c r="K15">
        <f>(Table4[[#This Row],[time]]-2)*2</f>
        <v>0.95945999999999998</v>
      </c>
      <c r="L15">
        <v>18.194700000000001</v>
      </c>
      <c r="M15">
        <v>2.47973</v>
      </c>
      <c r="N15">
        <f>(Table5[[#This Row],[time]]-2)*2</f>
        <v>0.95945999999999998</v>
      </c>
      <c r="O15">
        <v>4.73306</v>
      </c>
      <c r="P15">
        <v>2.47973</v>
      </c>
      <c r="Q15">
        <f>(Table6[[#This Row],[time]]-2)*2</f>
        <v>0.95945999999999998</v>
      </c>
      <c r="R15">
        <v>37.467599999999997</v>
      </c>
      <c r="S15">
        <v>2.47973</v>
      </c>
      <c r="T15">
        <f>(Table7[[#This Row],[time]]-2)*2</f>
        <v>0.95945999999999998</v>
      </c>
      <c r="U15">
        <v>16.8826</v>
      </c>
      <c r="V15">
        <v>2.47973</v>
      </c>
      <c r="W15">
        <f>(Table8[[#This Row],[time]]-2)*2</f>
        <v>0.95945999999999998</v>
      </c>
      <c r="X15">
        <v>39.744500000000002</v>
      </c>
    </row>
    <row r="16" spans="1:24" x14ac:dyDescent="0.3">
      <c r="A16">
        <v>2.51017</v>
      </c>
      <c r="B16">
        <f>(Table1[[#This Row],[time]]-2)*2</f>
        <v>1.02034</v>
      </c>
      <c r="C16">
        <v>4.7448399999999999</v>
      </c>
      <c r="D16">
        <v>2.51017</v>
      </c>
      <c r="E16">
        <f>(Table2[[#This Row],[time]]-2)*2</f>
        <v>1.02034</v>
      </c>
      <c r="F16">
        <v>10.725099999999999</v>
      </c>
      <c r="G16">
        <v>2.51017</v>
      </c>
      <c r="H16">
        <f>(Table3[[#This Row],[time]]-2)*2</f>
        <v>1.02034</v>
      </c>
      <c r="I16">
        <v>1.86164</v>
      </c>
      <c r="J16">
        <v>2.51017</v>
      </c>
      <c r="K16">
        <f>(Table4[[#This Row],[time]]-2)*2</f>
        <v>1.02034</v>
      </c>
      <c r="L16">
        <v>19.9983</v>
      </c>
      <c r="M16">
        <v>2.51017</v>
      </c>
      <c r="N16">
        <f>(Table5[[#This Row],[time]]-2)*2</f>
        <v>1.02034</v>
      </c>
      <c r="O16">
        <v>4.66866</v>
      </c>
      <c r="P16">
        <v>2.51017</v>
      </c>
      <c r="Q16">
        <f>(Table6[[#This Row],[time]]-2)*2</f>
        <v>1.02034</v>
      </c>
      <c r="R16">
        <v>40.239899999999999</v>
      </c>
      <c r="S16">
        <v>2.51017</v>
      </c>
      <c r="T16">
        <f>(Table7[[#This Row],[time]]-2)*2</f>
        <v>1.02034</v>
      </c>
      <c r="U16">
        <v>16.591200000000001</v>
      </c>
      <c r="V16">
        <v>2.51017</v>
      </c>
      <c r="W16">
        <f>(Table8[[#This Row],[time]]-2)*2</f>
        <v>1.02034</v>
      </c>
      <c r="X16">
        <v>42.934899999999999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4.8110400000000002</v>
      </c>
      <c r="D17">
        <v>2.5632600000000001</v>
      </c>
      <c r="E17">
        <f>(Table2[[#This Row],[time]]-2)*2</f>
        <v>1.1265200000000002</v>
      </c>
      <c r="F17">
        <v>11.477600000000001</v>
      </c>
      <c r="G17">
        <v>2.5632600000000001</v>
      </c>
      <c r="H17">
        <f>(Table3[[#This Row],[time]]-2)*2</f>
        <v>1.1265200000000002</v>
      </c>
      <c r="I17">
        <v>2.1368200000000002</v>
      </c>
      <c r="J17">
        <v>2.5632600000000001</v>
      </c>
      <c r="K17">
        <f>(Table4[[#This Row],[time]]-2)*2</f>
        <v>1.1265200000000002</v>
      </c>
      <c r="L17">
        <v>21.892600000000002</v>
      </c>
      <c r="M17">
        <v>2.5632600000000001</v>
      </c>
      <c r="N17">
        <f>(Table5[[#This Row],[time]]-2)*2</f>
        <v>1.1265200000000002</v>
      </c>
      <c r="O17">
        <v>4.5075099999999999</v>
      </c>
      <c r="P17">
        <v>2.5632600000000001</v>
      </c>
      <c r="Q17">
        <f>(Table6[[#This Row],[time]]-2)*2</f>
        <v>1.1265200000000002</v>
      </c>
      <c r="R17">
        <v>43.031799999999997</v>
      </c>
      <c r="S17">
        <v>2.5632600000000001</v>
      </c>
      <c r="T17">
        <f>(Table7[[#This Row],[time]]-2)*2</f>
        <v>1.1265200000000002</v>
      </c>
      <c r="U17">
        <v>16.315300000000001</v>
      </c>
      <c r="V17">
        <v>2.5632600000000001</v>
      </c>
      <c r="W17">
        <f>(Table8[[#This Row],[time]]-2)*2</f>
        <v>1.1265200000000002</v>
      </c>
      <c r="X17">
        <v>46.168900000000001</v>
      </c>
    </row>
    <row r="18" spans="1:24" x14ac:dyDescent="0.3">
      <c r="A18">
        <v>2.61022</v>
      </c>
      <c r="B18">
        <f>(Table1[[#This Row],[time]]-2)*2</f>
        <v>1.22044</v>
      </c>
      <c r="C18">
        <v>4.9005299999999998</v>
      </c>
      <c r="D18">
        <v>2.61022</v>
      </c>
      <c r="E18">
        <f>(Table2[[#This Row],[time]]-2)*2</f>
        <v>1.22044</v>
      </c>
      <c r="F18">
        <v>12.540900000000001</v>
      </c>
      <c r="G18">
        <v>2.61022</v>
      </c>
      <c r="H18">
        <f>(Table3[[#This Row],[time]]-2)*2</f>
        <v>1.22044</v>
      </c>
      <c r="I18">
        <v>2.3750100000000001</v>
      </c>
      <c r="J18">
        <v>2.61022</v>
      </c>
      <c r="K18">
        <f>(Table4[[#This Row],[time]]-2)*2</f>
        <v>1.22044</v>
      </c>
      <c r="L18">
        <v>23.771599999999999</v>
      </c>
      <c r="M18">
        <v>2.61022</v>
      </c>
      <c r="N18">
        <f>(Table5[[#This Row],[time]]-2)*2</f>
        <v>1.22044</v>
      </c>
      <c r="O18">
        <v>4.2685500000000003</v>
      </c>
      <c r="P18">
        <v>2.61022</v>
      </c>
      <c r="Q18">
        <f>(Table6[[#This Row],[time]]-2)*2</f>
        <v>1.22044</v>
      </c>
      <c r="R18">
        <v>45.930100000000003</v>
      </c>
      <c r="S18">
        <v>2.61022</v>
      </c>
      <c r="T18">
        <f>(Table7[[#This Row],[time]]-2)*2</f>
        <v>1.22044</v>
      </c>
      <c r="U18">
        <v>16.0154</v>
      </c>
      <c r="V18">
        <v>2.61022</v>
      </c>
      <c r="W18">
        <f>(Table8[[#This Row],[time]]-2)*2</f>
        <v>1.22044</v>
      </c>
      <c r="X18">
        <v>49.4465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5.0027799999999996</v>
      </c>
      <c r="D19">
        <v>2.6619299999999999</v>
      </c>
      <c r="E19">
        <f>(Table2[[#This Row],[time]]-2)*2</f>
        <v>1.3238599999999998</v>
      </c>
      <c r="F19">
        <v>13.6973</v>
      </c>
      <c r="G19">
        <v>2.6619299999999999</v>
      </c>
      <c r="H19">
        <f>(Table3[[#This Row],[time]]-2)*2</f>
        <v>1.3238599999999998</v>
      </c>
      <c r="I19">
        <v>2.59029</v>
      </c>
      <c r="J19">
        <v>2.6619299999999999</v>
      </c>
      <c r="K19">
        <f>(Table4[[#This Row],[time]]-2)*2</f>
        <v>1.3238599999999998</v>
      </c>
      <c r="L19">
        <v>25.561299999999999</v>
      </c>
      <c r="M19">
        <v>2.6619299999999999</v>
      </c>
      <c r="N19">
        <f>(Table5[[#This Row],[time]]-2)*2</f>
        <v>1.3238599999999998</v>
      </c>
      <c r="O19">
        <v>4.0555000000000003</v>
      </c>
      <c r="P19">
        <v>2.6619299999999999</v>
      </c>
      <c r="Q19">
        <f>(Table6[[#This Row],[time]]-2)*2</f>
        <v>1.3238599999999998</v>
      </c>
      <c r="R19">
        <v>48.6815</v>
      </c>
      <c r="S19">
        <v>2.6619299999999999</v>
      </c>
      <c r="T19">
        <f>(Table7[[#This Row],[time]]-2)*2</f>
        <v>1.3238599999999998</v>
      </c>
      <c r="U19">
        <v>15.657999999999999</v>
      </c>
      <c r="V19">
        <v>2.6619299999999999</v>
      </c>
      <c r="W19">
        <f>(Table8[[#This Row],[time]]-2)*2</f>
        <v>1.3238599999999998</v>
      </c>
      <c r="X19">
        <v>52.492800000000003</v>
      </c>
    </row>
    <row r="20" spans="1:24" x14ac:dyDescent="0.3">
      <c r="A20">
        <v>2.70424</v>
      </c>
      <c r="B20">
        <f>(Table1[[#This Row],[time]]-2)*2</f>
        <v>1.40848</v>
      </c>
      <c r="C20">
        <v>5.10588</v>
      </c>
      <c r="D20">
        <v>2.70424</v>
      </c>
      <c r="E20">
        <f>(Table2[[#This Row],[time]]-2)*2</f>
        <v>1.40848</v>
      </c>
      <c r="F20">
        <v>15.0105</v>
      </c>
      <c r="G20">
        <v>2.70424</v>
      </c>
      <c r="H20">
        <f>(Table3[[#This Row],[time]]-2)*2</f>
        <v>1.40848</v>
      </c>
      <c r="I20">
        <v>2.7581099999999998</v>
      </c>
      <c r="J20">
        <v>2.70424</v>
      </c>
      <c r="K20">
        <f>(Table4[[#This Row],[time]]-2)*2</f>
        <v>1.40848</v>
      </c>
      <c r="L20">
        <v>27.4375</v>
      </c>
      <c r="M20">
        <v>2.70424</v>
      </c>
      <c r="N20">
        <f>(Table5[[#This Row],[time]]-2)*2</f>
        <v>1.40848</v>
      </c>
      <c r="O20">
        <v>3.77434</v>
      </c>
      <c r="P20">
        <v>2.70424</v>
      </c>
      <c r="Q20">
        <f>(Table6[[#This Row],[time]]-2)*2</f>
        <v>1.40848</v>
      </c>
      <c r="R20">
        <v>51.463500000000003</v>
      </c>
      <c r="S20">
        <v>2.70424</v>
      </c>
      <c r="T20">
        <f>(Table7[[#This Row],[time]]-2)*2</f>
        <v>1.40848</v>
      </c>
      <c r="U20">
        <v>15.253500000000001</v>
      </c>
      <c r="V20">
        <v>2.70424</v>
      </c>
      <c r="W20">
        <f>(Table8[[#This Row],[time]]-2)*2</f>
        <v>1.40848</v>
      </c>
      <c r="X20">
        <v>55.6038</v>
      </c>
    </row>
    <row r="21" spans="1:24" x14ac:dyDescent="0.3">
      <c r="A21">
        <v>2.75779</v>
      </c>
      <c r="B21">
        <f>(Table1[[#This Row],[time]]-2)*2</f>
        <v>1.5155799999999999</v>
      </c>
      <c r="C21">
        <v>5.2342199999999997</v>
      </c>
      <c r="D21">
        <v>2.75779</v>
      </c>
      <c r="E21">
        <f>(Table2[[#This Row],[time]]-2)*2</f>
        <v>1.5155799999999999</v>
      </c>
      <c r="F21">
        <v>16.754999999999999</v>
      </c>
      <c r="G21">
        <v>2.75779</v>
      </c>
      <c r="H21">
        <f>(Table3[[#This Row],[time]]-2)*2</f>
        <v>1.5155799999999999</v>
      </c>
      <c r="I21">
        <v>2.9117899999999999</v>
      </c>
      <c r="J21">
        <v>2.75779</v>
      </c>
      <c r="K21">
        <f>(Table4[[#This Row],[time]]-2)*2</f>
        <v>1.5155799999999999</v>
      </c>
      <c r="L21">
        <v>29.795100000000001</v>
      </c>
      <c r="M21">
        <v>2.75779</v>
      </c>
      <c r="N21">
        <f>(Table5[[#This Row],[time]]-2)*2</f>
        <v>1.5155799999999999</v>
      </c>
      <c r="O21">
        <v>3.3722699999999999</v>
      </c>
      <c r="P21">
        <v>2.75779</v>
      </c>
      <c r="Q21">
        <f>(Table6[[#This Row],[time]]-2)*2</f>
        <v>1.5155799999999999</v>
      </c>
      <c r="R21">
        <v>54.794699999999999</v>
      </c>
      <c r="S21">
        <v>2.75779</v>
      </c>
      <c r="T21">
        <f>(Table7[[#This Row],[time]]-2)*2</f>
        <v>1.5155799999999999</v>
      </c>
      <c r="U21">
        <v>14.672800000000001</v>
      </c>
      <c r="V21">
        <v>2.75779</v>
      </c>
      <c r="W21">
        <f>(Table8[[#This Row],[time]]-2)*2</f>
        <v>1.5155799999999999</v>
      </c>
      <c r="X21">
        <v>59.251800000000003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5.4231299999999996</v>
      </c>
      <c r="D22">
        <v>2.8044500000000001</v>
      </c>
      <c r="E22">
        <f>(Table2[[#This Row],[time]]-2)*2</f>
        <v>1.6089000000000002</v>
      </c>
      <c r="F22">
        <v>18.276</v>
      </c>
      <c r="G22">
        <v>2.8044500000000001</v>
      </c>
      <c r="H22">
        <f>(Table3[[#This Row],[time]]-2)*2</f>
        <v>1.6089000000000002</v>
      </c>
      <c r="I22">
        <v>2.8764799999999999</v>
      </c>
      <c r="J22">
        <v>2.8044500000000001</v>
      </c>
      <c r="K22">
        <f>(Table4[[#This Row],[time]]-2)*2</f>
        <v>1.6089000000000002</v>
      </c>
      <c r="L22">
        <v>32.128300000000003</v>
      </c>
      <c r="M22">
        <v>2.8044500000000001</v>
      </c>
      <c r="N22">
        <f>(Table5[[#This Row],[time]]-2)*2</f>
        <v>1.6089000000000002</v>
      </c>
      <c r="O22">
        <v>3.0015000000000001</v>
      </c>
      <c r="P22">
        <v>2.8044500000000001</v>
      </c>
      <c r="Q22">
        <f>(Table6[[#This Row],[time]]-2)*2</f>
        <v>1.6089000000000002</v>
      </c>
      <c r="R22">
        <v>57.526600000000002</v>
      </c>
      <c r="S22">
        <v>2.8044500000000001</v>
      </c>
      <c r="T22">
        <f>(Table7[[#This Row],[time]]-2)*2</f>
        <v>1.6089000000000002</v>
      </c>
      <c r="U22">
        <v>14.1477</v>
      </c>
      <c r="V22">
        <v>2.8044500000000001</v>
      </c>
      <c r="W22">
        <f>(Table8[[#This Row],[time]]-2)*2</f>
        <v>1.6089000000000002</v>
      </c>
      <c r="X22">
        <v>62.179099999999998</v>
      </c>
    </row>
    <row r="23" spans="1:24" x14ac:dyDescent="0.3">
      <c r="A23">
        <v>2.8546</v>
      </c>
      <c r="B23">
        <f>(Table1[[#This Row],[time]]-2)*2</f>
        <v>1.7092000000000001</v>
      </c>
      <c r="C23">
        <v>5.5267400000000002</v>
      </c>
      <c r="D23">
        <v>2.8546</v>
      </c>
      <c r="E23">
        <f>(Table2[[#This Row],[time]]-2)*2</f>
        <v>1.7092000000000001</v>
      </c>
      <c r="F23">
        <v>19.897500000000001</v>
      </c>
      <c r="G23">
        <v>2.8546</v>
      </c>
      <c r="H23">
        <f>(Table3[[#This Row],[time]]-2)*2</f>
        <v>1.7092000000000001</v>
      </c>
      <c r="I23">
        <v>2.6955399999999998</v>
      </c>
      <c r="J23">
        <v>2.8546</v>
      </c>
      <c r="K23">
        <f>(Table4[[#This Row],[time]]-2)*2</f>
        <v>1.7092000000000001</v>
      </c>
      <c r="L23">
        <v>34.490400000000001</v>
      </c>
      <c r="M23">
        <v>2.8546</v>
      </c>
      <c r="N23">
        <f>(Table5[[#This Row],[time]]-2)*2</f>
        <v>1.7092000000000001</v>
      </c>
      <c r="O23">
        <v>2.5491600000000001</v>
      </c>
      <c r="P23">
        <v>2.8546</v>
      </c>
      <c r="Q23">
        <f>(Table6[[#This Row],[time]]-2)*2</f>
        <v>1.7092000000000001</v>
      </c>
      <c r="R23">
        <v>60.330300000000001</v>
      </c>
      <c r="S23">
        <v>2.8546</v>
      </c>
      <c r="T23">
        <f>(Table7[[#This Row],[time]]-2)*2</f>
        <v>1.7092000000000001</v>
      </c>
      <c r="U23">
        <v>13.6195</v>
      </c>
      <c r="V23">
        <v>2.8546</v>
      </c>
      <c r="W23">
        <f>(Table8[[#This Row],[time]]-2)*2</f>
        <v>1.7092000000000001</v>
      </c>
      <c r="X23">
        <v>65.165599999999998</v>
      </c>
    </row>
    <row r="24" spans="1:24" x14ac:dyDescent="0.3">
      <c r="A24">
        <v>2.90442</v>
      </c>
      <c r="B24">
        <f>(Table1[[#This Row],[time]]-2)*2</f>
        <v>1.80884</v>
      </c>
      <c r="C24">
        <v>5.5057600000000004</v>
      </c>
      <c r="D24">
        <v>2.90442</v>
      </c>
      <c r="E24">
        <f>(Table2[[#This Row],[time]]-2)*2</f>
        <v>1.80884</v>
      </c>
      <c r="F24">
        <v>22.3962</v>
      </c>
      <c r="G24">
        <v>2.90442</v>
      </c>
      <c r="H24">
        <f>(Table3[[#This Row],[time]]-2)*2</f>
        <v>1.80884</v>
      </c>
      <c r="I24">
        <v>2.3465600000000002</v>
      </c>
      <c r="J24">
        <v>2.90442</v>
      </c>
      <c r="K24">
        <f>(Table4[[#This Row],[time]]-2)*2</f>
        <v>1.80884</v>
      </c>
      <c r="L24">
        <v>37.991</v>
      </c>
      <c r="M24">
        <v>2.90442</v>
      </c>
      <c r="N24">
        <f>(Table5[[#This Row],[time]]-2)*2</f>
        <v>1.80884</v>
      </c>
      <c r="O24">
        <v>1.8188500000000001</v>
      </c>
      <c r="P24">
        <v>2.90442</v>
      </c>
      <c r="Q24">
        <f>(Table6[[#This Row],[time]]-2)*2</f>
        <v>1.80884</v>
      </c>
      <c r="R24">
        <v>64.482799999999997</v>
      </c>
      <c r="S24">
        <v>2.90442</v>
      </c>
      <c r="T24">
        <f>(Table7[[#This Row],[time]]-2)*2</f>
        <v>1.80884</v>
      </c>
      <c r="U24">
        <v>12.826700000000001</v>
      </c>
      <c r="V24">
        <v>2.90442</v>
      </c>
      <c r="W24">
        <f>(Table8[[#This Row],[time]]-2)*2</f>
        <v>1.80884</v>
      </c>
      <c r="X24">
        <v>69.588899999999995</v>
      </c>
    </row>
    <row r="25" spans="1:24" x14ac:dyDescent="0.3">
      <c r="A25">
        <v>2.95797</v>
      </c>
      <c r="B25">
        <f>(Table1[[#This Row],[time]]-2)*2</f>
        <v>1.91594</v>
      </c>
      <c r="C25">
        <v>5.4808500000000002</v>
      </c>
      <c r="D25">
        <v>2.95797</v>
      </c>
      <c r="E25">
        <f>(Table2[[#This Row],[time]]-2)*2</f>
        <v>1.91594</v>
      </c>
      <c r="F25">
        <v>23.3142</v>
      </c>
      <c r="G25">
        <v>2.95797</v>
      </c>
      <c r="H25">
        <f>(Table3[[#This Row],[time]]-2)*2</f>
        <v>1.91594</v>
      </c>
      <c r="I25">
        <v>2.2206800000000002</v>
      </c>
      <c r="J25">
        <v>2.95797</v>
      </c>
      <c r="K25">
        <f>(Table4[[#This Row],[time]]-2)*2</f>
        <v>1.91594</v>
      </c>
      <c r="L25">
        <v>39.264099999999999</v>
      </c>
      <c r="M25">
        <v>2.95797</v>
      </c>
      <c r="N25">
        <f>(Table5[[#This Row],[time]]-2)*2</f>
        <v>1.91594</v>
      </c>
      <c r="O25">
        <v>1.56368</v>
      </c>
      <c r="P25">
        <v>2.95797</v>
      </c>
      <c r="Q25">
        <f>(Table6[[#This Row],[time]]-2)*2</f>
        <v>1.91594</v>
      </c>
      <c r="R25">
        <v>65.965100000000007</v>
      </c>
      <c r="S25">
        <v>2.95797</v>
      </c>
      <c r="T25">
        <f>(Table7[[#This Row],[time]]-2)*2</f>
        <v>1.91594</v>
      </c>
      <c r="U25">
        <v>12.523</v>
      </c>
      <c r="V25">
        <v>2.95797</v>
      </c>
      <c r="W25">
        <f>(Table8[[#This Row],[time]]-2)*2</f>
        <v>1.91594</v>
      </c>
      <c r="X25">
        <v>71.1678</v>
      </c>
    </row>
    <row r="26" spans="1:24" x14ac:dyDescent="0.3">
      <c r="A26">
        <v>3</v>
      </c>
      <c r="B26">
        <f>(Table1[[#This Row],[time]]-2)*2</f>
        <v>2</v>
      </c>
      <c r="C26">
        <v>5.3757700000000002</v>
      </c>
      <c r="D26">
        <v>3</v>
      </c>
      <c r="E26">
        <f>(Table2[[#This Row],[time]]-2)*2</f>
        <v>2</v>
      </c>
      <c r="F26">
        <v>25.148399999999999</v>
      </c>
      <c r="G26">
        <v>3</v>
      </c>
      <c r="H26">
        <f>(Table3[[#This Row],[time]]-2)*2</f>
        <v>2</v>
      </c>
      <c r="I26">
        <v>1.96905</v>
      </c>
      <c r="J26">
        <v>3</v>
      </c>
      <c r="K26">
        <f>(Table4[[#This Row],[time]]-2)*2</f>
        <v>2</v>
      </c>
      <c r="L26">
        <v>41.749000000000002</v>
      </c>
      <c r="M26">
        <v>3</v>
      </c>
      <c r="N26">
        <f>(Table5[[#This Row],[time]]-2)*2</f>
        <v>2</v>
      </c>
      <c r="O26">
        <v>1.05457</v>
      </c>
      <c r="P26">
        <v>3</v>
      </c>
      <c r="Q26">
        <f>(Table6[[#This Row],[time]]-2)*2</f>
        <v>2</v>
      </c>
      <c r="R26">
        <v>68.835899999999995</v>
      </c>
      <c r="S26">
        <v>3</v>
      </c>
      <c r="T26">
        <f>(Table7[[#This Row],[time]]-2)*2</f>
        <v>2</v>
      </c>
      <c r="U26">
        <v>11.9328</v>
      </c>
      <c r="V26">
        <v>3</v>
      </c>
      <c r="W26">
        <f>(Table8[[#This Row],[time]]-2)*2</f>
        <v>2</v>
      </c>
      <c r="X26">
        <v>74.152900000000002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10.2014</v>
      </c>
      <c r="D35">
        <v>2</v>
      </c>
      <c r="E35">
        <f>-(Table134[[#This Row],[time]]-2)*2</f>
        <v>0</v>
      </c>
      <c r="F35">
        <v>3.5860500000000002</v>
      </c>
      <c r="G35">
        <v>2</v>
      </c>
      <c r="H35">
        <f>-(Table134[[#This Row],[time]]-2)*2</f>
        <v>0</v>
      </c>
      <c r="I35">
        <v>3.6396999999999999</v>
      </c>
      <c r="J35">
        <v>2</v>
      </c>
      <c r="K35">
        <f>-(Table134[[#This Row],[time]]-2)*2</f>
        <v>0</v>
      </c>
      <c r="L35">
        <v>6.4320700000000004</v>
      </c>
      <c r="M35">
        <v>2</v>
      </c>
      <c r="N35">
        <f>-(Table134[[#This Row],[time]]-2)*2</f>
        <v>0</v>
      </c>
      <c r="O35">
        <v>9.2786299999999997</v>
      </c>
      <c r="P35">
        <v>2</v>
      </c>
      <c r="Q35">
        <f>-(Table134[[#This Row],[time]]-2)*2</f>
        <v>0</v>
      </c>
      <c r="R35">
        <v>15.8246</v>
      </c>
      <c r="S35">
        <v>2</v>
      </c>
      <c r="T35">
        <f>-(Table134[[#This Row],[time]]-2)*2</f>
        <v>0</v>
      </c>
      <c r="U35">
        <v>19.616599999999998</v>
      </c>
      <c r="V35">
        <v>2</v>
      </c>
      <c r="W35">
        <f>-(Table134[[#This Row],[time]]-2)*2</f>
        <v>0</v>
      </c>
      <c r="X35">
        <v>19.232700000000001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10.838200000000001</v>
      </c>
      <c r="D36">
        <v>2.0575000000000001</v>
      </c>
      <c r="E36">
        <f>-(Table134[[#This Row],[time]]-2)*2</f>
        <v>-0.11500000000000021</v>
      </c>
      <c r="F36">
        <v>3.1557900000000001</v>
      </c>
      <c r="G36">
        <v>2.0575000000000001</v>
      </c>
      <c r="H36">
        <f>-(Table134[[#This Row],[time]]-2)*2</f>
        <v>-0.11500000000000021</v>
      </c>
      <c r="I36">
        <v>4.39459</v>
      </c>
      <c r="J36">
        <v>2.0575000000000001</v>
      </c>
      <c r="K36">
        <f>-(Table134[[#This Row],[time]]-2)*2</f>
        <v>-0.11500000000000021</v>
      </c>
      <c r="L36">
        <v>5.78308</v>
      </c>
      <c r="M36">
        <v>2.0575000000000001</v>
      </c>
      <c r="N36">
        <f>-(Table134[[#This Row],[time]]-2)*2</f>
        <v>-0.11500000000000021</v>
      </c>
      <c r="O36">
        <v>10.264900000000001</v>
      </c>
      <c r="P36">
        <v>2.0575000000000001</v>
      </c>
      <c r="Q36">
        <f>-(Table134[[#This Row],[time]]-2)*2</f>
        <v>-0.11500000000000021</v>
      </c>
      <c r="R36">
        <v>14.905799999999999</v>
      </c>
      <c r="S36">
        <v>2.0575000000000001</v>
      </c>
      <c r="T36">
        <f>-(Table134[[#This Row],[time]]-2)*2</f>
        <v>-0.11500000000000021</v>
      </c>
      <c r="U36">
        <v>20.401599999999998</v>
      </c>
      <c r="V36">
        <v>2.0575000000000001</v>
      </c>
      <c r="W36">
        <f>-(Table134[[#This Row],[time]]-2)*2</f>
        <v>-0.11500000000000021</v>
      </c>
      <c r="X36">
        <v>18.145399999999999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11.9278</v>
      </c>
      <c r="D37">
        <v>2.1025</v>
      </c>
      <c r="E37">
        <f>-(Table134[[#This Row],[time]]-2)*2</f>
        <v>-0.20500000000000007</v>
      </c>
      <c r="F37">
        <v>2.3215699999999999</v>
      </c>
      <c r="G37">
        <v>2.1025</v>
      </c>
      <c r="H37">
        <f>-(Table134[[#This Row],[time]]-2)*2</f>
        <v>-0.20500000000000007</v>
      </c>
      <c r="I37">
        <v>5.5811700000000002</v>
      </c>
      <c r="J37">
        <v>2.1025</v>
      </c>
      <c r="K37">
        <f>-(Table134[[#This Row],[time]]-2)*2</f>
        <v>-0.20500000000000007</v>
      </c>
      <c r="L37">
        <v>4.5269000000000004</v>
      </c>
      <c r="M37">
        <v>2.1025</v>
      </c>
      <c r="N37">
        <f>-(Table134[[#This Row],[time]]-2)*2</f>
        <v>-0.20500000000000007</v>
      </c>
      <c r="O37">
        <v>11.843400000000001</v>
      </c>
      <c r="P37">
        <v>2.1025</v>
      </c>
      <c r="Q37">
        <f>-(Table134[[#This Row],[time]]-2)*2</f>
        <v>-0.20500000000000007</v>
      </c>
      <c r="R37">
        <v>13.0243</v>
      </c>
      <c r="S37">
        <v>2.1025</v>
      </c>
      <c r="T37">
        <f>-(Table134[[#This Row],[time]]-2)*2</f>
        <v>-0.20500000000000007</v>
      </c>
      <c r="U37">
        <v>21.546600000000002</v>
      </c>
      <c r="V37">
        <v>2.1025</v>
      </c>
      <c r="W37">
        <f>-(Table134[[#This Row],[time]]-2)*2</f>
        <v>-0.20500000000000007</v>
      </c>
      <c r="X37">
        <v>16.939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12.716900000000001</v>
      </c>
      <c r="D38">
        <v>2.1671900000000002</v>
      </c>
      <c r="E38">
        <f>-(Table134[[#This Row],[time]]-2)*2</f>
        <v>-0.33438000000000034</v>
      </c>
      <c r="F38">
        <v>1.74482</v>
      </c>
      <c r="G38">
        <v>2.1671900000000002</v>
      </c>
      <c r="H38">
        <f>-(Table134[[#This Row],[time]]-2)*2</f>
        <v>-0.33438000000000034</v>
      </c>
      <c r="I38">
        <v>6.5297400000000003</v>
      </c>
      <c r="J38">
        <v>2.1671900000000002</v>
      </c>
      <c r="K38">
        <f>-(Table134[[#This Row],[time]]-2)*2</f>
        <v>-0.33438000000000034</v>
      </c>
      <c r="L38">
        <v>3.6047199999999999</v>
      </c>
      <c r="M38">
        <v>2.1671900000000002</v>
      </c>
      <c r="N38">
        <f>-(Table134[[#This Row],[time]]-2)*2</f>
        <v>-0.33438000000000034</v>
      </c>
      <c r="O38">
        <v>13.1363</v>
      </c>
      <c r="P38">
        <v>2.1671900000000002</v>
      </c>
      <c r="Q38">
        <f>-(Table134[[#This Row],[time]]-2)*2</f>
        <v>-0.33438000000000034</v>
      </c>
      <c r="R38">
        <v>11.493</v>
      </c>
      <c r="S38">
        <v>2.1671900000000002</v>
      </c>
      <c r="T38">
        <f>-(Table134[[#This Row],[time]]-2)*2</f>
        <v>-0.33438000000000034</v>
      </c>
      <c r="U38">
        <v>22.817499999999999</v>
      </c>
      <c r="V38">
        <v>2.1671900000000002</v>
      </c>
      <c r="W38">
        <f>-(Table134[[#This Row],[time]]-2)*2</f>
        <v>-0.33438000000000034</v>
      </c>
      <c r="X38">
        <v>16.089400000000001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13.4712</v>
      </c>
      <c r="D39">
        <v>2.2146499999999998</v>
      </c>
      <c r="E39">
        <f>-(Table134[[#This Row],[time]]-2)*2</f>
        <v>-0.42929999999999957</v>
      </c>
      <c r="F39">
        <v>1.18022</v>
      </c>
      <c r="G39">
        <v>2.2146499999999998</v>
      </c>
      <c r="H39">
        <f>-(Table134[[#This Row],[time]]-2)*2</f>
        <v>-0.42929999999999957</v>
      </c>
      <c r="I39">
        <v>7.6721399999999997</v>
      </c>
      <c r="J39">
        <v>2.2146499999999998</v>
      </c>
      <c r="K39">
        <f>-(Table134[[#This Row],[time]]-2)*2</f>
        <v>-0.42929999999999957</v>
      </c>
      <c r="L39">
        <v>2.93736</v>
      </c>
      <c r="M39">
        <v>2.2146499999999998</v>
      </c>
      <c r="N39">
        <f>-(Table134[[#This Row],[time]]-2)*2</f>
        <v>-0.42929999999999957</v>
      </c>
      <c r="O39">
        <v>14.5105</v>
      </c>
      <c r="P39">
        <v>2.2146499999999998</v>
      </c>
      <c r="Q39">
        <f>-(Table134[[#This Row],[time]]-2)*2</f>
        <v>-0.42929999999999957</v>
      </c>
      <c r="R39">
        <v>9.7906700000000004</v>
      </c>
      <c r="S39">
        <v>2.2146499999999998</v>
      </c>
      <c r="T39">
        <f>-(Table134[[#This Row],[time]]-2)*2</f>
        <v>-0.42929999999999957</v>
      </c>
      <c r="U39">
        <v>24.3203</v>
      </c>
      <c r="V39">
        <v>2.2146499999999998</v>
      </c>
      <c r="W39">
        <f>-(Table134[[#This Row],[time]]-2)*2</f>
        <v>-0.42929999999999957</v>
      </c>
      <c r="X39">
        <v>15.2982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14.229100000000001</v>
      </c>
      <c r="D40">
        <v>2.2715999999999998</v>
      </c>
      <c r="E40">
        <f>-(Table134[[#This Row],[time]]-2)*2</f>
        <v>-0.54319999999999968</v>
      </c>
      <c r="F40">
        <v>0.65085499999999996</v>
      </c>
      <c r="G40">
        <v>2.2715999999999998</v>
      </c>
      <c r="H40">
        <f>-(Table134[[#This Row],[time]]-2)*2</f>
        <v>-0.54319999999999968</v>
      </c>
      <c r="I40">
        <v>8.8826800000000006</v>
      </c>
      <c r="J40">
        <v>2.2715999999999998</v>
      </c>
      <c r="K40">
        <f>-(Table134[[#This Row],[time]]-2)*2</f>
        <v>-0.54319999999999968</v>
      </c>
      <c r="L40">
        <v>2.5442900000000002</v>
      </c>
      <c r="M40">
        <v>2.2715999999999998</v>
      </c>
      <c r="N40">
        <f>-(Table134[[#This Row],[time]]-2)*2</f>
        <v>-0.54319999999999968</v>
      </c>
      <c r="O40">
        <v>15.9613</v>
      </c>
      <c r="P40">
        <v>2.2715999999999998</v>
      </c>
      <c r="Q40">
        <f>-(Table134[[#This Row],[time]]-2)*2</f>
        <v>-0.54319999999999968</v>
      </c>
      <c r="R40">
        <v>8.1481999999999992</v>
      </c>
      <c r="S40">
        <v>2.2715999999999998</v>
      </c>
      <c r="T40">
        <f>-(Table134[[#This Row],[time]]-2)*2</f>
        <v>-0.54319999999999968</v>
      </c>
      <c r="U40">
        <v>26.071400000000001</v>
      </c>
      <c r="V40">
        <v>2.2715999999999998</v>
      </c>
      <c r="W40">
        <f>-(Table134[[#This Row],[time]]-2)*2</f>
        <v>-0.54319999999999968</v>
      </c>
      <c r="X40">
        <v>14.5145</v>
      </c>
    </row>
    <row r="41" spans="1:24" x14ac:dyDescent="0.3">
      <c r="A41">
        <v>2.32233</v>
      </c>
      <c r="B41">
        <f>-(Table134[[#This Row],[time]]-2)*2</f>
        <v>-0.64466000000000001</v>
      </c>
      <c r="C41">
        <v>15.0215</v>
      </c>
      <c r="D41">
        <v>2.32233</v>
      </c>
      <c r="E41">
        <f>-(Table134[[#This Row],[time]]-2)*2</f>
        <v>-0.64466000000000001</v>
      </c>
      <c r="F41">
        <v>0.22186500000000001</v>
      </c>
      <c r="G41">
        <v>2.32233</v>
      </c>
      <c r="H41">
        <f>-(Table134[[#This Row],[time]]-2)*2</f>
        <v>-0.64466000000000001</v>
      </c>
      <c r="I41">
        <v>10.2508</v>
      </c>
      <c r="J41">
        <v>2.32233</v>
      </c>
      <c r="K41">
        <f>-(Table134[[#This Row],[time]]-2)*2</f>
        <v>-0.64466000000000001</v>
      </c>
      <c r="L41">
        <v>2.19204</v>
      </c>
      <c r="M41">
        <v>2.32233</v>
      </c>
      <c r="N41">
        <f>-(Table134[[#This Row],[time]]-2)*2</f>
        <v>-0.64466000000000001</v>
      </c>
      <c r="O41">
        <v>17.603200000000001</v>
      </c>
      <c r="P41">
        <v>2.32233</v>
      </c>
      <c r="Q41">
        <f>-(Table134[[#This Row],[time]]-2)*2</f>
        <v>-0.64466000000000001</v>
      </c>
      <c r="R41">
        <v>6.3875599999999997</v>
      </c>
      <c r="S41">
        <v>2.32233</v>
      </c>
      <c r="T41">
        <f>-(Table134[[#This Row],[time]]-2)*2</f>
        <v>-0.64466000000000001</v>
      </c>
      <c r="U41">
        <v>28.666899999999998</v>
      </c>
      <c r="V41">
        <v>2.32233</v>
      </c>
      <c r="W41">
        <f>-(Table134[[#This Row],[time]]-2)*2</f>
        <v>-0.64466000000000001</v>
      </c>
      <c r="X41">
        <v>13.774900000000001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15.3398</v>
      </c>
      <c r="D42">
        <v>2.3587899999999999</v>
      </c>
      <c r="E42">
        <f>-(Table134[[#This Row],[time]]-2)*2</f>
        <v>-0.71757999999999988</v>
      </c>
      <c r="F42">
        <v>0.13442000000000001</v>
      </c>
      <c r="G42">
        <v>2.3587899999999999</v>
      </c>
      <c r="H42">
        <f>-(Table134[[#This Row],[time]]-2)*2</f>
        <v>-0.71757999999999988</v>
      </c>
      <c r="I42">
        <v>10.870699999999999</v>
      </c>
      <c r="J42">
        <v>2.3587899999999999</v>
      </c>
      <c r="K42">
        <f>-(Table134[[#This Row],[time]]-2)*2</f>
        <v>-0.71757999999999988</v>
      </c>
      <c r="L42">
        <v>2.0830600000000001</v>
      </c>
      <c r="M42">
        <v>2.3587899999999999</v>
      </c>
      <c r="N42">
        <f>-(Table134[[#This Row],[time]]-2)*2</f>
        <v>-0.71757999999999988</v>
      </c>
      <c r="O42">
        <v>18.373899999999999</v>
      </c>
      <c r="P42">
        <v>2.3587899999999999</v>
      </c>
      <c r="Q42">
        <f>-(Table134[[#This Row],[time]]-2)*2</f>
        <v>-0.71757999999999988</v>
      </c>
      <c r="R42">
        <v>5.7951800000000002</v>
      </c>
      <c r="S42">
        <v>2.3587899999999999</v>
      </c>
      <c r="T42">
        <f>-(Table134[[#This Row],[time]]-2)*2</f>
        <v>-0.71757999999999988</v>
      </c>
      <c r="U42">
        <v>30.010899999999999</v>
      </c>
      <c r="V42">
        <v>2.3587899999999999</v>
      </c>
      <c r="W42">
        <f>-(Table134[[#This Row],[time]]-2)*2</f>
        <v>-0.71757999999999988</v>
      </c>
      <c r="X42">
        <v>13.507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16.092500000000001</v>
      </c>
      <c r="D43">
        <v>2.4015499999999999</v>
      </c>
      <c r="E43">
        <f>-(Table134[[#This Row],[time]]-2)*2</f>
        <v>-0.8030999999999997</v>
      </c>
      <c r="F43">
        <v>5.4317499999999999E-3</v>
      </c>
      <c r="G43">
        <v>2.4015499999999999</v>
      </c>
      <c r="H43">
        <f>-(Table134[[#This Row],[time]]-2)*2</f>
        <v>-0.8030999999999997</v>
      </c>
      <c r="I43">
        <v>12.454700000000001</v>
      </c>
      <c r="J43">
        <v>2.4015499999999999</v>
      </c>
      <c r="K43">
        <f>-(Table134[[#This Row],[time]]-2)*2</f>
        <v>-0.8030999999999997</v>
      </c>
      <c r="L43">
        <v>2.3222200000000002</v>
      </c>
      <c r="M43">
        <v>2.4015499999999999</v>
      </c>
      <c r="N43">
        <f>-(Table134[[#This Row],[time]]-2)*2</f>
        <v>-0.8030999999999997</v>
      </c>
      <c r="O43">
        <v>20.405200000000001</v>
      </c>
      <c r="P43">
        <v>2.4015499999999999</v>
      </c>
      <c r="Q43">
        <f>-(Table134[[#This Row],[time]]-2)*2</f>
        <v>-0.8030999999999997</v>
      </c>
      <c r="R43">
        <v>4.43872</v>
      </c>
      <c r="S43">
        <v>2.4015499999999999</v>
      </c>
      <c r="T43">
        <f>-(Table134[[#This Row],[time]]-2)*2</f>
        <v>-0.8030999999999997</v>
      </c>
      <c r="U43">
        <v>33.570900000000002</v>
      </c>
      <c r="V43">
        <v>2.4015499999999999</v>
      </c>
      <c r="W43">
        <f>-(Table134[[#This Row],[time]]-2)*2</f>
        <v>-0.8030999999999997</v>
      </c>
      <c r="X43">
        <v>12.7401</v>
      </c>
    </row>
    <row r="44" spans="1:24" x14ac:dyDescent="0.3">
      <c r="A44">
        <v>2.47973</v>
      </c>
      <c r="B44">
        <f>-(Table134[[#This Row],[time]]-2)*2</f>
        <v>-0.95945999999999998</v>
      </c>
      <c r="C44">
        <v>16.580200000000001</v>
      </c>
      <c r="D44">
        <v>2.47973</v>
      </c>
      <c r="E44">
        <f>-(Table134[[#This Row],[time]]-2)*2</f>
        <v>-0.95945999999999998</v>
      </c>
      <c r="F44">
        <v>5.0786499999999997E-3</v>
      </c>
      <c r="G44">
        <v>2.47973</v>
      </c>
      <c r="H44">
        <f>-(Table134[[#This Row],[time]]-2)*2</f>
        <v>-0.95945999999999998</v>
      </c>
      <c r="I44">
        <v>13.475300000000001</v>
      </c>
      <c r="J44">
        <v>2.47973</v>
      </c>
      <c r="K44">
        <f>-(Table134[[#This Row],[time]]-2)*2</f>
        <v>-0.95945999999999998</v>
      </c>
      <c r="L44">
        <v>2.5835699999999999</v>
      </c>
      <c r="M44">
        <v>2.47973</v>
      </c>
      <c r="N44">
        <f>-(Table134[[#This Row],[time]]-2)*2</f>
        <v>-0.95945999999999998</v>
      </c>
      <c r="O44">
        <v>21.6858</v>
      </c>
      <c r="P44">
        <v>2.47973</v>
      </c>
      <c r="Q44">
        <f>-(Table134[[#This Row],[time]]-2)*2</f>
        <v>-0.95945999999999998</v>
      </c>
      <c r="R44">
        <v>3.8084500000000001</v>
      </c>
      <c r="S44">
        <v>2.47973</v>
      </c>
      <c r="T44">
        <f>-(Table134[[#This Row],[time]]-2)*2</f>
        <v>-0.95945999999999998</v>
      </c>
      <c r="U44">
        <v>35.848700000000001</v>
      </c>
      <c r="V44">
        <v>2.47973</v>
      </c>
      <c r="W44">
        <f>-(Table134[[#This Row],[time]]-2)*2</f>
        <v>-0.95945999999999998</v>
      </c>
      <c r="X44">
        <v>12.2211</v>
      </c>
    </row>
    <row r="45" spans="1:24" x14ac:dyDescent="0.3">
      <c r="A45">
        <v>2.51017</v>
      </c>
      <c r="B45">
        <f>-(Table134[[#This Row],[time]]-2)*2</f>
        <v>-1.02034</v>
      </c>
      <c r="C45">
        <v>17.3261</v>
      </c>
      <c r="D45">
        <v>2.51017</v>
      </c>
      <c r="E45">
        <f>-(Table134[[#This Row],[time]]-2)*2</f>
        <v>-1.02034</v>
      </c>
      <c r="F45">
        <v>4.8169800000000002E-3</v>
      </c>
      <c r="G45">
        <v>2.51017</v>
      </c>
      <c r="H45">
        <f>-(Table134[[#This Row],[time]]-2)*2</f>
        <v>-1.02034</v>
      </c>
      <c r="I45">
        <v>14.9574</v>
      </c>
      <c r="J45">
        <v>2.51017</v>
      </c>
      <c r="K45">
        <f>-(Table134[[#This Row],[time]]-2)*2</f>
        <v>-1.02034</v>
      </c>
      <c r="L45">
        <v>3.0169700000000002</v>
      </c>
      <c r="M45">
        <v>2.51017</v>
      </c>
      <c r="N45">
        <f>-(Table134[[#This Row],[time]]-2)*2</f>
        <v>-1.02034</v>
      </c>
      <c r="O45">
        <v>23.536100000000001</v>
      </c>
      <c r="P45">
        <v>2.51017</v>
      </c>
      <c r="Q45">
        <f>-(Table134[[#This Row],[time]]-2)*2</f>
        <v>-1.02034</v>
      </c>
      <c r="R45">
        <v>3.25658</v>
      </c>
      <c r="S45">
        <v>2.51017</v>
      </c>
      <c r="T45">
        <f>-(Table134[[#This Row],[time]]-2)*2</f>
        <v>-1.02034</v>
      </c>
      <c r="U45">
        <v>38.896000000000001</v>
      </c>
      <c r="V45">
        <v>2.51017</v>
      </c>
      <c r="W45">
        <f>-(Table134[[#This Row],[time]]-2)*2</f>
        <v>-1.02034</v>
      </c>
      <c r="X45">
        <v>11.429600000000001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18.069700000000001</v>
      </c>
      <c r="D46">
        <v>2.5632600000000001</v>
      </c>
      <c r="E46">
        <f>-(Table134[[#This Row],[time]]-2)*2</f>
        <v>-1.1265200000000002</v>
      </c>
      <c r="F46">
        <v>4.6953999999999997E-3</v>
      </c>
      <c r="G46">
        <v>2.5632600000000001</v>
      </c>
      <c r="H46">
        <f>-(Table134[[#This Row],[time]]-2)*2</f>
        <v>-1.1265200000000002</v>
      </c>
      <c r="I46">
        <v>16.2471</v>
      </c>
      <c r="J46">
        <v>2.5632600000000001</v>
      </c>
      <c r="K46">
        <f>-(Table134[[#This Row],[time]]-2)*2</f>
        <v>-1.1265200000000002</v>
      </c>
      <c r="L46">
        <v>3.2228400000000001</v>
      </c>
      <c r="M46">
        <v>2.5632600000000001</v>
      </c>
      <c r="N46">
        <f>-(Table134[[#This Row],[time]]-2)*2</f>
        <v>-1.1265200000000002</v>
      </c>
      <c r="O46">
        <v>25.116299999999999</v>
      </c>
      <c r="P46">
        <v>2.5632600000000001</v>
      </c>
      <c r="Q46">
        <f>-(Table134[[#This Row],[time]]-2)*2</f>
        <v>-1.1265200000000002</v>
      </c>
      <c r="R46">
        <v>2.9423699999999999</v>
      </c>
      <c r="S46">
        <v>2.5632600000000001</v>
      </c>
      <c r="T46">
        <f>-(Table134[[#This Row],[time]]-2)*2</f>
        <v>-1.1265200000000002</v>
      </c>
      <c r="U46">
        <v>41.169899999999998</v>
      </c>
      <c r="V46">
        <v>2.5632600000000001</v>
      </c>
      <c r="W46">
        <f>-(Table134[[#This Row],[time]]-2)*2</f>
        <v>-1.1265200000000002</v>
      </c>
      <c r="X46">
        <v>10.8043</v>
      </c>
    </row>
    <row r="47" spans="1:24" x14ac:dyDescent="0.3">
      <c r="A47">
        <v>2.61022</v>
      </c>
      <c r="B47">
        <f>-(Table134[[#This Row],[time]]-2)*2</f>
        <v>-1.22044</v>
      </c>
      <c r="C47">
        <v>19.079599999999999</v>
      </c>
      <c r="D47">
        <v>2.61022</v>
      </c>
      <c r="E47">
        <f>-(Table134[[#This Row],[time]]-2)*2</f>
        <v>-1.22044</v>
      </c>
      <c r="F47">
        <v>4.6671400000000002E-3</v>
      </c>
      <c r="G47">
        <v>2.61022</v>
      </c>
      <c r="H47">
        <f>-(Table134[[#This Row],[time]]-2)*2</f>
        <v>-1.22044</v>
      </c>
      <c r="I47">
        <v>17.779299999999999</v>
      </c>
      <c r="J47">
        <v>2.61022</v>
      </c>
      <c r="K47">
        <f>-(Table134[[#This Row],[time]]-2)*2</f>
        <v>-1.22044</v>
      </c>
      <c r="L47">
        <v>3.4229699999999998</v>
      </c>
      <c r="M47">
        <v>2.61022</v>
      </c>
      <c r="N47">
        <f>-(Table134[[#This Row],[time]]-2)*2</f>
        <v>-1.22044</v>
      </c>
      <c r="O47">
        <v>27.052199999999999</v>
      </c>
      <c r="P47">
        <v>2.61022</v>
      </c>
      <c r="Q47">
        <f>-(Table134[[#This Row],[time]]-2)*2</f>
        <v>-1.22044</v>
      </c>
      <c r="R47">
        <v>2.5829399999999998</v>
      </c>
      <c r="S47">
        <v>2.61022</v>
      </c>
      <c r="T47">
        <f>-(Table134[[#This Row],[time]]-2)*2</f>
        <v>-1.22044</v>
      </c>
      <c r="U47">
        <v>43.729700000000001</v>
      </c>
      <c r="V47">
        <v>2.61022</v>
      </c>
      <c r="W47">
        <f>-(Table134[[#This Row],[time]]-2)*2</f>
        <v>-1.22044</v>
      </c>
      <c r="X47">
        <v>10.1205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20.5777</v>
      </c>
      <c r="D48">
        <v>2.6619299999999999</v>
      </c>
      <c r="E48">
        <f>-(Table134[[#This Row],[time]]-2)*2</f>
        <v>-1.3238599999999998</v>
      </c>
      <c r="F48">
        <v>4.6697300000000004E-3</v>
      </c>
      <c r="G48">
        <v>2.6619299999999999</v>
      </c>
      <c r="H48">
        <f>-(Table134[[#This Row],[time]]-2)*2</f>
        <v>-1.3238599999999998</v>
      </c>
      <c r="I48">
        <v>20.105899999999998</v>
      </c>
      <c r="J48">
        <v>2.6619299999999999</v>
      </c>
      <c r="K48">
        <f>-(Table134[[#This Row],[time]]-2)*2</f>
        <v>-1.3238599999999998</v>
      </c>
      <c r="L48">
        <v>3.7298300000000002</v>
      </c>
      <c r="M48">
        <v>2.6619299999999999</v>
      </c>
      <c r="N48">
        <f>-(Table134[[#This Row],[time]]-2)*2</f>
        <v>-1.3238599999999998</v>
      </c>
      <c r="O48">
        <v>29.8567</v>
      </c>
      <c r="P48">
        <v>2.6619299999999999</v>
      </c>
      <c r="Q48">
        <f>-(Table134[[#This Row],[time]]-2)*2</f>
        <v>-1.3238599999999998</v>
      </c>
      <c r="R48">
        <v>2.1286499999999999</v>
      </c>
      <c r="S48">
        <v>2.6619299999999999</v>
      </c>
      <c r="T48">
        <f>-(Table134[[#This Row],[time]]-2)*2</f>
        <v>-1.3238599999999998</v>
      </c>
      <c r="U48">
        <v>47.446599999999997</v>
      </c>
      <c r="V48">
        <v>2.6619299999999999</v>
      </c>
      <c r="W48">
        <f>-(Table134[[#This Row],[time]]-2)*2</f>
        <v>-1.3238599999999998</v>
      </c>
      <c r="X48">
        <v>9.1477299999999993</v>
      </c>
    </row>
    <row r="49" spans="1:24" x14ac:dyDescent="0.3">
      <c r="A49">
        <v>2.70424</v>
      </c>
      <c r="B49">
        <f>-(Table134[[#This Row],[time]]-2)*2</f>
        <v>-1.40848</v>
      </c>
      <c r="C49">
        <v>21.474699999999999</v>
      </c>
      <c r="D49">
        <v>2.70424</v>
      </c>
      <c r="E49">
        <f>-(Table134[[#This Row],[time]]-2)*2</f>
        <v>-1.40848</v>
      </c>
      <c r="F49">
        <v>4.6803699999999997E-3</v>
      </c>
      <c r="G49">
        <v>2.70424</v>
      </c>
      <c r="H49">
        <f>-(Table134[[#This Row],[time]]-2)*2</f>
        <v>-1.40848</v>
      </c>
      <c r="I49">
        <v>21.524999999999999</v>
      </c>
      <c r="J49">
        <v>2.70424</v>
      </c>
      <c r="K49">
        <f>-(Table134[[#This Row],[time]]-2)*2</f>
        <v>-1.40848</v>
      </c>
      <c r="L49">
        <v>3.8897599999999999</v>
      </c>
      <c r="M49">
        <v>2.70424</v>
      </c>
      <c r="N49">
        <f>-(Table134[[#This Row],[time]]-2)*2</f>
        <v>-1.40848</v>
      </c>
      <c r="O49">
        <v>31.402899999999999</v>
      </c>
      <c r="P49">
        <v>2.70424</v>
      </c>
      <c r="Q49">
        <f>-(Table134[[#This Row],[time]]-2)*2</f>
        <v>-1.40848</v>
      </c>
      <c r="R49">
        <v>2.0285099999999998</v>
      </c>
      <c r="S49">
        <v>2.70424</v>
      </c>
      <c r="T49">
        <f>-(Table134[[#This Row],[time]]-2)*2</f>
        <v>-1.40848</v>
      </c>
      <c r="U49">
        <v>49.476799999999997</v>
      </c>
      <c r="V49">
        <v>2.70424</v>
      </c>
      <c r="W49">
        <f>-(Table134[[#This Row],[time]]-2)*2</f>
        <v>-1.40848</v>
      </c>
      <c r="X49">
        <v>8.6002799999999997</v>
      </c>
    </row>
    <row r="50" spans="1:24" x14ac:dyDescent="0.3">
      <c r="A50">
        <v>2.75779</v>
      </c>
      <c r="B50">
        <f>-(Table134[[#This Row],[time]]-2)*2</f>
        <v>-1.5155799999999999</v>
      </c>
      <c r="C50">
        <v>22.780200000000001</v>
      </c>
      <c r="D50">
        <v>2.75779</v>
      </c>
      <c r="E50">
        <f>-(Table134[[#This Row],[time]]-2)*2</f>
        <v>-1.5155799999999999</v>
      </c>
      <c r="F50">
        <v>4.6826400000000001E-3</v>
      </c>
      <c r="G50">
        <v>2.75779</v>
      </c>
      <c r="H50">
        <f>-(Table134[[#This Row],[time]]-2)*2</f>
        <v>-1.5155799999999999</v>
      </c>
      <c r="I50">
        <v>23.694800000000001</v>
      </c>
      <c r="J50">
        <v>2.75779</v>
      </c>
      <c r="K50">
        <f>-(Table134[[#This Row],[time]]-2)*2</f>
        <v>-1.5155799999999999</v>
      </c>
      <c r="L50">
        <v>4.0482500000000003</v>
      </c>
      <c r="M50">
        <v>2.75779</v>
      </c>
      <c r="N50">
        <f>-(Table134[[#This Row],[time]]-2)*2</f>
        <v>-1.5155799999999999</v>
      </c>
      <c r="O50">
        <v>33.541499999999999</v>
      </c>
      <c r="P50">
        <v>2.75779</v>
      </c>
      <c r="Q50">
        <f>-(Table134[[#This Row],[time]]-2)*2</f>
        <v>-1.5155799999999999</v>
      </c>
      <c r="R50">
        <v>1.8370299999999999</v>
      </c>
      <c r="S50">
        <v>2.75779</v>
      </c>
      <c r="T50">
        <f>-(Table134[[#This Row],[time]]-2)*2</f>
        <v>-1.5155799999999999</v>
      </c>
      <c r="U50">
        <v>52.244599999999998</v>
      </c>
      <c r="V50">
        <v>2.75779</v>
      </c>
      <c r="W50">
        <f>-(Table134[[#This Row],[time]]-2)*2</f>
        <v>-1.5155799999999999</v>
      </c>
      <c r="X50">
        <v>7.8689200000000001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24.447199999999999</v>
      </c>
      <c r="D51">
        <v>2.8044500000000001</v>
      </c>
      <c r="E51">
        <f>-(Table134[[#This Row],[time]]-2)*2</f>
        <v>-1.6089000000000002</v>
      </c>
      <c r="F51">
        <v>4.6753100000000002E-3</v>
      </c>
      <c r="G51">
        <v>2.8044500000000001</v>
      </c>
      <c r="H51">
        <f>-(Table134[[#This Row],[time]]-2)*2</f>
        <v>-1.6089000000000002</v>
      </c>
      <c r="I51">
        <v>26.333200000000001</v>
      </c>
      <c r="J51">
        <v>2.8044500000000001</v>
      </c>
      <c r="K51">
        <f>-(Table134[[#This Row],[time]]-2)*2</f>
        <v>-1.6089000000000002</v>
      </c>
      <c r="L51">
        <v>4.2660499999999999</v>
      </c>
      <c r="M51">
        <v>2.8044500000000001</v>
      </c>
      <c r="N51">
        <f>-(Table134[[#This Row],[time]]-2)*2</f>
        <v>-1.6089000000000002</v>
      </c>
      <c r="O51">
        <v>36.125100000000003</v>
      </c>
      <c r="P51">
        <v>2.8044500000000001</v>
      </c>
      <c r="Q51">
        <f>-(Table134[[#This Row],[time]]-2)*2</f>
        <v>-1.6089000000000002</v>
      </c>
      <c r="R51">
        <v>1.54681</v>
      </c>
      <c r="S51">
        <v>2.8044500000000001</v>
      </c>
      <c r="T51">
        <f>-(Table134[[#This Row],[time]]-2)*2</f>
        <v>-1.6089000000000002</v>
      </c>
      <c r="U51">
        <v>55.561300000000003</v>
      </c>
      <c r="V51">
        <v>2.8044500000000001</v>
      </c>
      <c r="W51">
        <f>-(Table134[[#This Row],[time]]-2)*2</f>
        <v>-1.6089000000000002</v>
      </c>
      <c r="X51">
        <v>6.9714400000000003</v>
      </c>
    </row>
    <row r="52" spans="1:24" x14ac:dyDescent="0.3">
      <c r="A52">
        <v>2.8546</v>
      </c>
      <c r="B52">
        <f>-(Table134[[#This Row],[time]]-2)*2</f>
        <v>-1.7092000000000001</v>
      </c>
      <c r="C52">
        <v>25.687100000000001</v>
      </c>
      <c r="D52">
        <v>2.8546</v>
      </c>
      <c r="E52">
        <f>-(Table134[[#This Row],[time]]-2)*2</f>
        <v>-1.7092000000000001</v>
      </c>
      <c r="F52">
        <v>4.6353000000000002E-3</v>
      </c>
      <c r="G52">
        <v>2.8546</v>
      </c>
      <c r="H52">
        <f>-(Table134[[#This Row],[time]]-2)*2</f>
        <v>-1.7092000000000001</v>
      </c>
      <c r="I52">
        <v>28.210699999999999</v>
      </c>
      <c r="J52">
        <v>2.8546</v>
      </c>
      <c r="K52">
        <f>-(Table134[[#This Row],[time]]-2)*2</f>
        <v>-1.7092000000000001</v>
      </c>
      <c r="L52">
        <v>4.4046900000000004</v>
      </c>
      <c r="M52">
        <v>2.8546</v>
      </c>
      <c r="N52">
        <f>-(Table134[[#This Row],[time]]-2)*2</f>
        <v>-1.7092000000000001</v>
      </c>
      <c r="O52">
        <v>37.987299999999998</v>
      </c>
      <c r="P52">
        <v>2.8546</v>
      </c>
      <c r="Q52">
        <f>-(Table134[[#This Row],[time]]-2)*2</f>
        <v>-1.7092000000000001</v>
      </c>
      <c r="R52">
        <v>1.3350299999999999</v>
      </c>
      <c r="S52">
        <v>2.8546</v>
      </c>
      <c r="T52">
        <f>-(Table134[[#This Row],[time]]-2)*2</f>
        <v>-1.7092000000000001</v>
      </c>
      <c r="U52">
        <v>57.871600000000001</v>
      </c>
      <c r="V52">
        <v>2.8546</v>
      </c>
      <c r="W52">
        <f>-(Table134[[#This Row],[time]]-2)*2</f>
        <v>-1.7092000000000001</v>
      </c>
      <c r="X52">
        <v>6.3315200000000003</v>
      </c>
    </row>
    <row r="53" spans="1:24" x14ac:dyDescent="0.3">
      <c r="A53">
        <v>2.90442</v>
      </c>
      <c r="B53">
        <f>-(Table134[[#This Row],[time]]-2)*2</f>
        <v>-1.80884</v>
      </c>
      <c r="C53">
        <v>27.513000000000002</v>
      </c>
      <c r="D53">
        <v>2.90442</v>
      </c>
      <c r="E53">
        <f>-(Table134[[#This Row],[time]]-2)*2</f>
        <v>-1.80884</v>
      </c>
      <c r="F53">
        <v>4.5269300000000002E-3</v>
      </c>
      <c r="G53">
        <v>2.90442</v>
      </c>
      <c r="H53">
        <f>-(Table134[[#This Row],[time]]-2)*2</f>
        <v>-1.80884</v>
      </c>
      <c r="I53">
        <v>30.790099999999999</v>
      </c>
      <c r="J53">
        <v>2.90442</v>
      </c>
      <c r="K53">
        <f>-(Table134[[#This Row],[time]]-2)*2</f>
        <v>-1.80884</v>
      </c>
      <c r="L53">
        <v>4.5499599999999996</v>
      </c>
      <c r="M53">
        <v>2.90442</v>
      </c>
      <c r="N53">
        <f>-(Table134[[#This Row],[time]]-2)*2</f>
        <v>-1.80884</v>
      </c>
      <c r="O53">
        <v>40.601799999999997</v>
      </c>
      <c r="P53">
        <v>2.90442</v>
      </c>
      <c r="Q53">
        <f>-(Table134[[#This Row],[time]]-2)*2</f>
        <v>-1.80884</v>
      </c>
      <c r="R53">
        <v>1.04247</v>
      </c>
      <c r="S53">
        <v>2.90442</v>
      </c>
      <c r="T53">
        <f>-(Table134[[#This Row],[time]]-2)*2</f>
        <v>-1.80884</v>
      </c>
      <c r="U53">
        <v>61.111699999999999</v>
      </c>
      <c r="V53">
        <v>2.90442</v>
      </c>
      <c r="W53">
        <f>-(Table134[[#This Row],[time]]-2)*2</f>
        <v>-1.80884</v>
      </c>
      <c r="X53">
        <v>5.4813499999999999</v>
      </c>
    </row>
    <row r="54" spans="1:24" x14ac:dyDescent="0.3">
      <c r="A54">
        <v>2.95797</v>
      </c>
      <c r="B54">
        <f>-(Table134[[#This Row],[time]]-2)*2</f>
        <v>-1.91594</v>
      </c>
      <c r="C54">
        <v>28.933599999999998</v>
      </c>
      <c r="D54">
        <v>2.95797</v>
      </c>
      <c r="E54">
        <f>-(Table134[[#This Row],[time]]-2)*2</f>
        <v>-1.91594</v>
      </c>
      <c r="F54">
        <v>4.41085E-3</v>
      </c>
      <c r="G54">
        <v>2.95797</v>
      </c>
      <c r="H54">
        <f>-(Table134[[#This Row],[time]]-2)*2</f>
        <v>-1.91594</v>
      </c>
      <c r="I54">
        <v>32.624200000000002</v>
      </c>
      <c r="J54">
        <v>2.95797</v>
      </c>
      <c r="K54">
        <f>-(Table134[[#This Row],[time]]-2)*2</f>
        <v>-1.91594</v>
      </c>
      <c r="L54">
        <v>4.6358300000000003</v>
      </c>
      <c r="M54">
        <v>2.95797</v>
      </c>
      <c r="N54">
        <f>-(Table134[[#This Row],[time]]-2)*2</f>
        <v>-1.91594</v>
      </c>
      <c r="O54">
        <v>42.518300000000004</v>
      </c>
      <c r="P54">
        <v>2.95797</v>
      </c>
      <c r="Q54">
        <f>-(Table134[[#This Row],[time]]-2)*2</f>
        <v>-1.91594</v>
      </c>
      <c r="R54">
        <v>0.86969600000000002</v>
      </c>
      <c r="S54">
        <v>2.95797</v>
      </c>
      <c r="T54">
        <f>-(Table134[[#This Row],[time]]-2)*2</f>
        <v>-1.91594</v>
      </c>
      <c r="U54">
        <v>63.413200000000003</v>
      </c>
      <c r="V54">
        <v>2.95797</v>
      </c>
      <c r="W54">
        <f>-(Table134[[#This Row],[time]]-2)*2</f>
        <v>-1.91594</v>
      </c>
      <c r="X54">
        <v>4.8774300000000004</v>
      </c>
    </row>
    <row r="55" spans="1:24" x14ac:dyDescent="0.3">
      <c r="A55">
        <v>3</v>
      </c>
      <c r="B55">
        <f>-(Table134[[#This Row],[time]]-2)*2</f>
        <v>-2</v>
      </c>
      <c r="C55">
        <v>30.4496</v>
      </c>
      <c r="D55">
        <v>3</v>
      </c>
      <c r="E55">
        <f>-(Table134[[#This Row],[time]]-2)*2</f>
        <v>-2</v>
      </c>
      <c r="F55">
        <v>4.28875E-3</v>
      </c>
      <c r="G55">
        <v>3</v>
      </c>
      <c r="H55">
        <f>-(Table134[[#This Row],[time]]-2)*2</f>
        <v>-2</v>
      </c>
      <c r="I55">
        <v>34.695799999999998</v>
      </c>
      <c r="J55">
        <v>3</v>
      </c>
      <c r="K55">
        <f>-(Table134[[#This Row],[time]]-2)*2</f>
        <v>-2</v>
      </c>
      <c r="L55">
        <v>4.6153599999999999</v>
      </c>
      <c r="M55">
        <v>3</v>
      </c>
      <c r="N55">
        <f>-(Table134[[#This Row],[time]]-2)*2</f>
        <v>-2</v>
      </c>
      <c r="O55">
        <v>44.444699999999997</v>
      </c>
      <c r="P55">
        <v>3</v>
      </c>
      <c r="Q55">
        <f>-(Table134[[#This Row],[time]]-2)*2</f>
        <v>-2</v>
      </c>
      <c r="R55">
        <v>0.71131900000000003</v>
      </c>
      <c r="S55">
        <v>3</v>
      </c>
      <c r="T55">
        <f>-(Table134[[#This Row],[time]]-2)*2</f>
        <v>-2</v>
      </c>
      <c r="U55">
        <v>65.682699999999997</v>
      </c>
      <c r="V55">
        <v>3</v>
      </c>
      <c r="W55">
        <f>-(Table134[[#This Row],[time]]-2)*2</f>
        <v>-2</v>
      </c>
      <c r="X55">
        <v>4.2478899999999999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B8DBAA-3F26-4E5B-96E3-68D2AC4D7D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5F4221-7676-450B-8AFC-7F02B3971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69A99-FD9F-4DDD-9A0B-CCD8BB818E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2021-01-11T23:22:06Z</dcterms:created>
  <dcterms:modified xsi:type="dcterms:W3CDTF">2021-01-11T23:31:22Z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