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SlideSlideNoTether/"/>
    </mc:Choice>
  </mc:AlternateContent>
  <xr:revisionPtr revIDLastSave="8" documentId="8_{1F13D599-EDEB-419C-AC84-8FE457F93175}" xr6:coauthVersionLast="45" xr6:coauthVersionMax="45" xr10:uidLastSave="{B8D90D56-976E-40B9-BFAE-83EF4CF9930A}"/>
  <bookViews>
    <workbookView xWindow="2232" yWindow="2232" windowWidth="17280" windowHeight="9036" xr2:uid="{F041551B-84EB-41A5-B340-13CF3BDAC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<sst xmlns="http://schemas.openxmlformats.org/spreadsheetml/2006/main" count="75" uniqueCount="19">
  <si>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</si>
  <si>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</si>
  <si>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</si>
  <si>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</si>
  <si>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</si>
  <si>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</si>
  <si>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</si>
  <si>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</si>
  <si>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</si>
  <si>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</si>
  <si>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</si>
  <si>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</si>
  <si>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</si>
  <si>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</si>
  <si>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</si>
  <si>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SlideSlide NoTether</t>
  </si>
  <si>
    <t>S2_5P_SlideSlide_NoTether.odb</t>
  </si>
  <si>
    <t>5N SlideSlide NoTether</t>
  </si>
  <si>
    <t>S2_5N_SlideSlide_NoTether.odb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</si>
</sst>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47E8A-7E20-4F41-88A8-20DB260A2BF1}" name="Table1" displayName="Table1" ref="A5:C26" totalsRowShown="0">
  <autoFilter ref="A5:C26" xr:uid="{2618FF6C-11E3-4236-A2FA-72EB3B30F4B9}"/>
  <tableColumns count="3">
    <tableColumn id="1" xr3:uid="{90D77B23-B415-4610-BDA7-B39C578EC8A2}" name="time"/>
    <tableColumn id="2" xr3:uid="{CCAAB12B-4A24-4A83-AC4A-0BF89B84D3B5}" name="moment" dataDxfId="15">
      <calculatedColumnFormula>(Table1[[#This Row],[time]]-2)*2</calculatedColumnFormula>
    </tableColumn>
    <tableColumn id="3" xr3:uid="{3CCCE468-FF4F-4B28-A411-530CE2FE0A9E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301604-9930-43EA-9200-818A74AABDE0}" name="Table235" displayName="Table235" ref="D34:F55" totalsRowShown="0">
  <autoFilter ref="D34:F55" xr:uid="{1C7B5F2A-91BA-4921-9B98-FF7B216551AB}"/>
  <tableColumns count="3">
    <tableColumn id="1" xr3:uid="{50AD4A62-84DA-4152-A074-DAE0917E0782}" name="time"/>
    <tableColumn id="2" xr3:uid="{5C3400FC-1B17-4217-A8D0-82EF4CBC88D8}" name="moment" dataDxfId="6">
      <calculatedColumnFormula>-(Table134[[#This Row],[time]]-2)*2</calculatedColumnFormula>
    </tableColumn>
    <tableColumn id="3" xr3:uid="{62210B03-DAF3-4F9C-BDDB-4A1BFC621CE7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D04191-DDB4-4742-BEC8-E53571F46BC9}" name="Table336" displayName="Table336" ref="G34:I55" totalsRowShown="0">
  <autoFilter ref="G34:I55" xr:uid="{976818AD-6938-4430-B6C8-8229C81E0928}"/>
  <tableColumns count="3">
    <tableColumn id="1" xr3:uid="{0E7037F7-47D0-4E25-A000-D2948B8A2AE2}" name="time"/>
    <tableColumn id="2" xr3:uid="{3644CD22-168D-4D74-9C75-A4D17660F746}" name="moment" dataDxfId="5">
      <calculatedColumnFormula>-(Table134[[#This Row],[time]]-2)*2</calculatedColumnFormula>
    </tableColumn>
    <tableColumn id="3" xr3:uid="{999A5FF2-97F1-437E-B683-8C671FBE321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32725C-2F2D-4106-91FF-E9F92D41F121}" name="Table437" displayName="Table437" ref="J34:L55" totalsRowShown="0">
  <autoFilter ref="J34:L55" xr:uid="{2CCEEAEF-90AA-49A8-B7AD-3C09200B72A7}"/>
  <tableColumns count="3">
    <tableColumn id="1" xr3:uid="{C7AF1329-7CF8-4FF0-A335-77672473EBA9}" name="time"/>
    <tableColumn id="2" xr3:uid="{9EFE85B0-0CFC-4F59-834A-E89768DBD20C}" name="moment" dataDxfId="4">
      <calculatedColumnFormula>-(Table134[[#This Row],[time]]-2)*2</calculatedColumnFormula>
    </tableColumn>
    <tableColumn id="3" xr3:uid="{43641AD1-0A43-4E10-A1D2-9C2B0FDC2E1F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D0F642-3B8A-45A2-A574-C4BCFFEC07AA}" name="Table538" displayName="Table538" ref="M34:O55" totalsRowShown="0">
  <autoFilter ref="M34:O55" xr:uid="{6F4E57AE-FDA0-44EC-B57B-29EE8BD976F3}"/>
  <tableColumns count="3">
    <tableColumn id="1" xr3:uid="{D6132694-9AC1-4B66-A9B9-378056C7D8B0}" name="time"/>
    <tableColumn id="2" xr3:uid="{B3122439-A8A3-4B7C-B43D-586BB0BA70CE}" name="moment" dataDxfId="3">
      <calculatedColumnFormula>-(Table134[[#This Row],[time]]-2)*2</calculatedColumnFormula>
    </tableColumn>
    <tableColumn id="3" xr3:uid="{C6C5BC6E-644C-4B3C-92B4-A3B57473D1F0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B314B6-285D-4936-AF26-9427EF701DBC}" name="Table639" displayName="Table639" ref="P34:R55" totalsRowShown="0">
  <autoFilter ref="P34:R55" xr:uid="{B09D7684-0B85-4ABB-825A-FCD747E47041}"/>
  <tableColumns count="3">
    <tableColumn id="1" xr3:uid="{502FD41F-B60F-4DCE-A9E5-CC1EE9E423E9}" name="time"/>
    <tableColumn id="2" xr3:uid="{664C8AF6-769B-4714-988F-BB6D40B1FABB}" name="moment" dataDxfId="2">
      <calculatedColumnFormula>-(Table134[[#This Row],[time]]-2)*2</calculatedColumnFormula>
    </tableColumn>
    <tableColumn id="3" xr3:uid="{3FD8FA8C-ACA3-4C25-A995-E5406BBE04B0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83ECDBD-2635-44FD-B3C7-688480061E51}" name="Table740" displayName="Table740" ref="S34:U55" totalsRowShown="0">
  <autoFilter ref="S34:U55" xr:uid="{876F5838-D519-448A-998F-9605310F8C39}"/>
  <tableColumns count="3">
    <tableColumn id="1" xr3:uid="{98FB4F0E-5C22-4AF1-9EF4-470D90AC62BC}" name="time"/>
    <tableColumn id="2" xr3:uid="{321DC044-A791-4697-AA06-46BE4BDE37DE}" name="moment" dataDxfId="1">
      <calculatedColumnFormula>-(Table134[[#This Row],[time]]-2)*2</calculatedColumnFormula>
    </tableColumn>
    <tableColumn id="3" xr3:uid="{8DE16768-84D0-4FF9-BA8E-F69792A05A4B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D80FFE-3E04-41CD-A4FF-CBA20737B44B}" name="Table841" displayName="Table841" ref="V34:X55" totalsRowShown="0">
  <autoFilter ref="V34:X55" xr:uid="{67B7DBC1-8D82-4BF5-82EB-39B26A6FFCC3}"/>
  <tableColumns count="3">
    <tableColumn id="1" xr3:uid="{74C4D7A4-E218-4E84-A543-D641357A1EBB}" name="time"/>
    <tableColumn id="2" xr3:uid="{04F4B539-86FF-4370-976D-E118F39C7700}" name="moment" dataDxfId="0">
      <calculatedColumnFormula>-(Table134[[#This Row],[time]]-2)*2</calculatedColumnFormula>
    </tableColumn>
    <tableColumn id="3" xr3:uid="{43C17474-B249-4271-A146-DBF8DE0160D3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D3279-E023-4EEC-B113-7D610B1AE384}" name="Table2" displayName="Table2" ref="D5:F26" totalsRowShown="0">
  <autoFilter ref="D5:F26" xr:uid="{7DEC2FEE-E7C5-45FA-AFFA-36ADBFC5DC6B}"/>
  <tableColumns count="3">
    <tableColumn id="1" xr3:uid="{95A3E905-A61F-4671-9DD7-83418E320C52}" name="time"/>
    <tableColumn id="2" xr3:uid="{C6E6D72B-E281-4B99-975B-E9271A9A9093}" name="moment" dataDxfId="14">
      <calculatedColumnFormula>(Table2[[#This Row],[time]]-2)*2</calculatedColumnFormula>
    </tableColumn>
    <tableColumn id="3" xr3:uid="{3369673B-7AB6-4F4C-8A1A-CBA18B4BBD2D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755816-1F29-4DD3-9CBF-4A32F51A97CD}" name="Table3" displayName="Table3" ref="G5:I26" totalsRowShown="0">
  <autoFilter ref="G5:I26" xr:uid="{1DC745A4-19B6-4566-B7B5-0F22402E0200}"/>
  <tableColumns count="3">
    <tableColumn id="1" xr3:uid="{234A77F8-A192-4331-ACF0-AE094A94DE09}" name="time"/>
    <tableColumn id="2" xr3:uid="{9F3A5E0F-CF80-4B35-8F69-5B5EB72A5169}" name="moment" dataDxfId="13">
      <calculatedColumnFormula>(Table3[[#This Row],[time]]-2)*2</calculatedColumnFormula>
    </tableColumn>
    <tableColumn id="3" xr3:uid="{12B7F74D-CE8F-4952-BF7E-C687FFD3AE84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DBD95C-34B5-4140-A26F-62EDDE2902C2}" name="Table4" displayName="Table4" ref="J5:L26" totalsRowShown="0">
  <autoFilter ref="J5:L26" xr:uid="{0F214803-DFE5-4C19-9A45-F3C2A39564C4}"/>
  <tableColumns count="3">
    <tableColumn id="1" xr3:uid="{15295D32-1F08-42FD-8342-6FB96FE45BD4}" name="time"/>
    <tableColumn id="2" xr3:uid="{3EB95097-397A-4EA3-801F-3D5F312E4C41}" name="moment" dataDxfId="12">
      <calculatedColumnFormula>(Table4[[#This Row],[time]]-2)*2</calculatedColumnFormula>
    </tableColumn>
    <tableColumn id="3" xr3:uid="{05FDFCD3-0872-4FE9-8E7C-5911966407CD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686D23-614C-407C-8DD5-C270BA348F85}" name="Table5" displayName="Table5" ref="M5:O26" totalsRowShown="0">
  <autoFilter ref="M5:O26" xr:uid="{0F224DA3-AD90-47D4-931C-E76977B41B3C}"/>
  <tableColumns count="3">
    <tableColumn id="1" xr3:uid="{E82D4281-0AF0-44C8-8CAE-D2D2276DD836}" name="time"/>
    <tableColumn id="2" xr3:uid="{69ACF923-9994-41F4-A78B-ECDB9A01C1B5}" name="moment" dataDxfId="11">
      <calculatedColumnFormula>(Table5[[#This Row],[time]]-2)*2</calculatedColumnFormula>
    </tableColumn>
    <tableColumn id="3" xr3:uid="{1623C12A-A15F-42EB-956E-3074CC535444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691D8C-7631-4981-A4E6-14EB274D291A}" name="Table6" displayName="Table6" ref="P5:R26" totalsRowShown="0">
  <autoFilter ref="P5:R26" xr:uid="{776EAD8A-84FC-4C33-8B0A-B7AD204F5D5F}"/>
  <tableColumns count="3">
    <tableColumn id="1" xr3:uid="{868B3D6F-0202-422F-8EE8-81AB264727C5}" name="time"/>
    <tableColumn id="2" xr3:uid="{CC45003B-C5CE-445F-B405-D84B9DFD8803}" name="moment" dataDxfId="10">
      <calculatedColumnFormula>(Table6[[#This Row],[time]]-2)*2</calculatedColumnFormula>
    </tableColumn>
    <tableColumn id="3" xr3:uid="{1C101AFD-D0AE-48E9-B5ED-027BA934660A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8F8AD2-0BD9-4234-AC09-1D7BA21AB6D1}" name="Table7" displayName="Table7" ref="S5:U26" totalsRowShown="0">
  <autoFilter ref="S5:U26" xr:uid="{5CF24069-36D8-46E7-A055-B5D8E8880397}"/>
  <tableColumns count="3">
    <tableColumn id="1" xr3:uid="{643AA5A0-4417-4394-84AC-6BF446C6153A}" name="time"/>
    <tableColumn id="2" xr3:uid="{145EAFC4-8408-48E3-8727-823BAABBCBE7}" name="moment" dataDxfId="9">
      <calculatedColumnFormula>(Table7[[#This Row],[time]]-2)*2</calculatedColumnFormula>
    </tableColumn>
    <tableColumn id="3" xr3:uid="{D7A3EC36-4513-4785-9AD9-7DDC030DA32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F0DA7D-6D00-4431-9397-6D9C7F1845B6}" name="Table8" displayName="Table8" ref="V5:X26" totalsRowShown="0">
  <autoFilter ref="V5:X26" xr:uid="{541E3F59-D397-4C44-BC91-FF1ADB6C51EB}"/>
  <tableColumns count="3">
    <tableColumn id="1" xr3:uid="{1735CF5B-9C59-4815-BF76-F3A31692566E}" name="time"/>
    <tableColumn id="2" xr3:uid="{7EAC503A-89C5-4164-AE66-7406F613F343}" name="moment" dataDxfId="8">
      <calculatedColumnFormula>(Table8[[#This Row],[time]]-2)*2</calculatedColumnFormula>
    </tableColumn>
    <tableColumn id="3" xr3:uid="{48A19A1E-4BC1-4824-A7A1-659E68DE7515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D690-FD9E-4017-8129-12E7FC69A62C}" name="Table134" displayName="Table134" ref="A34:C55" totalsRowShown="0">
  <autoFilter ref="A34:C55" xr:uid="{9533D994-A4C0-4D82-A2F5-4D53B8629AA6}"/>
  <tableColumns count="3">
    <tableColumn id="1" xr3:uid="{1589AEB7-418B-43B7-8DAA-803D24EE4F65}" name="time"/>
    <tableColumn id="2" xr3:uid="{FACBE1B8-F4AC-404E-AEE2-365224766321}" name="moment" dataDxfId="7">
      <calculatedColumnFormula>-(Table134[[#This Row],[time]]-2)*2</calculatedColumnFormula>
    </tableColumn>
    <tableColumn id="3" xr3:uid="{2DBED475-4A5F-40C6-B469-8FD5AC0E5358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FF14-1253-4084-8F77-CB1FE9A1DD15}">
  <dimension ref="A1:X55"/>
  <sheetViews>
    <sheetView tabSelected="1" topLeftCell="O28" workbookViewId="0">
      <selection activeCell="V31" sqref="V31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9.3756500000000003</v>
      </c>
      <c r="D6">
        <v>2</v>
      </c>
      <c r="E6">
        <f>(Table2[[#This Row],[time]]-2)*2</f>
        <v>0</v>
      </c>
      <c r="F6">
        <v>2.8455900000000001</v>
      </c>
      <c r="G6">
        <v>2</v>
      </c>
      <c r="H6">
        <f>(Table3[[#This Row],[time]]-2)*2</f>
        <v>0</v>
      </c>
      <c r="I6">
        <v>2.7683800000000001</v>
      </c>
      <c r="J6">
        <v>2</v>
      </c>
      <c r="K6">
        <f>(Table4[[#This Row],[time]]-2)*2</f>
        <v>0</v>
      </c>
      <c r="L6">
        <v>4.4528400000000001</v>
      </c>
      <c r="M6">
        <v>2</v>
      </c>
      <c r="N6">
        <f>(Table5[[#This Row],[time]]-2)*2</f>
        <v>0</v>
      </c>
      <c r="O6">
        <v>8.6436100000000007</v>
      </c>
      <c r="P6">
        <v>2</v>
      </c>
      <c r="Q6">
        <f>(Table6[[#This Row],[time]]-2)*2</f>
        <v>0</v>
      </c>
      <c r="R6">
        <v>13.6356</v>
      </c>
      <c r="S6">
        <v>2</v>
      </c>
      <c r="T6">
        <f>(Table7[[#This Row],[time]]-2)*2</f>
        <v>0</v>
      </c>
      <c r="U6">
        <v>19.2013</v>
      </c>
      <c r="V6">
        <v>2</v>
      </c>
      <c r="W6">
        <f>(Table8[[#This Row],[time]]-2)*2</f>
        <v>0</v>
      </c>
      <c r="X6">
        <v>18.7179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9.6472300000000004</v>
      </c>
      <c r="D7">
        <v>2.0575000000000001</v>
      </c>
      <c r="E7">
        <f>(Table2[[#This Row],[time]]-2)*2</f>
        <v>0.11500000000000021</v>
      </c>
      <c r="F7">
        <v>4.2829199999999998</v>
      </c>
      <c r="G7">
        <v>2.0575000000000001</v>
      </c>
      <c r="H7">
        <f>(Table3[[#This Row],[time]]-2)*2</f>
        <v>0.11500000000000021</v>
      </c>
      <c r="I7">
        <v>2.8536999999999999</v>
      </c>
      <c r="J7">
        <v>2.0575000000000001</v>
      </c>
      <c r="K7">
        <f>(Table4[[#This Row],[time]]-2)*2</f>
        <v>0.11500000000000021</v>
      </c>
      <c r="L7">
        <v>6.8275600000000001</v>
      </c>
      <c r="M7">
        <v>2.0575000000000001</v>
      </c>
      <c r="N7">
        <f>(Table5[[#This Row],[time]]-2)*2</f>
        <v>0.11500000000000021</v>
      </c>
      <c r="O7">
        <v>8.6218000000000004</v>
      </c>
      <c r="P7">
        <v>2.0575000000000001</v>
      </c>
      <c r="Q7">
        <f>(Table6[[#This Row],[time]]-2)*2</f>
        <v>0.11500000000000021</v>
      </c>
      <c r="R7">
        <v>16.682300000000001</v>
      </c>
      <c r="S7">
        <v>2.0575000000000001</v>
      </c>
      <c r="T7">
        <f>(Table7[[#This Row],[time]]-2)*2</f>
        <v>0.11500000000000021</v>
      </c>
      <c r="U7">
        <v>19.0486</v>
      </c>
      <c r="V7">
        <v>2.0575000000000001</v>
      </c>
      <c r="W7">
        <f>(Table8[[#This Row],[time]]-2)*2</f>
        <v>0.11500000000000021</v>
      </c>
      <c r="X7">
        <v>20.4894</v>
      </c>
    </row>
    <row r="8" spans="1:24" x14ac:dyDescent="0.3">
      <c r="A8">
        <v>2.1025</v>
      </c>
      <c r="B8">
        <f>(Table1[[#This Row],[time]]-2)*2</f>
        <v>0.20500000000000007</v>
      </c>
      <c r="C8">
        <v>8.9834200000000006</v>
      </c>
      <c r="D8">
        <v>2.1025</v>
      </c>
      <c r="E8">
        <f>(Table2[[#This Row],[time]]-2)*2</f>
        <v>0.20500000000000007</v>
      </c>
      <c r="F8">
        <v>5.2551800000000002</v>
      </c>
      <c r="G8">
        <v>2.1025</v>
      </c>
      <c r="H8">
        <f>(Table3[[#This Row],[time]]-2)*2</f>
        <v>0.20500000000000007</v>
      </c>
      <c r="I8">
        <v>2.4712399999999999</v>
      </c>
      <c r="J8">
        <v>2.1025</v>
      </c>
      <c r="K8">
        <f>(Table4[[#This Row],[time]]-2)*2</f>
        <v>0.20500000000000007</v>
      </c>
      <c r="L8">
        <v>8.7881099999999996</v>
      </c>
      <c r="M8">
        <v>2.1025</v>
      </c>
      <c r="N8">
        <f>(Table5[[#This Row],[time]]-2)*2</f>
        <v>0.20500000000000007</v>
      </c>
      <c r="O8">
        <v>7.6385100000000001</v>
      </c>
      <c r="P8">
        <v>2.1025</v>
      </c>
      <c r="Q8">
        <f>(Table6[[#This Row],[time]]-2)*2</f>
        <v>0.20500000000000007</v>
      </c>
      <c r="R8">
        <v>20.453299999999999</v>
      </c>
      <c r="S8">
        <v>2.1025</v>
      </c>
      <c r="T8">
        <f>(Table7[[#This Row],[time]]-2)*2</f>
        <v>0.20500000000000007</v>
      </c>
      <c r="U8">
        <v>18.716200000000001</v>
      </c>
      <c r="V8">
        <v>2.1025</v>
      </c>
      <c r="W8">
        <f>(Table8[[#This Row],[time]]-2)*2</f>
        <v>0.20500000000000007</v>
      </c>
      <c r="X8">
        <v>22.8597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8.2694600000000005</v>
      </c>
      <c r="D9">
        <v>2.1671900000000002</v>
      </c>
      <c r="E9">
        <f>(Table2[[#This Row],[time]]-2)*2</f>
        <v>0.33438000000000034</v>
      </c>
      <c r="F9">
        <v>6.1154700000000002</v>
      </c>
      <c r="G9">
        <v>2.1671900000000002</v>
      </c>
      <c r="H9">
        <f>(Table3[[#This Row],[time]]-2)*2</f>
        <v>0.33438000000000034</v>
      </c>
      <c r="I9">
        <v>2.28267</v>
      </c>
      <c r="J9">
        <v>2.1671900000000002</v>
      </c>
      <c r="K9">
        <f>(Table4[[#This Row],[time]]-2)*2</f>
        <v>0.33438000000000034</v>
      </c>
      <c r="L9">
        <v>10.384</v>
      </c>
      <c r="M9">
        <v>2.1671900000000002</v>
      </c>
      <c r="N9">
        <f>(Table5[[#This Row],[time]]-2)*2</f>
        <v>0.33438000000000034</v>
      </c>
      <c r="O9">
        <v>6.73733</v>
      </c>
      <c r="P9">
        <v>2.1671900000000002</v>
      </c>
      <c r="Q9">
        <f>(Table6[[#This Row],[time]]-2)*2</f>
        <v>0.33438000000000034</v>
      </c>
      <c r="R9">
        <v>23.9176</v>
      </c>
      <c r="S9">
        <v>2.1671900000000002</v>
      </c>
      <c r="T9">
        <f>(Table7[[#This Row],[time]]-2)*2</f>
        <v>0.33438000000000034</v>
      </c>
      <c r="U9">
        <v>18.434999999999999</v>
      </c>
      <c r="V9">
        <v>2.1671900000000002</v>
      </c>
      <c r="W9">
        <f>(Table8[[#This Row],[time]]-2)*2</f>
        <v>0.33438000000000034</v>
      </c>
      <c r="X9">
        <v>25.2605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7.91221</v>
      </c>
      <c r="D10">
        <v>2.2146499999999998</v>
      </c>
      <c r="E10">
        <f>(Table2[[#This Row],[time]]-2)*2</f>
        <v>0.42929999999999957</v>
      </c>
      <c r="F10">
        <v>6.5239099999999999</v>
      </c>
      <c r="G10">
        <v>2.2146499999999998</v>
      </c>
      <c r="H10">
        <f>(Table3[[#This Row],[time]]-2)*2</f>
        <v>0.42929999999999957</v>
      </c>
      <c r="I10">
        <v>2.1958899999999999</v>
      </c>
      <c r="J10">
        <v>2.2146499999999998</v>
      </c>
      <c r="K10">
        <f>(Table4[[#This Row],[time]]-2)*2</f>
        <v>0.42929999999999957</v>
      </c>
      <c r="L10">
        <v>11.1998</v>
      </c>
      <c r="M10">
        <v>2.2146499999999998</v>
      </c>
      <c r="N10">
        <f>(Table5[[#This Row],[time]]-2)*2</f>
        <v>0.42929999999999957</v>
      </c>
      <c r="O10">
        <v>6.3497500000000002</v>
      </c>
      <c r="P10">
        <v>2.2146499999999998</v>
      </c>
      <c r="Q10">
        <f>(Table6[[#This Row],[time]]-2)*2</f>
        <v>0.42929999999999957</v>
      </c>
      <c r="R10">
        <v>25.669699999999999</v>
      </c>
      <c r="S10">
        <v>2.2146499999999998</v>
      </c>
      <c r="T10">
        <f>(Table7[[#This Row],[time]]-2)*2</f>
        <v>0.42929999999999957</v>
      </c>
      <c r="U10">
        <v>18.3307</v>
      </c>
      <c r="V10">
        <v>2.2146499999999998</v>
      </c>
      <c r="W10">
        <f>(Table8[[#This Row],[time]]-2)*2</f>
        <v>0.42929999999999957</v>
      </c>
      <c r="X10">
        <v>26.579000000000001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7.2773700000000003</v>
      </c>
      <c r="D11">
        <v>2.2715999999999998</v>
      </c>
      <c r="E11">
        <f>(Table2[[#This Row],[time]]-2)*2</f>
        <v>0.54319999999999968</v>
      </c>
      <c r="F11">
        <v>7.1437900000000001</v>
      </c>
      <c r="G11">
        <v>2.2715999999999998</v>
      </c>
      <c r="H11">
        <f>(Table3[[#This Row],[time]]-2)*2</f>
        <v>0.54319999999999968</v>
      </c>
      <c r="I11">
        <v>2.5016799999999999</v>
      </c>
      <c r="J11">
        <v>2.2715999999999998</v>
      </c>
      <c r="K11">
        <f>(Table4[[#This Row],[time]]-2)*2</f>
        <v>0.54319999999999968</v>
      </c>
      <c r="L11">
        <v>12.640700000000001</v>
      </c>
      <c r="M11">
        <v>2.2715999999999998</v>
      </c>
      <c r="N11">
        <f>(Table5[[#This Row],[time]]-2)*2</f>
        <v>0.54319999999999968</v>
      </c>
      <c r="O11">
        <v>6.0473800000000004</v>
      </c>
      <c r="P11">
        <v>2.2715999999999998</v>
      </c>
      <c r="Q11">
        <f>(Table6[[#This Row],[time]]-2)*2</f>
        <v>0.54319999999999968</v>
      </c>
      <c r="R11">
        <v>28.7087</v>
      </c>
      <c r="S11">
        <v>2.2715999999999998</v>
      </c>
      <c r="T11">
        <f>(Table7[[#This Row],[time]]-2)*2</f>
        <v>0.54319999999999968</v>
      </c>
      <c r="U11">
        <v>18.089700000000001</v>
      </c>
      <c r="V11">
        <v>2.2715999999999998</v>
      </c>
      <c r="W11">
        <f>(Table8[[#This Row],[time]]-2)*2</f>
        <v>0.54319999999999968</v>
      </c>
      <c r="X11">
        <v>29.069700000000001</v>
      </c>
    </row>
    <row r="12" spans="1:24" x14ac:dyDescent="0.3">
      <c r="A12">
        <v>2.32233</v>
      </c>
      <c r="B12">
        <f>(Table1[[#This Row],[time]]-2)*2</f>
        <v>0.64466000000000001</v>
      </c>
      <c r="C12">
        <v>6.6655499999999996</v>
      </c>
      <c r="D12">
        <v>2.32233</v>
      </c>
      <c r="E12">
        <f>(Table2[[#This Row],[time]]-2)*2</f>
        <v>0.64466000000000001</v>
      </c>
      <c r="F12">
        <v>8.1512100000000007</v>
      </c>
      <c r="G12">
        <v>2.32233</v>
      </c>
      <c r="H12">
        <f>(Table3[[#This Row],[time]]-2)*2</f>
        <v>0.64466000000000001</v>
      </c>
      <c r="I12">
        <v>3.03478</v>
      </c>
      <c r="J12">
        <v>2.32233</v>
      </c>
      <c r="K12">
        <f>(Table4[[#This Row],[time]]-2)*2</f>
        <v>0.64466000000000001</v>
      </c>
      <c r="L12">
        <v>15.279199999999999</v>
      </c>
      <c r="M12">
        <v>2.32233</v>
      </c>
      <c r="N12">
        <f>(Table5[[#This Row],[time]]-2)*2</f>
        <v>0.64466000000000001</v>
      </c>
      <c r="O12">
        <v>6.0029899999999996</v>
      </c>
      <c r="P12">
        <v>2.32233</v>
      </c>
      <c r="Q12">
        <f>(Table6[[#This Row],[time]]-2)*2</f>
        <v>0.64466000000000001</v>
      </c>
      <c r="R12">
        <v>33.2761</v>
      </c>
      <c r="S12">
        <v>2.32233</v>
      </c>
      <c r="T12">
        <f>(Table7[[#This Row],[time]]-2)*2</f>
        <v>0.64466000000000001</v>
      </c>
      <c r="U12">
        <v>17.9466</v>
      </c>
      <c r="V12">
        <v>2.32233</v>
      </c>
      <c r="W12">
        <f>(Table8[[#This Row],[time]]-2)*2</f>
        <v>0.64466000000000001</v>
      </c>
      <c r="X12">
        <v>33.348999999999997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6.7373900000000004</v>
      </c>
      <c r="D13">
        <v>2.3587899999999999</v>
      </c>
      <c r="E13">
        <f>(Table2[[#This Row],[time]]-2)*2</f>
        <v>0.71757999999999988</v>
      </c>
      <c r="F13">
        <v>8.6399600000000003</v>
      </c>
      <c r="G13">
        <v>2.3587899999999999</v>
      </c>
      <c r="H13">
        <f>(Table3[[#This Row],[time]]-2)*2</f>
        <v>0.71757999999999988</v>
      </c>
      <c r="I13">
        <v>3.1336400000000002</v>
      </c>
      <c r="J13">
        <v>2.3587899999999999</v>
      </c>
      <c r="K13">
        <f>(Table4[[#This Row],[time]]-2)*2</f>
        <v>0.71757999999999988</v>
      </c>
      <c r="L13">
        <v>16.173400000000001</v>
      </c>
      <c r="M13">
        <v>2.3587899999999999</v>
      </c>
      <c r="N13">
        <f>(Table5[[#This Row],[time]]-2)*2</f>
        <v>0.71757999999999988</v>
      </c>
      <c r="O13">
        <v>6.0555099999999999</v>
      </c>
      <c r="P13">
        <v>2.3587899999999999</v>
      </c>
      <c r="Q13">
        <f>(Table6[[#This Row],[time]]-2)*2</f>
        <v>0.71757999999999988</v>
      </c>
      <c r="R13">
        <v>34.664999999999999</v>
      </c>
      <c r="S13">
        <v>2.3587899999999999</v>
      </c>
      <c r="T13">
        <f>(Table7[[#This Row],[time]]-2)*2</f>
        <v>0.71757999999999988</v>
      </c>
      <c r="U13">
        <v>17.875699999999998</v>
      </c>
      <c r="V13">
        <v>2.3587899999999999</v>
      </c>
      <c r="W13">
        <f>(Table8[[#This Row],[time]]-2)*2</f>
        <v>0.71757999999999988</v>
      </c>
      <c r="X13">
        <v>34.736400000000003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6.9138599999999997</v>
      </c>
      <c r="D14">
        <v>2.4015499999999999</v>
      </c>
      <c r="E14">
        <f>(Table2[[#This Row],[time]]-2)*2</f>
        <v>0.8030999999999997</v>
      </c>
      <c r="F14">
        <v>9.7944899999999997</v>
      </c>
      <c r="G14">
        <v>2.4015499999999999</v>
      </c>
      <c r="H14">
        <f>(Table3[[#This Row],[time]]-2)*2</f>
        <v>0.8030999999999997</v>
      </c>
      <c r="I14">
        <v>3.2713800000000002</v>
      </c>
      <c r="J14">
        <v>2.4015499999999999</v>
      </c>
      <c r="K14">
        <f>(Table4[[#This Row],[time]]-2)*2</f>
        <v>0.8030999999999997</v>
      </c>
      <c r="L14">
        <v>18.0304</v>
      </c>
      <c r="M14">
        <v>2.4015499999999999</v>
      </c>
      <c r="N14">
        <f>(Table5[[#This Row],[time]]-2)*2</f>
        <v>0.8030999999999997</v>
      </c>
      <c r="O14">
        <v>5.9688600000000003</v>
      </c>
      <c r="P14">
        <v>2.4015499999999999</v>
      </c>
      <c r="Q14">
        <f>(Table6[[#This Row],[time]]-2)*2</f>
        <v>0.8030999999999997</v>
      </c>
      <c r="R14">
        <v>37.3992</v>
      </c>
      <c r="S14">
        <v>2.4015499999999999</v>
      </c>
      <c r="T14">
        <f>(Table7[[#This Row],[time]]-2)*2</f>
        <v>0.8030999999999997</v>
      </c>
      <c r="U14">
        <v>17.686299999999999</v>
      </c>
      <c r="V14">
        <v>2.4015499999999999</v>
      </c>
      <c r="W14">
        <f>(Table8[[#This Row],[time]]-2)*2</f>
        <v>0.8030999999999997</v>
      </c>
      <c r="X14">
        <v>37.539099999999998</v>
      </c>
    </row>
    <row r="15" spans="1:24" x14ac:dyDescent="0.3">
      <c r="A15">
        <v>2.47973</v>
      </c>
      <c r="B15">
        <f>(Table1[[#This Row],[time]]-2)*2</f>
        <v>0.95945999999999998</v>
      </c>
      <c r="C15">
        <v>7.2441300000000002</v>
      </c>
      <c r="D15">
        <v>2.47973</v>
      </c>
      <c r="E15">
        <f>(Table2[[#This Row],[time]]-2)*2</f>
        <v>0.95945999999999998</v>
      </c>
      <c r="F15">
        <v>11.8459</v>
      </c>
      <c r="G15">
        <v>2.47973</v>
      </c>
      <c r="H15">
        <f>(Table3[[#This Row],[time]]-2)*2</f>
        <v>0.95945999999999998</v>
      </c>
      <c r="I15">
        <v>3.4167900000000002</v>
      </c>
      <c r="J15">
        <v>2.47973</v>
      </c>
      <c r="K15">
        <f>(Table4[[#This Row],[time]]-2)*2</f>
        <v>0.95945999999999998</v>
      </c>
      <c r="L15">
        <v>20.8916</v>
      </c>
      <c r="M15">
        <v>2.47973</v>
      </c>
      <c r="N15">
        <f>(Table5[[#This Row],[time]]-2)*2</f>
        <v>0.95945999999999998</v>
      </c>
      <c r="O15">
        <v>5.6027399999999998</v>
      </c>
      <c r="P15">
        <v>2.47973</v>
      </c>
      <c r="Q15">
        <f>(Table6[[#This Row],[time]]-2)*2</f>
        <v>0.95945999999999998</v>
      </c>
      <c r="R15">
        <v>41.429600000000001</v>
      </c>
      <c r="S15">
        <v>2.47973</v>
      </c>
      <c r="T15">
        <f>(Table7[[#This Row],[time]]-2)*2</f>
        <v>0.95945999999999998</v>
      </c>
      <c r="U15">
        <v>17.3185</v>
      </c>
      <c r="V15">
        <v>2.47973</v>
      </c>
      <c r="W15">
        <f>(Table8[[#This Row],[time]]-2)*2</f>
        <v>0.95945999999999998</v>
      </c>
      <c r="X15">
        <v>41.691200000000002</v>
      </c>
    </row>
    <row r="16" spans="1:24" x14ac:dyDescent="0.3">
      <c r="A16">
        <v>2.51017</v>
      </c>
      <c r="B16">
        <f>(Table1[[#This Row],[time]]-2)*2</f>
        <v>1.02034</v>
      </c>
      <c r="C16">
        <v>7.3652800000000003</v>
      </c>
      <c r="D16">
        <v>2.51017</v>
      </c>
      <c r="E16">
        <f>(Table2[[#This Row],[time]]-2)*2</f>
        <v>1.02034</v>
      </c>
      <c r="F16">
        <v>13.303599999999999</v>
      </c>
      <c r="G16">
        <v>2.51017</v>
      </c>
      <c r="H16">
        <f>(Table3[[#This Row],[time]]-2)*2</f>
        <v>1.02034</v>
      </c>
      <c r="I16">
        <v>3.4002699999999999</v>
      </c>
      <c r="J16">
        <v>2.51017</v>
      </c>
      <c r="K16">
        <f>(Table4[[#This Row],[time]]-2)*2</f>
        <v>1.02034</v>
      </c>
      <c r="L16">
        <v>22.662500000000001</v>
      </c>
      <c r="M16">
        <v>2.51017</v>
      </c>
      <c r="N16">
        <f>(Table5[[#This Row],[time]]-2)*2</f>
        <v>1.02034</v>
      </c>
      <c r="O16">
        <v>5.2735599999999998</v>
      </c>
      <c r="P16">
        <v>2.51017</v>
      </c>
      <c r="Q16">
        <f>(Table6[[#This Row],[time]]-2)*2</f>
        <v>1.02034</v>
      </c>
      <c r="R16">
        <v>43.863</v>
      </c>
      <c r="S16">
        <v>2.51017</v>
      </c>
      <c r="T16">
        <f>(Table7[[#This Row],[time]]-2)*2</f>
        <v>1.02034</v>
      </c>
      <c r="U16">
        <v>17.0472</v>
      </c>
      <c r="V16">
        <v>2.51017</v>
      </c>
      <c r="W16">
        <f>(Table8[[#This Row],[time]]-2)*2</f>
        <v>1.02034</v>
      </c>
      <c r="X16">
        <v>44.273800000000001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7.5075599999999998</v>
      </c>
      <c r="D17">
        <v>2.5632600000000001</v>
      </c>
      <c r="E17">
        <f>(Table2[[#This Row],[time]]-2)*2</f>
        <v>1.1265200000000002</v>
      </c>
      <c r="F17">
        <v>14.8894</v>
      </c>
      <c r="G17">
        <v>2.5632600000000001</v>
      </c>
      <c r="H17">
        <f>(Table3[[#This Row],[time]]-2)*2</f>
        <v>1.1265200000000002</v>
      </c>
      <c r="I17">
        <v>3.3205800000000001</v>
      </c>
      <c r="J17">
        <v>2.5632600000000001</v>
      </c>
      <c r="K17">
        <f>(Table4[[#This Row],[time]]-2)*2</f>
        <v>1.1265200000000002</v>
      </c>
      <c r="L17">
        <v>24.508600000000001</v>
      </c>
      <c r="M17">
        <v>2.5632600000000001</v>
      </c>
      <c r="N17">
        <f>(Table5[[#This Row],[time]]-2)*2</f>
        <v>1.1265200000000002</v>
      </c>
      <c r="O17">
        <v>4.9155199999999999</v>
      </c>
      <c r="P17">
        <v>2.5632600000000001</v>
      </c>
      <c r="Q17">
        <f>(Table6[[#This Row],[time]]-2)*2</f>
        <v>1.1265200000000002</v>
      </c>
      <c r="R17">
        <v>46.4621</v>
      </c>
      <c r="S17">
        <v>2.5632600000000001</v>
      </c>
      <c r="T17">
        <f>(Table7[[#This Row],[time]]-2)*2</f>
        <v>1.1265200000000002</v>
      </c>
      <c r="U17">
        <v>16.7943</v>
      </c>
      <c r="V17">
        <v>2.5632600000000001</v>
      </c>
      <c r="W17">
        <f>(Table8[[#This Row],[time]]-2)*2</f>
        <v>1.1265200000000002</v>
      </c>
      <c r="X17">
        <v>47.085099999999997</v>
      </c>
    </row>
    <row r="18" spans="1:24" x14ac:dyDescent="0.3">
      <c r="A18">
        <v>2.61022</v>
      </c>
      <c r="B18">
        <f>(Table1[[#This Row],[time]]-2)*2</f>
        <v>1.22044</v>
      </c>
      <c r="C18">
        <v>7.6027500000000003</v>
      </c>
      <c r="D18">
        <v>2.61022</v>
      </c>
      <c r="E18">
        <f>(Table2[[#This Row],[time]]-2)*2</f>
        <v>1.22044</v>
      </c>
      <c r="F18">
        <v>17.146000000000001</v>
      </c>
      <c r="G18">
        <v>2.61022</v>
      </c>
      <c r="H18">
        <f>(Table3[[#This Row],[time]]-2)*2</f>
        <v>1.22044</v>
      </c>
      <c r="I18">
        <v>3.10806</v>
      </c>
      <c r="J18">
        <v>2.61022</v>
      </c>
      <c r="K18">
        <f>(Table4[[#This Row],[time]]-2)*2</f>
        <v>1.22044</v>
      </c>
      <c r="L18">
        <v>26.968399999999999</v>
      </c>
      <c r="M18">
        <v>2.61022</v>
      </c>
      <c r="N18">
        <f>(Table5[[#This Row],[time]]-2)*2</f>
        <v>1.22044</v>
      </c>
      <c r="O18">
        <v>4.3287800000000001</v>
      </c>
      <c r="P18">
        <v>2.61022</v>
      </c>
      <c r="Q18">
        <f>(Table6[[#This Row],[time]]-2)*2</f>
        <v>1.22044</v>
      </c>
      <c r="R18">
        <v>49.828200000000002</v>
      </c>
      <c r="S18">
        <v>2.61022</v>
      </c>
      <c r="T18">
        <f>(Table7[[#This Row],[time]]-2)*2</f>
        <v>1.22044</v>
      </c>
      <c r="U18">
        <v>16.3659</v>
      </c>
      <c r="V18">
        <v>2.61022</v>
      </c>
      <c r="W18">
        <f>(Table8[[#This Row],[time]]-2)*2</f>
        <v>1.22044</v>
      </c>
      <c r="X18">
        <v>50.771700000000003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7.6127599999999997</v>
      </c>
      <c r="D19">
        <v>2.6619299999999999</v>
      </c>
      <c r="E19">
        <f>(Table2[[#This Row],[time]]-2)*2</f>
        <v>1.3238599999999998</v>
      </c>
      <c r="F19">
        <v>19.241700000000002</v>
      </c>
      <c r="G19">
        <v>2.6619299999999999</v>
      </c>
      <c r="H19">
        <f>(Table3[[#This Row],[time]]-2)*2</f>
        <v>1.3238599999999998</v>
      </c>
      <c r="I19">
        <v>2.78769</v>
      </c>
      <c r="J19">
        <v>2.6619299999999999</v>
      </c>
      <c r="K19">
        <f>(Table4[[#This Row],[time]]-2)*2</f>
        <v>1.3238599999999998</v>
      </c>
      <c r="L19">
        <v>29.390799999999999</v>
      </c>
      <c r="M19">
        <v>2.6619299999999999</v>
      </c>
      <c r="N19">
        <f>(Table5[[#This Row],[time]]-2)*2</f>
        <v>1.3238599999999998</v>
      </c>
      <c r="O19">
        <v>3.7521399999999998</v>
      </c>
      <c r="P19">
        <v>2.6619299999999999</v>
      </c>
      <c r="Q19">
        <f>(Table6[[#This Row],[time]]-2)*2</f>
        <v>1.3238599999999998</v>
      </c>
      <c r="R19">
        <v>52.888399999999997</v>
      </c>
      <c r="S19">
        <v>2.6619299999999999</v>
      </c>
      <c r="T19">
        <f>(Table7[[#This Row],[time]]-2)*2</f>
        <v>1.3238599999999998</v>
      </c>
      <c r="U19">
        <v>15.9297</v>
      </c>
      <c r="V19">
        <v>2.6619299999999999</v>
      </c>
      <c r="W19">
        <f>(Table8[[#This Row],[time]]-2)*2</f>
        <v>1.3238599999999998</v>
      </c>
      <c r="X19">
        <v>54.090200000000003</v>
      </c>
    </row>
    <row r="20" spans="1:24" x14ac:dyDescent="0.3">
      <c r="A20">
        <v>2.70424</v>
      </c>
      <c r="B20">
        <f>(Table1[[#This Row],[time]]-2)*2</f>
        <v>1.40848</v>
      </c>
      <c r="C20">
        <v>7.4646299999999997</v>
      </c>
      <c r="D20">
        <v>2.70424</v>
      </c>
      <c r="E20">
        <f>(Table2[[#This Row],[time]]-2)*2</f>
        <v>1.40848</v>
      </c>
      <c r="F20">
        <v>21.503699999999998</v>
      </c>
      <c r="G20">
        <v>2.70424</v>
      </c>
      <c r="H20">
        <f>(Table3[[#This Row],[time]]-2)*2</f>
        <v>1.40848</v>
      </c>
      <c r="I20">
        <v>2.3190200000000001</v>
      </c>
      <c r="J20">
        <v>2.70424</v>
      </c>
      <c r="K20">
        <f>(Table4[[#This Row],[time]]-2)*2</f>
        <v>1.40848</v>
      </c>
      <c r="L20">
        <v>32.163600000000002</v>
      </c>
      <c r="M20">
        <v>2.70424</v>
      </c>
      <c r="N20">
        <f>(Table5[[#This Row],[time]]-2)*2</f>
        <v>1.40848</v>
      </c>
      <c r="O20">
        <v>3.10548</v>
      </c>
      <c r="P20">
        <v>2.70424</v>
      </c>
      <c r="Q20">
        <f>(Table6[[#This Row],[time]]-2)*2</f>
        <v>1.40848</v>
      </c>
      <c r="R20">
        <v>56.089300000000001</v>
      </c>
      <c r="S20">
        <v>2.70424</v>
      </c>
      <c r="T20">
        <f>(Table7[[#This Row],[time]]-2)*2</f>
        <v>1.40848</v>
      </c>
      <c r="U20">
        <v>15.4047</v>
      </c>
      <c r="V20">
        <v>2.70424</v>
      </c>
      <c r="W20">
        <f>(Table8[[#This Row],[time]]-2)*2</f>
        <v>1.40848</v>
      </c>
      <c r="X20">
        <v>57.419499999999999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7.0340400000000001</v>
      </c>
      <c r="D21">
        <v>2.75779</v>
      </c>
      <c r="E21">
        <f>(Table2[[#This Row],[time]]-2)*2</f>
        <v>1.5155799999999999</v>
      </c>
      <c r="F21">
        <v>23.937799999999999</v>
      </c>
      <c r="G21">
        <v>2.75779</v>
      </c>
      <c r="H21">
        <f>(Table3[[#This Row],[time]]-2)*2</f>
        <v>1.5155799999999999</v>
      </c>
      <c r="I21">
        <v>1.8686700000000001</v>
      </c>
      <c r="J21">
        <v>2.75779</v>
      </c>
      <c r="K21">
        <f>(Table4[[#This Row],[time]]-2)*2</f>
        <v>1.5155799999999999</v>
      </c>
      <c r="L21">
        <v>34.979500000000002</v>
      </c>
      <c r="M21">
        <v>2.75779</v>
      </c>
      <c r="N21">
        <f>(Table5[[#This Row],[time]]-2)*2</f>
        <v>1.5155799999999999</v>
      </c>
      <c r="O21">
        <v>2.4085800000000002</v>
      </c>
      <c r="P21">
        <v>2.75779</v>
      </c>
      <c r="Q21">
        <f>(Table6[[#This Row],[time]]-2)*2</f>
        <v>1.5155799999999999</v>
      </c>
      <c r="R21">
        <v>59.314999999999998</v>
      </c>
      <c r="S21">
        <v>2.75779</v>
      </c>
      <c r="T21">
        <f>(Table7[[#This Row],[time]]-2)*2</f>
        <v>1.5155799999999999</v>
      </c>
      <c r="U21">
        <v>14.7957</v>
      </c>
      <c r="V21">
        <v>2.75779</v>
      </c>
      <c r="W21">
        <f>(Table8[[#This Row],[time]]-2)*2</f>
        <v>1.5155799999999999</v>
      </c>
      <c r="X21">
        <v>60.6982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6.5410300000000001</v>
      </c>
      <c r="D22">
        <v>2.8044500000000001</v>
      </c>
      <c r="E22">
        <f>(Table2[[#This Row],[time]]-2)*2</f>
        <v>1.6089000000000002</v>
      </c>
      <c r="F22">
        <v>26.321999999999999</v>
      </c>
      <c r="G22">
        <v>2.8044500000000001</v>
      </c>
      <c r="H22">
        <f>(Table3[[#This Row],[time]]-2)*2</f>
        <v>1.6089000000000002</v>
      </c>
      <c r="I22">
        <v>1.56857</v>
      </c>
      <c r="J22">
        <v>2.8044500000000001</v>
      </c>
      <c r="K22">
        <f>(Table4[[#This Row],[time]]-2)*2</f>
        <v>1.6089000000000002</v>
      </c>
      <c r="L22">
        <v>37.624299999999998</v>
      </c>
      <c r="M22">
        <v>2.8044500000000001</v>
      </c>
      <c r="N22">
        <f>(Table5[[#This Row],[time]]-2)*2</f>
        <v>1.6089000000000002</v>
      </c>
      <c r="O22">
        <v>1.82355</v>
      </c>
      <c r="P22">
        <v>2.8044500000000001</v>
      </c>
      <c r="Q22">
        <f>(Table6[[#This Row],[time]]-2)*2</f>
        <v>1.6089000000000002</v>
      </c>
      <c r="R22">
        <v>62.375399999999999</v>
      </c>
      <c r="S22">
        <v>2.8044500000000001</v>
      </c>
      <c r="T22">
        <f>(Table7[[#This Row],[time]]-2)*2</f>
        <v>1.6089000000000002</v>
      </c>
      <c r="U22">
        <v>14.208399999999999</v>
      </c>
      <c r="V22">
        <v>2.8044500000000001</v>
      </c>
      <c r="W22">
        <f>(Table8[[#This Row],[time]]-2)*2</f>
        <v>1.6089000000000002</v>
      </c>
      <c r="X22">
        <v>63.659599999999998</v>
      </c>
    </row>
    <row r="23" spans="1:24" x14ac:dyDescent="0.3">
      <c r="A23">
        <v>2.8546</v>
      </c>
      <c r="B23">
        <f>(Table1[[#This Row],[time]]-2)*2</f>
        <v>1.7092000000000001</v>
      </c>
      <c r="C23">
        <v>6.0701499999999999</v>
      </c>
      <c r="D23">
        <v>2.8546</v>
      </c>
      <c r="E23">
        <f>(Table2[[#This Row],[time]]-2)*2</f>
        <v>1.7092000000000001</v>
      </c>
      <c r="F23">
        <v>28.812200000000001</v>
      </c>
      <c r="G23">
        <v>2.8546</v>
      </c>
      <c r="H23">
        <f>(Table3[[#This Row],[time]]-2)*2</f>
        <v>1.7092000000000001</v>
      </c>
      <c r="I23">
        <v>1.2564</v>
      </c>
      <c r="J23">
        <v>2.8546</v>
      </c>
      <c r="K23">
        <f>(Table4[[#This Row],[time]]-2)*2</f>
        <v>1.7092000000000001</v>
      </c>
      <c r="L23">
        <v>40.515599999999999</v>
      </c>
      <c r="M23">
        <v>2.8546</v>
      </c>
      <c r="N23">
        <f>(Table5[[#This Row],[time]]-2)*2</f>
        <v>1.7092000000000001</v>
      </c>
      <c r="O23">
        <v>1.2940100000000001</v>
      </c>
      <c r="P23">
        <v>2.8546</v>
      </c>
      <c r="Q23">
        <f>(Table6[[#This Row],[time]]-2)*2</f>
        <v>1.7092000000000001</v>
      </c>
      <c r="R23">
        <v>65.624700000000004</v>
      </c>
      <c r="S23">
        <v>2.8546</v>
      </c>
      <c r="T23">
        <f>(Table7[[#This Row],[time]]-2)*2</f>
        <v>1.7092000000000001</v>
      </c>
      <c r="U23">
        <v>13.622</v>
      </c>
      <c r="V23">
        <v>2.8546</v>
      </c>
      <c r="W23">
        <f>(Table8[[#This Row],[time]]-2)*2</f>
        <v>1.7092000000000001</v>
      </c>
      <c r="X23">
        <v>66.686400000000006</v>
      </c>
    </row>
    <row r="24" spans="1:24" x14ac:dyDescent="0.3">
      <c r="A24">
        <v>2.90442</v>
      </c>
      <c r="B24">
        <f>(Table1[[#This Row],[time]]-2)*2</f>
        <v>1.80884</v>
      </c>
      <c r="C24">
        <v>5.6738999999999997</v>
      </c>
      <c r="D24">
        <v>2.90442</v>
      </c>
      <c r="E24">
        <f>(Table2[[#This Row],[time]]-2)*2</f>
        <v>1.80884</v>
      </c>
      <c r="F24">
        <v>31.680599999999998</v>
      </c>
      <c r="G24">
        <v>2.90442</v>
      </c>
      <c r="H24">
        <f>(Table3[[#This Row],[time]]-2)*2</f>
        <v>1.80884</v>
      </c>
      <c r="I24">
        <v>0.90601699999999996</v>
      </c>
      <c r="J24">
        <v>2.90442</v>
      </c>
      <c r="K24">
        <f>(Table4[[#This Row],[time]]-2)*2</f>
        <v>1.80884</v>
      </c>
      <c r="L24">
        <v>43.385399999999997</v>
      </c>
      <c r="M24">
        <v>2.90442</v>
      </c>
      <c r="N24">
        <f>(Table5[[#This Row],[time]]-2)*2</f>
        <v>1.80884</v>
      </c>
      <c r="O24">
        <v>0.93183700000000003</v>
      </c>
      <c r="P24">
        <v>2.90442</v>
      </c>
      <c r="Q24">
        <f>(Table6[[#This Row],[time]]-2)*2</f>
        <v>1.80884</v>
      </c>
      <c r="R24">
        <v>68.725200000000001</v>
      </c>
      <c r="S24">
        <v>2.90442</v>
      </c>
      <c r="T24">
        <f>(Table7[[#This Row],[time]]-2)*2</f>
        <v>1.80884</v>
      </c>
      <c r="U24">
        <v>13.071999999999999</v>
      </c>
      <c r="V24">
        <v>2.90442</v>
      </c>
      <c r="W24">
        <f>(Table8[[#This Row],[time]]-2)*2</f>
        <v>1.80884</v>
      </c>
      <c r="X24">
        <v>69.383600000000001</v>
      </c>
    </row>
    <row r="25" spans="1:24" x14ac:dyDescent="0.3">
      <c r="A25">
        <v>2.95797</v>
      </c>
      <c r="B25">
        <f>(Table1[[#This Row],[time]]-2)*2</f>
        <v>1.91594</v>
      </c>
      <c r="C25">
        <v>5.2294200000000002</v>
      </c>
      <c r="D25">
        <v>2.95797</v>
      </c>
      <c r="E25">
        <f>(Table2[[#This Row],[time]]-2)*2</f>
        <v>1.91594</v>
      </c>
      <c r="F25">
        <v>34.942500000000003</v>
      </c>
      <c r="G25">
        <v>2.95797</v>
      </c>
      <c r="H25">
        <f>(Table3[[#This Row],[time]]-2)*2</f>
        <v>1.91594</v>
      </c>
      <c r="I25">
        <v>0.483931</v>
      </c>
      <c r="J25">
        <v>2.95797</v>
      </c>
      <c r="K25">
        <f>(Table4[[#This Row],[time]]-2)*2</f>
        <v>1.91594</v>
      </c>
      <c r="L25">
        <v>46.621000000000002</v>
      </c>
      <c r="M25">
        <v>2.95797</v>
      </c>
      <c r="N25">
        <f>(Table5[[#This Row],[time]]-2)*2</f>
        <v>1.91594</v>
      </c>
      <c r="O25">
        <v>0.63860600000000001</v>
      </c>
      <c r="P25">
        <v>2.95797</v>
      </c>
      <c r="Q25">
        <f>(Table6[[#This Row],[time]]-2)*2</f>
        <v>1.91594</v>
      </c>
      <c r="R25">
        <v>72.254900000000006</v>
      </c>
      <c r="S25">
        <v>2.95797</v>
      </c>
      <c r="T25">
        <f>(Table7[[#This Row],[time]]-2)*2</f>
        <v>1.91594</v>
      </c>
      <c r="U25">
        <v>12.398199999999999</v>
      </c>
      <c r="V25">
        <v>2.95797</v>
      </c>
      <c r="W25">
        <f>(Table8[[#This Row],[time]]-2)*2</f>
        <v>1.91594</v>
      </c>
      <c r="X25">
        <v>72.217699999999994</v>
      </c>
    </row>
    <row r="26" spans="1:24" x14ac:dyDescent="0.3">
      <c r="A26">
        <v>3</v>
      </c>
      <c r="B26">
        <f>(Table1[[#This Row],[time]]-2)*2</f>
        <v>2</v>
      </c>
      <c r="C26">
        <v>4.7253400000000001</v>
      </c>
      <c r="D26">
        <v>3</v>
      </c>
      <c r="E26">
        <f>(Table2[[#This Row],[time]]-2)*2</f>
        <v>2</v>
      </c>
      <c r="F26">
        <v>38.773800000000001</v>
      </c>
      <c r="G26">
        <v>3</v>
      </c>
      <c r="H26">
        <f>(Table3[[#This Row],[time]]-2)*2</f>
        <v>2</v>
      </c>
      <c r="I26">
        <v>0.13433500000000001</v>
      </c>
      <c r="J26">
        <v>3</v>
      </c>
      <c r="K26">
        <f>(Table4[[#This Row],[time]]-2)*2</f>
        <v>2</v>
      </c>
      <c r="L26">
        <v>50.066200000000002</v>
      </c>
      <c r="M26">
        <v>3</v>
      </c>
      <c r="N26">
        <f>(Table5[[#This Row],[time]]-2)*2</f>
        <v>2</v>
      </c>
      <c r="O26">
        <v>0.42404900000000001</v>
      </c>
      <c r="P26">
        <v>3</v>
      </c>
      <c r="Q26">
        <f>(Table6[[#This Row],[time]]-2)*2</f>
        <v>2</v>
      </c>
      <c r="R26">
        <v>76.110799999999998</v>
      </c>
      <c r="S26">
        <v>3</v>
      </c>
      <c r="T26">
        <f>(Table7[[#This Row],[time]]-2)*2</f>
        <v>2</v>
      </c>
      <c r="U26">
        <v>11.6267</v>
      </c>
      <c r="V26">
        <v>3</v>
      </c>
      <c r="W26">
        <f>(Table8[[#This Row],[time]]-2)*2</f>
        <v>2</v>
      </c>
      <c r="X26">
        <v>75.118899999999996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9.3756500000000003</v>
      </c>
      <c r="D35">
        <v>2</v>
      </c>
      <c r="E35">
        <f>-(Table134[[#This Row],[time]]-2)*2</f>
        <v>0</v>
      </c>
      <c r="F35">
        <v>2.8455900000000001</v>
      </c>
      <c r="G35">
        <v>2</v>
      </c>
      <c r="H35">
        <f>-(Table134[[#This Row],[time]]-2)*2</f>
        <v>0</v>
      </c>
      <c r="I35">
        <v>2.7683800000000001</v>
      </c>
      <c r="J35">
        <v>2</v>
      </c>
      <c r="K35">
        <f>-(Table134[[#This Row],[time]]-2)*2</f>
        <v>0</v>
      </c>
      <c r="L35">
        <v>4.4528400000000001</v>
      </c>
      <c r="M35">
        <v>2</v>
      </c>
      <c r="N35">
        <f>-(Table134[[#This Row],[time]]-2)*2</f>
        <v>0</v>
      </c>
      <c r="O35">
        <v>8.6436100000000007</v>
      </c>
      <c r="P35">
        <v>2</v>
      </c>
      <c r="Q35">
        <f>-(Table134[[#This Row],[time]]-2)*2</f>
        <v>0</v>
      </c>
      <c r="R35">
        <v>13.6356</v>
      </c>
      <c r="S35">
        <v>2</v>
      </c>
      <c r="T35">
        <f>-(Table134[[#This Row],[time]]-2)*2</f>
        <v>0</v>
      </c>
      <c r="U35">
        <v>19.2013</v>
      </c>
      <c r="V35">
        <v>2</v>
      </c>
      <c r="W35">
        <f>-(Table134[[#This Row],[time]]-2)*2</f>
        <v>0</v>
      </c>
      <c r="X35">
        <v>18.7179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11.079000000000001</v>
      </c>
      <c r="D36">
        <v>2.0575000000000001</v>
      </c>
      <c r="E36">
        <f>-(Table134[[#This Row],[time]]-2)*2</f>
        <v>-0.11500000000000021</v>
      </c>
      <c r="F36">
        <v>2.98434</v>
      </c>
      <c r="G36">
        <v>2.0575000000000001</v>
      </c>
      <c r="H36">
        <f>-(Table134[[#This Row],[time]]-2)*2</f>
        <v>-0.11500000000000021</v>
      </c>
      <c r="I36">
        <v>4.5376399999999997</v>
      </c>
      <c r="J36">
        <v>2.0575000000000001</v>
      </c>
      <c r="K36">
        <f>-(Table134[[#This Row],[time]]-2)*2</f>
        <v>-0.11500000000000021</v>
      </c>
      <c r="L36">
        <v>4.8687199999999997</v>
      </c>
      <c r="M36">
        <v>2.0575000000000001</v>
      </c>
      <c r="N36">
        <f>-(Table134[[#This Row],[time]]-2)*2</f>
        <v>-0.11500000000000021</v>
      </c>
      <c r="O36">
        <v>10.8858</v>
      </c>
      <c r="P36">
        <v>2.0575000000000001</v>
      </c>
      <c r="Q36">
        <f>-(Table134[[#This Row],[time]]-2)*2</f>
        <v>-0.11500000000000021</v>
      </c>
      <c r="R36">
        <v>13.995699999999999</v>
      </c>
      <c r="S36">
        <v>2.0575000000000001</v>
      </c>
      <c r="T36">
        <f>-(Table134[[#This Row],[time]]-2)*2</f>
        <v>-0.11500000000000021</v>
      </c>
      <c r="U36">
        <v>20.322299999999998</v>
      </c>
      <c r="V36">
        <v>2.0575000000000001</v>
      </c>
      <c r="W36">
        <f>-(Table134[[#This Row],[time]]-2)*2</f>
        <v>-0.11500000000000021</v>
      </c>
      <c r="X36">
        <v>18.0167</v>
      </c>
    </row>
    <row r="37" spans="1:24" x14ac:dyDescent="0.3">
      <c r="A37">
        <v>2.1025</v>
      </c>
      <c r="B37">
        <f>-(Table134[[#This Row],[time]]-2)*2</f>
        <v>-0.20500000000000007</v>
      </c>
      <c r="C37">
        <v>12.291399999999999</v>
      </c>
      <c r="D37">
        <v>2.1025</v>
      </c>
      <c r="E37">
        <f>-(Table134[[#This Row],[time]]-2)*2</f>
        <v>-0.20500000000000007</v>
      </c>
      <c r="F37">
        <v>2.34362</v>
      </c>
      <c r="G37">
        <v>2.1025</v>
      </c>
      <c r="H37">
        <f>-(Table134[[#This Row],[time]]-2)*2</f>
        <v>-0.20500000000000007</v>
      </c>
      <c r="I37">
        <v>6.1895499999999997</v>
      </c>
      <c r="J37">
        <v>2.1025</v>
      </c>
      <c r="K37">
        <f>-(Table134[[#This Row],[time]]-2)*2</f>
        <v>-0.20500000000000007</v>
      </c>
      <c r="L37">
        <v>4.2221200000000003</v>
      </c>
      <c r="M37">
        <v>2.1025</v>
      </c>
      <c r="N37">
        <f>-(Table134[[#This Row],[time]]-2)*2</f>
        <v>-0.20500000000000007</v>
      </c>
      <c r="O37">
        <v>12.8706</v>
      </c>
      <c r="P37">
        <v>2.1025</v>
      </c>
      <c r="Q37">
        <f>-(Table134[[#This Row],[time]]-2)*2</f>
        <v>-0.20500000000000007</v>
      </c>
      <c r="R37">
        <v>12.237</v>
      </c>
      <c r="S37">
        <v>2.1025</v>
      </c>
      <c r="T37">
        <f>-(Table134[[#This Row],[time]]-2)*2</f>
        <v>-0.20500000000000007</v>
      </c>
      <c r="U37">
        <v>21.6356</v>
      </c>
      <c r="V37">
        <v>2.1025</v>
      </c>
      <c r="W37">
        <f>-(Table134[[#This Row],[time]]-2)*2</f>
        <v>-0.20500000000000007</v>
      </c>
      <c r="X37">
        <v>16.921900000000001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13.0108</v>
      </c>
      <c r="D38">
        <v>2.1671900000000002</v>
      </c>
      <c r="E38">
        <f>-(Table134[[#This Row],[time]]-2)*2</f>
        <v>-0.33438000000000034</v>
      </c>
      <c r="F38">
        <v>1.8205100000000001</v>
      </c>
      <c r="G38">
        <v>2.1671900000000002</v>
      </c>
      <c r="H38">
        <f>-(Table134[[#This Row],[time]]-2)*2</f>
        <v>-0.33438000000000034</v>
      </c>
      <c r="I38">
        <v>7.3320100000000004</v>
      </c>
      <c r="J38">
        <v>2.1671900000000002</v>
      </c>
      <c r="K38">
        <f>-(Table134[[#This Row],[time]]-2)*2</f>
        <v>-0.33438000000000034</v>
      </c>
      <c r="L38">
        <v>4.0078699999999996</v>
      </c>
      <c r="M38">
        <v>2.1671900000000002</v>
      </c>
      <c r="N38">
        <f>-(Table134[[#This Row],[time]]-2)*2</f>
        <v>-0.33438000000000034</v>
      </c>
      <c r="O38">
        <v>14.162599999999999</v>
      </c>
      <c r="P38">
        <v>2.1671900000000002</v>
      </c>
      <c r="Q38">
        <f>-(Table134[[#This Row],[time]]-2)*2</f>
        <v>-0.33438000000000034</v>
      </c>
      <c r="R38">
        <v>10.2684</v>
      </c>
      <c r="S38">
        <v>2.1671900000000002</v>
      </c>
      <c r="T38">
        <f>-(Table134[[#This Row],[time]]-2)*2</f>
        <v>-0.33438000000000034</v>
      </c>
      <c r="U38">
        <v>23.019600000000001</v>
      </c>
      <c r="V38">
        <v>2.1671900000000002</v>
      </c>
      <c r="W38">
        <f>-(Table134[[#This Row],[time]]-2)*2</f>
        <v>-0.33438000000000034</v>
      </c>
      <c r="X38">
        <v>16.116800000000001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13.696099999999999</v>
      </c>
      <c r="D39">
        <v>2.2146499999999998</v>
      </c>
      <c r="E39">
        <f>-(Table134[[#This Row],[time]]-2)*2</f>
        <v>-0.42929999999999957</v>
      </c>
      <c r="F39">
        <v>1.36039</v>
      </c>
      <c r="G39">
        <v>2.2146499999999998</v>
      </c>
      <c r="H39">
        <f>-(Table134[[#This Row],[time]]-2)*2</f>
        <v>-0.42929999999999957</v>
      </c>
      <c r="I39">
        <v>8.4746600000000001</v>
      </c>
      <c r="J39">
        <v>2.2146499999999998</v>
      </c>
      <c r="K39">
        <f>-(Table134[[#This Row],[time]]-2)*2</f>
        <v>-0.42929999999999957</v>
      </c>
      <c r="L39">
        <v>3.8329</v>
      </c>
      <c r="M39">
        <v>2.2146499999999998</v>
      </c>
      <c r="N39">
        <f>-(Table134[[#This Row],[time]]-2)*2</f>
        <v>-0.42929999999999957</v>
      </c>
      <c r="O39">
        <v>15.415699999999999</v>
      </c>
      <c r="P39">
        <v>2.2146499999999998</v>
      </c>
      <c r="Q39">
        <f>-(Table134[[#This Row],[time]]-2)*2</f>
        <v>-0.42929999999999957</v>
      </c>
      <c r="R39">
        <v>8.4340899999999994</v>
      </c>
      <c r="S39">
        <v>2.2146499999999998</v>
      </c>
      <c r="T39">
        <f>-(Table134[[#This Row],[time]]-2)*2</f>
        <v>-0.42929999999999957</v>
      </c>
      <c r="U39">
        <v>24.627199999999998</v>
      </c>
      <c r="V39">
        <v>2.2146499999999998</v>
      </c>
      <c r="W39">
        <f>-(Table134[[#This Row],[time]]-2)*2</f>
        <v>-0.42929999999999957</v>
      </c>
      <c r="X39">
        <v>15.3453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14.520200000000001</v>
      </c>
      <c r="D40">
        <v>2.2715999999999998</v>
      </c>
      <c r="E40">
        <f>-(Table134[[#This Row],[time]]-2)*2</f>
        <v>-0.54319999999999968</v>
      </c>
      <c r="F40">
        <v>0.82572599999999996</v>
      </c>
      <c r="G40">
        <v>2.2715999999999998</v>
      </c>
      <c r="H40">
        <f>-(Table134[[#This Row],[time]]-2)*2</f>
        <v>-0.54319999999999968</v>
      </c>
      <c r="I40">
        <v>9.9350900000000006</v>
      </c>
      <c r="J40">
        <v>2.2715999999999998</v>
      </c>
      <c r="K40">
        <f>-(Table134[[#This Row],[time]]-2)*2</f>
        <v>-0.54319999999999968</v>
      </c>
      <c r="L40">
        <v>3.8271899999999999</v>
      </c>
      <c r="M40">
        <v>2.2715999999999998</v>
      </c>
      <c r="N40">
        <f>-(Table134[[#This Row],[time]]-2)*2</f>
        <v>-0.54319999999999968</v>
      </c>
      <c r="O40">
        <v>16.9252</v>
      </c>
      <c r="P40">
        <v>2.2715999999999998</v>
      </c>
      <c r="Q40">
        <f>-(Table134[[#This Row],[time]]-2)*2</f>
        <v>-0.54319999999999968</v>
      </c>
      <c r="R40">
        <v>6.4492099999999999</v>
      </c>
      <c r="S40">
        <v>2.2715999999999998</v>
      </c>
      <c r="T40">
        <f>-(Table134[[#This Row],[time]]-2)*2</f>
        <v>-0.54319999999999968</v>
      </c>
      <c r="U40">
        <v>27.023499999999999</v>
      </c>
      <c r="V40">
        <v>2.2715999999999998</v>
      </c>
      <c r="W40">
        <f>-(Table134[[#This Row],[time]]-2)*2</f>
        <v>-0.54319999999999968</v>
      </c>
      <c r="X40">
        <v>14.5303</v>
      </c>
    </row>
    <row r="41" spans="1:24" x14ac:dyDescent="0.3">
      <c r="A41">
        <v>2.32233</v>
      </c>
      <c r="B41">
        <f>-(Table134[[#This Row],[time]]-2)*2</f>
        <v>-0.64466000000000001</v>
      </c>
      <c r="C41">
        <v>14.882</v>
      </c>
      <c r="D41">
        <v>2.32233</v>
      </c>
      <c r="E41">
        <f>-(Table134[[#This Row],[time]]-2)*2</f>
        <v>-0.64466000000000001</v>
      </c>
      <c r="F41">
        <v>0.70110899999999998</v>
      </c>
      <c r="G41">
        <v>2.32233</v>
      </c>
      <c r="H41">
        <f>-(Table134[[#This Row],[time]]-2)*2</f>
        <v>-0.64466000000000001</v>
      </c>
      <c r="I41">
        <v>10.5686</v>
      </c>
      <c r="J41">
        <v>2.32233</v>
      </c>
      <c r="K41">
        <f>-(Table134[[#This Row],[time]]-2)*2</f>
        <v>-0.64466000000000001</v>
      </c>
      <c r="L41">
        <v>4.0513399999999997</v>
      </c>
      <c r="M41">
        <v>2.32233</v>
      </c>
      <c r="N41">
        <f>-(Table134[[#This Row],[time]]-2)*2</f>
        <v>-0.64466000000000001</v>
      </c>
      <c r="O41">
        <v>17.629000000000001</v>
      </c>
      <c r="P41">
        <v>2.32233</v>
      </c>
      <c r="Q41">
        <f>-(Table134[[#This Row],[time]]-2)*2</f>
        <v>-0.64466000000000001</v>
      </c>
      <c r="R41">
        <v>5.7329999999999997</v>
      </c>
      <c r="S41">
        <v>2.32233</v>
      </c>
      <c r="T41">
        <f>-(Table134[[#This Row],[time]]-2)*2</f>
        <v>-0.64466000000000001</v>
      </c>
      <c r="U41">
        <v>28.288900000000002</v>
      </c>
      <c r="V41">
        <v>2.32233</v>
      </c>
      <c r="W41">
        <f>-(Table134[[#This Row],[time]]-2)*2</f>
        <v>-0.64466000000000001</v>
      </c>
      <c r="X41">
        <v>14.2171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15.775600000000001</v>
      </c>
      <c r="D42">
        <v>2.3587899999999999</v>
      </c>
      <c r="E42">
        <f>-(Table134[[#This Row],[time]]-2)*2</f>
        <v>-0.71757999999999988</v>
      </c>
      <c r="F42">
        <v>0.464505</v>
      </c>
      <c r="G42">
        <v>2.3587899999999999</v>
      </c>
      <c r="H42">
        <f>-(Table134[[#This Row],[time]]-2)*2</f>
        <v>-0.71757999999999988</v>
      </c>
      <c r="I42">
        <v>12.1021</v>
      </c>
      <c r="J42">
        <v>2.3587899999999999</v>
      </c>
      <c r="K42">
        <f>-(Table134[[#This Row],[time]]-2)*2</f>
        <v>-0.71757999999999988</v>
      </c>
      <c r="L42">
        <v>4.4453399999999998</v>
      </c>
      <c r="M42">
        <v>2.3587899999999999</v>
      </c>
      <c r="N42">
        <f>-(Table134[[#This Row],[time]]-2)*2</f>
        <v>-0.71757999999999988</v>
      </c>
      <c r="O42">
        <v>19.309799999999999</v>
      </c>
      <c r="P42">
        <v>2.3587899999999999</v>
      </c>
      <c r="Q42">
        <f>-(Table134[[#This Row],[time]]-2)*2</f>
        <v>-0.71757999999999988</v>
      </c>
      <c r="R42">
        <v>4.6879</v>
      </c>
      <c r="S42">
        <v>2.3587899999999999</v>
      </c>
      <c r="T42">
        <f>-(Table134[[#This Row],[time]]-2)*2</f>
        <v>-0.71757999999999988</v>
      </c>
      <c r="U42">
        <v>31.250399999999999</v>
      </c>
      <c r="V42">
        <v>2.3587899999999999</v>
      </c>
      <c r="W42">
        <f>-(Table134[[#This Row],[time]]-2)*2</f>
        <v>-0.71757999999999988</v>
      </c>
      <c r="X42">
        <v>13.6126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16.988700000000001</v>
      </c>
      <c r="D43">
        <v>2.4015499999999999</v>
      </c>
      <c r="E43">
        <f>-(Table134[[#This Row],[time]]-2)*2</f>
        <v>-0.8030999999999997</v>
      </c>
      <c r="F43">
        <v>0.46585199999999999</v>
      </c>
      <c r="G43">
        <v>2.4015499999999999</v>
      </c>
      <c r="H43">
        <f>-(Table134[[#This Row],[time]]-2)*2</f>
        <v>-0.8030999999999997</v>
      </c>
      <c r="I43">
        <v>13.842599999999999</v>
      </c>
      <c r="J43">
        <v>2.4015499999999999</v>
      </c>
      <c r="K43">
        <f>-(Table134[[#This Row],[time]]-2)*2</f>
        <v>-0.8030999999999997</v>
      </c>
      <c r="L43">
        <v>4.6694399999999998</v>
      </c>
      <c r="M43">
        <v>2.4015499999999999</v>
      </c>
      <c r="N43">
        <f>-(Table134[[#This Row],[time]]-2)*2</f>
        <v>-0.8030999999999997</v>
      </c>
      <c r="O43">
        <v>21.1568</v>
      </c>
      <c r="P43">
        <v>2.4015499999999999</v>
      </c>
      <c r="Q43">
        <f>-(Table134[[#This Row],[time]]-2)*2</f>
        <v>-0.8030999999999997</v>
      </c>
      <c r="R43">
        <v>3.8217099999999999</v>
      </c>
      <c r="S43">
        <v>2.4015499999999999</v>
      </c>
      <c r="T43">
        <f>-(Table134[[#This Row],[time]]-2)*2</f>
        <v>-0.8030999999999997</v>
      </c>
      <c r="U43">
        <v>34.204099999999997</v>
      </c>
      <c r="V43">
        <v>2.4015499999999999</v>
      </c>
      <c r="W43">
        <f>-(Table134[[#This Row],[time]]-2)*2</f>
        <v>-0.8030999999999997</v>
      </c>
      <c r="X43">
        <v>12.919499999999999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18.299499999999998</v>
      </c>
      <c r="D44">
        <v>2.47973</v>
      </c>
      <c r="E44">
        <f>-(Table134[[#This Row],[time]]-2)*2</f>
        <v>-0.95945999999999998</v>
      </c>
      <c r="F44">
        <v>0.44262499999999999</v>
      </c>
      <c r="G44">
        <v>2.47973</v>
      </c>
      <c r="H44">
        <f>-(Table134[[#This Row],[time]]-2)*2</f>
        <v>-0.95945999999999998</v>
      </c>
      <c r="I44">
        <v>15.4968</v>
      </c>
      <c r="J44">
        <v>2.47973</v>
      </c>
      <c r="K44">
        <f>-(Table134[[#This Row],[time]]-2)*2</f>
        <v>-0.95945999999999998</v>
      </c>
      <c r="L44">
        <v>4.87087</v>
      </c>
      <c r="M44">
        <v>2.47973</v>
      </c>
      <c r="N44">
        <f>-(Table134[[#This Row],[time]]-2)*2</f>
        <v>-0.95945999999999998</v>
      </c>
      <c r="O44">
        <v>23.040299999999998</v>
      </c>
      <c r="P44">
        <v>2.47973</v>
      </c>
      <c r="Q44">
        <f>-(Table134[[#This Row],[time]]-2)*2</f>
        <v>-0.95945999999999998</v>
      </c>
      <c r="R44">
        <v>3.2416200000000002</v>
      </c>
      <c r="S44">
        <v>2.47973</v>
      </c>
      <c r="T44">
        <f>-(Table134[[#This Row],[time]]-2)*2</f>
        <v>-0.95945999999999998</v>
      </c>
      <c r="U44">
        <v>37.0075</v>
      </c>
      <c r="V44">
        <v>2.47973</v>
      </c>
      <c r="W44">
        <f>-(Table134[[#This Row],[time]]-2)*2</f>
        <v>-0.95945999999999998</v>
      </c>
      <c r="X44">
        <v>12.186199999999999</v>
      </c>
    </row>
    <row r="45" spans="1:24" x14ac:dyDescent="0.3">
      <c r="A45">
        <v>2.51017</v>
      </c>
      <c r="B45">
        <f>-(Table134[[#This Row],[time]]-2)*2</f>
        <v>-1.02034</v>
      </c>
      <c r="C45">
        <v>20.106400000000001</v>
      </c>
      <c r="D45">
        <v>2.51017</v>
      </c>
      <c r="E45">
        <f>-(Table134[[#This Row],[time]]-2)*2</f>
        <v>-1.02034</v>
      </c>
      <c r="F45">
        <v>0.381019</v>
      </c>
      <c r="G45">
        <v>2.51017</v>
      </c>
      <c r="H45">
        <f>-(Table134[[#This Row],[time]]-2)*2</f>
        <v>-1.02034</v>
      </c>
      <c r="I45">
        <v>17.712599999999998</v>
      </c>
      <c r="J45">
        <v>2.51017</v>
      </c>
      <c r="K45">
        <f>-(Table134[[#This Row],[time]]-2)*2</f>
        <v>-1.02034</v>
      </c>
      <c r="L45">
        <v>5.0819299999999998</v>
      </c>
      <c r="M45">
        <v>2.51017</v>
      </c>
      <c r="N45">
        <f>-(Table134[[#This Row],[time]]-2)*2</f>
        <v>-1.02034</v>
      </c>
      <c r="O45">
        <v>25.575900000000001</v>
      </c>
      <c r="P45">
        <v>2.51017</v>
      </c>
      <c r="Q45">
        <f>-(Table134[[#This Row],[time]]-2)*2</f>
        <v>-1.02034</v>
      </c>
      <c r="R45">
        <v>2.6538499999999998</v>
      </c>
      <c r="S45">
        <v>2.51017</v>
      </c>
      <c r="T45">
        <f>-(Table134[[#This Row],[time]]-2)*2</f>
        <v>-1.02034</v>
      </c>
      <c r="U45">
        <v>40.373600000000003</v>
      </c>
      <c r="V45">
        <v>2.51017</v>
      </c>
      <c r="W45">
        <f>-(Table134[[#This Row],[time]]-2)*2</f>
        <v>-1.02034</v>
      </c>
      <c r="X45">
        <v>11.2692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21.300799999999999</v>
      </c>
      <c r="D46">
        <v>2.5632600000000001</v>
      </c>
      <c r="E46">
        <f>-(Table134[[#This Row],[time]]-2)*2</f>
        <v>-1.1265200000000002</v>
      </c>
      <c r="F46">
        <v>0.30702000000000002</v>
      </c>
      <c r="G46">
        <v>2.5632600000000001</v>
      </c>
      <c r="H46">
        <f>-(Table134[[#This Row],[time]]-2)*2</f>
        <v>-1.1265200000000002</v>
      </c>
      <c r="I46">
        <v>19.137499999999999</v>
      </c>
      <c r="J46">
        <v>2.5632600000000001</v>
      </c>
      <c r="K46">
        <f>-(Table134[[#This Row],[time]]-2)*2</f>
        <v>-1.1265200000000002</v>
      </c>
      <c r="L46">
        <v>5.1464699999999999</v>
      </c>
      <c r="M46">
        <v>2.5632600000000001</v>
      </c>
      <c r="N46">
        <f>-(Table134[[#This Row],[time]]-2)*2</f>
        <v>-1.1265200000000002</v>
      </c>
      <c r="O46">
        <v>27.101099999999999</v>
      </c>
      <c r="P46">
        <v>2.5632600000000001</v>
      </c>
      <c r="Q46">
        <f>-(Table134[[#This Row],[time]]-2)*2</f>
        <v>-1.1265200000000002</v>
      </c>
      <c r="R46">
        <v>2.4641500000000001</v>
      </c>
      <c r="S46">
        <v>2.5632600000000001</v>
      </c>
      <c r="T46">
        <f>-(Table134[[#This Row],[time]]-2)*2</f>
        <v>-1.1265200000000002</v>
      </c>
      <c r="U46">
        <v>42.2941</v>
      </c>
      <c r="V46">
        <v>2.5632600000000001</v>
      </c>
      <c r="W46">
        <f>-(Table134[[#This Row],[time]]-2)*2</f>
        <v>-1.1265200000000002</v>
      </c>
      <c r="X46">
        <v>10.7537</v>
      </c>
    </row>
    <row r="47" spans="1:24" x14ac:dyDescent="0.3">
      <c r="A47">
        <v>2.61022</v>
      </c>
      <c r="B47">
        <f>-(Table134[[#This Row],[time]]-2)*2</f>
        <v>-1.22044</v>
      </c>
      <c r="C47">
        <v>23.085999999999999</v>
      </c>
      <c r="D47">
        <v>2.61022</v>
      </c>
      <c r="E47">
        <f>-(Table134[[#This Row],[time]]-2)*2</f>
        <v>-1.22044</v>
      </c>
      <c r="F47">
        <v>0.21227199999999999</v>
      </c>
      <c r="G47">
        <v>2.61022</v>
      </c>
      <c r="H47">
        <f>-(Table134[[#This Row],[time]]-2)*2</f>
        <v>-1.22044</v>
      </c>
      <c r="I47">
        <v>21.397200000000002</v>
      </c>
      <c r="J47">
        <v>2.61022</v>
      </c>
      <c r="K47">
        <f>-(Table134[[#This Row],[time]]-2)*2</f>
        <v>-1.22044</v>
      </c>
      <c r="L47">
        <v>5.1497999999999999</v>
      </c>
      <c r="M47">
        <v>2.61022</v>
      </c>
      <c r="N47">
        <f>-(Table134[[#This Row],[time]]-2)*2</f>
        <v>-1.22044</v>
      </c>
      <c r="O47">
        <v>29.181000000000001</v>
      </c>
      <c r="P47">
        <v>2.61022</v>
      </c>
      <c r="Q47">
        <f>-(Table134[[#This Row],[time]]-2)*2</f>
        <v>-1.22044</v>
      </c>
      <c r="R47">
        <v>2.2534000000000001</v>
      </c>
      <c r="S47">
        <v>2.61022</v>
      </c>
      <c r="T47">
        <f>-(Table134[[#This Row],[time]]-2)*2</f>
        <v>-1.22044</v>
      </c>
      <c r="U47">
        <v>45.057499999999997</v>
      </c>
      <c r="V47">
        <v>2.61022</v>
      </c>
      <c r="W47">
        <f>-(Table134[[#This Row],[time]]-2)*2</f>
        <v>-1.22044</v>
      </c>
      <c r="X47">
        <v>10.0657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26.132200000000001</v>
      </c>
      <c r="D48">
        <v>2.6619299999999999</v>
      </c>
      <c r="E48">
        <f>-(Table134[[#This Row],[time]]-2)*2</f>
        <v>-1.3238599999999998</v>
      </c>
      <c r="F48">
        <v>0.10466</v>
      </c>
      <c r="G48">
        <v>2.6619299999999999</v>
      </c>
      <c r="H48">
        <f>-(Table134[[#This Row],[time]]-2)*2</f>
        <v>-1.3238599999999998</v>
      </c>
      <c r="I48">
        <v>24.919899999999998</v>
      </c>
      <c r="J48">
        <v>2.6619299999999999</v>
      </c>
      <c r="K48">
        <f>-(Table134[[#This Row],[time]]-2)*2</f>
        <v>-1.3238599999999998</v>
      </c>
      <c r="L48">
        <v>5.0738599999999998</v>
      </c>
      <c r="M48">
        <v>2.6619299999999999</v>
      </c>
      <c r="N48">
        <f>-(Table134[[#This Row],[time]]-2)*2</f>
        <v>-1.3238599999999998</v>
      </c>
      <c r="O48">
        <v>32.528700000000001</v>
      </c>
      <c r="P48">
        <v>2.6619299999999999</v>
      </c>
      <c r="Q48">
        <f>-(Table134[[#This Row],[time]]-2)*2</f>
        <v>-1.3238599999999998</v>
      </c>
      <c r="R48">
        <v>1.7765</v>
      </c>
      <c r="S48">
        <v>2.6619299999999999</v>
      </c>
      <c r="T48">
        <f>-(Table134[[#This Row],[time]]-2)*2</f>
        <v>-1.3238599999999998</v>
      </c>
      <c r="U48">
        <v>49.256399999999999</v>
      </c>
      <c r="V48">
        <v>2.6619299999999999</v>
      </c>
      <c r="W48">
        <f>-(Table134[[#This Row],[time]]-2)*2</f>
        <v>-1.3238599999999998</v>
      </c>
      <c r="X48">
        <v>8.90611</v>
      </c>
    </row>
    <row r="49" spans="1:24" x14ac:dyDescent="0.3">
      <c r="A49">
        <v>2.70424</v>
      </c>
      <c r="B49">
        <f>-(Table134[[#This Row],[time]]-2)*2</f>
        <v>-1.40848</v>
      </c>
      <c r="C49">
        <v>27.5291</v>
      </c>
      <c r="D49">
        <v>2.70424</v>
      </c>
      <c r="E49">
        <f>-(Table134[[#This Row],[time]]-2)*2</f>
        <v>-1.40848</v>
      </c>
      <c r="F49">
        <v>4.01035E-2</v>
      </c>
      <c r="G49">
        <v>2.70424</v>
      </c>
      <c r="H49">
        <f>-(Table134[[#This Row],[time]]-2)*2</f>
        <v>-1.40848</v>
      </c>
      <c r="I49">
        <v>26.465800000000002</v>
      </c>
      <c r="J49">
        <v>2.70424</v>
      </c>
      <c r="K49">
        <f>-(Table134[[#This Row],[time]]-2)*2</f>
        <v>-1.40848</v>
      </c>
      <c r="L49">
        <v>4.9846700000000004</v>
      </c>
      <c r="M49">
        <v>2.70424</v>
      </c>
      <c r="N49">
        <f>-(Table134[[#This Row],[time]]-2)*2</f>
        <v>-1.40848</v>
      </c>
      <c r="O49">
        <v>33.985700000000001</v>
      </c>
      <c r="P49">
        <v>2.70424</v>
      </c>
      <c r="Q49">
        <f>-(Table134[[#This Row],[time]]-2)*2</f>
        <v>-1.40848</v>
      </c>
      <c r="R49">
        <v>1.55511</v>
      </c>
      <c r="S49">
        <v>2.70424</v>
      </c>
      <c r="T49">
        <f>-(Table134[[#This Row],[time]]-2)*2</f>
        <v>-1.40848</v>
      </c>
      <c r="U49">
        <v>50.978000000000002</v>
      </c>
      <c r="V49">
        <v>2.70424</v>
      </c>
      <c r="W49">
        <f>-(Table134[[#This Row],[time]]-2)*2</f>
        <v>-1.40848</v>
      </c>
      <c r="X49">
        <v>8.4068799999999992</v>
      </c>
    </row>
    <row r="50" spans="1:24" x14ac:dyDescent="0.3">
      <c r="A50">
        <v>2.75779</v>
      </c>
      <c r="B50">
        <f>-(Table134[[#This Row],[time]]-2)*2</f>
        <v>-1.5155799999999999</v>
      </c>
      <c r="C50">
        <v>29.2791</v>
      </c>
      <c r="D50">
        <v>2.75779</v>
      </c>
      <c r="E50">
        <f>-(Table134[[#This Row],[time]]-2)*2</f>
        <v>-1.5155799999999999</v>
      </c>
      <c r="F50">
        <v>4.8369399999999996E-3</v>
      </c>
      <c r="G50">
        <v>2.75779</v>
      </c>
      <c r="H50">
        <f>-(Table134[[#This Row],[time]]-2)*2</f>
        <v>-1.5155799999999999</v>
      </c>
      <c r="I50">
        <v>28.3918</v>
      </c>
      <c r="J50">
        <v>2.75779</v>
      </c>
      <c r="K50">
        <f>-(Table134[[#This Row],[time]]-2)*2</f>
        <v>-1.5155799999999999</v>
      </c>
      <c r="L50">
        <v>4.8122499999999997</v>
      </c>
      <c r="M50">
        <v>2.75779</v>
      </c>
      <c r="N50">
        <f>-(Table134[[#This Row],[time]]-2)*2</f>
        <v>-1.5155799999999999</v>
      </c>
      <c r="O50">
        <v>35.842799999999997</v>
      </c>
      <c r="P50">
        <v>2.75779</v>
      </c>
      <c r="Q50">
        <f>-(Table134[[#This Row],[time]]-2)*2</f>
        <v>-1.5155799999999999</v>
      </c>
      <c r="R50">
        <v>1.2980799999999999</v>
      </c>
      <c r="S50">
        <v>2.75779</v>
      </c>
      <c r="T50">
        <f>-(Table134[[#This Row],[time]]-2)*2</f>
        <v>-1.5155799999999999</v>
      </c>
      <c r="U50">
        <v>53.095799999999997</v>
      </c>
      <c r="V50">
        <v>2.75779</v>
      </c>
      <c r="W50">
        <f>-(Table134[[#This Row],[time]]-2)*2</f>
        <v>-1.5155799999999999</v>
      </c>
      <c r="X50">
        <v>7.76816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32.896900000000002</v>
      </c>
      <c r="D51">
        <v>2.8044500000000001</v>
      </c>
      <c r="E51">
        <f>-(Table134[[#This Row],[time]]-2)*2</f>
        <v>-1.6089000000000002</v>
      </c>
      <c r="F51">
        <v>4.23063E-3</v>
      </c>
      <c r="G51">
        <v>2.8044500000000001</v>
      </c>
      <c r="H51">
        <f>-(Table134[[#This Row],[time]]-2)*2</f>
        <v>-1.6089000000000002</v>
      </c>
      <c r="I51">
        <v>32.593200000000003</v>
      </c>
      <c r="J51">
        <v>2.8044500000000001</v>
      </c>
      <c r="K51">
        <f>-(Table134[[#This Row],[time]]-2)*2</f>
        <v>-1.6089000000000002</v>
      </c>
      <c r="L51">
        <v>4.2793799999999997</v>
      </c>
      <c r="M51">
        <v>2.8044500000000001</v>
      </c>
      <c r="N51">
        <f>-(Table134[[#This Row],[time]]-2)*2</f>
        <v>-1.6089000000000002</v>
      </c>
      <c r="O51">
        <v>39.591799999999999</v>
      </c>
      <c r="P51">
        <v>2.8044500000000001</v>
      </c>
      <c r="Q51">
        <f>-(Table134[[#This Row],[time]]-2)*2</f>
        <v>-1.6089000000000002</v>
      </c>
      <c r="R51">
        <v>0.89062200000000002</v>
      </c>
      <c r="S51">
        <v>2.8044500000000001</v>
      </c>
      <c r="T51">
        <f>-(Table134[[#This Row],[time]]-2)*2</f>
        <v>-1.6089000000000002</v>
      </c>
      <c r="U51">
        <v>57.213000000000001</v>
      </c>
      <c r="V51">
        <v>2.8044500000000001</v>
      </c>
      <c r="W51">
        <f>-(Table134[[#This Row],[time]]-2)*2</f>
        <v>-1.6089000000000002</v>
      </c>
      <c r="X51">
        <v>6.4853300000000003</v>
      </c>
    </row>
    <row r="52" spans="1:24" x14ac:dyDescent="0.3">
      <c r="A52">
        <v>2.8546</v>
      </c>
      <c r="B52">
        <f>-(Table134[[#This Row],[time]]-2)*2</f>
        <v>-1.7092000000000001</v>
      </c>
      <c r="C52">
        <v>34.513199999999998</v>
      </c>
      <c r="D52">
        <v>2.8546</v>
      </c>
      <c r="E52">
        <f>-(Table134[[#This Row],[time]]-2)*2</f>
        <v>-1.7092000000000001</v>
      </c>
      <c r="F52">
        <v>4.07596E-3</v>
      </c>
      <c r="G52">
        <v>2.8546</v>
      </c>
      <c r="H52">
        <f>-(Table134[[#This Row],[time]]-2)*2</f>
        <v>-1.7092000000000001</v>
      </c>
      <c r="I52">
        <v>34.612699999999997</v>
      </c>
      <c r="J52">
        <v>2.8546</v>
      </c>
      <c r="K52">
        <f>-(Table134[[#This Row],[time]]-2)*2</f>
        <v>-1.7092000000000001</v>
      </c>
      <c r="L52">
        <v>3.9861599999999999</v>
      </c>
      <c r="M52">
        <v>2.8546</v>
      </c>
      <c r="N52">
        <f>-(Table134[[#This Row],[time]]-2)*2</f>
        <v>-1.7092000000000001</v>
      </c>
      <c r="O52">
        <v>41.2149</v>
      </c>
      <c r="P52">
        <v>2.8546</v>
      </c>
      <c r="Q52">
        <f>-(Table134[[#This Row],[time]]-2)*2</f>
        <v>-1.7092000000000001</v>
      </c>
      <c r="R52">
        <v>0.74200699999999997</v>
      </c>
      <c r="S52">
        <v>2.8546</v>
      </c>
      <c r="T52">
        <f>-(Table134[[#This Row],[time]]-2)*2</f>
        <v>-1.7092000000000001</v>
      </c>
      <c r="U52">
        <v>58.929299999999998</v>
      </c>
      <c r="V52">
        <v>2.8546</v>
      </c>
      <c r="W52">
        <f>-(Table134[[#This Row],[time]]-2)*2</f>
        <v>-1.7092000000000001</v>
      </c>
      <c r="X52">
        <v>5.9663399999999998</v>
      </c>
    </row>
    <row r="53" spans="1:24" x14ac:dyDescent="0.3">
      <c r="A53">
        <v>2.90442</v>
      </c>
      <c r="B53">
        <f>-(Table134[[#This Row],[time]]-2)*2</f>
        <v>-1.80884</v>
      </c>
      <c r="C53">
        <v>37.780299999999997</v>
      </c>
      <c r="D53">
        <v>2.90442</v>
      </c>
      <c r="E53">
        <f>-(Table134[[#This Row],[time]]-2)*2</f>
        <v>-1.80884</v>
      </c>
      <c r="F53">
        <v>3.8049400000000001E-3</v>
      </c>
      <c r="G53">
        <v>2.90442</v>
      </c>
      <c r="H53">
        <f>-(Table134[[#This Row],[time]]-2)*2</f>
        <v>-1.80884</v>
      </c>
      <c r="I53">
        <v>38.2562</v>
      </c>
      <c r="J53">
        <v>2.90442</v>
      </c>
      <c r="K53">
        <f>-(Table134[[#This Row],[time]]-2)*2</f>
        <v>-1.80884</v>
      </c>
      <c r="L53">
        <v>3.4653499999999999</v>
      </c>
      <c r="M53">
        <v>2.90442</v>
      </c>
      <c r="N53">
        <f>-(Table134[[#This Row],[time]]-2)*2</f>
        <v>-1.80884</v>
      </c>
      <c r="O53">
        <v>44.0595</v>
      </c>
      <c r="P53">
        <v>2.90442</v>
      </c>
      <c r="Q53">
        <f>-(Table134[[#This Row],[time]]-2)*2</f>
        <v>-1.80884</v>
      </c>
      <c r="R53">
        <v>0.54433399999999998</v>
      </c>
      <c r="S53">
        <v>2.90442</v>
      </c>
      <c r="T53">
        <f>-(Table134[[#This Row],[time]]-2)*2</f>
        <v>-1.80884</v>
      </c>
      <c r="U53">
        <v>61.940800000000003</v>
      </c>
      <c r="V53">
        <v>2.90442</v>
      </c>
      <c r="W53">
        <f>-(Table134[[#This Row],[time]]-2)*2</f>
        <v>-1.80884</v>
      </c>
      <c r="X53">
        <v>5.0886399999999998</v>
      </c>
    </row>
    <row r="54" spans="1:24" x14ac:dyDescent="0.3">
      <c r="A54">
        <v>2.95797</v>
      </c>
      <c r="B54">
        <f>-(Table134[[#This Row],[time]]-2)*2</f>
        <v>-1.91594</v>
      </c>
      <c r="C54">
        <v>41.981400000000001</v>
      </c>
      <c r="D54">
        <v>2.95797</v>
      </c>
      <c r="E54">
        <f>-(Table134[[#This Row],[time]]-2)*2</f>
        <v>-1.91594</v>
      </c>
      <c r="F54">
        <v>3.51389E-3</v>
      </c>
      <c r="G54">
        <v>2.95797</v>
      </c>
      <c r="H54">
        <f>-(Table134[[#This Row],[time]]-2)*2</f>
        <v>-1.91594</v>
      </c>
      <c r="I54">
        <v>42.575200000000002</v>
      </c>
      <c r="J54">
        <v>2.95797</v>
      </c>
      <c r="K54">
        <f>-(Table134[[#This Row],[time]]-2)*2</f>
        <v>-1.91594</v>
      </c>
      <c r="L54">
        <v>2.8351600000000001</v>
      </c>
      <c r="M54">
        <v>2.95797</v>
      </c>
      <c r="N54">
        <f>-(Table134[[#This Row],[time]]-2)*2</f>
        <v>-1.91594</v>
      </c>
      <c r="O54">
        <v>47.355400000000003</v>
      </c>
      <c r="P54">
        <v>2.95797</v>
      </c>
      <c r="Q54">
        <f>-(Table134[[#This Row],[time]]-2)*2</f>
        <v>-1.91594</v>
      </c>
      <c r="R54">
        <v>0.35677799999999998</v>
      </c>
      <c r="S54">
        <v>2.95797</v>
      </c>
      <c r="T54">
        <f>-(Table134[[#This Row],[time]]-2)*2</f>
        <v>-1.91594</v>
      </c>
      <c r="U54">
        <v>65.215900000000005</v>
      </c>
      <c r="V54">
        <v>2.95797</v>
      </c>
      <c r="W54">
        <f>-(Table134[[#This Row],[time]]-2)*2</f>
        <v>-1.91594</v>
      </c>
      <c r="X54">
        <v>4.0511600000000003</v>
      </c>
    </row>
    <row r="55" spans="1:24" x14ac:dyDescent="0.3">
      <c r="A55">
        <v>3</v>
      </c>
      <c r="B55">
        <f>-(Table134[[#This Row],[time]]-2)*2</f>
        <v>-2</v>
      </c>
      <c r="C55">
        <v>44.025599999999997</v>
      </c>
      <c r="D55">
        <v>3</v>
      </c>
      <c r="E55">
        <f>-(Table134[[#This Row],[time]]-2)*2</f>
        <v>-2</v>
      </c>
      <c r="F55">
        <v>3.3773399999999999E-3</v>
      </c>
      <c r="G55">
        <v>3</v>
      </c>
      <c r="H55">
        <f>-(Table134[[#This Row],[time]]-2)*2</f>
        <v>-2</v>
      </c>
      <c r="I55">
        <v>44.729100000000003</v>
      </c>
      <c r="J55">
        <v>3</v>
      </c>
      <c r="K55">
        <f>-(Table134[[#This Row],[time]]-2)*2</f>
        <v>-2</v>
      </c>
      <c r="L55">
        <v>2.5448900000000001</v>
      </c>
      <c r="M55">
        <v>3</v>
      </c>
      <c r="N55">
        <f>-(Table134[[#This Row],[time]]-2)*2</f>
        <v>-2</v>
      </c>
      <c r="O55">
        <v>48.971499999999999</v>
      </c>
      <c r="P55">
        <v>3</v>
      </c>
      <c r="Q55">
        <f>-(Table134[[#This Row],[time]]-2)*2</f>
        <v>-2</v>
      </c>
      <c r="R55">
        <v>0.27491900000000002</v>
      </c>
      <c r="S55">
        <v>3</v>
      </c>
      <c r="T55">
        <f>-(Table134[[#This Row],[time]]-2)*2</f>
        <v>-2</v>
      </c>
      <c r="U55">
        <v>66.789599999999993</v>
      </c>
      <c r="V55">
        <v>3</v>
      </c>
      <c r="W55">
        <f>-(Table134[[#This Row],[time]]-2)*2</f>
        <v>-2</v>
      </c>
      <c r="X55">
        <v>3.58758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242D14-D71D-496D-B709-FB960EEB0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A23C65-0598-4D7D-A80C-9989994E7A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BEBA2E-0084-4CF1-BD8C-64AEE98179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2021-01-11T23:55:25Z</dcterms:created>
  <dcterms:modified xsi:type="dcterms:W3CDTF">2021-01-12T00:08:15Z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