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LatPhysTether/"/>
    </mc:Choice>
  </mc:AlternateContent>
  <xr:revisionPtr revIDLastSave="16" documentId="8_{ABBFF61E-6724-40E4-90F0-1B1B688BE3A1}" xr6:coauthVersionLast="45" xr6:coauthVersionMax="45" xr10:uidLastSave="{3AF21BEA-B25A-4767-B797-CCE854F12B72}"/>
  <bookViews>
    <workbookView xWindow="3588" yWindow="3240" windowWidth="17280" windowHeight="9024" xr2:uid="{AFCFAB20-6C4B-4D7F-A307-3733B7156E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<sst xmlns="http://schemas.openxmlformats.org/spreadsheetml/2006/main" count="75" uniqueCount="19">
  <si>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</si>
  <si>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</si>
  <si>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</si>
  <si>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</si>
  <si>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</si>
  <si>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</si>
  <si>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</si>
  <si>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</si>
  <si>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</si>
  <si>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</si>
  <si>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</si>
  <si>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</si>
  <si>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</si>
  <si>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</si>
  <si>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</si>
  <si>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5P LatPhys Tether</t>
  </si>
  <si>
    <t>S2_5P_LatPhys_Tether.odb</t>
  </si>
  <si>
    <t>5N LatPhys Tether</t>
  </si>
  <si>
    <t>S2_5N_LatPhys_Tether.odb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</si>
</sst>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411457-A37B-44E8-B2D7-A9D01398C65D}" name="Table1" displayName="Table1" ref="A5:C26" totalsRowShown="0">
  <autoFilter ref="A5:C26" xr:uid="{DC25AD20-F537-462B-9A7F-99285EA28E5B}"/>
  <tableColumns count="3">
    <tableColumn id="1" xr3:uid="{EFBD331F-CE5D-4B0B-8B12-CADF7A611A79}" name="time"/>
    <tableColumn id="2" xr3:uid="{AF563A67-2226-4AE5-9A42-A87745AE8225}" name="moment" dataDxfId="15">
      <calculatedColumnFormula>(Table1[[#This Row],[time]]-2)*2</calculatedColumnFormula>
    </tableColumn>
    <tableColumn id="3" xr3:uid="{BE79521B-F7FA-4F56-9760-33D27877D0D2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3403788-7E19-4C6F-896D-99434289193D}" name="Table235" displayName="Table235" ref="D34:F55" totalsRowShown="0">
  <autoFilter ref="D34:F55" xr:uid="{FFD9944E-3608-4529-8BDA-A50AA5938B1F}"/>
  <tableColumns count="3">
    <tableColumn id="1" xr3:uid="{EFC6584E-773D-4172-89D5-A11B9376333E}" name="time"/>
    <tableColumn id="2" xr3:uid="{CBD5FE98-CA4A-4B26-BC5D-2E1B94D47D29}" name="moment" dataDxfId="6">
      <calculatedColumnFormula>-(Table134[[#This Row],[time]]-2)*2</calculatedColumnFormula>
    </tableColumn>
    <tableColumn id="3" xr3:uid="{29941DBD-06BE-4F52-A03B-930DA3686C0D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D86F934-C7EE-41F1-A1AF-BA7A81E1F32E}" name="Table336" displayName="Table336" ref="G34:I55" totalsRowShown="0">
  <autoFilter ref="G34:I55" xr:uid="{0E16C0E3-4DF6-4F37-8A29-CE0098111A5F}"/>
  <tableColumns count="3">
    <tableColumn id="1" xr3:uid="{A9B3B194-1706-434C-84A1-8B6A21D9A890}" name="time"/>
    <tableColumn id="2" xr3:uid="{0329D2F0-B95A-40D1-BEBD-C865FB0FD4E9}" name="moment" dataDxfId="5">
      <calculatedColumnFormula>-(Table134[[#This Row],[time]]-2)*2</calculatedColumnFormula>
    </tableColumn>
    <tableColumn id="3" xr3:uid="{E1CE3A09-DAAD-4F89-AA58-FEB07D4586A9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D08B741-CD43-4194-A4C5-8DEEBB4754CC}" name="Table437" displayName="Table437" ref="J34:L55" totalsRowShown="0">
  <autoFilter ref="J34:L55" xr:uid="{F41996E9-0D14-4096-9554-510DE73DD645}"/>
  <tableColumns count="3">
    <tableColumn id="1" xr3:uid="{23386365-410E-4DC2-8540-7FFEBAD8018E}" name="time"/>
    <tableColumn id="2" xr3:uid="{ABCF2409-34FB-411C-AD35-37867A48B5FC}" name="moment" dataDxfId="4">
      <calculatedColumnFormula>-(Table134[[#This Row],[time]]-2)*2</calculatedColumnFormula>
    </tableColumn>
    <tableColumn id="3" xr3:uid="{4AA8EEBB-AFE5-40A2-8F60-4B65EC4935BD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41B78D8-1719-4867-A5F1-C1C5A9F83B83}" name="Table538" displayName="Table538" ref="M34:O55" totalsRowShown="0">
  <autoFilter ref="M34:O55" xr:uid="{2E8C1B47-050C-4DCC-9A78-35E002D94D08}"/>
  <tableColumns count="3">
    <tableColumn id="1" xr3:uid="{D81AB479-5361-49D2-868C-4040A742CF1B}" name="time"/>
    <tableColumn id="2" xr3:uid="{45EC233C-9A63-4060-8C7A-16707D38B4AA}" name="moment" dataDxfId="3">
      <calculatedColumnFormula>-(Table134[[#This Row],[time]]-2)*2</calculatedColumnFormula>
    </tableColumn>
    <tableColumn id="3" xr3:uid="{B4E9AD8B-3E21-4CF9-A9D3-11767CFD1AD2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C6C380-3235-4C1E-8A0B-72053A69947C}" name="Table639" displayName="Table639" ref="P34:R55" totalsRowShown="0">
  <autoFilter ref="P34:R55" xr:uid="{2802C2DD-CCBC-48AA-925B-F873C5056F69}"/>
  <tableColumns count="3">
    <tableColumn id="1" xr3:uid="{F8757F3E-8CFB-42C0-9B03-15CAC1519E5B}" name="time"/>
    <tableColumn id="2" xr3:uid="{9FF2F2BF-924D-479C-9A34-DEEA7C5E712D}" name="moment" dataDxfId="2">
      <calculatedColumnFormula>-(Table134[[#This Row],[time]]-2)*2</calculatedColumnFormula>
    </tableColumn>
    <tableColumn id="3" xr3:uid="{5E159936-17AD-4680-B67A-897D234FFBCE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1B24007-D2F6-48BC-8E17-9DA11B637EF8}" name="Table740" displayName="Table740" ref="S34:U55" totalsRowShown="0">
  <autoFilter ref="S34:U55" xr:uid="{25EBDF97-6DA1-4E95-967D-5DE6065BEF72}"/>
  <tableColumns count="3">
    <tableColumn id="1" xr3:uid="{C081A913-1DF3-4A3C-9CD3-D6963424F83D}" name="time"/>
    <tableColumn id="2" xr3:uid="{6A000819-0D99-4C1A-894E-75DC09CA9BE9}" name="moment" dataDxfId="1">
      <calculatedColumnFormula>-(Table134[[#This Row],[time]]-2)*2</calculatedColumnFormula>
    </tableColumn>
    <tableColumn id="3" xr3:uid="{D6F13EB4-4D05-46F9-BB9A-A299FBC595B9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67DA740-007D-4344-A131-1CC6971A7A67}" name="Table841" displayName="Table841" ref="V34:X55" totalsRowShown="0">
  <autoFilter ref="V34:X55" xr:uid="{7888971B-A6BD-4D5B-B3A6-EE75D2AB64C0}"/>
  <tableColumns count="3">
    <tableColumn id="1" xr3:uid="{0DCBEFEA-ACC0-4792-B99A-95EC08EECA13}" name="time"/>
    <tableColumn id="2" xr3:uid="{93EC535F-4DA8-493E-A47D-64931EA9DF75}" name="moment" dataDxfId="0">
      <calculatedColumnFormula>-(Table134[[#This Row],[time]]-2)*2</calculatedColumnFormula>
    </tableColumn>
    <tableColumn id="3" xr3:uid="{3129267E-28ED-4202-9E46-F90ACE042619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4670DA-21F1-4FEE-AD9A-E389BEB226A1}" name="Table2" displayName="Table2" ref="D5:F26" totalsRowShown="0">
  <autoFilter ref="D5:F26" xr:uid="{0453B1CB-C62C-4B4D-B874-60361FEABAF0}"/>
  <tableColumns count="3">
    <tableColumn id="1" xr3:uid="{32A30E9C-E23A-4948-958C-BD45399BAC3D}" name="time"/>
    <tableColumn id="2" xr3:uid="{A153149F-326D-4D75-AF2C-EFF1F9827F32}" name="moment" dataDxfId="14">
      <calculatedColumnFormula>(Table2[[#This Row],[time]]-2)*2</calculatedColumnFormula>
    </tableColumn>
    <tableColumn id="3" xr3:uid="{99AC59E6-3DE7-4F48-8C36-ECF6B084D1B6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8BECB5-03C9-4320-A61F-4DE1AB859CC4}" name="Table3" displayName="Table3" ref="G5:I26" totalsRowShown="0">
  <autoFilter ref="G5:I26" xr:uid="{B9283AEA-FBFD-4A8D-AC04-F11A60DFE8D3}"/>
  <tableColumns count="3">
    <tableColumn id="1" xr3:uid="{B617D77E-6C7E-462D-A0C7-356996416626}" name="time"/>
    <tableColumn id="2" xr3:uid="{DA3A69B3-5562-499C-AA19-90738BC7EB16}" name="moment" dataDxfId="13">
      <calculatedColumnFormula>(Table3[[#This Row],[time]]-2)*2</calculatedColumnFormula>
    </tableColumn>
    <tableColumn id="3" xr3:uid="{EE45B6E1-C681-49E6-A96C-A4662610FB65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59C774-6B10-45A0-8D3D-C28B4E5BA39F}" name="Table4" displayName="Table4" ref="J5:L26" totalsRowShown="0">
  <autoFilter ref="J5:L26" xr:uid="{D1A9E2B0-B0B3-47EB-864A-75E736D36D38}"/>
  <tableColumns count="3">
    <tableColumn id="1" xr3:uid="{DAD5FB6B-4681-4BDC-84B2-3723B9C14D38}" name="time"/>
    <tableColumn id="2" xr3:uid="{847BC1F7-E161-43EC-B21D-A78FF60F4F34}" name="moment" dataDxfId="12">
      <calculatedColumnFormula>(Table4[[#This Row],[time]]-2)*2</calculatedColumnFormula>
    </tableColumn>
    <tableColumn id="3" xr3:uid="{81121B03-2FE9-4AF5-A8B9-DA038ACE9ADA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7256FE-C919-4A28-B710-C85F8DED3AF1}" name="Table5" displayName="Table5" ref="M5:O26" totalsRowShown="0">
  <autoFilter ref="M5:O26" xr:uid="{DD1B7B7F-6268-4BBF-B6FB-ADCF8201CECF}"/>
  <tableColumns count="3">
    <tableColumn id="1" xr3:uid="{FC5D766B-33AC-403A-AC10-918C4642F57D}" name="time"/>
    <tableColumn id="2" xr3:uid="{CAC508D9-13C4-44B2-85D4-AADC931D837D}" name="moment" dataDxfId="11">
      <calculatedColumnFormula>(Table5[[#This Row],[time]]-2)*2</calculatedColumnFormula>
    </tableColumn>
    <tableColumn id="3" xr3:uid="{64FA5C0B-1FF8-4669-9120-6242CD747391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97C39F2-F1B5-4EEA-B87D-CAA0E2A1FC5D}" name="Table6" displayName="Table6" ref="P5:R26" totalsRowShown="0">
  <autoFilter ref="P5:R26" xr:uid="{364FCE06-30C9-49B4-81D6-BA94949720AF}"/>
  <tableColumns count="3">
    <tableColumn id="1" xr3:uid="{14E4815C-DB0F-45C0-B33A-758329C9DC66}" name="time"/>
    <tableColumn id="2" xr3:uid="{5279CAA3-3C11-4A76-8FB3-62BA1FB9E1FD}" name="moment" dataDxfId="10">
      <calculatedColumnFormula>(Table6[[#This Row],[time]]-2)*2</calculatedColumnFormula>
    </tableColumn>
    <tableColumn id="3" xr3:uid="{EF980F92-F1D6-4458-973D-345E5A031EC8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4B76A4-1B88-4BD0-8596-D33B595CD13B}" name="Table7" displayName="Table7" ref="S5:U26" totalsRowShown="0">
  <autoFilter ref="S5:U26" xr:uid="{DD841CD0-8A8B-4BC0-A33F-22E915F77077}"/>
  <tableColumns count="3">
    <tableColumn id="1" xr3:uid="{D9EC915C-0949-47AC-BDFB-970C0DA56716}" name="time"/>
    <tableColumn id="2" xr3:uid="{7C6EAF77-C7C0-4E4C-BF03-F6C77F684778}" name="moment" dataDxfId="9">
      <calculatedColumnFormula>(Table7[[#This Row],[time]]-2)*2</calculatedColumnFormula>
    </tableColumn>
    <tableColumn id="3" xr3:uid="{C9B15C90-A505-4F73-9DE3-E2B7EBA14F11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22C7C1-451C-4F77-9055-CE7EA1B26B70}" name="Table8" displayName="Table8" ref="V5:X26" totalsRowShown="0">
  <autoFilter ref="V5:X26" xr:uid="{1271DF8F-E2D8-4F1C-AC38-D2DDADD6D46A}"/>
  <tableColumns count="3">
    <tableColumn id="1" xr3:uid="{3A1ECBC1-1733-4A88-92DE-D6F9FBB7E436}" name="time"/>
    <tableColumn id="2" xr3:uid="{824028D4-EBB6-4134-8E6F-D5093E0F931D}" name="moment" dataDxfId="8">
      <calculatedColumnFormula>(Table8[[#This Row],[time]]-2)*2</calculatedColumnFormula>
    </tableColumn>
    <tableColumn id="3" xr3:uid="{C7514344-5DEE-49C8-AA9F-8CEBDA72B102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33F95FA-87FD-4251-8D54-CFC5C2884500}" name="Table134" displayName="Table134" ref="A34:C55" totalsRowShown="0">
  <autoFilter ref="A34:C55" xr:uid="{BB258954-76DF-43AF-A05D-05F5FFF16E4C}"/>
  <tableColumns count="3">
    <tableColumn id="1" xr3:uid="{904BDF0A-BAE6-410D-B0C6-543E2AED040F}" name="time"/>
    <tableColumn id="2" xr3:uid="{00B4D7FD-1B20-4C60-806D-9CE768BF2C3D}" name="moment" dataDxfId="7">
      <calculatedColumnFormula>-(Table134[[#This Row],[time]]-2)*2</calculatedColumnFormula>
    </tableColumn>
    <tableColumn id="3" xr3:uid="{69681643-C7EB-41AA-88C5-01024E669712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2A38-501C-491E-8AE9-D25D0A96F919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10.202299999999999</v>
      </c>
      <c r="D6">
        <v>2</v>
      </c>
      <c r="E6">
        <f>(Table2[[#This Row],[time]]-2)*2</f>
        <v>0</v>
      </c>
      <c r="F6">
        <v>3.5654499999999998</v>
      </c>
      <c r="G6">
        <v>2</v>
      </c>
      <c r="H6">
        <f>(Table3[[#This Row],[time]]-2)*2</f>
        <v>0</v>
      </c>
      <c r="I6">
        <v>3.6436600000000001</v>
      </c>
      <c r="J6">
        <v>2</v>
      </c>
      <c r="K6">
        <f>(Table4[[#This Row],[time]]-2)*2</f>
        <v>0</v>
      </c>
      <c r="L6">
        <v>6.4346899999999998</v>
      </c>
      <c r="M6">
        <v>2</v>
      </c>
      <c r="N6">
        <f>(Table5[[#This Row],[time]]-2)*2</f>
        <v>0</v>
      </c>
      <c r="O6">
        <v>8.5542400000000001</v>
      </c>
      <c r="P6">
        <v>2</v>
      </c>
      <c r="Q6">
        <f>(Table6[[#This Row],[time]]-2)*2</f>
        <v>0</v>
      </c>
      <c r="R6">
        <v>15.0844</v>
      </c>
      <c r="S6">
        <v>2</v>
      </c>
      <c r="T6">
        <f>(Table7[[#This Row],[time]]-2)*2</f>
        <v>0</v>
      </c>
      <c r="U6">
        <v>19.6159</v>
      </c>
      <c r="V6">
        <v>2</v>
      </c>
      <c r="W6">
        <f>(Table8[[#This Row],[time]]-2)*2</f>
        <v>0</v>
      </c>
      <c r="X6">
        <v>19.2331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9.7466100000000004</v>
      </c>
      <c r="D7">
        <v>2.0575000000000001</v>
      </c>
      <c r="E7">
        <f>(Table2[[#This Row],[time]]-2)*2</f>
        <v>0.11500000000000021</v>
      </c>
      <c r="F7">
        <v>4.1409900000000004</v>
      </c>
      <c r="G7">
        <v>2.0575000000000001</v>
      </c>
      <c r="H7">
        <f>(Table3[[#This Row],[time]]-2)*2</f>
        <v>0.11500000000000021</v>
      </c>
      <c r="I7">
        <v>3.0918600000000001</v>
      </c>
      <c r="J7">
        <v>2.0575000000000001</v>
      </c>
      <c r="K7">
        <f>(Table4[[#This Row],[time]]-2)*2</f>
        <v>0.11500000000000021</v>
      </c>
      <c r="L7">
        <v>7.3754299999999997</v>
      </c>
      <c r="M7">
        <v>2.0575000000000001</v>
      </c>
      <c r="N7">
        <f>(Table5[[#This Row],[time]]-2)*2</f>
        <v>0.11500000000000021</v>
      </c>
      <c r="O7">
        <v>7.8407999999999998</v>
      </c>
      <c r="P7">
        <v>2.0575000000000001</v>
      </c>
      <c r="Q7">
        <f>(Table6[[#This Row],[time]]-2)*2</f>
        <v>0.11500000000000021</v>
      </c>
      <c r="R7">
        <v>16.429500000000001</v>
      </c>
      <c r="S7">
        <v>2.0575000000000001</v>
      </c>
      <c r="T7">
        <f>(Table7[[#This Row],[time]]-2)*2</f>
        <v>0.11500000000000021</v>
      </c>
      <c r="U7">
        <v>19.040600000000001</v>
      </c>
      <c r="V7">
        <v>2.0575000000000001</v>
      </c>
      <c r="W7">
        <f>(Table8[[#This Row],[time]]-2)*2</f>
        <v>0.11500000000000021</v>
      </c>
      <c r="X7">
        <v>20.5761</v>
      </c>
    </row>
    <row r="8" spans="1:24" x14ac:dyDescent="0.3">
      <c r="A8">
        <v>2.1025</v>
      </c>
      <c r="B8">
        <f>(Table1[[#This Row],[time]]-2)*2</f>
        <v>0.20500000000000007</v>
      </c>
      <c r="C8">
        <v>8.8196300000000001</v>
      </c>
      <c r="D8">
        <v>2.1025</v>
      </c>
      <c r="E8">
        <f>(Table2[[#This Row],[time]]-2)*2</f>
        <v>0.20500000000000007</v>
      </c>
      <c r="F8">
        <v>5.1813799999999999</v>
      </c>
      <c r="G8">
        <v>2.1025</v>
      </c>
      <c r="H8">
        <f>(Table3[[#This Row],[time]]-2)*2</f>
        <v>0.20500000000000007</v>
      </c>
      <c r="I8">
        <v>2.27475</v>
      </c>
      <c r="J8">
        <v>2.1025</v>
      </c>
      <c r="K8">
        <f>(Table4[[#This Row],[time]]-2)*2</f>
        <v>0.20500000000000007</v>
      </c>
      <c r="L8">
        <v>8.9064999999999994</v>
      </c>
      <c r="M8">
        <v>2.1025</v>
      </c>
      <c r="N8">
        <f>(Table5[[#This Row],[time]]-2)*2</f>
        <v>0.20500000000000007</v>
      </c>
      <c r="O8">
        <v>6.9370000000000003</v>
      </c>
      <c r="P8">
        <v>2.1025</v>
      </c>
      <c r="Q8">
        <f>(Table6[[#This Row],[time]]-2)*2</f>
        <v>0.20500000000000007</v>
      </c>
      <c r="R8">
        <v>19.257200000000001</v>
      </c>
      <c r="S8">
        <v>2.1025</v>
      </c>
      <c r="T8">
        <f>(Table7[[#This Row],[time]]-2)*2</f>
        <v>0.20500000000000007</v>
      </c>
      <c r="U8">
        <v>18.562000000000001</v>
      </c>
      <c r="V8">
        <v>2.1025</v>
      </c>
      <c r="W8">
        <f>(Table8[[#This Row],[time]]-2)*2</f>
        <v>0.20500000000000007</v>
      </c>
      <c r="X8">
        <v>22.752600000000001</v>
      </c>
    </row>
    <row r="9" spans="1:24" x14ac:dyDescent="0.3">
      <c r="A9">
        <v>2.1671900000000002</v>
      </c>
      <c r="B9">
        <f>(Table1[[#This Row],[time]]-2)*2</f>
        <v>0.33438000000000034</v>
      </c>
      <c r="C9">
        <v>7.9194199999999997</v>
      </c>
      <c r="D9">
        <v>2.1671900000000002</v>
      </c>
      <c r="E9">
        <f>(Table2[[#This Row],[time]]-2)*2</f>
        <v>0.33438000000000034</v>
      </c>
      <c r="F9">
        <v>6.2563500000000003</v>
      </c>
      <c r="G9">
        <v>2.1671900000000002</v>
      </c>
      <c r="H9">
        <f>(Table3[[#This Row],[time]]-2)*2</f>
        <v>0.33438000000000034</v>
      </c>
      <c r="I9">
        <v>1.6563000000000001</v>
      </c>
      <c r="J9">
        <v>2.1671900000000002</v>
      </c>
      <c r="K9">
        <f>(Table4[[#This Row],[time]]-2)*2</f>
        <v>0.33438000000000034</v>
      </c>
      <c r="L9">
        <v>10.405799999999999</v>
      </c>
      <c r="M9">
        <v>2.1671900000000002</v>
      </c>
      <c r="N9">
        <f>(Table5[[#This Row],[time]]-2)*2</f>
        <v>0.33438000000000034</v>
      </c>
      <c r="O9">
        <v>6.0977300000000003</v>
      </c>
      <c r="P9">
        <v>2.1671900000000002</v>
      </c>
      <c r="Q9">
        <f>(Table6[[#This Row],[time]]-2)*2</f>
        <v>0.33438000000000034</v>
      </c>
      <c r="R9">
        <v>22.192900000000002</v>
      </c>
      <c r="S9">
        <v>2.1671900000000002</v>
      </c>
      <c r="T9">
        <f>(Table7[[#This Row],[time]]-2)*2</f>
        <v>0.33438000000000034</v>
      </c>
      <c r="U9">
        <v>18.171700000000001</v>
      </c>
      <c r="V9">
        <v>2.1671900000000002</v>
      </c>
      <c r="W9">
        <f>(Table8[[#This Row],[time]]-2)*2</f>
        <v>0.33438000000000034</v>
      </c>
      <c r="X9">
        <v>25.009899999999998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7.5271699999999999</v>
      </c>
      <c r="D10">
        <v>2.2146499999999998</v>
      </c>
      <c r="E10">
        <f>(Table2[[#This Row],[time]]-2)*2</f>
        <v>0.42929999999999957</v>
      </c>
      <c r="F10">
        <v>6.7339700000000002</v>
      </c>
      <c r="G10">
        <v>2.2146499999999998</v>
      </c>
      <c r="H10">
        <f>(Table3[[#This Row],[time]]-2)*2</f>
        <v>0.42929999999999957</v>
      </c>
      <c r="I10">
        <v>1.444</v>
      </c>
      <c r="J10">
        <v>2.2146499999999998</v>
      </c>
      <c r="K10">
        <f>(Table4[[#This Row],[time]]-2)*2</f>
        <v>0.42929999999999957</v>
      </c>
      <c r="L10">
        <v>11.07</v>
      </c>
      <c r="M10">
        <v>2.2146499999999998</v>
      </c>
      <c r="N10">
        <f>(Table5[[#This Row],[time]]-2)*2</f>
        <v>0.42929999999999957</v>
      </c>
      <c r="O10">
        <v>5.8048200000000003</v>
      </c>
      <c r="P10">
        <v>2.2146499999999998</v>
      </c>
      <c r="Q10">
        <f>(Table6[[#This Row],[time]]-2)*2</f>
        <v>0.42929999999999957</v>
      </c>
      <c r="R10">
        <v>23.625299999999999</v>
      </c>
      <c r="S10">
        <v>2.2146499999999998</v>
      </c>
      <c r="T10">
        <f>(Table7[[#This Row],[time]]-2)*2</f>
        <v>0.42929999999999957</v>
      </c>
      <c r="U10">
        <v>18.0093</v>
      </c>
      <c r="V10">
        <v>2.2146499999999998</v>
      </c>
      <c r="W10">
        <f>(Table8[[#This Row],[time]]-2)*2</f>
        <v>0.42929999999999957</v>
      </c>
      <c r="X10">
        <v>26.107700000000001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6.6725300000000001</v>
      </c>
      <c r="D11">
        <v>2.2715999999999998</v>
      </c>
      <c r="E11">
        <f>(Table2[[#This Row],[time]]-2)*2</f>
        <v>0.54319999999999968</v>
      </c>
      <c r="F11">
        <v>7.7388500000000002</v>
      </c>
      <c r="G11">
        <v>2.2715999999999998</v>
      </c>
      <c r="H11">
        <f>(Table3[[#This Row],[time]]-2)*2</f>
        <v>0.54319999999999968</v>
      </c>
      <c r="I11">
        <v>1.02504</v>
      </c>
      <c r="J11">
        <v>2.2715999999999998</v>
      </c>
      <c r="K11">
        <f>(Table4[[#This Row],[time]]-2)*2</f>
        <v>0.54319999999999968</v>
      </c>
      <c r="L11">
        <v>12.5631</v>
      </c>
      <c r="M11">
        <v>2.2715999999999998</v>
      </c>
      <c r="N11">
        <f>(Table5[[#This Row],[time]]-2)*2</f>
        <v>0.54319999999999968</v>
      </c>
      <c r="O11">
        <v>5.0804900000000002</v>
      </c>
      <c r="P11">
        <v>2.2715999999999998</v>
      </c>
      <c r="Q11">
        <f>(Table6[[#This Row],[time]]-2)*2</f>
        <v>0.54319999999999968</v>
      </c>
      <c r="R11">
        <v>26.792999999999999</v>
      </c>
      <c r="S11">
        <v>2.2715999999999998</v>
      </c>
      <c r="T11">
        <f>(Table7[[#This Row],[time]]-2)*2</f>
        <v>0.54319999999999968</v>
      </c>
      <c r="U11">
        <v>17.663799999999998</v>
      </c>
      <c r="V11">
        <v>2.2715999999999998</v>
      </c>
      <c r="W11">
        <f>(Table8[[#This Row],[time]]-2)*2</f>
        <v>0.54319999999999968</v>
      </c>
      <c r="X11">
        <v>28.817399999999999</v>
      </c>
    </row>
    <row r="12" spans="1:24" x14ac:dyDescent="0.3">
      <c r="A12">
        <v>2.32233</v>
      </c>
      <c r="B12">
        <f>(Table1[[#This Row],[time]]-2)*2</f>
        <v>0.64466000000000001</v>
      </c>
      <c r="C12">
        <v>6.0405199999999999</v>
      </c>
      <c r="D12">
        <v>2.32233</v>
      </c>
      <c r="E12">
        <f>(Table2[[#This Row],[time]]-2)*2</f>
        <v>0.64466000000000001</v>
      </c>
      <c r="F12">
        <v>8.4129199999999997</v>
      </c>
      <c r="G12">
        <v>2.32233</v>
      </c>
      <c r="H12">
        <f>(Table3[[#This Row],[time]]-2)*2</f>
        <v>0.64466000000000001</v>
      </c>
      <c r="I12">
        <v>0.95150599999999996</v>
      </c>
      <c r="J12">
        <v>2.32233</v>
      </c>
      <c r="K12">
        <f>(Table4[[#This Row],[time]]-2)*2</f>
        <v>0.64466000000000001</v>
      </c>
      <c r="L12">
        <v>13.7098</v>
      </c>
      <c r="M12">
        <v>2.32233</v>
      </c>
      <c r="N12">
        <f>(Table5[[#This Row],[time]]-2)*2</f>
        <v>0.64466000000000001</v>
      </c>
      <c r="O12">
        <v>4.7155100000000001</v>
      </c>
      <c r="P12">
        <v>2.32233</v>
      </c>
      <c r="Q12">
        <f>(Table6[[#This Row],[time]]-2)*2</f>
        <v>0.64466000000000001</v>
      </c>
      <c r="R12">
        <v>29.294599999999999</v>
      </c>
      <c r="S12">
        <v>2.32233</v>
      </c>
      <c r="T12">
        <f>(Table7[[#This Row],[time]]-2)*2</f>
        <v>0.64466000000000001</v>
      </c>
      <c r="U12">
        <v>17.407900000000001</v>
      </c>
      <c r="V12">
        <v>2.32233</v>
      </c>
      <c r="W12">
        <f>(Table8[[#This Row],[time]]-2)*2</f>
        <v>0.64466000000000001</v>
      </c>
      <c r="X12">
        <v>31.028400000000001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5.4212199999999999</v>
      </c>
      <c r="D13">
        <v>2.3587899999999999</v>
      </c>
      <c r="E13">
        <f>(Table2[[#This Row],[time]]-2)*2</f>
        <v>0.71757999999999988</v>
      </c>
      <c r="F13">
        <v>9.0353700000000003</v>
      </c>
      <c r="G13">
        <v>2.3587899999999999</v>
      </c>
      <c r="H13">
        <f>(Table3[[#This Row],[time]]-2)*2</f>
        <v>0.71757999999999988</v>
      </c>
      <c r="I13">
        <v>1.1224099999999999</v>
      </c>
      <c r="J13">
        <v>2.3587899999999999</v>
      </c>
      <c r="K13">
        <f>(Table4[[#This Row],[time]]-2)*2</f>
        <v>0.71757999999999988</v>
      </c>
      <c r="L13">
        <v>14.9941</v>
      </c>
      <c r="M13">
        <v>2.3587899999999999</v>
      </c>
      <c r="N13">
        <f>(Table5[[#This Row],[time]]-2)*2</f>
        <v>0.71757999999999988</v>
      </c>
      <c r="O13">
        <v>4.4271799999999999</v>
      </c>
      <c r="P13">
        <v>2.3587899999999999</v>
      </c>
      <c r="Q13">
        <f>(Table6[[#This Row],[time]]-2)*2</f>
        <v>0.71757999999999988</v>
      </c>
      <c r="R13">
        <v>31.829799999999999</v>
      </c>
      <c r="S13">
        <v>2.3587899999999999</v>
      </c>
      <c r="T13">
        <f>(Table7[[#This Row],[time]]-2)*2</f>
        <v>0.71757999999999988</v>
      </c>
      <c r="U13">
        <v>17.2437</v>
      </c>
      <c r="V13">
        <v>2.3587899999999999</v>
      </c>
      <c r="W13">
        <f>(Table8[[#This Row],[time]]-2)*2</f>
        <v>0.71757999999999988</v>
      </c>
      <c r="X13">
        <v>33.612499999999997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4.8965399999999999</v>
      </c>
      <c r="D14">
        <v>2.4015499999999999</v>
      </c>
      <c r="E14">
        <f>(Table2[[#This Row],[time]]-2)*2</f>
        <v>0.8030999999999997</v>
      </c>
      <c r="F14">
        <v>9.6296900000000001</v>
      </c>
      <c r="G14">
        <v>2.4015499999999999</v>
      </c>
      <c r="H14">
        <f>(Table3[[#This Row],[time]]-2)*2</f>
        <v>0.8030999999999997</v>
      </c>
      <c r="I14">
        <v>1.4065099999999999</v>
      </c>
      <c r="J14">
        <v>2.4015499999999999</v>
      </c>
      <c r="K14">
        <f>(Table4[[#This Row],[time]]-2)*2</f>
        <v>0.8030999999999997</v>
      </c>
      <c r="L14">
        <v>16.645</v>
      </c>
      <c r="M14">
        <v>2.4015499999999999</v>
      </c>
      <c r="N14">
        <f>(Table5[[#This Row],[time]]-2)*2</f>
        <v>0.8030999999999997</v>
      </c>
      <c r="O14">
        <v>4.3105200000000004</v>
      </c>
      <c r="P14">
        <v>2.4015499999999999</v>
      </c>
      <c r="Q14">
        <f>(Table6[[#This Row],[time]]-2)*2</f>
        <v>0.8030999999999997</v>
      </c>
      <c r="R14">
        <v>34.685899999999997</v>
      </c>
      <c r="S14">
        <v>2.4015499999999999</v>
      </c>
      <c r="T14">
        <f>(Table7[[#This Row],[time]]-2)*2</f>
        <v>0.8030999999999997</v>
      </c>
      <c r="U14">
        <v>17.049499999999998</v>
      </c>
      <c r="V14">
        <v>2.4015499999999999</v>
      </c>
      <c r="W14">
        <f>(Table8[[#This Row],[time]]-2)*2</f>
        <v>0.8030999999999997</v>
      </c>
      <c r="X14">
        <v>36.805900000000001</v>
      </c>
    </row>
    <row r="15" spans="1:24" x14ac:dyDescent="0.3">
      <c r="A15">
        <v>2.47973</v>
      </c>
      <c r="B15">
        <f>(Table1[[#This Row],[time]]-2)*2</f>
        <v>0.95945999999999998</v>
      </c>
      <c r="C15">
        <v>4.76905</v>
      </c>
      <c r="D15">
        <v>2.47973</v>
      </c>
      <c r="E15">
        <f>(Table2[[#This Row],[time]]-2)*2</f>
        <v>0.95945999999999998</v>
      </c>
      <c r="F15">
        <v>10.094200000000001</v>
      </c>
      <c r="G15">
        <v>2.47973</v>
      </c>
      <c r="H15">
        <f>(Table3[[#This Row],[time]]-2)*2</f>
        <v>0.95945999999999998</v>
      </c>
      <c r="I15">
        <v>1.6547499999999999</v>
      </c>
      <c r="J15">
        <v>2.47973</v>
      </c>
      <c r="K15">
        <f>(Table4[[#This Row],[time]]-2)*2</f>
        <v>0.95945999999999998</v>
      </c>
      <c r="L15">
        <v>18.162199999999999</v>
      </c>
      <c r="M15">
        <v>2.47973</v>
      </c>
      <c r="N15">
        <f>(Table5[[#This Row],[time]]-2)*2</f>
        <v>0.95945999999999998</v>
      </c>
      <c r="O15">
        <v>4.3465499999999997</v>
      </c>
      <c r="P15">
        <v>2.47973</v>
      </c>
      <c r="Q15">
        <f>(Table6[[#This Row],[time]]-2)*2</f>
        <v>0.95945999999999998</v>
      </c>
      <c r="R15">
        <v>37.067900000000002</v>
      </c>
      <c r="S15">
        <v>2.47973</v>
      </c>
      <c r="T15">
        <f>(Table7[[#This Row],[time]]-2)*2</f>
        <v>0.95945999999999998</v>
      </c>
      <c r="U15">
        <v>16.883800000000001</v>
      </c>
      <c r="V15">
        <v>2.47973</v>
      </c>
      <c r="W15">
        <f>(Table8[[#This Row],[time]]-2)*2</f>
        <v>0.95945999999999998</v>
      </c>
      <c r="X15">
        <v>39.653100000000002</v>
      </c>
    </row>
    <row r="16" spans="1:24" x14ac:dyDescent="0.3">
      <c r="A16">
        <v>2.51017</v>
      </c>
      <c r="B16">
        <f>(Table1[[#This Row],[time]]-2)*2</f>
        <v>1.02034</v>
      </c>
      <c r="C16">
        <v>4.7338800000000001</v>
      </c>
      <c r="D16">
        <v>2.51017</v>
      </c>
      <c r="E16">
        <f>(Table2[[#This Row],[time]]-2)*2</f>
        <v>1.02034</v>
      </c>
      <c r="F16">
        <v>10.682399999999999</v>
      </c>
      <c r="G16">
        <v>2.51017</v>
      </c>
      <c r="H16">
        <f>(Table3[[#This Row],[time]]-2)*2</f>
        <v>1.02034</v>
      </c>
      <c r="I16">
        <v>1.8409199999999999</v>
      </c>
      <c r="J16">
        <v>2.51017</v>
      </c>
      <c r="K16">
        <f>(Table4[[#This Row],[time]]-2)*2</f>
        <v>1.02034</v>
      </c>
      <c r="L16">
        <v>19.840599999999998</v>
      </c>
      <c r="M16">
        <v>2.51017</v>
      </c>
      <c r="N16">
        <f>(Table5[[#This Row],[time]]-2)*2</f>
        <v>1.02034</v>
      </c>
      <c r="O16">
        <v>4.2926099999999998</v>
      </c>
      <c r="P16">
        <v>2.51017</v>
      </c>
      <c r="Q16">
        <f>(Table6[[#This Row],[time]]-2)*2</f>
        <v>1.02034</v>
      </c>
      <c r="R16">
        <v>39.6402</v>
      </c>
      <c r="S16">
        <v>2.51017</v>
      </c>
      <c r="T16">
        <f>(Table7[[#This Row],[time]]-2)*2</f>
        <v>1.02034</v>
      </c>
      <c r="U16">
        <v>16.613600000000002</v>
      </c>
      <c r="V16">
        <v>2.51017</v>
      </c>
      <c r="W16">
        <f>(Table8[[#This Row],[time]]-2)*2</f>
        <v>1.02034</v>
      </c>
      <c r="X16">
        <v>42.6387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4.8253899999999996</v>
      </c>
      <c r="D17">
        <v>2.5632600000000001</v>
      </c>
      <c r="E17">
        <f>(Table2[[#This Row],[time]]-2)*2</f>
        <v>1.1265200000000002</v>
      </c>
      <c r="F17">
        <v>11.793200000000001</v>
      </c>
      <c r="G17">
        <v>2.5632600000000001</v>
      </c>
      <c r="H17">
        <f>(Table3[[#This Row],[time]]-2)*2</f>
        <v>1.1265200000000002</v>
      </c>
      <c r="I17">
        <v>2.2002100000000002</v>
      </c>
      <c r="J17">
        <v>2.5632600000000001</v>
      </c>
      <c r="K17">
        <f>(Table4[[#This Row],[time]]-2)*2</f>
        <v>1.1265200000000002</v>
      </c>
      <c r="L17">
        <v>22.5107</v>
      </c>
      <c r="M17">
        <v>2.5632600000000001</v>
      </c>
      <c r="N17">
        <f>(Table5[[#This Row],[time]]-2)*2</f>
        <v>1.1265200000000002</v>
      </c>
      <c r="O17">
        <v>4.0492699999999999</v>
      </c>
      <c r="P17">
        <v>2.5632600000000001</v>
      </c>
      <c r="Q17">
        <f>(Table6[[#This Row],[time]]-2)*2</f>
        <v>1.1265200000000002</v>
      </c>
      <c r="R17">
        <v>43.536299999999997</v>
      </c>
      <c r="S17">
        <v>2.5632600000000001</v>
      </c>
      <c r="T17">
        <f>(Table7[[#This Row],[time]]-2)*2</f>
        <v>1.1265200000000002</v>
      </c>
      <c r="U17">
        <v>16.230399999999999</v>
      </c>
      <c r="V17">
        <v>2.5632600000000001</v>
      </c>
      <c r="W17">
        <f>(Table8[[#This Row],[time]]-2)*2</f>
        <v>1.1265200000000002</v>
      </c>
      <c r="X17">
        <v>47.180500000000002</v>
      </c>
    </row>
    <row r="18" spans="1:24" x14ac:dyDescent="0.3">
      <c r="A18">
        <v>2.61022</v>
      </c>
      <c r="B18">
        <f>(Table1[[#This Row],[time]]-2)*2</f>
        <v>1.22044</v>
      </c>
      <c r="C18">
        <v>4.8715400000000004</v>
      </c>
      <c r="D18">
        <v>2.61022</v>
      </c>
      <c r="E18">
        <f>(Table2[[#This Row],[time]]-2)*2</f>
        <v>1.22044</v>
      </c>
      <c r="F18">
        <v>12.4819</v>
      </c>
      <c r="G18">
        <v>2.61022</v>
      </c>
      <c r="H18">
        <f>(Table3[[#This Row],[time]]-2)*2</f>
        <v>1.22044</v>
      </c>
      <c r="I18">
        <v>2.3407</v>
      </c>
      <c r="J18">
        <v>2.61022</v>
      </c>
      <c r="K18">
        <f>(Table4[[#This Row],[time]]-2)*2</f>
        <v>1.22044</v>
      </c>
      <c r="L18">
        <v>23.6585</v>
      </c>
      <c r="M18">
        <v>2.61022</v>
      </c>
      <c r="N18">
        <f>(Table5[[#This Row],[time]]-2)*2</f>
        <v>1.22044</v>
      </c>
      <c r="O18">
        <v>3.91011</v>
      </c>
      <c r="P18">
        <v>2.61022</v>
      </c>
      <c r="Q18">
        <f>(Table6[[#This Row],[time]]-2)*2</f>
        <v>1.22044</v>
      </c>
      <c r="R18">
        <v>45.3444</v>
      </c>
      <c r="S18">
        <v>2.61022</v>
      </c>
      <c r="T18">
        <f>(Table7[[#This Row],[time]]-2)*2</f>
        <v>1.22044</v>
      </c>
      <c r="U18">
        <v>16.029</v>
      </c>
      <c r="V18">
        <v>2.61022</v>
      </c>
      <c r="W18">
        <f>(Table8[[#This Row],[time]]-2)*2</f>
        <v>1.22044</v>
      </c>
      <c r="X18">
        <v>49.203499999999998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4.9692400000000001</v>
      </c>
      <c r="D19">
        <v>2.6619299999999999</v>
      </c>
      <c r="E19">
        <f>(Table2[[#This Row],[time]]-2)*2</f>
        <v>1.3238599999999998</v>
      </c>
      <c r="F19">
        <v>13.686</v>
      </c>
      <c r="G19">
        <v>2.6619299999999999</v>
      </c>
      <c r="H19">
        <f>(Table3[[#This Row],[time]]-2)*2</f>
        <v>1.3238599999999998</v>
      </c>
      <c r="I19">
        <v>2.56325</v>
      </c>
      <c r="J19">
        <v>2.6619299999999999</v>
      </c>
      <c r="K19">
        <f>(Table4[[#This Row],[time]]-2)*2</f>
        <v>1.3238599999999998</v>
      </c>
      <c r="L19">
        <v>25.538900000000002</v>
      </c>
      <c r="M19">
        <v>2.6619299999999999</v>
      </c>
      <c r="N19">
        <f>(Table5[[#This Row],[time]]-2)*2</f>
        <v>1.3238599999999998</v>
      </c>
      <c r="O19">
        <v>3.6716199999999999</v>
      </c>
      <c r="P19">
        <v>2.6619299999999999</v>
      </c>
      <c r="Q19">
        <f>(Table6[[#This Row],[time]]-2)*2</f>
        <v>1.3238599999999998</v>
      </c>
      <c r="R19">
        <v>48.234999999999999</v>
      </c>
      <c r="S19">
        <v>2.6619299999999999</v>
      </c>
      <c r="T19">
        <f>(Table7[[#This Row],[time]]-2)*2</f>
        <v>1.3238599999999998</v>
      </c>
      <c r="U19">
        <v>15.655900000000001</v>
      </c>
      <c r="V19">
        <v>2.6619299999999999</v>
      </c>
      <c r="W19">
        <f>(Table8[[#This Row],[time]]-2)*2</f>
        <v>1.3238599999999998</v>
      </c>
      <c r="X19">
        <v>52.4206</v>
      </c>
    </row>
    <row r="20" spans="1:24" x14ac:dyDescent="0.3">
      <c r="A20">
        <v>2.70424</v>
      </c>
      <c r="B20">
        <f>(Table1[[#This Row],[time]]-2)*2</f>
        <v>1.40848</v>
      </c>
      <c r="C20">
        <v>5.0726000000000004</v>
      </c>
      <c r="D20">
        <v>2.70424</v>
      </c>
      <c r="E20">
        <f>(Table2[[#This Row],[time]]-2)*2</f>
        <v>1.40848</v>
      </c>
      <c r="F20">
        <v>15.033300000000001</v>
      </c>
      <c r="G20">
        <v>2.70424</v>
      </c>
      <c r="H20">
        <f>(Table3[[#This Row],[time]]-2)*2</f>
        <v>1.40848</v>
      </c>
      <c r="I20">
        <v>2.74214</v>
      </c>
      <c r="J20">
        <v>2.70424</v>
      </c>
      <c r="K20">
        <f>(Table4[[#This Row],[time]]-2)*2</f>
        <v>1.40848</v>
      </c>
      <c r="L20">
        <v>27.469200000000001</v>
      </c>
      <c r="M20">
        <v>2.70424</v>
      </c>
      <c r="N20">
        <f>(Table5[[#This Row],[time]]-2)*2</f>
        <v>1.40848</v>
      </c>
      <c r="O20">
        <v>3.3979699999999999</v>
      </c>
      <c r="P20">
        <v>2.70424</v>
      </c>
      <c r="Q20">
        <f>(Table6[[#This Row],[time]]-2)*2</f>
        <v>1.40848</v>
      </c>
      <c r="R20">
        <v>51.090400000000002</v>
      </c>
      <c r="S20">
        <v>2.70424</v>
      </c>
      <c r="T20">
        <f>(Table7[[#This Row],[time]]-2)*2</f>
        <v>1.40848</v>
      </c>
      <c r="U20">
        <v>15.239100000000001</v>
      </c>
      <c r="V20">
        <v>2.70424</v>
      </c>
      <c r="W20">
        <f>(Table8[[#This Row],[time]]-2)*2</f>
        <v>1.40848</v>
      </c>
      <c r="X20">
        <v>55.627800000000001</v>
      </c>
    </row>
    <row r="21" spans="1:24" x14ac:dyDescent="0.3">
      <c r="A21">
        <v>2.75779</v>
      </c>
      <c r="B21">
        <f>(Table1[[#This Row],[time]]-2)*2</f>
        <v>1.5155799999999999</v>
      </c>
      <c r="C21">
        <v>5.2015599999999997</v>
      </c>
      <c r="D21">
        <v>2.75779</v>
      </c>
      <c r="E21">
        <f>(Table2[[#This Row],[time]]-2)*2</f>
        <v>1.5155799999999999</v>
      </c>
      <c r="F21">
        <v>16.777200000000001</v>
      </c>
      <c r="G21">
        <v>2.75779</v>
      </c>
      <c r="H21">
        <f>(Table3[[#This Row],[time]]-2)*2</f>
        <v>1.5155799999999999</v>
      </c>
      <c r="I21">
        <v>2.9005700000000001</v>
      </c>
      <c r="J21">
        <v>2.75779</v>
      </c>
      <c r="K21">
        <f>(Table4[[#This Row],[time]]-2)*2</f>
        <v>1.5155799999999999</v>
      </c>
      <c r="L21">
        <v>29.839300000000001</v>
      </c>
      <c r="M21">
        <v>2.75779</v>
      </c>
      <c r="N21">
        <f>(Table5[[#This Row],[time]]-2)*2</f>
        <v>1.5155799999999999</v>
      </c>
      <c r="O21">
        <v>2.9947699999999999</v>
      </c>
      <c r="P21">
        <v>2.75779</v>
      </c>
      <c r="Q21">
        <f>(Table6[[#This Row],[time]]-2)*2</f>
        <v>1.5155799999999999</v>
      </c>
      <c r="R21">
        <v>54.429400000000001</v>
      </c>
      <c r="S21">
        <v>2.75779</v>
      </c>
      <c r="T21">
        <f>(Table7[[#This Row],[time]]-2)*2</f>
        <v>1.5155799999999999</v>
      </c>
      <c r="U21">
        <v>14.654500000000001</v>
      </c>
      <c r="V21">
        <v>2.75779</v>
      </c>
      <c r="W21">
        <f>(Table8[[#This Row],[time]]-2)*2</f>
        <v>1.5155799999999999</v>
      </c>
      <c r="X21">
        <v>59.308500000000002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5.3783200000000004</v>
      </c>
      <c r="D22">
        <v>2.8044500000000001</v>
      </c>
      <c r="E22">
        <f>(Table2[[#This Row],[time]]-2)*2</f>
        <v>1.6089000000000002</v>
      </c>
      <c r="F22">
        <v>18.2149</v>
      </c>
      <c r="G22">
        <v>2.8044500000000001</v>
      </c>
      <c r="H22">
        <f>(Table3[[#This Row],[time]]-2)*2</f>
        <v>1.6089000000000002</v>
      </c>
      <c r="I22">
        <v>2.8675299999999999</v>
      </c>
      <c r="J22">
        <v>2.8044500000000001</v>
      </c>
      <c r="K22">
        <f>(Table4[[#This Row],[time]]-2)*2</f>
        <v>1.6089000000000002</v>
      </c>
      <c r="L22">
        <v>32.025500000000001</v>
      </c>
      <c r="M22">
        <v>2.8044500000000001</v>
      </c>
      <c r="N22">
        <f>(Table5[[#This Row],[time]]-2)*2</f>
        <v>1.6089000000000002</v>
      </c>
      <c r="O22">
        <v>2.6450999999999998</v>
      </c>
      <c r="P22">
        <v>2.8044500000000001</v>
      </c>
      <c r="Q22">
        <f>(Table6[[#This Row],[time]]-2)*2</f>
        <v>1.6089000000000002</v>
      </c>
      <c r="R22">
        <v>56.9771</v>
      </c>
      <c r="S22">
        <v>2.8044500000000001</v>
      </c>
      <c r="T22">
        <f>(Table7[[#This Row],[time]]-2)*2</f>
        <v>1.6089000000000002</v>
      </c>
      <c r="U22">
        <v>14.160399999999999</v>
      </c>
      <c r="V22">
        <v>2.8044500000000001</v>
      </c>
      <c r="W22">
        <f>(Table8[[#This Row],[time]]-2)*2</f>
        <v>1.6089000000000002</v>
      </c>
      <c r="X22">
        <v>62.067500000000003</v>
      </c>
    </row>
    <row r="23" spans="1:24" x14ac:dyDescent="0.3">
      <c r="A23">
        <v>2.8546</v>
      </c>
      <c r="B23">
        <f>(Table1[[#This Row],[time]]-2)*2</f>
        <v>1.7092000000000001</v>
      </c>
      <c r="C23">
        <v>5.4931299999999998</v>
      </c>
      <c r="D23">
        <v>2.8546</v>
      </c>
      <c r="E23">
        <f>(Table2[[#This Row],[time]]-2)*2</f>
        <v>1.7092000000000001</v>
      </c>
      <c r="F23">
        <v>19.908000000000001</v>
      </c>
      <c r="G23">
        <v>2.8546</v>
      </c>
      <c r="H23">
        <f>(Table3[[#This Row],[time]]-2)*2</f>
        <v>1.7092000000000001</v>
      </c>
      <c r="I23">
        <v>2.6877800000000001</v>
      </c>
      <c r="J23">
        <v>2.8546</v>
      </c>
      <c r="K23">
        <f>(Table4[[#This Row],[time]]-2)*2</f>
        <v>1.7092000000000001</v>
      </c>
      <c r="L23">
        <v>34.512900000000002</v>
      </c>
      <c r="M23">
        <v>2.8546</v>
      </c>
      <c r="N23">
        <f>(Table5[[#This Row],[time]]-2)*2</f>
        <v>1.7092000000000001</v>
      </c>
      <c r="O23">
        <v>2.1669800000000001</v>
      </c>
      <c r="P23">
        <v>2.8546</v>
      </c>
      <c r="Q23">
        <f>(Table6[[#This Row],[time]]-2)*2</f>
        <v>1.7092000000000001</v>
      </c>
      <c r="R23">
        <v>59.8994</v>
      </c>
      <c r="S23">
        <v>2.8546</v>
      </c>
      <c r="T23">
        <f>(Table7[[#This Row],[time]]-2)*2</f>
        <v>1.7092000000000001</v>
      </c>
      <c r="U23">
        <v>13.6043</v>
      </c>
      <c r="V23">
        <v>2.8546</v>
      </c>
      <c r="W23">
        <f>(Table8[[#This Row],[time]]-2)*2</f>
        <v>1.7092000000000001</v>
      </c>
      <c r="X23">
        <v>65.207400000000007</v>
      </c>
    </row>
    <row r="24" spans="1:24" x14ac:dyDescent="0.3">
      <c r="A24">
        <v>2.90442</v>
      </c>
      <c r="B24">
        <f>(Table1[[#This Row],[time]]-2)*2</f>
        <v>1.80884</v>
      </c>
      <c r="C24">
        <v>5.5144000000000002</v>
      </c>
      <c r="D24">
        <v>2.90442</v>
      </c>
      <c r="E24">
        <f>(Table2[[#This Row],[time]]-2)*2</f>
        <v>1.80884</v>
      </c>
      <c r="F24">
        <v>21.5077</v>
      </c>
      <c r="G24">
        <v>2.90442</v>
      </c>
      <c r="H24">
        <f>(Table3[[#This Row],[time]]-2)*2</f>
        <v>1.80884</v>
      </c>
      <c r="I24">
        <v>2.4651800000000001</v>
      </c>
      <c r="J24">
        <v>2.90442</v>
      </c>
      <c r="K24">
        <f>(Table4[[#This Row],[time]]-2)*2</f>
        <v>1.80884</v>
      </c>
      <c r="L24">
        <v>36.777900000000002</v>
      </c>
      <c r="M24">
        <v>2.90442</v>
      </c>
      <c r="N24">
        <f>(Table5[[#This Row],[time]]-2)*2</f>
        <v>1.80884</v>
      </c>
      <c r="O24">
        <v>1.70797</v>
      </c>
      <c r="P24">
        <v>2.90442</v>
      </c>
      <c r="Q24">
        <f>(Table6[[#This Row],[time]]-2)*2</f>
        <v>1.80884</v>
      </c>
      <c r="R24">
        <v>62.585700000000003</v>
      </c>
      <c r="S24">
        <v>2.90442</v>
      </c>
      <c r="T24">
        <f>(Table7[[#This Row],[time]]-2)*2</f>
        <v>1.80884</v>
      </c>
      <c r="U24">
        <v>13.099</v>
      </c>
      <c r="V24">
        <v>2.90442</v>
      </c>
      <c r="W24">
        <f>(Table8[[#This Row],[time]]-2)*2</f>
        <v>1.80884</v>
      </c>
      <c r="X24">
        <v>68.075000000000003</v>
      </c>
    </row>
    <row r="25" spans="1:24" x14ac:dyDescent="0.3">
      <c r="A25">
        <v>2.95797</v>
      </c>
      <c r="B25">
        <f>(Table1[[#This Row],[time]]-2)*2</f>
        <v>1.91594</v>
      </c>
      <c r="C25">
        <v>5.4615099999999996</v>
      </c>
      <c r="D25">
        <v>2.95797</v>
      </c>
      <c r="E25">
        <f>(Table2[[#This Row],[time]]-2)*2</f>
        <v>1.91594</v>
      </c>
      <c r="F25">
        <v>23.2639</v>
      </c>
      <c r="G25">
        <v>2.95797</v>
      </c>
      <c r="H25">
        <f>(Table3[[#This Row],[time]]-2)*2</f>
        <v>1.91594</v>
      </c>
      <c r="I25">
        <v>2.2309600000000001</v>
      </c>
      <c r="J25">
        <v>2.95797</v>
      </c>
      <c r="K25">
        <f>(Table4[[#This Row],[time]]-2)*2</f>
        <v>1.91594</v>
      </c>
      <c r="L25">
        <v>39.225200000000001</v>
      </c>
      <c r="M25">
        <v>2.95797</v>
      </c>
      <c r="N25">
        <f>(Table5[[#This Row],[time]]-2)*2</f>
        <v>1.91594</v>
      </c>
      <c r="O25">
        <v>1.22471</v>
      </c>
      <c r="P25">
        <v>2.95797</v>
      </c>
      <c r="Q25">
        <f>(Table6[[#This Row],[time]]-2)*2</f>
        <v>1.91594</v>
      </c>
      <c r="R25">
        <v>65.443700000000007</v>
      </c>
      <c r="S25">
        <v>2.95797</v>
      </c>
      <c r="T25">
        <f>(Table7[[#This Row],[time]]-2)*2</f>
        <v>1.91594</v>
      </c>
      <c r="U25">
        <v>12.523300000000001</v>
      </c>
      <c r="V25">
        <v>2.95797</v>
      </c>
      <c r="W25">
        <f>(Table8[[#This Row],[time]]-2)*2</f>
        <v>1.91594</v>
      </c>
      <c r="X25">
        <v>71.143900000000002</v>
      </c>
    </row>
    <row r="26" spans="1:24" x14ac:dyDescent="0.3">
      <c r="A26">
        <v>3</v>
      </c>
      <c r="B26">
        <f>(Table1[[#This Row],[time]]-2)*2</f>
        <v>2</v>
      </c>
      <c r="C26">
        <v>5.3616299999999999</v>
      </c>
      <c r="D26">
        <v>3</v>
      </c>
      <c r="E26">
        <f>(Table2[[#This Row],[time]]-2)*2</f>
        <v>2</v>
      </c>
      <c r="F26">
        <v>25.086099999999998</v>
      </c>
      <c r="G26">
        <v>3</v>
      </c>
      <c r="H26">
        <f>(Table3[[#This Row],[time]]-2)*2</f>
        <v>2</v>
      </c>
      <c r="I26">
        <v>1.98434</v>
      </c>
      <c r="J26">
        <v>3</v>
      </c>
      <c r="K26">
        <f>(Table4[[#This Row],[time]]-2)*2</f>
        <v>2</v>
      </c>
      <c r="L26">
        <v>41.702599999999997</v>
      </c>
      <c r="M26">
        <v>3</v>
      </c>
      <c r="N26">
        <f>(Table5[[#This Row],[time]]-2)*2</f>
        <v>2</v>
      </c>
      <c r="O26">
        <v>0.75781900000000002</v>
      </c>
      <c r="P26">
        <v>3</v>
      </c>
      <c r="Q26">
        <f>(Table6[[#This Row],[time]]-2)*2</f>
        <v>2</v>
      </c>
      <c r="R26">
        <v>68.336799999999997</v>
      </c>
      <c r="S26">
        <v>3</v>
      </c>
      <c r="T26">
        <f>(Table7[[#This Row],[time]]-2)*2</f>
        <v>2</v>
      </c>
      <c r="U26">
        <v>11.933400000000001</v>
      </c>
      <c r="V26">
        <v>3</v>
      </c>
      <c r="W26">
        <f>(Table8[[#This Row],[time]]-2)*2</f>
        <v>2</v>
      </c>
      <c r="X26">
        <v>74.145499999999998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10.202299999999999</v>
      </c>
      <c r="D35">
        <v>2</v>
      </c>
      <c r="E35">
        <f>-(Table134[[#This Row],[time]]-2)*2</f>
        <v>0</v>
      </c>
      <c r="F35">
        <v>3.5654499999999998</v>
      </c>
      <c r="G35">
        <v>2</v>
      </c>
      <c r="H35">
        <f>-(Table134[[#This Row],[time]]-2)*2</f>
        <v>0</v>
      </c>
      <c r="I35">
        <v>3.6436600000000001</v>
      </c>
      <c r="J35">
        <v>2</v>
      </c>
      <c r="K35">
        <f>-(Table134[[#This Row],[time]]-2)*2</f>
        <v>0</v>
      </c>
      <c r="L35">
        <v>6.4346899999999998</v>
      </c>
      <c r="M35">
        <v>2</v>
      </c>
      <c r="N35">
        <f>-(Table134[[#This Row],[time]]-2)*2</f>
        <v>0</v>
      </c>
      <c r="O35">
        <v>8.5542400000000001</v>
      </c>
      <c r="P35">
        <v>2</v>
      </c>
      <c r="Q35">
        <f>-(Table134[[#This Row],[time]]-2)*2</f>
        <v>0</v>
      </c>
      <c r="R35">
        <v>15.0844</v>
      </c>
      <c r="S35">
        <v>2</v>
      </c>
      <c r="T35">
        <f>-(Table134[[#This Row],[time]]-2)*2</f>
        <v>0</v>
      </c>
      <c r="U35">
        <v>19.6159</v>
      </c>
      <c r="V35">
        <v>2</v>
      </c>
      <c r="W35">
        <f>-(Table134[[#This Row],[time]]-2)*2</f>
        <v>0</v>
      </c>
      <c r="X35">
        <v>19.2331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10.8323</v>
      </c>
      <c r="D36">
        <v>2.0575000000000001</v>
      </c>
      <c r="E36">
        <f>-(Table134[[#This Row],[time]]-2)*2</f>
        <v>-0.11500000000000021</v>
      </c>
      <c r="F36">
        <v>3.13585</v>
      </c>
      <c r="G36">
        <v>2.0575000000000001</v>
      </c>
      <c r="H36">
        <f>-(Table134[[#This Row],[time]]-2)*2</f>
        <v>-0.11500000000000021</v>
      </c>
      <c r="I36">
        <v>4.3897899999999996</v>
      </c>
      <c r="J36">
        <v>2.0575000000000001</v>
      </c>
      <c r="K36">
        <f>-(Table134[[#This Row],[time]]-2)*2</f>
        <v>-0.11500000000000021</v>
      </c>
      <c r="L36">
        <v>5.7912100000000004</v>
      </c>
      <c r="M36">
        <v>2.0575000000000001</v>
      </c>
      <c r="N36">
        <f>-(Table134[[#This Row],[time]]-2)*2</f>
        <v>-0.11500000000000021</v>
      </c>
      <c r="O36">
        <v>9.4878900000000002</v>
      </c>
      <c r="P36">
        <v>2.0575000000000001</v>
      </c>
      <c r="Q36">
        <f>-(Table134[[#This Row],[time]]-2)*2</f>
        <v>-0.11500000000000021</v>
      </c>
      <c r="R36">
        <v>14.1159</v>
      </c>
      <c r="S36">
        <v>2.0575000000000001</v>
      </c>
      <c r="T36">
        <f>-(Table134[[#This Row],[time]]-2)*2</f>
        <v>-0.11500000000000021</v>
      </c>
      <c r="U36">
        <v>20.397600000000001</v>
      </c>
      <c r="V36">
        <v>2.0575000000000001</v>
      </c>
      <c r="W36">
        <f>-(Table134[[#This Row],[time]]-2)*2</f>
        <v>-0.11500000000000021</v>
      </c>
      <c r="X36">
        <v>18.1524</v>
      </c>
    </row>
    <row r="37" spans="1:24" x14ac:dyDescent="0.3">
      <c r="A37">
        <v>2.1025</v>
      </c>
      <c r="B37">
        <f>-(Table134[[#This Row],[time]]-2)*2</f>
        <v>-0.20500000000000007</v>
      </c>
      <c r="C37">
        <v>11.919700000000001</v>
      </c>
      <c r="D37">
        <v>2.1025</v>
      </c>
      <c r="E37">
        <f>-(Table134[[#This Row],[time]]-2)*2</f>
        <v>-0.20500000000000007</v>
      </c>
      <c r="F37">
        <v>2.2962099999999999</v>
      </c>
      <c r="G37">
        <v>2.1025</v>
      </c>
      <c r="H37">
        <f>-(Table134[[#This Row],[time]]-2)*2</f>
        <v>-0.20500000000000007</v>
      </c>
      <c r="I37">
        <v>5.5688500000000003</v>
      </c>
      <c r="J37">
        <v>2.1025</v>
      </c>
      <c r="K37">
        <f>-(Table134[[#This Row],[time]]-2)*2</f>
        <v>-0.20500000000000007</v>
      </c>
      <c r="L37">
        <v>4.5135199999999998</v>
      </c>
      <c r="M37">
        <v>2.1025</v>
      </c>
      <c r="N37">
        <f>-(Table134[[#This Row],[time]]-2)*2</f>
        <v>-0.20500000000000007</v>
      </c>
      <c r="O37">
        <v>11.027799999999999</v>
      </c>
      <c r="P37">
        <v>2.1025</v>
      </c>
      <c r="Q37">
        <f>-(Table134[[#This Row],[time]]-2)*2</f>
        <v>-0.20500000000000007</v>
      </c>
      <c r="R37">
        <v>12.0268</v>
      </c>
      <c r="S37">
        <v>2.1025</v>
      </c>
      <c r="T37">
        <f>-(Table134[[#This Row],[time]]-2)*2</f>
        <v>-0.20500000000000007</v>
      </c>
      <c r="U37">
        <v>21.5444</v>
      </c>
      <c r="V37">
        <v>2.1025</v>
      </c>
      <c r="W37">
        <f>-(Table134[[#This Row],[time]]-2)*2</f>
        <v>-0.20500000000000007</v>
      </c>
      <c r="X37">
        <v>16.946000000000002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12.7082</v>
      </c>
      <c r="D38">
        <v>2.1671900000000002</v>
      </c>
      <c r="E38">
        <f>-(Table134[[#This Row],[time]]-2)*2</f>
        <v>-0.33438000000000034</v>
      </c>
      <c r="F38">
        <v>1.7142500000000001</v>
      </c>
      <c r="G38">
        <v>2.1671900000000002</v>
      </c>
      <c r="H38">
        <f>-(Table134[[#This Row],[time]]-2)*2</f>
        <v>-0.33438000000000034</v>
      </c>
      <c r="I38">
        <v>6.5150899999999998</v>
      </c>
      <c r="J38">
        <v>2.1671900000000002</v>
      </c>
      <c r="K38">
        <f>-(Table134[[#This Row],[time]]-2)*2</f>
        <v>-0.33438000000000034</v>
      </c>
      <c r="L38">
        <v>3.5861299999999998</v>
      </c>
      <c r="M38">
        <v>2.1671900000000002</v>
      </c>
      <c r="N38">
        <f>-(Table134[[#This Row],[time]]-2)*2</f>
        <v>-0.33438000000000034</v>
      </c>
      <c r="O38">
        <v>12.3088</v>
      </c>
      <c r="P38">
        <v>2.1671900000000002</v>
      </c>
      <c r="Q38">
        <f>-(Table134[[#This Row],[time]]-2)*2</f>
        <v>-0.33438000000000034</v>
      </c>
      <c r="R38">
        <v>10.4557</v>
      </c>
      <c r="S38">
        <v>2.1671900000000002</v>
      </c>
      <c r="T38">
        <f>-(Table134[[#This Row],[time]]-2)*2</f>
        <v>-0.33438000000000034</v>
      </c>
      <c r="U38">
        <v>22.815100000000001</v>
      </c>
      <c r="V38">
        <v>2.1671900000000002</v>
      </c>
      <c r="W38">
        <f>-(Table134[[#This Row],[time]]-2)*2</f>
        <v>-0.33438000000000034</v>
      </c>
      <c r="X38">
        <v>16.097300000000001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13.462899999999999</v>
      </c>
      <c r="D39">
        <v>2.2146499999999998</v>
      </c>
      <c r="E39">
        <f>-(Table134[[#This Row],[time]]-2)*2</f>
        <v>-0.42929999999999957</v>
      </c>
      <c r="F39">
        <v>1.1430800000000001</v>
      </c>
      <c r="G39">
        <v>2.2146499999999998</v>
      </c>
      <c r="H39">
        <f>-(Table134[[#This Row],[time]]-2)*2</f>
        <v>-0.42929999999999957</v>
      </c>
      <c r="I39">
        <v>7.6533699999999998</v>
      </c>
      <c r="J39">
        <v>2.2146499999999998</v>
      </c>
      <c r="K39">
        <f>-(Table134[[#This Row],[time]]-2)*2</f>
        <v>-0.42929999999999957</v>
      </c>
      <c r="L39">
        <v>2.9408699999999999</v>
      </c>
      <c r="M39">
        <v>2.2146499999999998</v>
      </c>
      <c r="N39">
        <f>-(Table134[[#This Row],[time]]-2)*2</f>
        <v>-0.42929999999999957</v>
      </c>
      <c r="O39">
        <v>13.629200000000001</v>
      </c>
      <c r="P39">
        <v>2.2146499999999998</v>
      </c>
      <c r="Q39">
        <f>-(Table134[[#This Row],[time]]-2)*2</f>
        <v>-0.42929999999999957</v>
      </c>
      <c r="R39">
        <v>8.7217800000000008</v>
      </c>
      <c r="S39">
        <v>2.2146499999999998</v>
      </c>
      <c r="T39">
        <f>-(Table134[[#This Row],[time]]-2)*2</f>
        <v>-0.42929999999999957</v>
      </c>
      <c r="U39">
        <v>24.3184</v>
      </c>
      <c r="V39">
        <v>2.2146499999999998</v>
      </c>
      <c r="W39">
        <f>-(Table134[[#This Row],[time]]-2)*2</f>
        <v>-0.42929999999999957</v>
      </c>
      <c r="X39">
        <v>15.3065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14.2263</v>
      </c>
      <c r="D40">
        <v>2.2715999999999998</v>
      </c>
      <c r="E40">
        <f>-(Table134[[#This Row],[time]]-2)*2</f>
        <v>-0.54319999999999968</v>
      </c>
      <c r="F40">
        <v>0.62235099999999999</v>
      </c>
      <c r="G40">
        <v>2.2715999999999998</v>
      </c>
      <c r="H40">
        <f>-(Table134[[#This Row],[time]]-2)*2</f>
        <v>-0.54319999999999968</v>
      </c>
      <c r="I40">
        <v>8.8701600000000003</v>
      </c>
      <c r="J40">
        <v>2.2715999999999998</v>
      </c>
      <c r="K40">
        <f>-(Table134[[#This Row],[time]]-2)*2</f>
        <v>-0.54319999999999968</v>
      </c>
      <c r="L40">
        <v>2.5580099999999999</v>
      </c>
      <c r="M40">
        <v>2.2715999999999998</v>
      </c>
      <c r="N40">
        <f>-(Table134[[#This Row],[time]]-2)*2</f>
        <v>-0.54319999999999968</v>
      </c>
      <c r="O40">
        <v>15.090299999999999</v>
      </c>
      <c r="P40">
        <v>2.2715999999999998</v>
      </c>
      <c r="Q40">
        <f>-(Table134[[#This Row],[time]]-2)*2</f>
        <v>-0.54319999999999968</v>
      </c>
      <c r="R40">
        <v>7.1176300000000001</v>
      </c>
      <c r="S40">
        <v>2.2715999999999998</v>
      </c>
      <c r="T40">
        <f>-(Table134[[#This Row],[time]]-2)*2</f>
        <v>-0.54319999999999968</v>
      </c>
      <c r="U40">
        <v>26.066500000000001</v>
      </c>
      <c r="V40">
        <v>2.2715999999999998</v>
      </c>
      <c r="W40">
        <f>-(Table134[[#This Row],[time]]-2)*2</f>
        <v>-0.54319999999999968</v>
      </c>
      <c r="X40">
        <v>14.5268</v>
      </c>
    </row>
    <row r="41" spans="1:24" x14ac:dyDescent="0.3">
      <c r="A41">
        <v>2.32233</v>
      </c>
      <c r="B41">
        <f>-(Table134[[#This Row],[time]]-2)*2</f>
        <v>-0.64466000000000001</v>
      </c>
      <c r="C41">
        <v>15.0252</v>
      </c>
      <c r="D41">
        <v>2.32233</v>
      </c>
      <c r="E41">
        <f>-(Table134[[#This Row],[time]]-2)*2</f>
        <v>-0.64466000000000001</v>
      </c>
      <c r="F41">
        <v>0.21882199999999999</v>
      </c>
      <c r="G41">
        <v>2.32233</v>
      </c>
      <c r="H41">
        <f>-(Table134[[#This Row],[time]]-2)*2</f>
        <v>-0.64466000000000001</v>
      </c>
      <c r="I41">
        <v>10.2493</v>
      </c>
      <c r="J41">
        <v>2.32233</v>
      </c>
      <c r="K41">
        <f>-(Table134[[#This Row],[time]]-2)*2</f>
        <v>-0.64466000000000001</v>
      </c>
      <c r="L41">
        <v>2.2228699999999999</v>
      </c>
      <c r="M41">
        <v>2.32233</v>
      </c>
      <c r="N41">
        <f>-(Table134[[#This Row],[time]]-2)*2</f>
        <v>-0.64466000000000001</v>
      </c>
      <c r="O41">
        <v>16.7804</v>
      </c>
      <c r="P41">
        <v>2.32233</v>
      </c>
      <c r="Q41">
        <f>-(Table134[[#This Row],[time]]-2)*2</f>
        <v>-0.64466000000000001</v>
      </c>
      <c r="R41">
        <v>5.50176</v>
      </c>
      <c r="S41">
        <v>2.32233</v>
      </c>
      <c r="T41">
        <f>-(Table134[[#This Row],[time]]-2)*2</f>
        <v>-0.64466000000000001</v>
      </c>
      <c r="U41">
        <v>28.6584</v>
      </c>
      <c r="V41">
        <v>2.32233</v>
      </c>
      <c r="W41">
        <f>-(Table134[[#This Row],[time]]-2)*2</f>
        <v>-0.64466000000000001</v>
      </c>
      <c r="X41">
        <v>13.7902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15.35</v>
      </c>
      <c r="D42">
        <v>2.3587899999999999</v>
      </c>
      <c r="E42">
        <f>-(Table134[[#This Row],[time]]-2)*2</f>
        <v>-0.71757999999999988</v>
      </c>
      <c r="F42">
        <v>0.13094900000000001</v>
      </c>
      <c r="G42">
        <v>2.3587899999999999</v>
      </c>
      <c r="H42">
        <f>-(Table134[[#This Row],[time]]-2)*2</f>
        <v>-0.71757999999999988</v>
      </c>
      <c r="I42">
        <v>10.878</v>
      </c>
      <c r="J42">
        <v>2.3587899999999999</v>
      </c>
      <c r="K42">
        <f>-(Table134[[#This Row],[time]]-2)*2</f>
        <v>-0.71757999999999988</v>
      </c>
      <c r="L42">
        <v>2.11022</v>
      </c>
      <c r="M42">
        <v>2.3587899999999999</v>
      </c>
      <c r="N42">
        <f>-(Table134[[#This Row],[time]]-2)*2</f>
        <v>-0.71757999999999988</v>
      </c>
      <c r="O42">
        <v>17.6143</v>
      </c>
      <c r="P42">
        <v>2.3587899999999999</v>
      </c>
      <c r="Q42">
        <f>-(Table134[[#This Row],[time]]-2)*2</f>
        <v>-0.71757999999999988</v>
      </c>
      <c r="R42">
        <v>4.9809200000000002</v>
      </c>
      <c r="S42">
        <v>2.3587899999999999</v>
      </c>
      <c r="T42">
        <f>-(Table134[[#This Row],[time]]-2)*2</f>
        <v>-0.71757999999999988</v>
      </c>
      <c r="U42">
        <v>30.006</v>
      </c>
      <c r="V42">
        <v>2.3587899999999999</v>
      </c>
      <c r="W42">
        <f>-(Table134[[#This Row],[time]]-2)*2</f>
        <v>-0.71757999999999988</v>
      </c>
      <c r="X42">
        <v>13.5189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16.115500000000001</v>
      </c>
      <c r="D43">
        <v>2.4015499999999999</v>
      </c>
      <c r="E43">
        <f>-(Table134[[#This Row],[time]]-2)*2</f>
        <v>-0.8030999999999997</v>
      </c>
      <c r="F43">
        <v>5.37828E-3</v>
      </c>
      <c r="G43">
        <v>2.4015499999999999</v>
      </c>
      <c r="H43">
        <f>-(Table134[[#This Row],[time]]-2)*2</f>
        <v>-0.8030999999999997</v>
      </c>
      <c r="I43">
        <v>12.480399999999999</v>
      </c>
      <c r="J43">
        <v>2.4015499999999999</v>
      </c>
      <c r="K43">
        <f>-(Table134[[#This Row],[time]]-2)*2</f>
        <v>-0.8030999999999997</v>
      </c>
      <c r="L43">
        <v>2.3302800000000001</v>
      </c>
      <c r="M43">
        <v>2.4015499999999999</v>
      </c>
      <c r="N43">
        <f>-(Table134[[#This Row],[time]]-2)*2</f>
        <v>-0.8030999999999997</v>
      </c>
      <c r="O43">
        <v>19.7334</v>
      </c>
      <c r="P43">
        <v>2.4015499999999999</v>
      </c>
      <c r="Q43">
        <f>-(Table134[[#This Row],[time]]-2)*2</f>
        <v>-0.8030999999999997</v>
      </c>
      <c r="R43">
        <v>3.6996500000000001</v>
      </c>
      <c r="S43">
        <v>2.4015499999999999</v>
      </c>
      <c r="T43">
        <f>-(Table134[[#This Row],[time]]-2)*2</f>
        <v>-0.8030999999999997</v>
      </c>
      <c r="U43">
        <v>33.569800000000001</v>
      </c>
      <c r="V43">
        <v>2.4015499999999999</v>
      </c>
      <c r="W43">
        <f>-(Table134[[#This Row],[time]]-2)*2</f>
        <v>-0.8030999999999997</v>
      </c>
      <c r="X43">
        <v>12.7447</v>
      </c>
    </row>
    <row r="44" spans="1:24" x14ac:dyDescent="0.3">
      <c r="A44">
        <v>2.47973</v>
      </c>
      <c r="B44">
        <f>-(Table134[[#This Row],[time]]-2)*2</f>
        <v>-0.95945999999999998</v>
      </c>
      <c r="C44">
        <v>16.604700000000001</v>
      </c>
      <c r="D44">
        <v>2.47973</v>
      </c>
      <c r="E44">
        <f>-(Table134[[#This Row],[time]]-2)*2</f>
        <v>-0.95945999999999998</v>
      </c>
      <c r="F44">
        <v>5.0688799999999996E-3</v>
      </c>
      <c r="G44">
        <v>2.47973</v>
      </c>
      <c r="H44">
        <f>-(Table134[[#This Row],[time]]-2)*2</f>
        <v>-0.95945999999999998</v>
      </c>
      <c r="I44">
        <v>13.5014</v>
      </c>
      <c r="J44">
        <v>2.47973</v>
      </c>
      <c r="K44">
        <f>-(Table134[[#This Row],[time]]-2)*2</f>
        <v>-0.95945999999999998</v>
      </c>
      <c r="L44">
        <v>2.5713300000000001</v>
      </c>
      <c r="M44">
        <v>2.47973</v>
      </c>
      <c r="N44">
        <f>-(Table134[[#This Row],[time]]-2)*2</f>
        <v>-0.95945999999999998</v>
      </c>
      <c r="O44">
        <v>21.071899999999999</v>
      </c>
      <c r="P44">
        <v>2.47973</v>
      </c>
      <c r="Q44">
        <f>-(Table134[[#This Row],[time]]-2)*2</f>
        <v>-0.95945999999999998</v>
      </c>
      <c r="R44">
        <v>3.04312</v>
      </c>
      <c r="S44">
        <v>2.47973</v>
      </c>
      <c r="T44">
        <f>-(Table134[[#This Row],[time]]-2)*2</f>
        <v>-0.95945999999999998</v>
      </c>
      <c r="U44">
        <v>35.845799999999997</v>
      </c>
      <c r="V44">
        <v>2.47973</v>
      </c>
      <c r="W44">
        <f>-(Table134[[#This Row],[time]]-2)*2</f>
        <v>-0.95945999999999998</v>
      </c>
      <c r="X44">
        <v>12.2195</v>
      </c>
    </row>
    <row r="45" spans="1:24" x14ac:dyDescent="0.3">
      <c r="A45">
        <v>2.51017</v>
      </c>
      <c r="B45">
        <f>-(Table134[[#This Row],[time]]-2)*2</f>
        <v>-1.02034</v>
      </c>
      <c r="C45">
        <v>17.354099999999999</v>
      </c>
      <c r="D45">
        <v>2.51017</v>
      </c>
      <c r="E45">
        <f>-(Table134[[#This Row],[time]]-2)*2</f>
        <v>-1.02034</v>
      </c>
      <c r="F45">
        <v>4.7980000000000002E-3</v>
      </c>
      <c r="G45">
        <v>2.51017</v>
      </c>
      <c r="H45">
        <f>-(Table134[[#This Row],[time]]-2)*2</f>
        <v>-1.02034</v>
      </c>
      <c r="I45">
        <v>14.9877</v>
      </c>
      <c r="J45">
        <v>2.51017</v>
      </c>
      <c r="K45">
        <f>-(Table134[[#This Row],[time]]-2)*2</f>
        <v>-1.02034</v>
      </c>
      <c r="L45">
        <v>2.9888699999999999</v>
      </c>
      <c r="M45">
        <v>2.51017</v>
      </c>
      <c r="N45">
        <f>-(Table134[[#This Row],[time]]-2)*2</f>
        <v>-1.02034</v>
      </c>
      <c r="O45">
        <v>23.003</v>
      </c>
      <c r="P45">
        <v>2.51017</v>
      </c>
      <c r="Q45">
        <f>-(Table134[[#This Row],[time]]-2)*2</f>
        <v>-1.02034</v>
      </c>
      <c r="R45">
        <v>2.52203</v>
      </c>
      <c r="S45">
        <v>2.51017</v>
      </c>
      <c r="T45">
        <f>-(Table134[[#This Row],[time]]-2)*2</f>
        <v>-1.02034</v>
      </c>
      <c r="U45">
        <v>38.894500000000001</v>
      </c>
      <c r="V45">
        <v>2.51017</v>
      </c>
      <c r="W45">
        <f>-(Table134[[#This Row],[time]]-2)*2</f>
        <v>-1.02034</v>
      </c>
      <c r="X45">
        <v>11.4277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18.112500000000001</v>
      </c>
      <c r="D46">
        <v>2.5632600000000001</v>
      </c>
      <c r="E46">
        <f>-(Table134[[#This Row],[time]]-2)*2</f>
        <v>-1.1265200000000002</v>
      </c>
      <c r="F46">
        <v>4.6842300000000002E-3</v>
      </c>
      <c r="G46">
        <v>2.5632600000000001</v>
      </c>
      <c r="H46">
        <f>-(Table134[[#This Row],[time]]-2)*2</f>
        <v>-1.1265200000000002</v>
      </c>
      <c r="I46">
        <v>16.287099999999999</v>
      </c>
      <c r="J46">
        <v>2.5632600000000001</v>
      </c>
      <c r="K46">
        <f>-(Table134[[#This Row],[time]]-2)*2</f>
        <v>-1.1265200000000002</v>
      </c>
      <c r="L46">
        <v>3.1823100000000002</v>
      </c>
      <c r="M46">
        <v>2.5632600000000001</v>
      </c>
      <c r="N46">
        <f>-(Table134[[#This Row],[time]]-2)*2</f>
        <v>-1.1265200000000002</v>
      </c>
      <c r="O46">
        <v>24.624400000000001</v>
      </c>
      <c r="P46">
        <v>2.5632600000000001</v>
      </c>
      <c r="Q46">
        <f>-(Table134[[#This Row],[time]]-2)*2</f>
        <v>-1.1265200000000002</v>
      </c>
      <c r="R46">
        <v>2.29277</v>
      </c>
      <c r="S46">
        <v>2.5632600000000001</v>
      </c>
      <c r="T46">
        <f>-(Table134[[#This Row],[time]]-2)*2</f>
        <v>-1.1265200000000002</v>
      </c>
      <c r="U46">
        <v>41.173499999999997</v>
      </c>
      <c r="V46">
        <v>2.5632600000000001</v>
      </c>
      <c r="W46">
        <f>-(Table134[[#This Row],[time]]-2)*2</f>
        <v>-1.1265200000000002</v>
      </c>
      <c r="X46">
        <v>10.7986</v>
      </c>
    </row>
    <row r="47" spans="1:24" x14ac:dyDescent="0.3">
      <c r="A47">
        <v>2.61022</v>
      </c>
      <c r="B47">
        <f>-(Table134[[#This Row],[time]]-2)*2</f>
        <v>-1.22044</v>
      </c>
      <c r="C47">
        <v>19.118400000000001</v>
      </c>
      <c r="D47">
        <v>2.61022</v>
      </c>
      <c r="E47">
        <f>-(Table134[[#This Row],[time]]-2)*2</f>
        <v>-1.22044</v>
      </c>
      <c r="F47">
        <v>4.65125E-3</v>
      </c>
      <c r="G47">
        <v>2.61022</v>
      </c>
      <c r="H47">
        <f>-(Table134[[#This Row],[time]]-2)*2</f>
        <v>-1.22044</v>
      </c>
      <c r="I47">
        <v>17.811</v>
      </c>
      <c r="J47">
        <v>2.61022</v>
      </c>
      <c r="K47">
        <f>-(Table134[[#This Row],[time]]-2)*2</f>
        <v>-1.22044</v>
      </c>
      <c r="L47">
        <v>3.3902899999999998</v>
      </c>
      <c r="M47">
        <v>2.61022</v>
      </c>
      <c r="N47">
        <f>-(Table134[[#This Row],[time]]-2)*2</f>
        <v>-1.22044</v>
      </c>
      <c r="O47">
        <v>26.576499999999999</v>
      </c>
      <c r="P47">
        <v>2.61022</v>
      </c>
      <c r="Q47">
        <f>-(Table134[[#This Row],[time]]-2)*2</f>
        <v>-1.22044</v>
      </c>
      <c r="R47">
        <v>2.0279400000000001</v>
      </c>
      <c r="S47">
        <v>2.61022</v>
      </c>
      <c r="T47">
        <f>-(Table134[[#This Row],[time]]-2)*2</f>
        <v>-1.22044</v>
      </c>
      <c r="U47">
        <v>43.7333</v>
      </c>
      <c r="V47">
        <v>2.61022</v>
      </c>
      <c r="W47">
        <f>-(Table134[[#This Row],[time]]-2)*2</f>
        <v>-1.22044</v>
      </c>
      <c r="X47">
        <v>10.116899999999999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20.606200000000001</v>
      </c>
      <c r="D48">
        <v>2.6619299999999999</v>
      </c>
      <c r="E48">
        <f>-(Table134[[#This Row],[time]]-2)*2</f>
        <v>-1.3238599999999998</v>
      </c>
      <c r="F48">
        <v>4.6481700000000001E-3</v>
      </c>
      <c r="G48">
        <v>2.6619299999999999</v>
      </c>
      <c r="H48">
        <f>-(Table134[[#This Row],[time]]-2)*2</f>
        <v>-1.3238599999999998</v>
      </c>
      <c r="I48">
        <v>20.1234</v>
      </c>
      <c r="J48">
        <v>2.6619299999999999</v>
      </c>
      <c r="K48">
        <f>-(Table134[[#This Row],[time]]-2)*2</f>
        <v>-1.3238599999999998</v>
      </c>
      <c r="L48">
        <v>3.7039</v>
      </c>
      <c r="M48">
        <v>2.6619299999999999</v>
      </c>
      <c r="N48">
        <f>-(Table134[[#This Row],[time]]-2)*2</f>
        <v>-1.3238599999999998</v>
      </c>
      <c r="O48">
        <v>29.351700000000001</v>
      </c>
      <c r="P48">
        <v>2.6619299999999999</v>
      </c>
      <c r="Q48">
        <f>-(Table134[[#This Row],[time]]-2)*2</f>
        <v>-1.3238599999999998</v>
      </c>
      <c r="R48">
        <v>1.7212499999999999</v>
      </c>
      <c r="S48">
        <v>2.6619299999999999</v>
      </c>
      <c r="T48">
        <f>-(Table134[[#This Row],[time]]-2)*2</f>
        <v>-1.3238599999999998</v>
      </c>
      <c r="U48">
        <v>47.452100000000002</v>
      </c>
      <c r="V48">
        <v>2.6619299999999999</v>
      </c>
      <c r="W48">
        <f>-(Table134[[#This Row],[time]]-2)*2</f>
        <v>-1.3238599999999998</v>
      </c>
      <c r="X48">
        <v>9.1495200000000008</v>
      </c>
    </row>
    <row r="49" spans="1:24" x14ac:dyDescent="0.3">
      <c r="A49">
        <v>2.70424</v>
      </c>
      <c r="B49">
        <f>-(Table134[[#This Row],[time]]-2)*2</f>
        <v>-1.40848</v>
      </c>
      <c r="C49">
        <v>21.495899999999999</v>
      </c>
      <c r="D49">
        <v>2.70424</v>
      </c>
      <c r="E49">
        <f>-(Table134[[#This Row],[time]]-2)*2</f>
        <v>-1.40848</v>
      </c>
      <c r="F49">
        <v>4.6548400000000004E-3</v>
      </c>
      <c r="G49">
        <v>2.70424</v>
      </c>
      <c r="H49">
        <f>-(Table134[[#This Row],[time]]-2)*2</f>
        <v>-1.40848</v>
      </c>
      <c r="I49">
        <v>21.521000000000001</v>
      </c>
      <c r="J49">
        <v>2.70424</v>
      </c>
      <c r="K49">
        <f>-(Table134[[#This Row],[time]]-2)*2</f>
        <v>-1.40848</v>
      </c>
      <c r="L49">
        <v>3.8581500000000002</v>
      </c>
      <c r="M49">
        <v>2.70424</v>
      </c>
      <c r="N49">
        <f>-(Table134[[#This Row],[time]]-2)*2</f>
        <v>-1.40848</v>
      </c>
      <c r="O49">
        <v>30.890899999999998</v>
      </c>
      <c r="P49">
        <v>2.70424</v>
      </c>
      <c r="Q49">
        <f>-(Table134[[#This Row],[time]]-2)*2</f>
        <v>-1.40848</v>
      </c>
      <c r="R49">
        <v>1.62906</v>
      </c>
      <c r="S49">
        <v>2.70424</v>
      </c>
      <c r="T49">
        <f>-(Table134[[#This Row],[time]]-2)*2</f>
        <v>-1.40848</v>
      </c>
      <c r="U49">
        <v>49.482599999999998</v>
      </c>
      <c r="V49">
        <v>2.70424</v>
      </c>
      <c r="W49">
        <f>-(Table134[[#This Row],[time]]-2)*2</f>
        <v>-1.40848</v>
      </c>
      <c r="X49">
        <v>8.5973400000000009</v>
      </c>
    </row>
    <row r="50" spans="1:24" x14ac:dyDescent="0.3">
      <c r="A50">
        <v>2.75779</v>
      </c>
      <c r="B50">
        <f>-(Table134[[#This Row],[time]]-2)*2</f>
        <v>-1.5155799999999999</v>
      </c>
      <c r="C50">
        <v>22.658200000000001</v>
      </c>
      <c r="D50">
        <v>2.75779</v>
      </c>
      <c r="E50">
        <f>-(Table134[[#This Row],[time]]-2)*2</f>
        <v>-1.5155799999999999</v>
      </c>
      <c r="F50">
        <v>4.6645599999999999E-3</v>
      </c>
      <c r="G50">
        <v>2.75779</v>
      </c>
      <c r="H50">
        <f>-(Table134[[#This Row],[time]]-2)*2</f>
        <v>-1.5155799999999999</v>
      </c>
      <c r="I50">
        <v>23.499600000000001</v>
      </c>
      <c r="J50">
        <v>2.75779</v>
      </c>
      <c r="K50">
        <f>-(Table134[[#This Row],[time]]-2)*2</f>
        <v>-1.5155799999999999</v>
      </c>
      <c r="L50">
        <v>4.0111600000000003</v>
      </c>
      <c r="M50">
        <v>2.75779</v>
      </c>
      <c r="N50">
        <f>-(Table134[[#This Row],[time]]-2)*2</f>
        <v>-1.5155799999999999</v>
      </c>
      <c r="O50">
        <v>32.827399999999997</v>
      </c>
      <c r="P50">
        <v>2.75779</v>
      </c>
      <c r="Q50">
        <f>-(Table134[[#This Row],[time]]-2)*2</f>
        <v>-1.5155799999999999</v>
      </c>
      <c r="R50">
        <v>1.48282</v>
      </c>
      <c r="S50">
        <v>2.75779</v>
      </c>
      <c r="T50">
        <f>-(Table134[[#This Row],[time]]-2)*2</f>
        <v>-1.5155799999999999</v>
      </c>
      <c r="U50">
        <v>52.014299999999999</v>
      </c>
      <c r="V50">
        <v>2.75779</v>
      </c>
      <c r="W50">
        <f>-(Table134[[#This Row],[time]]-2)*2</f>
        <v>-1.5155799999999999</v>
      </c>
      <c r="X50">
        <v>7.93025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24.423300000000001</v>
      </c>
      <c r="D51">
        <v>2.8044500000000001</v>
      </c>
      <c r="E51">
        <f>-(Table134[[#This Row],[time]]-2)*2</f>
        <v>-1.6089000000000002</v>
      </c>
      <c r="F51">
        <v>4.6585699999999999E-3</v>
      </c>
      <c r="G51">
        <v>2.8044500000000001</v>
      </c>
      <c r="H51">
        <f>-(Table134[[#This Row],[time]]-2)*2</f>
        <v>-1.6089000000000002</v>
      </c>
      <c r="I51">
        <v>26.286899999999999</v>
      </c>
      <c r="J51">
        <v>2.8044500000000001</v>
      </c>
      <c r="K51">
        <f>-(Table134[[#This Row],[time]]-2)*2</f>
        <v>-1.6089000000000002</v>
      </c>
      <c r="L51">
        <v>4.2317999999999998</v>
      </c>
      <c r="M51">
        <v>2.8044500000000001</v>
      </c>
      <c r="N51">
        <f>-(Table134[[#This Row],[time]]-2)*2</f>
        <v>-1.6089000000000002</v>
      </c>
      <c r="O51">
        <v>35.570799999999998</v>
      </c>
      <c r="P51">
        <v>2.8044500000000001</v>
      </c>
      <c r="Q51">
        <f>-(Table134[[#This Row],[time]]-2)*2</f>
        <v>-1.6089000000000002</v>
      </c>
      <c r="R51">
        <v>1.2168600000000001</v>
      </c>
      <c r="S51">
        <v>2.8044500000000001</v>
      </c>
      <c r="T51">
        <f>-(Table134[[#This Row],[time]]-2)*2</f>
        <v>-1.6089000000000002</v>
      </c>
      <c r="U51">
        <v>55.549300000000002</v>
      </c>
      <c r="V51">
        <v>2.8044500000000001</v>
      </c>
      <c r="W51">
        <f>-(Table134[[#This Row],[time]]-2)*2</f>
        <v>-1.6089000000000002</v>
      </c>
      <c r="X51">
        <v>6.9740000000000002</v>
      </c>
    </row>
    <row r="52" spans="1:24" x14ac:dyDescent="0.3">
      <c r="A52">
        <v>2.8546</v>
      </c>
      <c r="B52">
        <f>-(Table134[[#This Row],[time]]-2)*2</f>
        <v>-1.7092000000000001</v>
      </c>
      <c r="C52">
        <v>25.738299999999999</v>
      </c>
      <c r="D52">
        <v>2.8546</v>
      </c>
      <c r="E52">
        <f>-(Table134[[#This Row],[time]]-2)*2</f>
        <v>-1.7092000000000001</v>
      </c>
      <c r="F52">
        <v>4.6169999999999996E-3</v>
      </c>
      <c r="G52">
        <v>2.8546</v>
      </c>
      <c r="H52">
        <f>-(Table134[[#This Row],[time]]-2)*2</f>
        <v>-1.7092000000000001</v>
      </c>
      <c r="I52">
        <v>28.28</v>
      </c>
      <c r="J52">
        <v>2.8546</v>
      </c>
      <c r="K52">
        <f>-(Table134[[#This Row],[time]]-2)*2</f>
        <v>-1.7092000000000001</v>
      </c>
      <c r="L52">
        <v>4.3782399999999999</v>
      </c>
      <c r="M52">
        <v>2.8546</v>
      </c>
      <c r="N52">
        <f>-(Table134[[#This Row],[time]]-2)*2</f>
        <v>-1.7092000000000001</v>
      </c>
      <c r="O52">
        <v>37.541699999999999</v>
      </c>
      <c r="P52">
        <v>2.8546</v>
      </c>
      <c r="Q52">
        <f>-(Table134[[#This Row],[time]]-2)*2</f>
        <v>-1.7092000000000001</v>
      </c>
      <c r="R52">
        <v>1.0214000000000001</v>
      </c>
      <c r="S52">
        <v>2.8546</v>
      </c>
      <c r="T52">
        <f>-(Table134[[#This Row],[time]]-2)*2</f>
        <v>-1.7092000000000001</v>
      </c>
      <c r="U52">
        <v>58.0137</v>
      </c>
      <c r="V52">
        <v>2.8546</v>
      </c>
      <c r="W52">
        <f>-(Table134[[#This Row],[time]]-2)*2</f>
        <v>-1.7092000000000001</v>
      </c>
      <c r="X52">
        <v>6.2924300000000004</v>
      </c>
    </row>
    <row r="53" spans="1:24" x14ac:dyDescent="0.3">
      <c r="A53">
        <v>2.90442</v>
      </c>
      <c r="B53">
        <f>-(Table134[[#This Row],[time]]-2)*2</f>
        <v>-1.80884</v>
      </c>
      <c r="C53">
        <v>27.553100000000001</v>
      </c>
      <c r="D53">
        <v>2.90442</v>
      </c>
      <c r="E53">
        <f>-(Table134[[#This Row],[time]]-2)*2</f>
        <v>-1.80884</v>
      </c>
      <c r="F53">
        <v>4.5092099999999996E-3</v>
      </c>
      <c r="G53">
        <v>2.90442</v>
      </c>
      <c r="H53">
        <f>-(Table134[[#This Row],[time]]-2)*2</f>
        <v>-1.80884</v>
      </c>
      <c r="I53">
        <v>30.847899999999999</v>
      </c>
      <c r="J53">
        <v>2.90442</v>
      </c>
      <c r="K53">
        <f>-(Table134[[#This Row],[time]]-2)*2</f>
        <v>-1.80884</v>
      </c>
      <c r="L53">
        <v>4.5161800000000003</v>
      </c>
      <c r="M53">
        <v>2.90442</v>
      </c>
      <c r="N53">
        <f>-(Table134[[#This Row],[time]]-2)*2</f>
        <v>-1.80884</v>
      </c>
      <c r="O53">
        <v>40.1571</v>
      </c>
      <c r="P53">
        <v>2.90442</v>
      </c>
      <c r="Q53">
        <f>-(Table134[[#This Row],[time]]-2)*2</f>
        <v>-1.80884</v>
      </c>
      <c r="R53">
        <v>0.76658300000000001</v>
      </c>
      <c r="S53">
        <v>2.90442</v>
      </c>
      <c r="T53">
        <f>-(Table134[[#This Row],[time]]-2)*2</f>
        <v>-1.80884</v>
      </c>
      <c r="U53">
        <v>61.252000000000002</v>
      </c>
      <c r="V53">
        <v>2.90442</v>
      </c>
      <c r="W53">
        <f>-(Table134[[#This Row],[time]]-2)*2</f>
        <v>-1.80884</v>
      </c>
      <c r="X53">
        <v>5.4452199999999999</v>
      </c>
    </row>
    <row r="54" spans="1:24" x14ac:dyDescent="0.3">
      <c r="A54">
        <v>2.95797</v>
      </c>
      <c r="B54">
        <f>-(Table134[[#This Row],[time]]-2)*2</f>
        <v>-1.91594</v>
      </c>
      <c r="C54">
        <v>28.950500000000002</v>
      </c>
      <c r="D54">
        <v>2.95797</v>
      </c>
      <c r="E54">
        <f>-(Table134[[#This Row],[time]]-2)*2</f>
        <v>-1.91594</v>
      </c>
      <c r="F54">
        <v>4.3934200000000003E-3</v>
      </c>
      <c r="G54">
        <v>2.95797</v>
      </c>
      <c r="H54">
        <f>-(Table134[[#This Row],[time]]-2)*2</f>
        <v>-1.91594</v>
      </c>
      <c r="I54">
        <v>32.675800000000002</v>
      </c>
      <c r="J54">
        <v>2.95797</v>
      </c>
      <c r="K54">
        <f>-(Table134[[#This Row],[time]]-2)*2</f>
        <v>-1.91594</v>
      </c>
      <c r="L54">
        <v>4.5959899999999996</v>
      </c>
      <c r="M54">
        <v>2.95797</v>
      </c>
      <c r="N54">
        <f>-(Table134[[#This Row],[time]]-2)*2</f>
        <v>-1.91594</v>
      </c>
      <c r="O54">
        <v>42.055500000000002</v>
      </c>
      <c r="P54">
        <v>2.95797</v>
      </c>
      <c r="Q54">
        <f>-(Table134[[#This Row],[time]]-2)*2</f>
        <v>-1.91594</v>
      </c>
      <c r="R54">
        <v>0.61216099999999996</v>
      </c>
      <c r="S54">
        <v>2.95797</v>
      </c>
      <c r="T54">
        <f>-(Table134[[#This Row],[time]]-2)*2</f>
        <v>-1.91594</v>
      </c>
      <c r="U54">
        <v>63.550400000000003</v>
      </c>
      <c r="V54">
        <v>2.95797</v>
      </c>
      <c r="W54">
        <f>-(Table134[[#This Row],[time]]-2)*2</f>
        <v>-1.91594</v>
      </c>
      <c r="X54">
        <v>4.8385100000000003</v>
      </c>
    </row>
    <row r="55" spans="1:24" x14ac:dyDescent="0.3">
      <c r="A55">
        <v>3</v>
      </c>
      <c r="B55">
        <f>-(Table134[[#This Row],[time]]-2)*2</f>
        <v>-2</v>
      </c>
      <c r="C55">
        <v>30.3551</v>
      </c>
      <c r="D55">
        <v>3</v>
      </c>
      <c r="E55">
        <f>-(Table134[[#This Row],[time]]-2)*2</f>
        <v>-2</v>
      </c>
      <c r="F55">
        <v>4.27984E-3</v>
      </c>
      <c r="G55">
        <v>3</v>
      </c>
      <c r="H55">
        <f>-(Table134[[#This Row],[time]]-2)*2</f>
        <v>-2</v>
      </c>
      <c r="I55">
        <v>34.597299999999997</v>
      </c>
      <c r="J55">
        <v>3</v>
      </c>
      <c r="K55">
        <f>-(Table134[[#This Row],[time]]-2)*2</f>
        <v>-2</v>
      </c>
      <c r="L55">
        <v>4.5840800000000002</v>
      </c>
      <c r="M55">
        <v>3</v>
      </c>
      <c r="N55">
        <f>-(Table134[[#This Row],[time]]-2)*2</f>
        <v>-2</v>
      </c>
      <c r="O55">
        <v>43.851399999999998</v>
      </c>
      <c r="P55">
        <v>3</v>
      </c>
      <c r="Q55">
        <f>-(Table134[[#This Row],[time]]-2)*2</f>
        <v>-2</v>
      </c>
      <c r="R55">
        <v>0.48654700000000001</v>
      </c>
      <c r="S55">
        <v>3</v>
      </c>
      <c r="T55">
        <f>-(Table134[[#This Row],[time]]-2)*2</f>
        <v>-2</v>
      </c>
      <c r="U55">
        <v>65.680099999999996</v>
      </c>
      <c r="V55">
        <v>3</v>
      </c>
      <c r="W55">
        <f>-(Table134[[#This Row],[time]]-2)*2</f>
        <v>-2</v>
      </c>
      <c r="X55">
        <v>4.2471300000000003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D45A40-6E71-42E8-94E2-A63F37A39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1D1171-C5ED-4BC9-928B-A0A7000408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9E9C69-AB4B-4830-AB40-6C446C8BCE5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2021-01-07T21:54:02Z</dcterms:created>
  <dcterms:modified xsi:type="dcterms:W3CDTF">2021-01-07T22:03:22Z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