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PhysTether/"/>
    </mc:Choice>
  </mc:AlternateContent>
  <xr:revisionPtr revIDLastSave="8" documentId="8_{BB33E124-2253-44A8-B026-23038EF30A60}" xr6:coauthVersionLast="45" xr6:coauthVersionMax="45" xr10:uidLastSave="{AC591C56-7544-4FBC-9C91-E2D734C89788}"/>
  <bookViews>
    <workbookView xWindow="2928" yWindow="2928" windowWidth="17280" windowHeight="9024" xr2:uid="{9791663E-CB88-4C6A-A588-E8BC380C99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<sst xmlns="http://schemas.openxmlformats.org/spreadsheetml/2006/main" count="75" uniqueCount="19">
  <si>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</si>
  <si>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</si>
  <si>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</si>
  <si>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</si>
  <si>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</si>
  <si>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</si>
  <si>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</si>
  <si>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</si>
  <si>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</si>
  <si>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</si>
  <si>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</si>
  <si>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</si>
  <si>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</si>
  <si>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</si>
  <si>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</si>
  <si>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APPhys tether</t>
  </si>
  <si>
    <t>S2_4P_APPhys_Tether.odb</t>
  </si>
  <si>
    <t>4N APPhys tether</t>
  </si>
  <si>
    <t>S2_4N_APPhys_Tether.odb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</si>
</sst>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B1EB5-9AE8-4703-99A5-33A28FBAE4BC}" name="Table1" displayName="Table1" ref="A5:C26" totalsRowShown="0">
  <autoFilter ref="A5:C26" xr:uid="{08B5DDEE-E198-4BB5-B4E1-24B29CBB6C82}"/>
  <tableColumns count="3">
    <tableColumn id="1" xr3:uid="{2A24C013-B5C9-4056-A4D2-143785BF87FB}" name="time"/>
    <tableColumn id="2" xr3:uid="{9CDE11C9-8237-4A1B-8954-28045F015AFB}" name="moment" dataDxfId="15">
      <calculatedColumnFormula>(Table1[[#This Row],[time]]-2)*2</calculatedColumnFormula>
    </tableColumn>
    <tableColumn id="3" xr3:uid="{9E6BA3C0-A204-4704-939A-8987D416B7F2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DB4880-A699-4F9F-8F73-0ACD1DEF8AE8}" name="Table235" displayName="Table235" ref="D34:F55" totalsRowShown="0">
  <autoFilter ref="D34:F55" xr:uid="{07F1C24F-6BDC-4AAD-9A95-A51EAEE1C35F}"/>
  <tableColumns count="3">
    <tableColumn id="1" xr3:uid="{8B5B645F-C4E5-4ABE-9325-6A535B2EECD8}" name="time"/>
    <tableColumn id="2" xr3:uid="{54C81516-B9AF-4213-8246-0F2DECDBC90C}" name="moment" dataDxfId="6">
      <calculatedColumnFormula>-(Table134[[#This Row],[time]]-2)*2</calculatedColumnFormula>
    </tableColumn>
    <tableColumn id="3" xr3:uid="{EEAFFCC2-E5E7-4C77-80AD-4D39D6ADCD24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C570874-D84B-49DA-AD59-D630FFFD705E}" name="Table336" displayName="Table336" ref="G34:I55" totalsRowShown="0">
  <autoFilter ref="G34:I55" xr:uid="{6AFB5081-C7B2-4F49-B2CF-2276A7002FAE}"/>
  <tableColumns count="3">
    <tableColumn id="1" xr3:uid="{DC13FC0D-1E92-46FA-AF41-81E779C499CB}" name="time"/>
    <tableColumn id="2" xr3:uid="{D47E2402-1D04-4571-904C-466A246A10C1}" name="moment" dataDxfId="5">
      <calculatedColumnFormula>-(Table134[[#This Row],[time]]-2)*2</calculatedColumnFormula>
    </tableColumn>
    <tableColumn id="3" xr3:uid="{D8BC804A-13CD-4B06-A39E-C0C8E0D22075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438625-0459-4756-A17E-A8FEE5F6D879}" name="Table437" displayName="Table437" ref="J34:L55" totalsRowShown="0">
  <autoFilter ref="J34:L55" xr:uid="{57F5F195-EB34-4FE9-9FB0-4C5B0528885C}"/>
  <tableColumns count="3">
    <tableColumn id="1" xr3:uid="{113560B2-E1A9-40DC-8443-4A326C26BBE4}" name="time"/>
    <tableColumn id="2" xr3:uid="{136FD6CA-DF71-47BB-B3FC-ACD08A8DE3C7}" name="moment" dataDxfId="4">
      <calculatedColumnFormula>-(Table134[[#This Row],[time]]-2)*2</calculatedColumnFormula>
    </tableColumn>
    <tableColumn id="3" xr3:uid="{5EC0334D-42E2-4C98-ABF3-0D2D59F15310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F9C90B9-5854-4547-AB9B-CA28807BE4CE}" name="Table538" displayName="Table538" ref="M34:O55" totalsRowShown="0">
  <autoFilter ref="M34:O55" xr:uid="{4ECC78F0-5BF0-446A-8859-AC1D981D32DA}"/>
  <tableColumns count="3">
    <tableColumn id="1" xr3:uid="{81541D61-867D-46F2-86FD-A83B39AFBC1F}" name="time"/>
    <tableColumn id="2" xr3:uid="{247B7D80-2C18-4FB7-9439-34B45FBDE180}" name="moment" dataDxfId="3">
      <calculatedColumnFormula>-(Table134[[#This Row],[time]]-2)*2</calculatedColumnFormula>
    </tableColumn>
    <tableColumn id="3" xr3:uid="{443123B3-F108-47B8-A6C4-05B0DF6207EE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8E3B70-5DA7-4C6F-BE97-9858177DD401}" name="Table639" displayName="Table639" ref="P34:R55" totalsRowShown="0">
  <autoFilter ref="P34:R55" xr:uid="{5FFE7ECC-A668-4621-8BDC-20CD527EFD9E}"/>
  <tableColumns count="3">
    <tableColumn id="1" xr3:uid="{23CDFEDF-0382-43BF-84E3-83104E70CC31}" name="time"/>
    <tableColumn id="2" xr3:uid="{2F55FB9D-AA0A-4145-8C22-CB1F946B3084}" name="moment" dataDxfId="2">
      <calculatedColumnFormula>-(Table134[[#This Row],[time]]-2)*2</calculatedColumnFormula>
    </tableColumn>
    <tableColumn id="3" xr3:uid="{2E612C34-442A-4AD6-B33A-13084A9F18C7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DC7365F-05A5-427C-937F-D0764C91E4C8}" name="Table740" displayName="Table740" ref="S34:U55" totalsRowShown="0">
  <autoFilter ref="S34:U55" xr:uid="{4D3B93D2-F27D-450A-AC22-1C92B4B7E38D}"/>
  <tableColumns count="3">
    <tableColumn id="1" xr3:uid="{DB00D75D-D226-4BCC-915D-40E542DBDC27}" name="time"/>
    <tableColumn id="2" xr3:uid="{7365B331-F919-4446-90DA-E369B9BB81DE}" name="moment" dataDxfId="1">
      <calculatedColumnFormula>-(Table134[[#This Row],[time]]-2)*2</calculatedColumnFormula>
    </tableColumn>
    <tableColumn id="3" xr3:uid="{5784D6C3-45DF-4B54-A9DC-B78E678497A1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DEB1E75-B3F0-4B54-B106-962A0BA26F89}" name="Table841" displayName="Table841" ref="V34:X55" totalsRowShown="0">
  <autoFilter ref="V34:X55" xr:uid="{27EDDDD0-1630-407E-B8F8-405DDD9C870F}"/>
  <tableColumns count="3">
    <tableColumn id="1" xr3:uid="{F2B6C451-7632-4C0A-A6D1-B60FE1CD2E68}" name="time"/>
    <tableColumn id="2" xr3:uid="{D8E18716-6BD2-49EB-906D-592E51204427}" name="moment" dataDxfId="0">
      <calculatedColumnFormula>-(Table134[[#This Row],[time]]-2)*2</calculatedColumnFormula>
    </tableColumn>
    <tableColumn id="3" xr3:uid="{8CDB7A0E-55DF-44B4-86F7-B72F42BF75B0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FAA47-89B4-4015-9C24-F40BEBBA4897}" name="Table2" displayName="Table2" ref="D5:F26" totalsRowShown="0">
  <autoFilter ref="D5:F26" xr:uid="{813E733F-19B9-4D6E-994C-22AD436F19CF}"/>
  <tableColumns count="3">
    <tableColumn id="1" xr3:uid="{3D018BB2-35F7-46AB-BC95-488E643F07F2}" name="time"/>
    <tableColumn id="2" xr3:uid="{198E9846-8779-4493-B91B-EA3CE5D53B98}" name="moment" dataDxfId="14">
      <calculatedColumnFormula>(Table2[[#This Row],[time]]-2)*2</calculatedColumnFormula>
    </tableColumn>
    <tableColumn id="3" xr3:uid="{DA43B807-A841-44B2-B295-B061DA25DED5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615548-8EDC-4349-ADBC-4399C37BD6B3}" name="Table3" displayName="Table3" ref="G5:I26" totalsRowShown="0">
  <autoFilter ref="G5:I26" xr:uid="{F2E2F2CF-6508-480C-85F8-3CAB17B5E590}"/>
  <tableColumns count="3">
    <tableColumn id="1" xr3:uid="{49D9C4DA-0AC9-48BC-824F-48515AAB6F06}" name="time"/>
    <tableColumn id="2" xr3:uid="{4B595B2F-F7EF-43C6-A6AD-3A9223DCBF5E}" name="moment" dataDxfId="13">
      <calculatedColumnFormula>(Table3[[#This Row],[time]]-2)*2</calculatedColumnFormula>
    </tableColumn>
    <tableColumn id="3" xr3:uid="{9F975E0D-25D0-43E2-9E2B-5AFC12ED86D4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F4D58A-7A08-43DD-A271-5170ECE1E8F5}" name="Table4" displayName="Table4" ref="J5:L26" totalsRowShown="0">
  <autoFilter ref="J5:L26" xr:uid="{61A57DC2-7C46-4AFF-B172-4379B4783035}"/>
  <tableColumns count="3">
    <tableColumn id="1" xr3:uid="{0C1D9805-F164-4D9E-ABF2-39667E6E6643}" name="time"/>
    <tableColumn id="2" xr3:uid="{133007A0-DA3A-4FA9-BDF1-3E3C13146212}" name="moment" dataDxfId="12">
      <calculatedColumnFormula>(Table4[[#This Row],[time]]-2)*2</calculatedColumnFormula>
    </tableColumn>
    <tableColumn id="3" xr3:uid="{71628691-2BB7-4F4A-B144-1DD530BD53F3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93AC1B-EC4B-46DB-BD8A-8B07E3EFB27E}" name="Table5" displayName="Table5" ref="M5:O26" totalsRowShown="0">
  <autoFilter ref="M5:O26" xr:uid="{30277851-1C82-4544-84B8-A1DAD182D98A}"/>
  <tableColumns count="3">
    <tableColumn id="1" xr3:uid="{68B3DD99-6104-4286-B0B9-E076161FAFE1}" name="time"/>
    <tableColumn id="2" xr3:uid="{B02A6608-6D94-4896-8FEB-8EFB9E3517D3}" name="moment" dataDxfId="11">
      <calculatedColumnFormula>(Table5[[#This Row],[time]]-2)*2</calculatedColumnFormula>
    </tableColumn>
    <tableColumn id="3" xr3:uid="{FB55F05D-BF5D-4686-9C6F-786B2E304A2B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CE834F-DD66-4EAD-8CC9-50E303DA62C0}" name="Table6" displayName="Table6" ref="P5:R26" totalsRowShown="0">
  <autoFilter ref="P5:R26" xr:uid="{E78446E1-9E26-478D-99BF-82E373F2B9D3}"/>
  <tableColumns count="3">
    <tableColumn id="1" xr3:uid="{107B98B4-EFE6-4393-8B42-5A1F34FD8154}" name="time"/>
    <tableColumn id="2" xr3:uid="{6C402159-E481-4EFE-A0F7-1B5EA19FF3E7}" name="moment" dataDxfId="10">
      <calculatedColumnFormula>(Table6[[#This Row],[time]]-2)*2</calculatedColumnFormula>
    </tableColumn>
    <tableColumn id="3" xr3:uid="{6762E9B8-05D8-496F-A0BC-990CC2C85A1D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0907F3-DF39-4622-8244-B10515B1F8D5}" name="Table7" displayName="Table7" ref="S5:U26" totalsRowShown="0">
  <autoFilter ref="S5:U26" xr:uid="{402D4052-3E9A-49FD-AA65-C3AA4D4E83FB}"/>
  <tableColumns count="3">
    <tableColumn id="1" xr3:uid="{D2FC2D0C-F4A8-4A6F-BE54-50108A36FAC1}" name="time"/>
    <tableColumn id="2" xr3:uid="{1C7976B0-BB96-40BC-9FA2-FFC31DE3E942}" name="moment" dataDxfId="9">
      <calculatedColumnFormula>(Table7[[#This Row],[time]]-2)*2</calculatedColumnFormula>
    </tableColumn>
    <tableColumn id="3" xr3:uid="{02FCEFF9-5063-4F42-B330-A8587740821F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CD0F95-C9FB-4D4D-9997-698B83B1527C}" name="Table8" displayName="Table8" ref="V5:X26" totalsRowShown="0">
  <autoFilter ref="V5:X26" xr:uid="{5E1D40CF-FEC7-4828-A916-8F08D653A6DC}"/>
  <tableColumns count="3">
    <tableColumn id="1" xr3:uid="{3F30FD41-DE62-4C90-AE86-B9012C0C9D81}" name="time"/>
    <tableColumn id="2" xr3:uid="{4370AA7D-84C2-4454-9B33-A76CD96546A8}" name="moment" dataDxfId="8">
      <calculatedColumnFormula>(Table8[[#This Row],[time]]-2)*2</calculatedColumnFormula>
    </tableColumn>
    <tableColumn id="3" xr3:uid="{8504BE0D-9A1B-4365-8418-2C83760ED8A4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731D10-1860-4A59-92FC-E6FA6319F34C}" name="Table134" displayName="Table134" ref="A34:C55" totalsRowShown="0">
  <autoFilter ref="A34:C55" xr:uid="{5267DB8F-AFF9-466F-9557-764AC30313A9}"/>
  <tableColumns count="3">
    <tableColumn id="1" xr3:uid="{1B99A99F-608A-4D00-9965-2158FD0E4C57}" name="time"/>
    <tableColumn id="2" xr3:uid="{E9A6D5D7-7F2D-4EB0-9A08-9E248871B33B}" name="moment" dataDxfId="7">
      <calculatedColumnFormula>-(Table134[[#This Row],[time]]-2)*2</calculatedColumnFormula>
    </tableColumn>
    <tableColumn id="3" xr3:uid="{DCA47CFC-2560-4C08-AA1C-A0F17699E423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171A-3D37-4D08-A3BD-00341AA5C97A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10.0715</v>
      </c>
      <c r="D6">
        <v>2</v>
      </c>
      <c r="E6">
        <f>(Table2[[#This Row],[time]]-2)*2</f>
        <v>0</v>
      </c>
      <c r="F6">
        <v>3.4775999999999998</v>
      </c>
      <c r="G6">
        <v>2</v>
      </c>
      <c r="H6">
        <f>(Table3[[#This Row],[time]]-2)*2</f>
        <v>0</v>
      </c>
      <c r="I6">
        <v>3.5141100000000001</v>
      </c>
      <c r="J6">
        <v>2</v>
      </c>
      <c r="K6">
        <f>(Table4[[#This Row],[time]]-2)*2</f>
        <v>0</v>
      </c>
      <c r="L6">
        <v>6.4569700000000001</v>
      </c>
      <c r="M6">
        <v>2</v>
      </c>
      <c r="N6">
        <f>(Table5[[#This Row],[time]]-2)*2</f>
        <v>0</v>
      </c>
      <c r="O6">
        <v>8.9821000000000009</v>
      </c>
      <c r="P6">
        <v>2</v>
      </c>
      <c r="Q6">
        <f>(Table6[[#This Row],[time]]-2)*2</f>
        <v>0</v>
      </c>
      <c r="R6">
        <v>15.745900000000001</v>
      </c>
      <c r="S6">
        <v>2</v>
      </c>
      <c r="T6">
        <f>(Table7[[#This Row],[time]]-2)*2</f>
        <v>0</v>
      </c>
      <c r="U6">
        <v>19.654699999999998</v>
      </c>
      <c r="V6">
        <v>2</v>
      </c>
      <c r="W6">
        <f>(Table8[[#This Row],[time]]-2)*2</f>
        <v>0</v>
      </c>
      <c r="X6">
        <v>19.291699999999999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9.9720499999999994</v>
      </c>
      <c r="D7">
        <v>2.0575000000000001</v>
      </c>
      <c r="E7">
        <f>(Table2[[#This Row],[time]]-2)*2</f>
        <v>0.11500000000000021</v>
      </c>
      <c r="F7">
        <v>3.4780199999999999</v>
      </c>
      <c r="G7">
        <v>2.0575000000000001</v>
      </c>
      <c r="H7">
        <f>(Table3[[#This Row],[time]]-2)*2</f>
        <v>0.11500000000000021</v>
      </c>
      <c r="I7">
        <v>3.1541299999999999</v>
      </c>
      <c r="J7">
        <v>2.0575000000000001</v>
      </c>
      <c r="K7">
        <f>(Table4[[#This Row],[time]]-2)*2</f>
        <v>0.11500000000000021</v>
      </c>
      <c r="L7">
        <v>6.1180500000000002</v>
      </c>
      <c r="M7">
        <v>2.0575000000000001</v>
      </c>
      <c r="N7">
        <f>(Table5[[#This Row],[time]]-2)*2</f>
        <v>0.11500000000000021</v>
      </c>
      <c r="O7">
        <v>7.7717700000000001</v>
      </c>
      <c r="P7">
        <v>2.0575000000000001</v>
      </c>
      <c r="Q7">
        <f>(Table6[[#This Row],[time]]-2)*2</f>
        <v>0.11500000000000021</v>
      </c>
      <c r="R7">
        <v>14.3345</v>
      </c>
      <c r="S7">
        <v>2.0575000000000001</v>
      </c>
      <c r="T7">
        <f>(Table7[[#This Row],[time]]-2)*2</f>
        <v>0.11500000000000021</v>
      </c>
      <c r="U7">
        <v>18.556999999999999</v>
      </c>
      <c r="V7">
        <v>2.0575000000000001</v>
      </c>
      <c r="W7">
        <f>(Table8[[#This Row],[time]]-2)*2</f>
        <v>0.11500000000000021</v>
      </c>
      <c r="X7">
        <v>17.966200000000001</v>
      </c>
    </row>
    <row r="8" spans="1:24" x14ac:dyDescent="0.3">
      <c r="A8">
        <v>2.1025</v>
      </c>
      <c r="B8">
        <f>(Table1[[#This Row],[time]]-2)*2</f>
        <v>0.20500000000000007</v>
      </c>
      <c r="C8">
        <v>9.4766300000000001</v>
      </c>
      <c r="D8">
        <v>2.1025</v>
      </c>
      <c r="E8">
        <f>(Table2[[#This Row],[time]]-2)*2</f>
        <v>0.20500000000000007</v>
      </c>
      <c r="F8">
        <v>3.4123399999999999</v>
      </c>
      <c r="G8">
        <v>2.1025</v>
      </c>
      <c r="H8">
        <f>(Table3[[#This Row],[time]]-2)*2</f>
        <v>0.20500000000000007</v>
      </c>
      <c r="I8">
        <v>2.2034699999999998</v>
      </c>
      <c r="J8">
        <v>2.1025</v>
      </c>
      <c r="K8">
        <f>(Table4[[#This Row],[time]]-2)*2</f>
        <v>0.20500000000000007</v>
      </c>
      <c r="L8">
        <v>5.07674</v>
      </c>
      <c r="M8">
        <v>2.1025</v>
      </c>
      <c r="N8">
        <f>(Table5[[#This Row],[time]]-2)*2</f>
        <v>0.20500000000000007</v>
      </c>
      <c r="O8">
        <v>4.6779500000000001</v>
      </c>
      <c r="P8">
        <v>2.1025</v>
      </c>
      <c r="Q8">
        <f>(Table6[[#This Row],[time]]-2)*2</f>
        <v>0.20500000000000007</v>
      </c>
      <c r="R8">
        <v>10.5359</v>
      </c>
      <c r="S8">
        <v>2.1025</v>
      </c>
      <c r="T8">
        <f>(Table7[[#This Row],[time]]-2)*2</f>
        <v>0.20500000000000007</v>
      </c>
      <c r="U8">
        <v>17.309899999999999</v>
      </c>
      <c r="V8">
        <v>2.1025</v>
      </c>
      <c r="W8">
        <f>(Table8[[#This Row],[time]]-2)*2</f>
        <v>0.20500000000000007</v>
      </c>
      <c r="X8">
        <v>16.43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8.9895499999999995</v>
      </c>
      <c r="D9">
        <v>2.1671900000000002</v>
      </c>
      <c r="E9">
        <f>(Table2[[#This Row],[time]]-2)*2</f>
        <v>0.33438000000000034</v>
      </c>
      <c r="F9">
        <v>3.3254700000000001</v>
      </c>
      <c r="G9">
        <v>2.1671900000000002</v>
      </c>
      <c r="H9">
        <f>(Table3[[#This Row],[time]]-2)*2</f>
        <v>0.33438000000000034</v>
      </c>
      <c r="I9">
        <v>1.4220299999999999</v>
      </c>
      <c r="J9">
        <v>2.1671900000000002</v>
      </c>
      <c r="K9">
        <f>(Table4[[#This Row],[time]]-2)*2</f>
        <v>0.33438000000000034</v>
      </c>
      <c r="L9">
        <v>3.9375800000000001</v>
      </c>
      <c r="M9">
        <v>2.1671900000000002</v>
      </c>
      <c r="N9">
        <f>(Table5[[#This Row],[time]]-2)*2</f>
        <v>0.33438000000000034</v>
      </c>
      <c r="O9">
        <v>2.4706000000000001</v>
      </c>
      <c r="P9">
        <v>2.1671900000000002</v>
      </c>
      <c r="Q9">
        <f>(Table6[[#This Row],[time]]-2)*2</f>
        <v>0.33438000000000034</v>
      </c>
      <c r="R9">
        <v>6.9101800000000004</v>
      </c>
      <c r="S9">
        <v>2.1671900000000002</v>
      </c>
      <c r="T9">
        <f>(Table7[[#This Row],[time]]-2)*2</f>
        <v>0.33438000000000034</v>
      </c>
      <c r="U9">
        <v>16.447500000000002</v>
      </c>
      <c r="V9">
        <v>2.1671900000000002</v>
      </c>
      <c r="W9">
        <f>(Table8[[#This Row],[time]]-2)*2</f>
        <v>0.33438000000000034</v>
      </c>
      <c r="X9">
        <v>15.323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8.13035</v>
      </c>
      <c r="D10">
        <v>2.2146499999999998</v>
      </c>
      <c r="E10">
        <f>(Table2[[#This Row],[time]]-2)*2</f>
        <v>0.42929999999999957</v>
      </c>
      <c r="F10">
        <v>3.1183800000000002</v>
      </c>
      <c r="G10">
        <v>2.2146499999999998</v>
      </c>
      <c r="H10">
        <f>(Table3[[#This Row],[time]]-2)*2</f>
        <v>0.42929999999999957</v>
      </c>
      <c r="I10">
        <v>0.43518600000000002</v>
      </c>
      <c r="J10">
        <v>2.2146499999999998</v>
      </c>
      <c r="K10">
        <f>(Table4[[#This Row],[time]]-2)*2</f>
        <v>0.42929999999999957</v>
      </c>
      <c r="L10">
        <v>2.1719400000000002</v>
      </c>
      <c r="M10">
        <v>2.2146499999999998</v>
      </c>
      <c r="N10">
        <f>(Table5[[#This Row],[time]]-2)*2</f>
        <v>0.42929999999999957</v>
      </c>
      <c r="O10">
        <v>1.2656099999999999</v>
      </c>
      <c r="P10">
        <v>2.2146499999999998</v>
      </c>
      <c r="Q10">
        <f>(Table6[[#This Row],[time]]-2)*2</f>
        <v>0.42929999999999957</v>
      </c>
      <c r="R10">
        <v>4.6157000000000004</v>
      </c>
      <c r="S10">
        <v>2.2146499999999998</v>
      </c>
      <c r="T10">
        <f>(Table7[[#This Row],[time]]-2)*2</f>
        <v>0.42929999999999957</v>
      </c>
      <c r="U10">
        <v>15.733700000000001</v>
      </c>
      <c r="V10">
        <v>2.2146499999999998</v>
      </c>
      <c r="W10">
        <f>(Table8[[#This Row],[time]]-2)*2</f>
        <v>0.42929999999999957</v>
      </c>
      <c r="X10">
        <v>14.3766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7.1069300000000002</v>
      </c>
      <c r="D11">
        <v>2.2715999999999998</v>
      </c>
      <c r="E11">
        <f>(Table2[[#This Row],[time]]-2)*2</f>
        <v>0.54319999999999968</v>
      </c>
      <c r="F11">
        <v>2.6339399999999999</v>
      </c>
      <c r="G11">
        <v>2.2715999999999998</v>
      </c>
      <c r="H11">
        <f>(Table3[[#This Row],[time]]-2)*2</f>
        <v>0.54319999999999968</v>
      </c>
      <c r="I11">
        <v>4.4630299999999998E-3</v>
      </c>
      <c r="J11">
        <v>2.2715999999999998</v>
      </c>
      <c r="K11">
        <f>(Table4[[#This Row],[time]]-2)*2</f>
        <v>0.54319999999999968</v>
      </c>
      <c r="L11">
        <v>0.49460900000000002</v>
      </c>
      <c r="M11">
        <v>2.2715999999999998</v>
      </c>
      <c r="N11">
        <f>(Table5[[#This Row],[time]]-2)*2</f>
        <v>0.54319999999999968</v>
      </c>
      <c r="O11">
        <v>0.82396800000000003</v>
      </c>
      <c r="P11">
        <v>2.2715999999999998</v>
      </c>
      <c r="Q11">
        <f>(Table6[[#This Row],[time]]-2)*2</f>
        <v>0.54319999999999968</v>
      </c>
      <c r="R11">
        <v>3.1156199999999998</v>
      </c>
      <c r="S11">
        <v>2.2715999999999998</v>
      </c>
      <c r="T11">
        <f>(Table7[[#This Row],[time]]-2)*2</f>
        <v>0.54319999999999968</v>
      </c>
      <c r="U11">
        <v>15.045500000000001</v>
      </c>
      <c r="V11">
        <v>2.2715999999999998</v>
      </c>
      <c r="W11">
        <f>(Table8[[#This Row],[time]]-2)*2</f>
        <v>0.54319999999999968</v>
      </c>
      <c r="X11">
        <v>13.3505</v>
      </c>
    </row>
    <row r="12" spans="1:24" x14ac:dyDescent="0.3">
      <c r="A12">
        <v>2.32233</v>
      </c>
      <c r="B12">
        <f>(Table1[[#This Row],[time]]-2)*2</f>
        <v>0.64466000000000001</v>
      </c>
      <c r="C12">
        <v>6.2518099999999999</v>
      </c>
      <c r="D12">
        <v>2.32233</v>
      </c>
      <c r="E12">
        <f>(Table2[[#This Row],[time]]-2)*2</f>
        <v>0.64466000000000001</v>
      </c>
      <c r="F12">
        <v>2.1842299999999999</v>
      </c>
      <c r="G12">
        <v>2.32233</v>
      </c>
      <c r="H12">
        <f>(Table3[[#This Row],[time]]-2)*2</f>
        <v>0.64466000000000001</v>
      </c>
      <c r="I12">
        <v>3.9335000000000004E-3</v>
      </c>
      <c r="J12">
        <v>2.32233</v>
      </c>
      <c r="K12">
        <f>(Table4[[#This Row],[time]]-2)*2</f>
        <v>0.64466000000000001</v>
      </c>
      <c r="L12">
        <v>5.4230399999999996E-3</v>
      </c>
      <c r="M12">
        <v>2.32233</v>
      </c>
      <c r="N12">
        <f>(Table5[[#This Row],[time]]-2)*2</f>
        <v>0.64466000000000001</v>
      </c>
      <c r="O12">
        <v>0.61626400000000003</v>
      </c>
      <c r="P12">
        <v>2.32233</v>
      </c>
      <c r="Q12">
        <f>(Table6[[#This Row],[time]]-2)*2</f>
        <v>0.64466000000000001</v>
      </c>
      <c r="R12">
        <v>2.3716499999999998</v>
      </c>
      <c r="S12">
        <v>2.32233</v>
      </c>
      <c r="T12">
        <f>(Table7[[#This Row],[time]]-2)*2</f>
        <v>0.64466000000000001</v>
      </c>
      <c r="U12">
        <v>14.526899999999999</v>
      </c>
      <c r="V12">
        <v>2.32233</v>
      </c>
      <c r="W12">
        <f>(Table8[[#This Row],[time]]-2)*2</f>
        <v>0.64466000000000001</v>
      </c>
      <c r="X12">
        <v>12.6828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4.7046700000000001</v>
      </c>
      <c r="D13">
        <v>2.3587899999999999</v>
      </c>
      <c r="E13">
        <f>(Table2[[#This Row],[time]]-2)*2</f>
        <v>0.71757999999999988</v>
      </c>
      <c r="F13">
        <v>1.2233099999999999</v>
      </c>
      <c r="G13">
        <v>2.3587899999999999</v>
      </c>
      <c r="H13">
        <f>(Table3[[#This Row],[time]]-2)*2</f>
        <v>0.71757999999999988</v>
      </c>
      <c r="I13">
        <v>3.6537100000000001E-3</v>
      </c>
      <c r="J13">
        <v>2.3587899999999999</v>
      </c>
      <c r="K13">
        <f>(Table4[[#This Row],[time]]-2)*2</f>
        <v>0.71757999999999988</v>
      </c>
      <c r="L13">
        <v>4.9971800000000004E-3</v>
      </c>
      <c r="M13">
        <v>2.3587899999999999</v>
      </c>
      <c r="N13">
        <f>(Table5[[#This Row],[time]]-2)*2</f>
        <v>0.71757999999999988</v>
      </c>
      <c r="O13">
        <v>0.44694699999999998</v>
      </c>
      <c r="P13">
        <v>2.3587899999999999</v>
      </c>
      <c r="Q13">
        <f>(Table6[[#This Row],[time]]-2)*2</f>
        <v>0.71757999999999988</v>
      </c>
      <c r="R13">
        <v>1.6424700000000001</v>
      </c>
      <c r="S13">
        <v>2.3587899999999999</v>
      </c>
      <c r="T13">
        <f>(Table7[[#This Row],[time]]-2)*2</f>
        <v>0.71757999999999988</v>
      </c>
      <c r="U13">
        <v>13.983700000000001</v>
      </c>
      <c r="V13">
        <v>2.3587899999999999</v>
      </c>
      <c r="W13">
        <f>(Table8[[#This Row],[time]]-2)*2</f>
        <v>0.71757999999999988</v>
      </c>
      <c r="X13">
        <v>11.998900000000001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3.1607599999999998</v>
      </c>
      <c r="D14">
        <v>2.4015499999999999</v>
      </c>
      <c r="E14">
        <f>(Table2[[#This Row],[time]]-2)*2</f>
        <v>0.8030999999999997</v>
      </c>
      <c r="F14">
        <v>0.30643500000000001</v>
      </c>
      <c r="G14">
        <v>2.4015499999999999</v>
      </c>
      <c r="H14">
        <f>(Table3[[#This Row],[time]]-2)*2</f>
        <v>0.8030999999999997</v>
      </c>
      <c r="I14">
        <v>3.4041900000000001E-3</v>
      </c>
      <c r="J14">
        <v>2.4015499999999999</v>
      </c>
      <c r="K14">
        <f>(Table4[[#This Row],[time]]-2)*2</f>
        <v>0.8030999999999997</v>
      </c>
      <c r="L14">
        <v>4.6130499999999996E-3</v>
      </c>
      <c r="M14">
        <v>2.4015499999999999</v>
      </c>
      <c r="N14">
        <f>(Table5[[#This Row],[time]]-2)*2</f>
        <v>0.8030999999999997</v>
      </c>
      <c r="O14">
        <v>0.289076</v>
      </c>
      <c r="P14">
        <v>2.4015499999999999</v>
      </c>
      <c r="Q14">
        <f>(Table6[[#This Row],[time]]-2)*2</f>
        <v>0.8030999999999997</v>
      </c>
      <c r="R14">
        <v>1.0354399999999999</v>
      </c>
      <c r="S14">
        <v>2.4015499999999999</v>
      </c>
      <c r="T14">
        <f>(Table7[[#This Row],[time]]-2)*2</f>
        <v>0.8030999999999997</v>
      </c>
      <c r="U14">
        <v>13.337999999999999</v>
      </c>
      <c r="V14">
        <v>2.4015499999999999</v>
      </c>
      <c r="W14">
        <f>(Table8[[#This Row],[time]]-2)*2</f>
        <v>0.8030999999999997</v>
      </c>
      <c r="X14">
        <v>11.2277</v>
      </c>
    </row>
    <row r="15" spans="1:24" x14ac:dyDescent="0.3">
      <c r="A15">
        <v>2.47973</v>
      </c>
      <c r="B15">
        <f>(Table1[[#This Row],[time]]-2)*2</f>
        <v>0.95945999999999998</v>
      </c>
      <c r="C15">
        <v>2.5732699999999999</v>
      </c>
      <c r="D15">
        <v>2.47973</v>
      </c>
      <c r="E15">
        <f>(Table2[[#This Row],[time]]-2)*2</f>
        <v>0.95945999999999998</v>
      </c>
      <c r="F15">
        <v>5.0264799999999998E-2</v>
      </c>
      <c r="G15">
        <v>2.47973</v>
      </c>
      <c r="H15">
        <f>(Table3[[#This Row],[time]]-2)*2</f>
        <v>0.95945999999999998</v>
      </c>
      <c r="I15">
        <v>3.30744E-3</v>
      </c>
      <c r="J15">
        <v>2.47973</v>
      </c>
      <c r="K15">
        <f>(Table4[[#This Row],[time]]-2)*2</f>
        <v>0.95945999999999998</v>
      </c>
      <c r="L15">
        <v>4.4738900000000003E-3</v>
      </c>
      <c r="M15">
        <v>2.47973</v>
      </c>
      <c r="N15">
        <f>(Table5[[#This Row],[time]]-2)*2</f>
        <v>0.95945999999999998</v>
      </c>
      <c r="O15">
        <v>0.23768500000000001</v>
      </c>
      <c r="P15">
        <v>2.47973</v>
      </c>
      <c r="Q15">
        <f>(Table6[[#This Row],[time]]-2)*2</f>
        <v>0.95945999999999998</v>
      </c>
      <c r="R15">
        <v>0.79175200000000001</v>
      </c>
      <c r="S15">
        <v>2.47973</v>
      </c>
      <c r="T15">
        <f>(Table7[[#This Row],[time]]-2)*2</f>
        <v>0.95945999999999998</v>
      </c>
      <c r="U15">
        <v>13.033300000000001</v>
      </c>
      <c r="V15">
        <v>2.47973</v>
      </c>
      <c r="W15">
        <f>(Table8[[#This Row],[time]]-2)*2</f>
        <v>0.95945999999999998</v>
      </c>
      <c r="X15">
        <v>10.8734</v>
      </c>
    </row>
    <row r="16" spans="1:24" x14ac:dyDescent="0.3">
      <c r="A16">
        <v>2.51017</v>
      </c>
      <c r="B16">
        <f>(Table1[[#This Row],[time]]-2)*2</f>
        <v>1.02034</v>
      </c>
      <c r="C16">
        <v>1.4057200000000001</v>
      </c>
      <c r="D16">
        <v>2.51017</v>
      </c>
      <c r="E16">
        <f>(Table2[[#This Row],[time]]-2)*2</f>
        <v>1.02034</v>
      </c>
      <c r="F16">
        <v>4.97139E-3</v>
      </c>
      <c r="G16">
        <v>2.51017</v>
      </c>
      <c r="H16">
        <f>(Table3[[#This Row],[time]]-2)*2</f>
        <v>1.02034</v>
      </c>
      <c r="I16">
        <v>3.0795800000000002E-3</v>
      </c>
      <c r="J16">
        <v>2.51017</v>
      </c>
      <c r="K16">
        <f>(Table4[[#This Row],[time]]-2)*2</f>
        <v>1.02034</v>
      </c>
      <c r="L16">
        <v>4.2711499999999996E-3</v>
      </c>
      <c r="M16">
        <v>2.51017</v>
      </c>
      <c r="N16">
        <f>(Table5[[#This Row],[time]]-2)*2</f>
        <v>1.02034</v>
      </c>
      <c r="O16">
        <v>0.120715</v>
      </c>
      <c r="P16">
        <v>2.51017</v>
      </c>
      <c r="Q16">
        <f>(Table6[[#This Row],[time]]-2)*2</f>
        <v>1.02034</v>
      </c>
      <c r="R16">
        <v>0.418238</v>
      </c>
      <c r="S16">
        <v>2.51017</v>
      </c>
      <c r="T16">
        <f>(Table7[[#This Row],[time]]-2)*2</f>
        <v>1.02034</v>
      </c>
      <c r="U16">
        <v>12.3492</v>
      </c>
      <c r="V16">
        <v>2.51017</v>
      </c>
      <c r="W16">
        <f>(Table8[[#This Row],[time]]-2)*2</f>
        <v>1.02034</v>
      </c>
      <c r="X16">
        <v>10.0665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0.64506399999999997</v>
      </c>
      <c r="D17">
        <v>2.5632600000000001</v>
      </c>
      <c r="E17">
        <f>(Table2[[#This Row],[time]]-2)*2</f>
        <v>1.1265200000000002</v>
      </c>
      <c r="F17">
        <v>4.4524500000000002E-3</v>
      </c>
      <c r="G17">
        <v>2.5632600000000001</v>
      </c>
      <c r="H17">
        <f>(Table3[[#This Row],[time]]-2)*2</f>
        <v>1.1265200000000002</v>
      </c>
      <c r="I17">
        <v>2.8545900000000002E-3</v>
      </c>
      <c r="J17">
        <v>2.5632600000000001</v>
      </c>
      <c r="K17">
        <f>(Table4[[#This Row],[time]]-2)*2</f>
        <v>1.1265200000000002</v>
      </c>
      <c r="L17">
        <v>4.0949599999999999E-3</v>
      </c>
      <c r="M17">
        <v>2.5632600000000001</v>
      </c>
      <c r="N17">
        <f>(Table5[[#This Row],[time]]-2)*2</f>
        <v>1.1265200000000002</v>
      </c>
      <c r="O17">
        <v>5.5957699999999999E-3</v>
      </c>
      <c r="P17">
        <v>2.5632600000000001</v>
      </c>
      <c r="Q17">
        <f>(Table6[[#This Row],[time]]-2)*2</f>
        <v>1.1265200000000002</v>
      </c>
      <c r="R17">
        <v>0.20589399999999999</v>
      </c>
      <c r="S17">
        <v>2.5632600000000001</v>
      </c>
      <c r="T17">
        <f>(Table7[[#This Row],[time]]-2)*2</f>
        <v>1.1265200000000002</v>
      </c>
      <c r="U17">
        <v>11.636200000000001</v>
      </c>
      <c r="V17">
        <v>2.5632600000000001</v>
      </c>
      <c r="W17">
        <f>(Table8[[#This Row],[time]]-2)*2</f>
        <v>1.1265200000000002</v>
      </c>
      <c r="X17">
        <v>9.2489699999999999</v>
      </c>
    </row>
    <row r="18" spans="1:24" x14ac:dyDescent="0.3">
      <c r="A18">
        <v>2.61022</v>
      </c>
      <c r="B18">
        <f>(Table1[[#This Row],[time]]-2)*2</f>
        <v>1.22044</v>
      </c>
      <c r="C18">
        <v>0.122493</v>
      </c>
      <c r="D18">
        <v>2.61022</v>
      </c>
      <c r="E18">
        <f>(Table2[[#This Row],[time]]-2)*2</f>
        <v>1.22044</v>
      </c>
      <c r="F18">
        <v>4.0545900000000003E-3</v>
      </c>
      <c r="G18">
        <v>2.61022</v>
      </c>
      <c r="H18">
        <f>(Table3[[#This Row],[time]]-2)*2</f>
        <v>1.22044</v>
      </c>
      <c r="I18">
        <v>2.70272E-3</v>
      </c>
      <c r="J18">
        <v>2.61022</v>
      </c>
      <c r="K18">
        <f>(Table4[[#This Row],[time]]-2)*2</f>
        <v>1.22044</v>
      </c>
      <c r="L18">
        <v>3.9705499999999998E-3</v>
      </c>
      <c r="M18">
        <v>2.61022</v>
      </c>
      <c r="N18">
        <f>(Table5[[#This Row],[time]]-2)*2</f>
        <v>1.22044</v>
      </c>
      <c r="O18">
        <v>5.0566400000000003E-3</v>
      </c>
      <c r="P18">
        <v>2.61022</v>
      </c>
      <c r="Q18">
        <f>(Table6[[#This Row],[time]]-2)*2</f>
        <v>1.22044</v>
      </c>
      <c r="R18">
        <v>7.15972E-2</v>
      </c>
      <c r="S18">
        <v>2.61022</v>
      </c>
      <c r="T18">
        <f>(Table7[[#This Row],[time]]-2)*2</f>
        <v>1.22044</v>
      </c>
      <c r="U18">
        <v>11.121</v>
      </c>
      <c r="V18">
        <v>2.61022</v>
      </c>
      <c r="W18">
        <f>(Table8[[#This Row],[time]]-2)*2</f>
        <v>1.22044</v>
      </c>
      <c r="X18">
        <v>8.6609099999999994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4.1243800000000004E-3</v>
      </c>
      <c r="D19">
        <v>2.6619299999999999</v>
      </c>
      <c r="E19">
        <f>(Table2[[#This Row],[time]]-2)*2</f>
        <v>1.3238599999999998</v>
      </c>
      <c r="F19">
        <v>3.6821900000000001E-3</v>
      </c>
      <c r="G19">
        <v>2.6619299999999999</v>
      </c>
      <c r="H19">
        <f>(Table3[[#This Row],[time]]-2)*2</f>
        <v>1.3238599999999998</v>
      </c>
      <c r="I19">
        <v>2.5740099999999998E-3</v>
      </c>
      <c r="J19">
        <v>2.6619299999999999</v>
      </c>
      <c r="K19">
        <f>(Table4[[#This Row],[time]]-2)*2</f>
        <v>1.3238599999999998</v>
      </c>
      <c r="L19">
        <v>3.8570700000000002E-3</v>
      </c>
      <c r="M19">
        <v>2.6619299999999999</v>
      </c>
      <c r="N19">
        <f>(Table5[[#This Row],[time]]-2)*2</f>
        <v>1.3238599999999998</v>
      </c>
      <c r="O19">
        <v>4.5797399999999997E-3</v>
      </c>
      <c r="P19">
        <v>2.6619299999999999</v>
      </c>
      <c r="Q19">
        <f>(Table6[[#This Row],[time]]-2)*2</f>
        <v>1.3238599999999998</v>
      </c>
      <c r="R19">
        <v>4.1039400000000004E-3</v>
      </c>
      <c r="S19">
        <v>2.6619299999999999</v>
      </c>
      <c r="T19">
        <f>(Table7[[#This Row],[time]]-2)*2</f>
        <v>1.3238599999999998</v>
      </c>
      <c r="U19">
        <v>10.627000000000001</v>
      </c>
      <c r="V19">
        <v>2.6619299999999999</v>
      </c>
      <c r="W19">
        <f>(Table8[[#This Row],[time]]-2)*2</f>
        <v>1.3238599999999998</v>
      </c>
      <c r="X19">
        <v>8.1312899999999999</v>
      </c>
    </row>
    <row r="20" spans="1:24" x14ac:dyDescent="0.3">
      <c r="A20">
        <v>2.70424</v>
      </c>
      <c r="B20">
        <f>(Table1[[#This Row],[time]]-2)*2</f>
        <v>1.40848</v>
      </c>
      <c r="C20">
        <v>3.7983600000000002E-3</v>
      </c>
      <c r="D20">
        <v>2.70424</v>
      </c>
      <c r="E20">
        <f>(Table2[[#This Row],[time]]-2)*2</f>
        <v>1.40848</v>
      </c>
      <c r="F20">
        <v>3.2594E-3</v>
      </c>
      <c r="G20">
        <v>2.70424</v>
      </c>
      <c r="H20">
        <f>(Table3[[#This Row],[time]]-2)*2</f>
        <v>1.40848</v>
      </c>
      <c r="I20">
        <v>2.42129E-3</v>
      </c>
      <c r="J20">
        <v>2.70424</v>
      </c>
      <c r="K20">
        <f>(Table4[[#This Row],[time]]-2)*2</f>
        <v>1.40848</v>
      </c>
      <c r="L20">
        <v>3.7076000000000001E-3</v>
      </c>
      <c r="M20">
        <v>2.70424</v>
      </c>
      <c r="N20">
        <f>(Table5[[#This Row],[time]]-2)*2</f>
        <v>1.40848</v>
      </c>
      <c r="O20">
        <v>4.3575999999999997E-3</v>
      </c>
      <c r="P20">
        <v>2.70424</v>
      </c>
      <c r="Q20">
        <f>(Table6[[#This Row],[time]]-2)*2</f>
        <v>1.40848</v>
      </c>
      <c r="R20">
        <v>3.8065299999999998E-3</v>
      </c>
      <c r="S20">
        <v>2.70424</v>
      </c>
      <c r="T20">
        <f>(Table7[[#This Row],[time]]-2)*2</f>
        <v>1.40848</v>
      </c>
      <c r="U20">
        <v>9.9771199999999993</v>
      </c>
      <c r="V20">
        <v>2.70424</v>
      </c>
      <c r="W20">
        <f>(Table8[[#This Row],[time]]-2)*2</f>
        <v>1.40848</v>
      </c>
      <c r="X20">
        <v>7.5093500000000004</v>
      </c>
    </row>
    <row r="21" spans="1:24" x14ac:dyDescent="0.3">
      <c r="A21">
        <v>2.75779</v>
      </c>
      <c r="B21">
        <f>(Table1[[#This Row],[time]]-2)*2</f>
        <v>1.5155799999999999</v>
      </c>
      <c r="C21">
        <v>3.50411E-3</v>
      </c>
      <c r="D21">
        <v>2.75779</v>
      </c>
      <c r="E21">
        <f>(Table2[[#This Row],[time]]-2)*2</f>
        <v>1.5155799999999999</v>
      </c>
      <c r="F21">
        <v>2.9934499999999999E-3</v>
      </c>
      <c r="G21">
        <v>2.75779</v>
      </c>
      <c r="H21">
        <f>(Table3[[#This Row],[time]]-2)*2</f>
        <v>1.5155799999999999</v>
      </c>
      <c r="I21">
        <v>2.2548899999999998E-3</v>
      </c>
      <c r="J21">
        <v>2.75779</v>
      </c>
      <c r="K21">
        <f>(Table4[[#This Row],[time]]-2)*2</f>
        <v>1.5155799999999999</v>
      </c>
      <c r="L21">
        <v>3.4684400000000002E-3</v>
      </c>
      <c r="M21">
        <v>2.75779</v>
      </c>
      <c r="N21">
        <f>(Table5[[#This Row],[time]]-2)*2</f>
        <v>1.5155799999999999</v>
      </c>
      <c r="O21">
        <v>4.2498500000000003E-3</v>
      </c>
      <c r="P21">
        <v>2.75779</v>
      </c>
      <c r="Q21">
        <f>(Table6[[#This Row],[time]]-2)*2</f>
        <v>1.5155799999999999</v>
      </c>
      <c r="R21">
        <v>3.52549E-3</v>
      </c>
      <c r="S21">
        <v>2.75779</v>
      </c>
      <c r="T21">
        <f>(Table7[[#This Row],[time]]-2)*2</f>
        <v>1.5155799999999999</v>
      </c>
      <c r="U21">
        <v>8.9707799999999995</v>
      </c>
      <c r="V21">
        <v>2.75779</v>
      </c>
      <c r="W21">
        <f>(Table8[[#This Row],[time]]-2)*2</f>
        <v>1.5155799999999999</v>
      </c>
      <c r="X21">
        <v>6.6336199999999996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3.4076699999999998E-3</v>
      </c>
      <c r="D22">
        <v>2.8044500000000001</v>
      </c>
      <c r="E22">
        <f>(Table2[[#This Row],[time]]-2)*2</f>
        <v>1.6089000000000002</v>
      </c>
      <c r="F22">
        <v>2.9378E-3</v>
      </c>
      <c r="G22">
        <v>2.8044500000000001</v>
      </c>
      <c r="H22">
        <f>(Table3[[#This Row],[time]]-2)*2</f>
        <v>1.6089000000000002</v>
      </c>
      <c r="I22">
        <v>2.2019299999999999E-3</v>
      </c>
      <c r="J22">
        <v>2.8044500000000001</v>
      </c>
      <c r="K22">
        <f>(Table4[[#This Row],[time]]-2)*2</f>
        <v>1.6089000000000002</v>
      </c>
      <c r="L22">
        <v>3.3899099999999999E-3</v>
      </c>
      <c r="M22">
        <v>2.8044500000000001</v>
      </c>
      <c r="N22">
        <f>(Table5[[#This Row],[time]]-2)*2</f>
        <v>1.6089000000000002</v>
      </c>
      <c r="O22">
        <v>4.2054299999999996E-3</v>
      </c>
      <c r="P22">
        <v>2.8044500000000001</v>
      </c>
      <c r="Q22">
        <f>(Table6[[#This Row],[time]]-2)*2</f>
        <v>1.6089000000000002</v>
      </c>
      <c r="R22">
        <v>3.4231800000000001E-3</v>
      </c>
      <c r="S22">
        <v>2.8044500000000001</v>
      </c>
      <c r="T22">
        <f>(Table7[[#This Row],[time]]-2)*2</f>
        <v>1.6089000000000002</v>
      </c>
      <c r="U22">
        <v>8.5642800000000001</v>
      </c>
      <c r="V22">
        <v>2.8044500000000001</v>
      </c>
      <c r="W22">
        <f>(Table8[[#This Row],[time]]-2)*2</f>
        <v>1.6089000000000002</v>
      </c>
      <c r="X22">
        <v>6.3071200000000003</v>
      </c>
    </row>
    <row r="23" spans="1:24" x14ac:dyDescent="0.3">
      <c r="A23">
        <v>2.8546</v>
      </c>
      <c r="B23">
        <f>(Table1[[#This Row],[time]]-2)*2</f>
        <v>1.7092000000000001</v>
      </c>
      <c r="C23">
        <v>3.2821E-3</v>
      </c>
      <c r="D23">
        <v>2.8546</v>
      </c>
      <c r="E23">
        <f>(Table2[[#This Row],[time]]-2)*2</f>
        <v>1.7092000000000001</v>
      </c>
      <c r="F23">
        <v>2.8937099999999999E-3</v>
      </c>
      <c r="G23">
        <v>2.8546</v>
      </c>
      <c r="H23">
        <f>(Table3[[#This Row],[time]]-2)*2</f>
        <v>1.7092000000000001</v>
      </c>
      <c r="I23">
        <v>2.1265500000000001E-3</v>
      </c>
      <c r="J23">
        <v>2.8546</v>
      </c>
      <c r="K23">
        <f>(Table4[[#This Row],[time]]-2)*2</f>
        <v>1.7092000000000001</v>
      </c>
      <c r="L23">
        <v>3.2889199999999999E-3</v>
      </c>
      <c r="M23">
        <v>2.8546</v>
      </c>
      <c r="N23">
        <f>(Table5[[#This Row],[time]]-2)*2</f>
        <v>1.7092000000000001</v>
      </c>
      <c r="O23">
        <v>4.1250499999999999E-3</v>
      </c>
      <c r="P23">
        <v>2.8546</v>
      </c>
      <c r="Q23">
        <f>(Table6[[#This Row],[time]]-2)*2</f>
        <v>1.7092000000000001</v>
      </c>
      <c r="R23">
        <v>3.24808E-3</v>
      </c>
      <c r="S23">
        <v>2.8546</v>
      </c>
      <c r="T23">
        <f>(Table7[[#This Row],[time]]-2)*2</f>
        <v>1.7092000000000001</v>
      </c>
      <c r="U23">
        <v>7.8693499999999998</v>
      </c>
      <c r="V23">
        <v>2.8546</v>
      </c>
      <c r="W23">
        <f>(Table8[[#This Row],[time]]-2)*2</f>
        <v>1.7092000000000001</v>
      </c>
      <c r="X23">
        <v>5.7684600000000001</v>
      </c>
    </row>
    <row r="24" spans="1:24" x14ac:dyDescent="0.3">
      <c r="A24">
        <v>2.90442</v>
      </c>
      <c r="B24">
        <f>(Table1[[#This Row],[time]]-2)*2</f>
        <v>1.80884</v>
      </c>
      <c r="C24">
        <v>3.1502600000000002E-3</v>
      </c>
      <c r="D24">
        <v>2.90442</v>
      </c>
      <c r="E24">
        <f>(Table2[[#This Row],[time]]-2)*2</f>
        <v>1.80884</v>
      </c>
      <c r="F24">
        <v>2.8591200000000002E-3</v>
      </c>
      <c r="G24">
        <v>2.90442</v>
      </c>
      <c r="H24">
        <f>(Table3[[#This Row],[time]]-2)*2</f>
        <v>1.80884</v>
      </c>
      <c r="I24">
        <v>2.04697E-3</v>
      </c>
      <c r="J24">
        <v>2.90442</v>
      </c>
      <c r="K24">
        <f>(Table4[[#This Row],[time]]-2)*2</f>
        <v>1.80884</v>
      </c>
      <c r="L24">
        <v>3.1939300000000002E-3</v>
      </c>
      <c r="M24">
        <v>2.90442</v>
      </c>
      <c r="N24">
        <f>(Table5[[#This Row],[time]]-2)*2</f>
        <v>1.80884</v>
      </c>
      <c r="O24">
        <v>4.0325300000000003E-3</v>
      </c>
      <c r="P24">
        <v>2.90442</v>
      </c>
      <c r="Q24">
        <f>(Table6[[#This Row],[time]]-2)*2</f>
        <v>1.80884</v>
      </c>
      <c r="R24">
        <v>3.0661099999999999E-3</v>
      </c>
      <c r="S24">
        <v>2.90442</v>
      </c>
      <c r="T24">
        <f>(Table7[[#This Row],[time]]-2)*2</f>
        <v>1.80884</v>
      </c>
      <c r="U24">
        <v>7.1373699999999998</v>
      </c>
      <c r="V24">
        <v>2.90442</v>
      </c>
      <c r="W24">
        <f>(Table8[[#This Row],[time]]-2)*2</f>
        <v>1.80884</v>
      </c>
      <c r="X24">
        <v>5.2235500000000004</v>
      </c>
    </row>
    <row r="25" spans="1:24" x14ac:dyDescent="0.3">
      <c r="A25">
        <v>2.95797</v>
      </c>
      <c r="B25">
        <f>(Table1[[#This Row],[time]]-2)*2</f>
        <v>1.91594</v>
      </c>
      <c r="C25">
        <v>3.02667E-3</v>
      </c>
      <c r="D25">
        <v>2.95797</v>
      </c>
      <c r="E25">
        <f>(Table2[[#This Row],[time]]-2)*2</f>
        <v>1.91594</v>
      </c>
      <c r="F25">
        <v>2.83658E-3</v>
      </c>
      <c r="G25">
        <v>2.95797</v>
      </c>
      <c r="H25">
        <f>(Table3[[#This Row],[time]]-2)*2</f>
        <v>1.91594</v>
      </c>
      <c r="I25">
        <v>1.9690100000000002E-3</v>
      </c>
      <c r="J25">
        <v>2.95797</v>
      </c>
      <c r="K25">
        <f>(Table4[[#This Row],[time]]-2)*2</f>
        <v>1.91594</v>
      </c>
      <c r="L25">
        <v>3.1095699999999999E-3</v>
      </c>
      <c r="M25">
        <v>2.95797</v>
      </c>
      <c r="N25">
        <f>(Table5[[#This Row],[time]]-2)*2</f>
        <v>1.91594</v>
      </c>
      <c r="O25">
        <v>3.9397E-3</v>
      </c>
      <c r="P25">
        <v>2.95797</v>
      </c>
      <c r="Q25">
        <f>(Table6[[#This Row],[time]]-2)*2</f>
        <v>1.91594</v>
      </c>
      <c r="R25">
        <v>2.9130900000000001E-3</v>
      </c>
      <c r="S25">
        <v>2.95797</v>
      </c>
      <c r="T25">
        <f>(Table7[[#This Row],[time]]-2)*2</f>
        <v>1.91594</v>
      </c>
      <c r="U25">
        <v>6.4183700000000004</v>
      </c>
      <c r="V25">
        <v>2.95797</v>
      </c>
      <c r="W25">
        <f>(Table8[[#This Row],[time]]-2)*2</f>
        <v>1.91594</v>
      </c>
      <c r="X25">
        <v>4.7340900000000001</v>
      </c>
    </row>
    <row r="26" spans="1:24" x14ac:dyDescent="0.3">
      <c r="A26">
        <v>3</v>
      </c>
      <c r="B26">
        <f>(Table1[[#This Row],[time]]-2)*2</f>
        <v>2</v>
      </c>
      <c r="C26">
        <v>2.9146300000000001E-3</v>
      </c>
      <c r="D26">
        <v>3</v>
      </c>
      <c r="E26">
        <f>(Table2[[#This Row],[time]]-2)*2</f>
        <v>2</v>
      </c>
      <c r="F26">
        <v>2.8274699999999999E-3</v>
      </c>
      <c r="G26">
        <v>3</v>
      </c>
      <c r="H26">
        <f>(Table3[[#This Row],[time]]-2)*2</f>
        <v>2</v>
      </c>
      <c r="I26">
        <v>1.9012600000000001E-3</v>
      </c>
      <c r="J26">
        <v>3</v>
      </c>
      <c r="K26">
        <f>(Table4[[#This Row],[time]]-2)*2</f>
        <v>2</v>
      </c>
      <c r="L26">
        <v>3.0376999999999999E-3</v>
      </c>
      <c r="M26">
        <v>3</v>
      </c>
      <c r="N26">
        <f>(Table5[[#This Row],[time]]-2)*2</f>
        <v>2</v>
      </c>
      <c r="O26">
        <v>3.85068E-3</v>
      </c>
      <c r="P26">
        <v>3</v>
      </c>
      <c r="Q26">
        <f>(Table6[[#This Row],[time]]-2)*2</f>
        <v>2</v>
      </c>
      <c r="R26">
        <v>2.77035E-3</v>
      </c>
      <c r="S26">
        <v>3</v>
      </c>
      <c r="T26">
        <f>(Table7[[#This Row],[time]]-2)*2</f>
        <v>2</v>
      </c>
      <c r="U26">
        <v>5.7913199999999998</v>
      </c>
      <c r="V26">
        <v>3</v>
      </c>
      <c r="W26">
        <f>(Table8[[#This Row],[time]]-2)*2</f>
        <v>2</v>
      </c>
      <c r="X26">
        <v>4.3181000000000003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10.0715</v>
      </c>
      <c r="D35">
        <v>2</v>
      </c>
      <c r="E35">
        <f>-(Table134[[#This Row],[time]]-2)*2</f>
        <v>0</v>
      </c>
      <c r="F35">
        <v>3.4775999999999998</v>
      </c>
      <c r="G35">
        <v>2</v>
      </c>
      <c r="H35">
        <f>-(Table134[[#This Row],[time]]-2)*2</f>
        <v>0</v>
      </c>
      <c r="I35">
        <v>3.5141100000000001</v>
      </c>
      <c r="J35">
        <v>2</v>
      </c>
      <c r="K35">
        <f>-(Table134[[#This Row],[time]]-2)*2</f>
        <v>0</v>
      </c>
      <c r="L35">
        <v>6.4569700000000001</v>
      </c>
      <c r="M35">
        <v>2</v>
      </c>
      <c r="N35">
        <f>-(Table134[[#This Row],[time]]-2)*2</f>
        <v>0</v>
      </c>
      <c r="O35">
        <v>8.9821000000000009</v>
      </c>
      <c r="P35">
        <v>2</v>
      </c>
      <c r="Q35">
        <f>-(Table134[[#This Row],[time]]-2)*2</f>
        <v>0</v>
      </c>
      <c r="R35">
        <v>15.745900000000001</v>
      </c>
      <c r="S35">
        <v>2</v>
      </c>
      <c r="T35">
        <f>-(Table134[[#This Row],[time]]-2)*2</f>
        <v>0</v>
      </c>
      <c r="U35">
        <v>19.654699999999998</v>
      </c>
      <c r="V35">
        <v>2</v>
      </c>
      <c r="W35">
        <f>-(Table134[[#This Row],[time]]-2)*2</f>
        <v>0</v>
      </c>
      <c r="X35">
        <v>19.291699999999999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10.263500000000001</v>
      </c>
      <c r="D36">
        <v>2.0575000000000001</v>
      </c>
      <c r="E36">
        <f>-(Table134[[#This Row],[time]]-2)*2</f>
        <v>-0.11500000000000021</v>
      </c>
      <c r="F36">
        <v>3.5764499999999999</v>
      </c>
      <c r="G36">
        <v>2.0575000000000001</v>
      </c>
      <c r="H36">
        <f>-(Table134[[#This Row],[time]]-2)*2</f>
        <v>-0.11500000000000021</v>
      </c>
      <c r="I36">
        <v>3.90625</v>
      </c>
      <c r="J36">
        <v>2.0575000000000001</v>
      </c>
      <c r="K36">
        <f>-(Table134[[#This Row],[time]]-2)*2</f>
        <v>-0.11500000000000021</v>
      </c>
      <c r="L36">
        <v>6.9468800000000002</v>
      </c>
      <c r="M36">
        <v>2.0575000000000001</v>
      </c>
      <c r="N36">
        <f>-(Table134[[#This Row],[time]]-2)*2</f>
        <v>-0.11500000000000021</v>
      </c>
      <c r="O36">
        <v>10.0474</v>
      </c>
      <c r="P36">
        <v>2.0575000000000001</v>
      </c>
      <c r="Q36">
        <f>-(Table134[[#This Row],[time]]-2)*2</f>
        <v>-0.11500000000000021</v>
      </c>
      <c r="R36">
        <v>17.114000000000001</v>
      </c>
      <c r="S36">
        <v>2.0575000000000001</v>
      </c>
      <c r="T36">
        <f>-(Table134[[#This Row],[time]]-2)*2</f>
        <v>-0.11500000000000021</v>
      </c>
      <c r="U36">
        <v>20.8919</v>
      </c>
      <c r="V36">
        <v>2.0575000000000001</v>
      </c>
      <c r="W36">
        <f>-(Table134[[#This Row],[time]]-2)*2</f>
        <v>-0.11500000000000021</v>
      </c>
      <c r="X36">
        <v>20.745100000000001</v>
      </c>
    </row>
    <row r="37" spans="1:24" x14ac:dyDescent="0.3">
      <c r="A37">
        <v>2.1025</v>
      </c>
      <c r="B37">
        <f>-(Table134[[#This Row],[time]]-2)*2</f>
        <v>-0.20500000000000007</v>
      </c>
      <c r="C37">
        <v>10.775</v>
      </c>
      <c r="D37">
        <v>2.1025</v>
      </c>
      <c r="E37">
        <f>-(Table134[[#This Row],[time]]-2)*2</f>
        <v>-0.20500000000000007</v>
      </c>
      <c r="F37">
        <v>3.7044299999999999</v>
      </c>
      <c r="G37">
        <v>2.1025</v>
      </c>
      <c r="H37">
        <f>-(Table134[[#This Row],[time]]-2)*2</f>
        <v>-0.20500000000000007</v>
      </c>
      <c r="I37">
        <v>4.8876200000000001</v>
      </c>
      <c r="J37">
        <v>2.1025</v>
      </c>
      <c r="K37">
        <f>-(Table134[[#This Row],[time]]-2)*2</f>
        <v>-0.20500000000000007</v>
      </c>
      <c r="L37">
        <v>8.0506499999999992</v>
      </c>
      <c r="M37">
        <v>2.1025</v>
      </c>
      <c r="N37">
        <f>-(Table134[[#This Row],[time]]-2)*2</f>
        <v>-0.20500000000000007</v>
      </c>
      <c r="O37">
        <v>12.878500000000001</v>
      </c>
      <c r="P37">
        <v>2.1025</v>
      </c>
      <c r="Q37">
        <f>-(Table134[[#This Row],[time]]-2)*2</f>
        <v>-0.20500000000000007</v>
      </c>
      <c r="R37">
        <v>20.510200000000001</v>
      </c>
      <c r="S37">
        <v>2.1025</v>
      </c>
      <c r="T37">
        <f>-(Table134[[#This Row],[time]]-2)*2</f>
        <v>-0.20500000000000007</v>
      </c>
      <c r="U37">
        <v>22.5167</v>
      </c>
      <c r="V37">
        <v>2.1025</v>
      </c>
      <c r="W37">
        <f>-(Table134[[#This Row],[time]]-2)*2</f>
        <v>-0.20500000000000007</v>
      </c>
      <c r="X37">
        <v>22.7865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11.3972</v>
      </c>
      <c r="D38">
        <v>2.1671900000000002</v>
      </c>
      <c r="E38">
        <f>-(Table134[[#This Row],[time]]-2)*2</f>
        <v>-0.33438000000000034</v>
      </c>
      <c r="F38">
        <v>3.97621</v>
      </c>
      <c r="G38">
        <v>2.1671900000000002</v>
      </c>
      <c r="H38">
        <f>-(Table134[[#This Row],[time]]-2)*2</f>
        <v>-0.33438000000000034</v>
      </c>
      <c r="I38">
        <v>6.0577800000000002</v>
      </c>
      <c r="J38">
        <v>2.1671900000000002</v>
      </c>
      <c r="K38">
        <f>-(Table134[[#This Row],[time]]-2)*2</f>
        <v>-0.33438000000000034</v>
      </c>
      <c r="L38">
        <v>9.3811699999999991</v>
      </c>
      <c r="M38">
        <v>2.1671900000000002</v>
      </c>
      <c r="N38">
        <f>-(Table134[[#This Row],[time]]-2)*2</f>
        <v>-0.33438000000000034</v>
      </c>
      <c r="O38">
        <v>16.146699999999999</v>
      </c>
      <c r="P38">
        <v>2.1671900000000002</v>
      </c>
      <c r="Q38">
        <f>-(Table134[[#This Row],[time]]-2)*2</f>
        <v>-0.33438000000000034</v>
      </c>
      <c r="R38">
        <v>24.259599999999999</v>
      </c>
      <c r="S38">
        <v>2.1671900000000002</v>
      </c>
      <c r="T38">
        <f>-(Table134[[#This Row],[time]]-2)*2</f>
        <v>-0.33438000000000034</v>
      </c>
      <c r="U38">
        <v>24.754000000000001</v>
      </c>
      <c r="V38">
        <v>2.1671900000000002</v>
      </c>
      <c r="W38">
        <f>-(Table134[[#This Row],[time]]-2)*2</f>
        <v>-0.33438000000000034</v>
      </c>
      <c r="X38">
        <v>25.8018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11.715999999999999</v>
      </c>
      <c r="D39">
        <v>2.2146499999999998</v>
      </c>
      <c r="E39">
        <f>-(Table134[[#This Row],[time]]-2)*2</f>
        <v>-0.42929999999999957</v>
      </c>
      <c r="F39">
        <v>4.1317300000000001</v>
      </c>
      <c r="G39">
        <v>2.2146499999999998</v>
      </c>
      <c r="H39">
        <f>-(Table134[[#This Row],[time]]-2)*2</f>
        <v>-0.42929999999999957</v>
      </c>
      <c r="I39">
        <v>6.6470900000000004</v>
      </c>
      <c r="J39">
        <v>2.2146499999999998</v>
      </c>
      <c r="K39">
        <f>-(Table134[[#This Row],[time]]-2)*2</f>
        <v>-0.42929999999999957</v>
      </c>
      <c r="L39">
        <v>10.055300000000001</v>
      </c>
      <c r="M39">
        <v>2.2146499999999998</v>
      </c>
      <c r="N39">
        <f>-(Table134[[#This Row],[time]]-2)*2</f>
        <v>-0.42929999999999957</v>
      </c>
      <c r="O39">
        <v>17.738199999999999</v>
      </c>
      <c r="P39">
        <v>2.2146499999999998</v>
      </c>
      <c r="Q39">
        <f>-(Table134[[#This Row],[time]]-2)*2</f>
        <v>-0.42929999999999957</v>
      </c>
      <c r="R39">
        <v>26.141400000000001</v>
      </c>
      <c r="S39">
        <v>2.2146499999999998</v>
      </c>
      <c r="T39">
        <f>-(Table134[[#This Row],[time]]-2)*2</f>
        <v>-0.42929999999999957</v>
      </c>
      <c r="U39">
        <v>26.138999999999999</v>
      </c>
      <c r="V39">
        <v>2.2146499999999998</v>
      </c>
      <c r="W39">
        <f>-(Table134[[#This Row],[time]]-2)*2</f>
        <v>-0.42929999999999957</v>
      </c>
      <c r="X39">
        <v>27.622599999999998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12.6564</v>
      </c>
      <c r="D40">
        <v>2.2715999999999998</v>
      </c>
      <c r="E40">
        <f>-(Table134[[#This Row],[time]]-2)*2</f>
        <v>-0.54319999999999968</v>
      </c>
      <c r="F40">
        <v>4.58439</v>
      </c>
      <c r="G40">
        <v>2.2715999999999998</v>
      </c>
      <c r="H40">
        <f>-(Table134[[#This Row],[time]]-2)*2</f>
        <v>-0.54319999999999968</v>
      </c>
      <c r="I40">
        <v>7.8401199999999998</v>
      </c>
      <c r="J40">
        <v>2.2715999999999998</v>
      </c>
      <c r="K40">
        <f>-(Table134[[#This Row],[time]]-2)*2</f>
        <v>-0.54319999999999968</v>
      </c>
      <c r="L40">
        <v>11.6206</v>
      </c>
      <c r="M40">
        <v>2.2715999999999998</v>
      </c>
      <c r="N40">
        <f>-(Table134[[#This Row],[time]]-2)*2</f>
        <v>-0.54319999999999968</v>
      </c>
      <c r="O40">
        <v>21.081199999999999</v>
      </c>
      <c r="P40">
        <v>2.2715999999999998</v>
      </c>
      <c r="Q40">
        <f>-(Table134[[#This Row],[time]]-2)*2</f>
        <v>-0.54319999999999968</v>
      </c>
      <c r="R40">
        <v>30.3903</v>
      </c>
      <c r="S40">
        <v>2.2715999999999998</v>
      </c>
      <c r="T40">
        <f>-(Table134[[#This Row],[time]]-2)*2</f>
        <v>-0.54319999999999968</v>
      </c>
      <c r="U40">
        <v>29.261600000000001</v>
      </c>
      <c r="V40">
        <v>2.2715999999999998</v>
      </c>
      <c r="W40">
        <f>-(Table134[[#This Row],[time]]-2)*2</f>
        <v>-0.54319999999999968</v>
      </c>
      <c r="X40">
        <v>31.473500000000001</v>
      </c>
    </row>
    <row r="41" spans="1:24" x14ac:dyDescent="0.3">
      <c r="A41">
        <v>2.32233</v>
      </c>
      <c r="B41">
        <f>-(Table134[[#This Row],[time]]-2)*2</f>
        <v>-0.64466000000000001</v>
      </c>
      <c r="C41">
        <v>13.8142</v>
      </c>
      <c r="D41">
        <v>2.32233</v>
      </c>
      <c r="E41">
        <f>-(Table134[[#This Row],[time]]-2)*2</f>
        <v>-0.64466000000000001</v>
      </c>
      <c r="F41">
        <v>5.3697600000000003</v>
      </c>
      <c r="G41">
        <v>2.32233</v>
      </c>
      <c r="H41">
        <f>-(Table134[[#This Row],[time]]-2)*2</f>
        <v>-0.64466000000000001</v>
      </c>
      <c r="I41">
        <v>9.1282399999999999</v>
      </c>
      <c r="J41">
        <v>2.32233</v>
      </c>
      <c r="K41">
        <f>-(Table134[[#This Row],[time]]-2)*2</f>
        <v>-0.64466000000000001</v>
      </c>
      <c r="L41">
        <v>13.3789</v>
      </c>
      <c r="M41">
        <v>2.32233</v>
      </c>
      <c r="N41">
        <f>-(Table134[[#This Row],[time]]-2)*2</f>
        <v>-0.64466000000000001</v>
      </c>
      <c r="O41">
        <v>24.564900000000002</v>
      </c>
      <c r="P41">
        <v>2.32233</v>
      </c>
      <c r="Q41">
        <f>-(Table134[[#This Row],[time]]-2)*2</f>
        <v>-0.64466000000000001</v>
      </c>
      <c r="R41">
        <v>34.854399999999998</v>
      </c>
      <c r="S41">
        <v>2.32233</v>
      </c>
      <c r="T41">
        <f>-(Table134[[#This Row],[time]]-2)*2</f>
        <v>-0.64466000000000001</v>
      </c>
      <c r="U41">
        <v>32.677500000000002</v>
      </c>
      <c r="V41">
        <v>2.32233</v>
      </c>
      <c r="W41">
        <f>-(Table134[[#This Row],[time]]-2)*2</f>
        <v>-0.64466000000000001</v>
      </c>
      <c r="X41">
        <v>35.189100000000003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15.0322</v>
      </c>
      <c r="D42">
        <v>2.3587899999999999</v>
      </c>
      <c r="E42">
        <f>-(Table134[[#This Row],[time]]-2)*2</f>
        <v>-0.71757999999999988</v>
      </c>
      <c r="F42">
        <v>6.3129799999999996</v>
      </c>
      <c r="G42">
        <v>2.3587899999999999</v>
      </c>
      <c r="H42">
        <f>-(Table134[[#This Row],[time]]-2)*2</f>
        <v>-0.71757999999999988</v>
      </c>
      <c r="I42">
        <v>10.4223</v>
      </c>
      <c r="J42">
        <v>2.3587899999999999</v>
      </c>
      <c r="K42">
        <f>-(Table134[[#This Row],[time]]-2)*2</f>
        <v>-0.71757999999999988</v>
      </c>
      <c r="L42">
        <v>15.157500000000001</v>
      </c>
      <c r="M42">
        <v>2.3587899999999999</v>
      </c>
      <c r="N42">
        <f>-(Table134[[#This Row],[time]]-2)*2</f>
        <v>-0.71757999999999988</v>
      </c>
      <c r="O42">
        <v>27.6662</v>
      </c>
      <c r="P42">
        <v>2.3587899999999999</v>
      </c>
      <c r="Q42">
        <f>-(Table134[[#This Row],[time]]-2)*2</f>
        <v>-0.71757999999999988</v>
      </c>
      <c r="R42">
        <v>38.980800000000002</v>
      </c>
      <c r="S42">
        <v>2.3587899999999999</v>
      </c>
      <c r="T42">
        <f>-(Table134[[#This Row],[time]]-2)*2</f>
        <v>-0.71757999999999988</v>
      </c>
      <c r="U42">
        <v>36.122700000000002</v>
      </c>
      <c r="V42">
        <v>2.3587899999999999</v>
      </c>
      <c r="W42">
        <f>-(Table134[[#This Row],[time]]-2)*2</f>
        <v>-0.71757999999999988</v>
      </c>
      <c r="X42">
        <v>38.590899999999998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16.484000000000002</v>
      </c>
      <c r="D43">
        <v>2.4015499999999999</v>
      </c>
      <c r="E43">
        <f>-(Table134[[#This Row],[time]]-2)*2</f>
        <v>-0.8030999999999997</v>
      </c>
      <c r="F43">
        <v>7.4162100000000004</v>
      </c>
      <c r="G43">
        <v>2.4015499999999999</v>
      </c>
      <c r="H43">
        <f>-(Table134[[#This Row],[time]]-2)*2</f>
        <v>-0.8030999999999997</v>
      </c>
      <c r="I43">
        <v>12.0487</v>
      </c>
      <c r="J43">
        <v>2.4015499999999999</v>
      </c>
      <c r="K43">
        <f>-(Table134[[#This Row],[time]]-2)*2</f>
        <v>-0.8030999999999997</v>
      </c>
      <c r="L43">
        <v>17.229900000000001</v>
      </c>
      <c r="M43">
        <v>2.4015499999999999</v>
      </c>
      <c r="N43">
        <f>-(Table134[[#This Row],[time]]-2)*2</f>
        <v>-0.8030999999999997</v>
      </c>
      <c r="O43">
        <v>30.923300000000001</v>
      </c>
      <c r="P43">
        <v>2.4015499999999999</v>
      </c>
      <c r="Q43">
        <f>-(Table134[[#This Row],[time]]-2)*2</f>
        <v>-0.8030999999999997</v>
      </c>
      <c r="R43">
        <v>43.414400000000001</v>
      </c>
      <c r="S43">
        <v>2.4015499999999999</v>
      </c>
      <c r="T43">
        <f>-(Table134[[#This Row],[time]]-2)*2</f>
        <v>-0.8030999999999997</v>
      </c>
      <c r="U43">
        <v>40.422400000000003</v>
      </c>
      <c r="V43">
        <v>2.4015499999999999</v>
      </c>
      <c r="W43">
        <f>-(Table134[[#This Row],[time]]-2)*2</f>
        <v>-0.8030999999999997</v>
      </c>
      <c r="X43">
        <v>42.842500000000001</v>
      </c>
    </row>
    <row r="44" spans="1:24" x14ac:dyDescent="0.3">
      <c r="A44">
        <v>2.47973</v>
      </c>
      <c r="B44">
        <f>-(Table134[[#This Row],[time]]-2)*2</f>
        <v>-0.95945999999999998</v>
      </c>
      <c r="C44">
        <v>17.5794</v>
      </c>
      <c r="D44">
        <v>2.47973</v>
      </c>
      <c r="E44">
        <f>-(Table134[[#This Row],[time]]-2)*2</f>
        <v>-0.95945999999999998</v>
      </c>
      <c r="F44">
        <v>8.2437699999999996</v>
      </c>
      <c r="G44">
        <v>2.47973</v>
      </c>
      <c r="H44">
        <f>-(Table134[[#This Row],[time]]-2)*2</f>
        <v>-0.95945999999999998</v>
      </c>
      <c r="I44">
        <v>13.329000000000001</v>
      </c>
      <c r="J44">
        <v>2.47973</v>
      </c>
      <c r="K44">
        <f>-(Table134[[#This Row],[time]]-2)*2</f>
        <v>-0.95945999999999998</v>
      </c>
      <c r="L44">
        <v>18.8537</v>
      </c>
      <c r="M44">
        <v>2.47973</v>
      </c>
      <c r="N44">
        <f>-(Table134[[#This Row],[time]]-2)*2</f>
        <v>-0.95945999999999998</v>
      </c>
      <c r="O44">
        <v>33.1526</v>
      </c>
      <c r="P44">
        <v>2.47973</v>
      </c>
      <c r="Q44">
        <f>-(Table134[[#This Row],[time]]-2)*2</f>
        <v>-0.95945999999999998</v>
      </c>
      <c r="R44">
        <v>46.623800000000003</v>
      </c>
      <c r="S44">
        <v>2.47973</v>
      </c>
      <c r="T44">
        <f>-(Table134[[#This Row],[time]]-2)*2</f>
        <v>-0.95945999999999998</v>
      </c>
      <c r="U44">
        <v>43.691000000000003</v>
      </c>
      <c r="V44">
        <v>2.47973</v>
      </c>
      <c r="W44">
        <f>-(Table134[[#This Row],[time]]-2)*2</f>
        <v>-0.95945999999999998</v>
      </c>
      <c r="X44">
        <v>46.054299999999998</v>
      </c>
    </row>
    <row r="45" spans="1:24" x14ac:dyDescent="0.3">
      <c r="A45">
        <v>2.51017</v>
      </c>
      <c r="B45">
        <f>-(Table134[[#This Row],[time]]-2)*2</f>
        <v>-1.02034</v>
      </c>
      <c r="C45">
        <v>18.553799999999999</v>
      </c>
      <c r="D45">
        <v>2.51017</v>
      </c>
      <c r="E45">
        <f>-(Table134[[#This Row],[time]]-2)*2</f>
        <v>-1.02034</v>
      </c>
      <c r="F45">
        <v>9.0214700000000008</v>
      </c>
      <c r="G45">
        <v>2.51017</v>
      </c>
      <c r="H45">
        <f>-(Table134[[#This Row],[time]]-2)*2</f>
        <v>-1.02034</v>
      </c>
      <c r="I45">
        <v>14.5214</v>
      </c>
      <c r="J45">
        <v>2.51017</v>
      </c>
      <c r="K45">
        <f>-(Table134[[#This Row],[time]]-2)*2</f>
        <v>-1.02034</v>
      </c>
      <c r="L45">
        <v>20.378900000000002</v>
      </c>
      <c r="M45">
        <v>2.51017</v>
      </c>
      <c r="N45">
        <f>-(Table134[[#This Row],[time]]-2)*2</f>
        <v>-1.02034</v>
      </c>
      <c r="O45">
        <v>35.212000000000003</v>
      </c>
      <c r="P45">
        <v>2.51017</v>
      </c>
      <c r="Q45">
        <f>-(Table134[[#This Row],[time]]-2)*2</f>
        <v>-1.02034</v>
      </c>
      <c r="R45">
        <v>49.503799999999998</v>
      </c>
      <c r="S45">
        <v>2.51017</v>
      </c>
      <c r="T45">
        <f>-(Table134[[#This Row],[time]]-2)*2</f>
        <v>-1.02034</v>
      </c>
      <c r="U45">
        <v>46.682600000000001</v>
      </c>
      <c r="V45">
        <v>2.51017</v>
      </c>
      <c r="W45">
        <f>-(Table134[[#This Row],[time]]-2)*2</f>
        <v>-1.02034</v>
      </c>
      <c r="X45">
        <v>49.0304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19.668399999999998</v>
      </c>
      <c r="D46">
        <v>2.5632600000000001</v>
      </c>
      <c r="E46">
        <f>-(Table134[[#This Row],[time]]-2)*2</f>
        <v>-1.1265200000000002</v>
      </c>
      <c r="F46">
        <v>10.038600000000001</v>
      </c>
      <c r="G46">
        <v>2.5632600000000001</v>
      </c>
      <c r="H46">
        <f>-(Table134[[#This Row],[time]]-2)*2</f>
        <v>-1.1265200000000002</v>
      </c>
      <c r="I46">
        <v>16.003499999999999</v>
      </c>
      <c r="J46">
        <v>2.5632600000000001</v>
      </c>
      <c r="K46">
        <f>-(Table134[[#This Row],[time]]-2)*2</f>
        <v>-1.1265200000000002</v>
      </c>
      <c r="L46">
        <v>22.3155</v>
      </c>
      <c r="M46">
        <v>2.5632600000000001</v>
      </c>
      <c r="N46">
        <f>-(Table134[[#This Row],[time]]-2)*2</f>
        <v>-1.1265200000000002</v>
      </c>
      <c r="O46">
        <v>37.773800000000001</v>
      </c>
      <c r="P46">
        <v>2.5632600000000001</v>
      </c>
      <c r="Q46">
        <f>-(Table134[[#This Row],[time]]-2)*2</f>
        <v>-1.1265200000000002</v>
      </c>
      <c r="R46">
        <v>53.015099999999997</v>
      </c>
      <c r="S46">
        <v>2.5632600000000001</v>
      </c>
      <c r="T46">
        <f>-(Table134[[#This Row],[time]]-2)*2</f>
        <v>-1.1265200000000002</v>
      </c>
      <c r="U46">
        <v>50.521099999999997</v>
      </c>
      <c r="V46">
        <v>2.5632600000000001</v>
      </c>
      <c r="W46">
        <f>-(Table134[[#This Row],[time]]-2)*2</f>
        <v>-1.1265200000000002</v>
      </c>
      <c r="X46">
        <v>52.622700000000002</v>
      </c>
    </row>
    <row r="47" spans="1:24" x14ac:dyDescent="0.3">
      <c r="A47">
        <v>2.61022</v>
      </c>
      <c r="B47">
        <f>-(Table134[[#This Row],[time]]-2)*2</f>
        <v>-1.22044</v>
      </c>
      <c r="C47">
        <v>20.835599999999999</v>
      </c>
      <c r="D47">
        <v>2.61022</v>
      </c>
      <c r="E47">
        <f>-(Table134[[#This Row],[time]]-2)*2</f>
        <v>-1.22044</v>
      </c>
      <c r="F47">
        <v>11.1435</v>
      </c>
      <c r="G47">
        <v>2.61022</v>
      </c>
      <c r="H47">
        <f>-(Table134[[#This Row],[time]]-2)*2</f>
        <v>-1.22044</v>
      </c>
      <c r="I47">
        <v>17.7117</v>
      </c>
      <c r="J47">
        <v>2.61022</v>
      </c>
      <c r="K47">
        <f>-(Table134[[#This Row],[time]]-2)*2</f>
        <v>-1.22044</v>
      </c>
      <c r="L47">
        <v>24.4557</v>
      </c>
      <c r="M47">
        <v>2.61022</v>
      </c>
      <c r="N47">
        <f>-(Table134[[#This Row],[time]]-2)*2</f>
        <v>-1.22044</v>
      </c>
      <c r="O47">
        <v>40.6126</v>
      </c>
      <c r="P47">
        <v>2.61022</v>
      </c>
      <c r="Q47">
        <f>-(Table134[[#This Row],[time]]-2)*2</f>
        <v>-1.22044</v>
      </c>
      <c r="R47">
        <v>56.842300000000002</v>
      </c>
      <c r="S47">
        <v>2.61022</v>
      </c>
      <c r="T47">
        <f>-(Table134[[#This Row],[time]]-2)*2</f>
        <v>-1.22044</v>
      </c>
      <c r="U47">
        <v>54.984900000000003</v>
      </c>
      <c r="V47">
        <v>2.61022</v>
      </c>
      <c r="W47">
        <f>-(Table134[[#This Row],[time]]-2)*2</f>
        <v>-1.22044</v>
      </c>
      <c r="X47">
        <v>56.761600000000001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21.8733</v>
      </c>
      <c r="D48">
        <v>2.6619299999999999</v>
      </c>
      <c r="E48">
        <f>-(Table134[[#This Row],[time]]-2)*2</f>
        <v>-1.3238599999999998</v>
      </c>
      <c r="F48">
        <v>12.218500000000001</v>
      </c>
      <c r="G48">
        <v>2.6619299999999999</v>
      </c>
      <c r="H48">
        <f>-(Table134[[#This Row],[time]]-2)*2</f>
        <v>-1.3238599999999998</v>
      </c>
      <c r="I48">
        <v>19.322199999999999</v>
      </c>
      <c r="J48">
        <v>2.6619299999999999</v>
      </c>
      <c r="K48">
        <f>-(Table134[[#This Row],[time]]-2)*2</f>
        <v>-1.3238599999999998</v>
      </c>
      <c r="L48">
        <v>26.561199999999999</v>
      </c>
      <c r="M48">
        <v>2.6619299999999999</v>
      </c>
      <c r="N48">
        <f>-(Table134[[#This Row],[time]]-2)*2</f>
        <v>-1.3238599999999998</v>
      </c>
      <c r="O48">
        <v>43.593899999999998</v>
      </c>
      <c r="P48">
        <v>2.6619299999999999</v>
      </c>
      <c r="Q48">
        <f>-(Table134[[#This Row],[time]]-2)*2</f>
        <v>-1.3238599999999998</v>
      </c>
      <c r="R48">
        <v>60.781999999999996</v>
      </c>
      <c r="S48">
        <v>2.6619299999999999</v>
      </c>
      <c r="T48">
        <f>-(Table134[[#This Row],[time]]-2)*2</f>
        <v>-1.3238599999999998</v>
      </c>
      <c r="U48">
        <v>59.144799999999996</v>
      </c>
      <c r="V48">
        <v>2.6619299999999999</v>
      </c>
      <c r="W48">
        <f>-(Table134[[#This Row],[time]]-2)*2</f>
        <v>-1.3238599999999998</v>
      </c>
      <c r="X48">
        <v>60.776000000000003</v>
      </c>
    </row>
    <row r="49" spans="1:24" x14ac:dyDescent="0.3">
      <c r="A49">
        <v>2.70424</v>
      </c>
      <c r="B49">
        <f>-(Table134[[#This Row],[time]]-2)*2</f>
        <v>-1.40848</v>
      </c>
      <c r="C49">
        <v>22.409099999999999</v>
      </c>
      <c r="D49">
        <v>2.70424</v>
      </c>
      <c r="E49">
        <f>-(Table134[[#This Row],[time]]-2)*2</f>
        <v>-1.40848</v>
      </c>
      <c r="F49">
        <v>12.8527</v>
      </c>
      <c r="G49">
        <v>2.70424</v>
      </c>
      <c r="H49">
        <f>-(Table134[[#This Row],[time]]-2)*2</f>
        <v>-1.40848</v>
      </c>
      <c r="I49">
        <v>20.194199999999999</v>
      </c>
      <c r="J49">
        <v>2.70424</v>
      </c>
      <c r="K49">
        <f>-(Table134[[#This Row],[time]]-2)*2</f>
        <v>-1.40848</v>
      </c>
      <c r="L49">
        <v>27.7773</v>
      </c>
      <c r="M49">
        <v>2.70424</v>
      </c>
      <c r="N49">
        <f>-(Table134[[#This Row],[time]]-2)*2</f>
        <v>-1.40848</v>
      </c>
      <c r="O49">
        <v>45.314399999999999</v>
      </c>
      <c r="P49">
        <v>2.70424</v>
      </c>
      <c r="Q49">
        <f>-(Table134[[#This Row],[time]]-2)*2</f>
        <v>-1.40848</v>
      </c>
      <c r="R49">
        <v>63.0807</v>
      </c>
      <c r="S49">
        <v>2.70424</v>
      </c>
      <c r="T49">
        <f>-(Table134[[#This Row],[time]]-2)*2</f>
        <v>-1.40848</v>
      </c>
      <c r="U49">
        <v>61.398299999999999</v>
      </c>
      <c r="V49">
        <v>2.70424</v>
      </c>
      <c r="W49">
        <f>-(Table134[[#This Row],[time]]-2)*2</f>
        <v>-1.40848</v>
      </c>
      <c r="X49">
        <v>63.073900000000002</v>
      </c>
    </row>
    <row r="50" spans="1:24" x14ac:dyDescent="0.3">
      <c r="A50">
        <v>2.75779</v>
      </c>
      <c r="B50">
        <f>-(Table134[[#This Row],[time]]-2)*2</f>
        <v>-1.5155799999999999</v>
      </c>
      <c r="C50">
        <v>23.4102</v>
      </c>
      <c r="D50">
        <v>2.75779</v>
      </c>
      <c r="E50">
        <f>-(Table134[[#This Row],[time]]-2)*2</f>
        <v>-1.5155799999999999</v>
      </c>
      <c r="F50">
        <v>14.1256</v>
      </c>
      <c r="G50">
        <v>2.75779</v>
      </c>
      <c r="H50">
        <f>-(Table134[[#This Row],[time]]-2)*2</f>
        <v>-1.5155799999999999</v>
      </c>
      <c r="I50">
        <v>21.917899999999999</v>
      </c>
      <c r="J50">
        <v>2.75779</v>
      </c>
      <c r="K50">
        <f>-(Table134[[#This Row],[time]]-2)*2</f>
        <v>-1.5155799999999999</v>
      </c>
      <c r="L50">
        <v>30.1693</v>
      </c>
      <c r="M50">
        <v>2.75779</v>
      </c>
      <c r="N50">
        <f>-(Table134[[#This Row],[time]]-2)*2</f>
        <v>-1.5155799999999999</v>
      </c>
      <c r="O50">
        <v>48.657400000000003</v>
      </c>
      <c r="P50">
        <v>2.75779</v>
      </c>
      <c r="Q50">
        <f>-(Table134[[#This Row],[time]]-2)*2</f>
        <v>-1.5155799999999999</v>
      </c>
      <c r="R50">
        <v>67.645600000000002</v>
      </c>
      <c r="S50">
        <v>2.75779</v>
      </c>
      <c r="T50">
        <f>-(Table134[[#This Row],[time]]-2)*2</f>
        <v>-1.5155799999999999</v>
      </c>
      <c r="U50">
        <v>65.781499999999994</v>
      </c>
      <c r="V50">
        <v>2.75779</v>
      </c>
      <c r="W50">
        <f>-(Table134[[#This Row],[time]]-2)*2</f>
        <v>-1.5155799999999999</v>
      </c>
      <c r="X50">
        <v>67.546899999999994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24.2622</v>
      </c>
      <c r="D51">
        <v>2.8044500000000001</v>
      </c>
      <c r="E51">
        <f>-(Table134[[#This Row],[time]]-2)*2</f>
        <v>-1.6089000000000002</v>
      </c>
      <c r="F51">
        <v>15.151300000000001</v>
      </c>
      <c r="G51">
        <v>2.8044500000000001</v>
      </c>
      <c r="H51">
        <f>-(Table134[[#This Row],[time]]-2)*2</f>
        <v>-1.6089000000000002</v>
      </c>
      <c r="I51">
        <v>23.5581</v>
      </c>
      <c r="J51">
        <v>2.8044500000000001</v>
      </c>
      <c r="K51">
        <f>-(Table134[[#This Row],[time]]-2)*2</f>
        <v>-1.6089000000000002</v>
      </c>
      <c r="L51">
        <v>32.285499999999999</v>
      </c>
      <c r="M51">
        <v>2.8044500000000001</v>
      </c>
      <c r="N51">
        <f>-(Table134[[#This Row],[time]]-2)*2</f>
        <v>-1.6089000000000002</v>
      </c>
      <c r="O51">
        <v>51.635100000000001</v>
      </c>
      <c r="P51">
        <v>2.8044500000000001</v>
      </c>
      <c r="Q51">
        <f>-(Table134[[#This Row],[time]]-2)*2</f>
        <v>-1.6089000000000002</v>
      </c>
      <c r="R51">
        <v>71.673000000000002</v>
      </c>
      <c r="S51">
        <v>2.8044500000000001</v>
      </c>
      <c r="T51">
        <f>-(Table134[[#This Row],[time]]-2)*2</f>
        <v>-1.6089000000000002</v>
      </c>
      <c r="U51">
        <v>69.736599999999996</v>
      </c>
      <c r="V51">
        <v>2.8044500000000001</v>
      </c>
      <c r="W51">
        <f>-(Table134[[#This Row],[time]]-2)*2</f>
        <v>-1.6089000000000002</v>
      </c>
      <c r="X51">
        <v>71.464399999999998</v>
      </c>
    </row>
    <row r="52" spans="1:24" x14ac:dyDescent="0.3">
      <c r="A52">
        <v>2.8546</v>
      </c>
      <c r="B52">
        <f>-(Table134[[#This Row],[time]]-2)*2</f>
        <v>-1.7092000000000001</v>
      </c>
      <c r="C52">
        <v>24.8886</v>
      </c>
      <c r="D52">
        <v>2.8546</v>
      </c>
      <c r="E52">
        <f>-(Table134[[#This Row],[time]]-2)*2</f>
        <v>-1.7092000000000001</v>
      </c>
      <c r="F52">
        <v>15.862399999999999</v>
      </c>
      <c r="G52">
        <v>2.8546</v>
      </c>
      <c r="H52">
        <f>-(Table134[[#This Row],[time]]-2)*2</f>
        <v>-1.7092000000000001</v>
      </c>
      <c r="I52">
        <v>24.824200000000001</v>
      </c>
      <c r="J52">
        <v>2.8546</v>
      </c>
      <c r="K52">
        <f>-(Table134[[#This Row],[time]]-2)*2</f>
        <v>-1.7092000000000001</v>
      </c>
      <c r="L52">
        <v>33.887599999999999</v>
      </c>
      <c r="M52">
        <v>2.8546</v>
      </c>
      <c r="N52">
        <f>-(Table134[[#This Row],[time]]-2)*2</f>
        <v>-1.7092000000000001</v>
      </c>
      <c r="O52">
        <v>53.874200000000002</v>
      </c>
      <c r="P52">
        <v>2.8546</v>
      </c>
      <c r="Q52">
        <f>-(Table134[[#This Row],[time]]-2)*2</f>
        <v>-1.7092000000000001</v>
      </c>
      <c r="R52">
        <v>74.709699999999998</v>
      </c>
      <c r="S52">
        <v>2.8546</v>
      </c>
      <c r="T52">
        <f>-(Table134[[#This Row],[time]]-2)*2</f>
        <v>-1.7092000000000001</v>
      </c>
      <c r="U52">
        <v>72.668300000000002</v>
      </c>
      <c r="V52">
        <v>2.8546</v>
      </c>
      <c r="W52">
        <f>-(Table134[[#This Row],[time]]-2)*2</f>
        <v>-1.7092000000000001</v>
      </c>
      <c r="X52">
        <v>74.354299999999995</v>
      </c>
    </row>
    <row r="53" spans="1:24" x14ac:dyDescent="0.3">
      <c r="A53">
        <v>2.90442</v>
      </c>
      <c r="B53">
        <f>-(Table134[[#This Row],[time]]-2)*2</f>
        <v>-1.80884</v>
      </c>
      <c r="C53">
        <v>25.678100000000001</v>
      </c>
      <c r="D53">
        <v>2.90442</v>
      </c>
      <c r="E53">
        <f>-(Table134[[#This Row],[time]]-2)*2</f>
        <v>-1.80884</v>
      </c>
      <c r="F53">
        <v>16.738099999999999</v>
      </c>
      <c r="G53">
        <v>2.90442</v>
      </c>
      <c r="H53">
        <f>-(Table134[[#This Row],[time]]-2)*2</f>
        <v>-1.80884</v>
      </c>
      <c r="I53">
        <v>26.523700000000002</v>
      </c>
      <c r="J53">
        <v>2.90442</v>
      </c>
      <c r="K53">
        <f>-(Table134[[#This Row],[time]]-2)*2</f>
        <v>-1.80884</v>
      </c>
      <c r="L53">
        <v>36.048699999999997</v>
      </c>
      <c r="M53">
        <v>2.90442</v>
      </c>
      <c r="N53">
        <f>-(Table134[[#This Row],[time]]-2)*2</f>
        <v>-1.80884</v>
      </c>
      <c r="O53">
        <v>56.875599999999999</v>
      </c>
      <c r="P53">
        <v>2.90442</v>
      </c>
      <c r="Q53">
        <f>-(Table134[[#This Row],[time]]-2)*2</f>
        <v>-1.80884</v>
      </c>
      <c r="R53">
        <v>78.664100000000005</v>
      </c>
      <c r="S53">
        <v>2.90442</v>
      </c>
      <c r="T53">
        <f>-(Table134[[#This Row],[time]]-2)*2</f>
        <v>-1.80884</v>
      </c>
      <c r="U53">
        <v>76.426400000000001</v>
      </c>
      <c r="V53">
        <v>2.90442</v>
      </c>
      <c r="W53">
        <f>-(Table134[[#This Row],[time]]-2)*2</f>
        <v>-1.80884</v>
      </c>
      <c r="X53">
        <v>78.070899999999995</v>
      </c>
    </row>
    <row r="54" spans="1:24" x14ac:dyDescent="0.3">
      <c r="A54">
        <v>2.95797</v>
      </c>
      <c r="B54">
        <f>-(Table134[[#This Row],[time]]-2)*2</f>
        <v>-1.91594</v>
      </c>
      <c r="C54">
        <v>26.407299999999999</v>
      </c>
      <c r="D54">
        <v>2.95797</v>
      </c>
      <c r="E54">
        <f>-(Table134[[#This Row],[time]]-2)*2</f>
        <v>-1.91594</v>
      </c>
      <c r="F54">
        <v>17.549299999999999</v>
      </c>
      <c r="G54">
        <v>2.95797</v>
      </c>
      <c r="H54">
        <f>-(Table134[[#This Row],[time]]-2)*2</f>
        <v>-1.91594</v>
      </c>
      <c r="I54">
        <v>28.2254</v>
      </c>
      <c r="J54">
        <v>2.95797</v>
      </c>
      <c r="K54">
        <f>-(Table134[[#This Row],[time]]-2)*2</f>
        <v>-1.91594</v>
      </c>
      <c r="L54">
        <v>38.253</v>
      </c>
      <c r="M54">
        <v>2.95797</v>
      </c>
      <c r="N54">
        <f>-(Table134[[#This Row],[time]]-2)*2</f>
        <v>-1.91594</v>
      </c>
      <c r="O54">
        <v>59.783099999999997</v>
      </c>
      <c r="P54">
        <v>2.95797</v>
      </c>
      <c r="Q54">
        <f>-(Table134[[#This Row],[time]]-2)*2</f>
        <v>-1.91594</v>
      </c>
      <c r="R54">
        <v>82.558700000000002</v>
      </c>
      <c r="S54">
        <v>2.95797</v>
      </c>
      <c r="T54">
        <f>-(Table134[[#This Row],[time]]-2)*2</f>
        <v>-1.91594</v>
      </c>
      <c r="U54">
        <v>79.910899999999998</v>
      </c>
      <c r="V54">
        <v>2.95797</v>
      </c>
      <c r="W54">
        <f>-(Table134[[#This Row],[time]]-2)*2</f>
        <v>-1.91594</v>
      </c>
      <c r="X54">
        <v>81.804599999999994</v>
      </c>
    </row>
    <row r="55" spans="1:24" x14ac:dyDescent="0.3">
      <c r="A55">
        <v>3</v>
      </c>
      <c r="B55">
        <f>-(Table134[[#This Row],[time]]-2)*2</f>
        <v>-2</v>
      </c>
      <c r="C55">
        <v>27.0717</v>
      </c>
      <c r="D55">
        <v>3</v>
      </c>
      <c r="E55">
        <f>-(Table134[[#This Row],[time]]-2)*2</f>
        <v>-2</v>
      </c>
      <c r="F55">
        <v>18.376000000000001</v>
      </c>
      <c r="G55">
        <v>3</v>
      </c>
      <c r="H55">
        <f>-(Table134[[#This Row],[time]]-2)*2</f>
        <v>-2</v>
      </c>
      <c r="I55">
        <v>29.934899999999999</v>
      </c>
      <c r="J55">
        <v>3</v>
      </c>
      <c r="K55">
        <f>-(Table134[[#This Row],[time]]-2)*2</f>
        <v>-2</v>
      </c>
      <c r="L55">
        <v>40.628799999999998</v>
      </c>
      <c r="M55">
        <v>3</v>
      </c>
      <c r="N55">
        <f>-(Table134[[#This Row],[time]]-2)*2</f>
        <v>-2</v>
      </c>
      <c r="O55">
        <v>62.643300000000004</v>
      </c>
      <c r="P55">
        <v>3</v>
      </c>
      <c r="Q55">
        <f>-(Table134[[#This Row],[time]]-2)*2</f>
        <v>-2</v>
      </c>
      <c r="R55">
        <v>86.550299999999993</v>
      </c>
      <c r="S55">
        <v>3</v>
      </c>
      <c r="T55">
        <f>-(Table134[[#This Row],[time]]-2)*2</f>
        <v>-2</v>
      </c>
      <c r="U55">
        <v>83.358000000000004</v>
      </c>
      <c r="V55">
        <v>3</v>
      </c>
      <c r="W55">
        <f>-(Table134[[#This Row],[time]]-2)*2</f>
        <v>-2</v>
      </c>
      <c r="X55">
        <v>85.569699999999997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EE264D-B4FE-4BBF-92B8-502CE3385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8E0475-3761-44DF-B346-40D56240DA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E20079-4144-4B87-A13C-8F7FCCA217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2021-01-15T05:18:08Z</dcterms:created>
  <dcterms:modified xsi:type="dcterms:W3CDTF">2021-01-15T05:32:10Z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