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APSlideTether/"/>
    </mc:Choice>
  </mc:AlternateContent>
  <xr:revisionPtr revIDLastSave="16" documentId="8_{BDBA96CB-504A-42F3-9381-73B770D98B1A}" xr6:coauthVersionLast="45" xr6:coauthVersionMax="45" xr10:uidLastSave="{63A7B85E-B3B4-4770-916A-FC065C0B3C31}"/>
  <bookViews>
    <workbookView xWindow="1152" yWindow="1152" windowWidth="17280" windowHeight="9024" xr2:uid="{FDD9CE98-FEAB-4CD0-B40C-E0F1AE7208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<sst xmlns="http://schemas.openxmlformats.org/spreadsheetml/2006/main" count="75" uniqueCount="19">
  <si>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</si>
  <si>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</si>
  <si>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</si>
  <si>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</si>
  <si>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</si>
  <si>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</si>
  <si>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</si>
  <si>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</si>
  <si>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</si>
  <si>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</si>
  <si>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</si>
  <si>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</si>
  <si>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</si>
  <si>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</si>
  <si>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</si>
  <si>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4P APSlide Tether</t>
  </si>
  <si>
    <t>S2_4P_APSlide_Tether.odb</t>
  </si>
  <si>
    <t>4N APSlide Tether</t>
  </si>
  <si>
    <t>S2_4N_APSlide_Tether.odb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</si>
</sst>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5CDB31-1CAB-4259-AFA1-4A54D37BB1DF}" name="Table1" displayName="Table1" ref="A5:C26" totalsRowShown="0">
  <autoFilter ref="A5:C26" xr:uid="{97A29910-352B-4A52-82AC-57359C9C9DDA}"/>
  <tableColumns count="3">
    <tableColumn id="1" xr3:uid="{C5476CBE-4354-42F8-910C-345B1435CD7A}" name="time"/>
    <tableColumn id="2" xr3:uid="{A095C34A-2BC6-4266-B5A6-DC79AC4BB56D}" name="moment" dataDxfId="15">
      <calculatedColumnFormula>(Table1[[#This Row],[time]]-2)*2</calculatedColumnFormula>
    </tableColumn>
    <tableColumn id="3" xr3:uid="{4D15DA7B-156D-4B38-9956-79158F57E346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6F85850-80C3-4828-BD6F-A89C2103414E}" name="Table235" displayName="Table235" ref="D34:F55" totalsRowShown="0">
  <autoFilter ref="D34:F55" xr:uid="{99FE3621-ED50-4D0F-B93F-2CE79468E9D7}"/>
  <tableColumns count="3">
    <tableColumn id="1" xr3:uid="{67DDB5D3-E997-4838-BC0C-1006857CE591}" name="time"/>
    <tableColumn id="2" xr3:uid="{61E2FB09-D6C9-4CB2-9080-66DE2ECA18B5}" name="moment" dataDxfId="6">
      <calculatedColumnFormula>-(Table134[[#This Row],[time]]-2)*2</calculatedColumnFormula>
    </tableColumn>
    <tableColumn id="3" xr3:uid="{309DE94F-C7DC-4447-A7D0-BAF599E39E57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D6C362-9B2F-41ED-9DD2-C6E1C85F3522}" name="Table336" displayName="Table336" ref="G34:I55" totalsRowShown="0">
  <autoFilter ref="G34:I55" xr:uid="{B86524D3-D038-4EC9-87A0-CA6A8367894D}"/>
  <tableColumns count="3">
    <tableColumn id="1" xr3:uid="{66973405-A118-4F65-9058-CD553B575A82}" name="time"/>
    <tableColumn id="2" xr3:uid="{F9D460AC-E010-4C3F-A70F-9B87D7116D32}" name="moment" dataDxfId="5">
      <calculatedColumnFormula>-(Table134[[#This Row],[time]]-2)*2</calculatedColumnFormula>
    </tableColumn>
    <tableColumn id="3" xr3:uid="{6B034E50-50EB-4709-A482-32932049F601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2CB356F-F0D3-4D87-874E-D178F5ECA457}" name="Table437" displayName="Table437" ref="J34:L55" totalsRowShown="0">
  <autoFilter ref="J34:L55" xr:uid="{7EDEDB11-083F-4588-9033-4332A56E7313}"/>
  <tableColumns count="3">
    <tableColumn id="1" xr3:uid="{A9290A13-0914-4F80-A213-3CA94B389F11}" name="time"/>
    <tableColumn id="2" xr3:uid="{51FA58BD-D318-4614-BAB0-EDCA0DAFFF20}" name="moment" dataDxfId="4">
      <calculatedColumnFormula>-(Table134[[#This Row],[time]]-2)*2</calculatedColumnFormula>
    </tableColumn>
    <tableColumn id="3" xr3:uid="{17DE69C0-4B4A-4A30-91D0-25C93A510E59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7E83FC3-C853-4EDD-8F44-1C87AB1F1218}" name="Table538" displayName="Table538" ref="M34:O55" totalsRowShown="0">
  <autoFilter ref="M34:O55" xr:uid="{5B895E37-8D5F-4D2E-AC8E-9DBD4B4D0C52}"/>
  <tableColumns count="3">
    <tableColumn id="1" xr3:uid="{75F6ABCB-B289-4AD9-91BD-E9DBCE806EBC}" name="time"/>
    <tableColumn id="2" xr3:uid="{B7FD1EDC-70BC-4BA0-8DCB-156447A49FB2}" name="moment" dataDxfId="3">
      <calculatedColumnFormula>-(Table134[[#This Row],[time]]-2)*2</calculatedColumnFormula>
    </tableColumn>
    <tableColumn id="3" xr3:uid="{44C40E79-D4D8-45AE-AFA2-7B37B5735182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95A0146-91D5-4E8C-AC4D-DB155FA6971D}" name="Table639" displayName="Table639" ref="P34:R55" totalsRowShown="0">
  <autoFilter ref="P34:R55" xr:uid="{CD6A4B5A-8B37-49E3-98A9-42520DC00AC9}"/>
  <tableColumns count="3">
    <tableColumn id="1" xr3:uid="{53F6FBAB-FC9E-4D6D-9FEC-2AC103F5A9B6}" name="time"/>
    <tableColumn id="2" xr3:uid="{4DBDC0D3-0281-4047-80C7-D57A358714D0}" name="moment" dataDxfId="2">
      <calculatedColumnFormula>-(Table134[[#This Row],[time]]-2)*2</calculatedColumnFormula>
    </tableColumn>
    <tableColumn id="3" xr3:uid="{25330D0F-1B3C-4FE4-9C62-916B07C4F84B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EBCD16-4D04-48D1-84D1-2B87D2D7796A}" name="Table740" displayName="Table740" ref="S34:U55" totalsRowShown="0">
  <autoFilter ref="S34:U55" xr:uid="{A4422247-09C5-4AC2-8148-6AA9225B7A7E}"/>
  <tableColumns count="3">
    <tableColumn id="1" xr3:uid="{338C8D62-6BB2-4103-A68B-7858ED526547}" name="time"/>
    <tableColumn id="2" xr3:uid="{F7792E8D-079F-479E-93FF-18497F9AE229}" name="moment" dataDxfId="1">
      <calculatedColumnFormula>-(Table134[[#This Row],[time]]-2)*2</calculatedColumnFormula>
    </tableColumn>
    <tableColumn id="3" xr3:uid="{036C7CC3-6A61-46AA-8FAC-686C7F44696A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E7F5B69-DD4D-4656-A5BE-57C28352E36F}" name="Table841" displayName="Table841" ref="V34:X55" totalsRowShown="0">
  <autoFilter ref="V34:X55" xr:uid="{CC212FE1-700D-4E1D-81CC-BA98149F1551}"/>
  <tableColumns count="3">
    <tableColumn id="1" xr3:uid="{AB18DA35-CFEC-4ACD-B6BB-A24DF91F150A}" name="time"/>
    <tableColumn id="2" xr3:uid="{9CD7A3D7-94AD-42F0-9EBF-3738232C1995}" name="moment" dataDxfId="0">
      <calculatedColumnFormula>-(Table134[[#This Row],[time]]-2)*2</calculatedColumnFormula>
    </tableColumn>
    <tableColumn id="3" xr3:uid="{B42827AA-1EE3-4BAC-9121-BDC379C56AFE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A5205A-BC8B-48C0-B09D-63D8E8EB2F98}" name="Table2" displayName="Table2" ref="D5:F26" totalsRowShown="0">
  <autoFilter ref="D5:F26" xr:uid="{89636EFC-B72C-4AFA-A19E-5274DDFB0CC4}"/>
  <tableColumns count="3">
    <tableColumn id="1" xr3:uid="{1A223A34-7892-454E-83C9-7A6E00B51874}" name="time"/>
    <tableColumn id="2" xr3:uid="{A648067F-D5D5-46C9-9E80-4BCD98FDDEC9}" name="moment" dataDxfId="14">
      <calculatedColumnFormula>(Table2[[#This Row],[time]]-2)*2</calculatedColumnFormula>
    </tableColumn>
    <tableColumn id="3" xr3:uid="{56EE3083-C790-43D9-93DB-D273617828A2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388B0B-EAAD-4952-A713-D280ADCDE6EB}" name="Table3" displayName="Table3" ref="G5:I26" totalsRowShown="0">
  <autoFilter ref="G5:I26" xr:uid="{BB018E8D-78CE-429B-B5DB-9F70915A0A72}"/>
  <tableColumns count="3">
    <tableColumn id="1" xr3:uid="{4B5D4F5B-E717-4933-898F-660EB87D17BD}" name="time"/>
    <tableColumn id="2" xr3:uid="{0CD0B73D-77CE-4F0D-B92D-4497F5E24FB3}" name="moment" dataDxfId="13">
      <calculatedColumnFormula>(Table3[[#This Row],[time]]-2)*2</calculatedColumnFormula>
    </tableColumn>
    <tableColumn id="3" xr3:uid="{4D23E52E-432D-4FC0-B713-F7677A984BE7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4C4BA8-FCF6-45DD-B7E4-8B2CC7DE7AA4}" name="Table4" displayName="Table4" ref="J5:L26" totalsRowShown="0">
  <autoFilter ref="J5:L26" xr:uid="{6EAEC4C9-5D70-457B-8767-85E8DAA981EA}"/>
  <tableColumns count="3">
    <tableColumn id="1" xr3:uid="{9215F4DB-355C-4315-AB05-3BEC5C8BBF11}" name="time"/>
    <tableColumn id="2" xr3:uid="{B417D108-5318-4446-9F96-F84F310719F2}" name="moment" dataDxfId="12">
      <calculatedColumnFormula>(Table4[[#This Row],[time]]-2)*2</calculatedColumnFormula>
    </tableColumn>
    <tableColumn id="3" xr3:uid="{CB3F4F5A-E046-4FA4-AC93-8259A28D1336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765A1F-6071-48A1-A990-ED83820D0ADA}" name="Table5" displayName="Table5" ref="M5:O26" totalsRowShown="0">
  <autoFilter ref="M5:O26" xr:uid="{842DA6B9-A456-4637-875E-D34CEE03E82D}"/>
  <tableColumns count="3">
    <tableColumn id="1" xr3:uid="{C56A48DC-C32F-41F8-8AB2-F9D455273C0D}" name="time"/>
    <tableColumn id="2" xr3:uid="{A6D8F99F-1B5D-462C-8577-5D47510FFBAB}" name="moment" dataDxfId="11">
      <calculatedColumnFormula>(Table5[[#This Row],[time]]-2)*2</calculatedColumnFormula>
    </tableColumn>
    <tableColumn id="3" xr3:uid="{F17B819C-44ED-4DCB-8783-2A4B781D04BE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D6A1D49-F916-43FB-84AB-EC140C7C1954}" name="Table6" displayName="Table6" ref="P5:R26" totalsRowShown="0">
  <autoFilter ref="P5:R26" xr:uid="{3FE92F24-007B-490E-AE88-9F11D9C6BAA1}"/>
  <tableColumns count="3">
    <tableColumn id="1" xr3:uid="{41E28D5D-6B9B-4C8C-9651-50988733770D}" name="time"/>
    <tableColumn id="2" xr3:uid="{E1B6FD39-BABF-4E62-9B6E-3FA42AF82721}" name="moment" dataDxfId="10">
      <calculatedColumnFormula>(Table6[[#This Row],[time]]-2)*2</calculatedColumnFormula>
    </tableColumn>
    <tableColumn id="3" xr3:uid="{6DE56DE8-51B2-45B9-ACC5-03039BBA288D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1B94F65-4706-45F6-BE7D-7D620E753F1B}" name="Table7" displayName="Table7" ref="S5:U26" totalsRowShown="0">
  <autoFilter ref="S5:U26" xr:uid="{6254FC81-4E64-4D08-A5AF-026D0ED84A8C}"/>
  <tableColumns count="3">
    <tableColumn id="1" xr3:uid="{2BB7E0B6-1310-44CA-9C18-D28AB3BEA06C}" name="time"/>
    <tableColumn id="2" xr3:uid="{422AC957-4C7E-468F-85BC-5764B152AB3A}" name="moment" dataDxfId="9">
      <calculatedColumnFormula>(Table7[[#This Row],[time]]-2)*2</calculatedColumnFormula>
    </tableColumn>
    <tableColumn id="3" xr3:uid="{94728A15-6E87-4189-94E0-2DEB980391CC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F9F6FF-7238-4D3A-987D-887FA77213E6}" name="Table8" displayName="Table8" ref="V5:X26" totalsRowShown="0">
  <autoFilter ref="V5:X26" xr:uid="{AAAEF9D0-AF27-4801-92A8-25F1B283AFEE}"/>
  <tableColumns count="3">
    <tableColumn id="1" xr3:uid="{FDA0E20A-9821-4FCC-8EEA-1D2A4F250772}" name="time"/>
    <tableColumn id="2" xr3:uid="{8AC59E4D-082F-4E38-834B-6C9C7AE7EE18}" name="moment" dataDxfId="8">
      <calculatedColumnFormula>(Table8[[#This Row],[time]]-2)*2</calculatedColumnFormula>
    </tableColumn>
    <tableColumn id="3" xr3:uid="{3617C0B4-7EC9-48D2-8F64-D59FB579697F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1B8F85C-9847-4FC6-A7CC-B928E0112278}" name="Table134" displayName="Table134" ref="A34:C55" totalsRowShown="0">
  <autoFilter ref="A34:C55" xr:uid="{0B188E30-EC9B-4327-9EB1-DDE0AB830675}"/>
  <tableColumns count="3">
    <tableColumn id="1" xr3:uid="{B8426E0F-8A55-40E8-B457-E326C61ED511}" name="time"/>
    <tableColumn id="2" xr3:uid="{26F46CF2-00CA-4100-9D74-554736F3B00B}" name="moment" dataDxfId="7">
      <calculatedColumnFormula>-(Table134[[#This Row],[time]]-2)*2</calculatedColumnFormula>
    </tableColumn>
    <tableColumn id="3" xr3:uid="{402DA8E1-55F7-4440-9B15-B3DD3372AF18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AB287-D3E4-4689-9CFB-5CFA8E3263BF}">
  <dimension ref="A1:X55"/>
  <sheetViews>
    <sheetView tabSelected="1" topLeftCell="O28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10.1982</v>
      </c>
      <c r="D6">
        <v>2</v>
      </c>
      <c r="E6">
        <f>(Table2[[#This Row],[time]]-2)*2</f>
        <v>0</v>
      </c>
      <c r="F6">
        <v>3.5990500000000001</v>
      </c>
      <c r="G6">
        <v>2</v>
      </c>
      <c r="H6">
        <f>(Table3[[#This Row],[time]]-2)*2</f>
        <v>0</v>
      </c>
      <c r="I6">
        <v>3.63375</v>
      </c>
      <c r="J6">
        <v>2</v>
      </c>
      <c r="K6">
        <f>(Table4[[#This Row],[time]]-2)*2</f>
        <v>0</v>
      </c>
      <c r="L6">
        <v>6.4271799999999999</v>
      </c>
      <c r="M6">
        <v>2</v>
      </c>
      <c r="N6">
        <f>(Table5[[#This Row],[time]]-2)*2</f>
        <v>0</v>
      </c>
      <c r="O6">
        <v>9.7119900000000001</v>
      </c>
      <c r="P6">
        <v>2</v>
      </c>
      <c r="Q6">
        <f>(Table6[[#This Row],[time]]-2)*2</f>
        <v>0</v>
      </c>
      <c r="R6">
        <v>16.248000000000001</v>
      </c>
      <c r="S6">
        <v>2</v>
      </c>
      <c r="T6">
        <f>(Table7[[#This Row],[time]]-2)*2</f>
        <v>0</v>
      </c>
      <c r="U6">
        <v>19.617799999999999</v>
      </c>
      <c r="V6">
        <v>2</v>
      </c>
      <c r="W6">
        <f>(Table8[[#This Row],[time]]-2)*2</f>
        <v>0</v>
      </c>
      <c r="X6">
        <v>19.2318</v>
      </c>
    </row>
    <row r="7" spans="1:24" x14ac:dyDescent="0.3">
      <c r="A7">
        <v>2.0575000000000001</v>
      </c>
      <c r="B7">
        <f>(Table1[[#This Row],[time]]-2)*2</f>
        <v>0.11500000000000021</v>
      </c>
      <c r="C7">
        <v>10.108499999999999</v>
      </c>
      <c r="D7">
        <v>2.0575000000000001</v>
      </c>
      <c r="E7">
        <f>(Table2[[#This Row],[time]]-2)*2</f>
        <v>0.11500000000000021</v>
      </c>
      <c r="F7">
        <v>3.62235</v>
      </c>
      <c r="G7">
        <v>2.0575000000000001</v>
      </c>
      <c r="H7">
        <f>(Table3[[#This Row],[time]]-2)*2</f>
        <v>0.11500000000000021</v>
      </c>
      <c r="I7">
        <v>3.2583099999999998</v>
      </c>
      <c r="J7">
        <v>2.0575000000000001</v>
      </c>
      <c r="K7">
        <f>(Table4[[#This Row],[time]]-2)*2</f>
        <v>0.11500000000000021</v>
      </c>
      <c r="L7">
        <v>6.0941400000000003</v>
      </c>
      <c r="M7">
        <v>2.0575000000000001</v>
      </c>
      <c r="N7">
        <f>(Table5[[#This Row],[time]]-2)*2</f>
        <v>0.11500000000000021</v>
      </c>
      <c r="O7">
        <v>8.3762500000000006</v>
      </c>
      <c r="P7">
        <v>2.0575000000000001</v>
      </c>
      <c r="Q7">
        <f>(Table6[[#This Row],[time]]-2)*2</f>
        <v>0.11500000000000021</v>
      </c>
      <c r="R7">
        <v>14.7303</v>
      </c>
      <c r="S7">
        <v>2.0575000000000001</v>
      </c>
      <c r="T7">
        <f>(Table7[[#This Row],[time]]-2)*2</f>
        <v>0.11500000000000021</v>
      </c>
      <c r="U7">
        <v>18.523299999999999</v>
      </c>
      <c r="V7">
        <v>2.0575000000000001</v>
      </c>
      <c r="W7">
        <f>(Table8[[#This Row],[time]]-2)*2</f>
        <v>0.11500000000000021</v>
      </c>
      <c r="X7">
        <v>17.898900000000001</v>
      </c>
    </row>
    <row r="8" spans="1:24" x14ac:dyDescent="0.3">
      <c r="A8">
        <v>2.1025</v>
      </c>
      <c r="B8">
        <f>(Table1[[#This Row],[time]]-2)*2</f>
        <v>0.20500000000000007</v>
      </c>
      <c r="C8">
        <v>9.5646599999999999</v>
      </c>
      <c r="D8">
        <v>2.1025</v>
      </c>
      <c r="E8">
        <f>(Table2[[#This Row],[time]]-2)*2</f>
        <v>0.20500000000000007</v>
      </c>
      <c r="F8">
        <v>3.5496099999999999</v>
      </c>
      <c r="G8">
        <v>2.1025</v>
      </c>
      <c r="H8">
        <f>(Table3[[#This Row],[time]]-2)*2</f>
        <v>0.20500000000000007</v>
      </c>
      <c r="I8">
        <v>2.2324600000000001</v>
      </c>
      <c r="J8">
        <v>2.1025</v>
      </c>
      <c r="K8">
        <f>(Table4[[#This Row],[time]]-2)*2</f>
        <v>0.20500000000000007</v>
      </c>
      <c r="L8">
        <v>4.9751300000000001</v>
      </c>
      <c r="M8">
        <v>2.1025</v>
      </c>
      <c r="N8">
        <f>(Table5[[#This Row],[time]]-2)*2</f>
        <v>0.20500000000000007</v>
      </c>
      <c r="O8">
        <v>4.9558600000000004</v>
      </c>
      <c r="P8">
        <v>2.1025</v>
      </c>
      <c r="Q8">
        <f>(Table6[[#This Row],[time]]-2)*2</f>
        <v>0.20500000000000007</v>
      </c>
      <c r="R8">
        <v>10.6563</v>
      </c>
      <c r="S8">
        <v>2.1025</v>
      </c>
      <c r="T8">
        <f>(Table7[[#This Row],[time]]-2)*2</f>
        <v>0.20500000000000007</v>
      </c>
      <c r="U8">
        <v>17.2959</v>
      </c>
      <c r="V8">
        <v>2.1025</v>
      </c>
      <c r="W8">
        <f>(Table8[[#This Row],[time]]-2)*2</f>
        <v>0.20500000000000007</v>
      </c>
      <c r="X8">
        <v>16.380600000000001</v>
      </c>
    </row>
    <row r="9" spans="1:24" x14ac:dyDescent="0.3">
      <c r="A9">
        <v>2.1671900000000002</v>
      </c>
      <c r="B9">
        <f>(Table1[[#This Row],[time]]-2)*2</f>
        <v>0.33438000000000034</v>
      </c>
      <c r="C9">
        <v>9.0370799999999996</v>
      </c>
      <c r="D9">
        <v>2.1671900000000002</v>
      </c>
      <c r="E9">
        <f>(Table2[[#This Row],[time]]-2)*2</f>
        <v>0.33438000000000034</v>
      </c>
      <c r="F9">
        <v>3.4518</v>
      </c>
      <c r="G9">
        <v>2.1671900000000002</v>
      </c>
      <c r="H9">
        <f>(Table3[[#This Row],[time]]-2)*2</f>
        <v>0.33438000000000034</v>
      </c>
      <c r="I9">
        <v>1.3991</v>
      </c>
      <c r="J9">
        <v>2.1671900000000002</v>
      </c>
      <c r="K9">
        <f>(Table4[[#This Row],[time]]-2)*2</f>
        <v>0.33438000000000034</v>
      </c>
      <c r="L9">
        <v>3.7572999999999999</v>
      </c>
      <c r="M9">
        <v>2.1671900000000002</v>
      </c>
      <c r="N9">
        <f>(Table5[[#This Row],[time]]-2)*2</f>
        <v>0.33438000000000034</v>
      </c>
      <c r="O9">
        <v>2.5692300000000001</v>
      </c>
      <c r="P9">
        <v>2.1671900000000002</v>
      </c>
      <c r="Q9">
        <f>(Table6[[#This Row],[time]]-2)*2</f>
        <v>0.33438000000000034</v>
      </c>
      <c r="R9">
        <v>6.8285099999999996</v>
      </c>
      <c r="S9">
        <v>2.1671900000000002</v>
      </c>
      <c r="T9">
        <f>(Table7[[#This Row],[time]]-2)*2</f>
        <v>0.33438000000000034</v>
      </c>
      <c r="U9">
        <v>16.448699999999999</v>
      </c>
      <c r="V9">
        <v>2.1671900000000002</v>
      </c>
      <c r="W9">
        <f>(Table8[[#This Row],[time]]-2)*2</f>
        <v>0.33438000000000034</v>
      </c>
      <c r="X9">
        <v>15.286099999999999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7.9060499999999996</v>
      </c>
      <c r="D10">
        <v>2.2146499999999998</v>
      </c>
      <c r="E10">
        <f>(Table2[[#This Row],[time]]-2)*2</f>
        <v>0.42929999999999957</v>
      </c>
      <c r="F10">
        <v>3.14242</v>
      </c>
      <c r="G10">
        <v>2.2146499999999998</v>
      </c>
      <c r="H10">
        <f>(Table3[[#This Row],[time]]-2)*2</f>
        <v>0.42929999999999957</v>
      </c>
      <c r="I10">
        <v>0.19935600000000001</v>
      </c>
      <c r="J10">
        <v>2.2146499999999998</v>
      </c>
      <c r="K10">
        <f>(Table4[[#This Row],[time]]-2)*2</f>
        <v>0.42929999999999957</v>
      </c>
      <c r="L10">
        <v>1.57718</v>
      </c>
      <c r="M10">
        <v>2.2146499999999998</v>
      </c>
      <c r="N10">
        <f>(Table5[[#This Row],[time]]-2)*2</f>
        <v>0.42929999999999957</v>
      </c>
      <c r="O10">
        <v>1.3144199999999999</v>
      </c>
      <c r="P10">
        <v>2.2146499999999998</v>
      </c>
      <c r="Q10">
        <f>(Table6[[#This Row],[time]]-2)*2</f>
        <v>0.42929999999999957</v>
      </c>
      <c r="R10">
        <v>4.4288100000000004</v>
      </c>
      <c r="S10">
        <v>2.2146499999999998</v>
      </c>
      <c r="T10">
        <f>(Table7[[#This Row],[time]]-2)*2</f>
        <v>0.42929999999999957</v>
      </c>
      <c r="U10">
        <v>15.6531</v>
      </c>
      <c r="V10">
        <v>2.2146499999999998</v>
      </c>
      <c r="W10">
        <f>(Table8[[#This Row],[time]]-2)*2</f>
        <v>0.42929999999999957</v>
      </c>
      <c r="X10">
        <v>14.2209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7.1966599999999996</v>
      </c>
      <c r="D11">
        <v>2.2715999999999998</v>
      </c>
      <c r="E11">
        <f>(Table2[[#This Row],[time]]-2)*2</f>
        <v>0.54319999999999968</v>
      </c>
      <c r="F11">
        <v>2.6796700000000002</v>
      </c>
      <c r="G11">
        <v>2.2715999999999998</v>
      </c>
      <c r="H11">
        <f>(Table3[[#This Row],[time]]-2)*2</f>
        <v>0.54319999999999968</v>
      </c>
      <c r="I11">
        <v>4.48549E-3</v>
      </c>
      <c r="J11">
        <v>2.2715999999999998</v>
      </c>
      <c r="K11">
        <f>(Table4[[#This Row],[time]]-2)*2</f>
        <v>0.54319999999999968</v>
      </c>
      <c r="L11">
        <v>0.47531699999999999</v>
      </c>
      <c r="M11">
        <v>2.2715999999999998</v>
      </c>
      <c r="N11">
        <f>(Table5[[#This Row],[time]]-2)*2</f>
        <v>0.54319999999999968</v>
      </c>
      <c r="O11">
        <v>1.0388599999999999</v>
      </c>
      <c r="P11">
        <v>2.2715999999999998</v>
      </c>
      <c r="Q11">
        <f>(Table6[[#This Row],[time]]-2)*2</f>
        <v>0.54319999999999968</v>
      </c>
      <c r="R11">
        <v>3.40489</v>
      </c>
      <c r="S11">
        <v>2.2715999999999998</v>
      </c>
      <c r="T11">
        <f>(Table7[[#This Row],[time]]-2)*2</f>
        <v>0.54319999999999968</v>
      </c>
      <c r="U11">
        <v>15.1785</v>
      </c>
      <c r="V11">
        <v>2.2715999999999998</v>
      </c>
      <c r="W11">
        <f>(Table8[[#This Row],[time]]-2)*2</f>
        <v>0.54319999999999968</v>
      </c>
      <c r="X11">
        <v>13.4877</v>
      </c>
    </row>
    <row r="12" spans="1:24" x14ac:dyDescent="0.3">
      <c r="A12">
        <v>2.32233</v>
      </c>
      <c r="B12">
        <f>(Table1[[#This Row],[time]]-2)*2</f>
        <v>0.64466000000000001</v>
      </c>
      <c r="C12">
        <v>6.1504399999999997</v>
      </c>
      <c r="D12">
        <v>2.32233</v>
      </c>
      <c r="E12">
        <f>(Table2[[#This Row],[time]]-2)*2</f>
        <v>0.64466000000000001</v>
      </c>
      <c r="F12">
        <v>2.0924900000000002</v>
      </c>
      <c r="G12">
        <v>2.32233</v>
      </c>
      <c r="H12">
        <f>(Table3[[#This Row],[time]]-2)*2</f>
        <v>0.64466000000000001</v>
      </c>
      <c r="I12">
        <v>3.8756099999999998E-3</v>
      </c>
      <c r="J12">
        <v>2.32233</v>
      </c>
      <c r="K12">
        <f>(Table4[[#This Row],[time]]-2)*2</f>
        <v>0.64466000000000001</v>
      </c>
      <c r="L12">
        <v>5.2959799999999996E-3</v>
      </c>
      <c r="M12">
        <v>2.32233</v>
      </c>
      <c r="N12">
        <f>(Table5[[#This Row],[time]]-2)*2</f>
        <v>0.64466000000000001</v>
      </c>
      <c r="O12">
        <v>0.74112900000000004</v>
      </c>
      <c r="P12">
        <v>2.32233</v>
      </c>
      <c r="Q12">
        <f>(Table6[[#This Row],[time]]-2)*2</f>
        <v>0.64466000000000001</v>
      </c>
      <c r="R12">
        <v>2.4497300000000002</v>
      </c>
      <c r="S12">
        <v>2.32233</v>
      </c>
      <c r="T12">
        <f>(Table7[[#This Row],[time]]-2)*2</f>
        <v>0.64466000000000001</v>
      </c>
      <c r="U12">
        <v>14.57</v>
      </c>
      <c r="V12">
        <v>2.32233</v>
      </c>
      <c r="W12">
        <f>(Table8[[#This Row],[time]]-2)*2</f>
        <v>0.64466000000000001</v>
      </c>
      <c r="X12">
        <v>12.7052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4.5858800000000004</v>
      </c>
      <c r="D13">
        <v>2.3587899999999999</v>
      </c>
      <c r="E13">
        <f>(Table2[[#This Row],[time]]-2)*2</f>
        <v>0.71757999999999988</v>
      </c>
      <c r="F13">
        <v>1.0441800000000001</v>
      </c>
      <c r="G13">
        <v>2.3587899999999999</v>
      </c>
      <c r="H13">
        <f>(Table3[[#This Row],[time]]-2)*2</f>
        <v>0.71757999999999988</v>
      </c>
      <c r="I13">
        <v>3.6235600000000001E-3</v>
      </c>
      <c r="J13">
        <v>2.3587899999999999</v>
      </c>
      <c r="K13">
        <f>(Table4[[#This Row],[time]]-2)*2</f>
        <v>0.71757999999999988</v>
      </c>
      <c r="L13">
        <v>4.90407E-3</v>
      </c>
      <c r="M13">
        <v>2.3587899999999999</v>
      </c>
      <c r="N13">
        <f>(Table5[[#This Row],[time]]-2)*2</f>
        <v>0.71757999999999988</v>
      </c>
      <c r="O13">
        <v>0.55576000000000003</v>
      </c>
      <c r="P13">
        <v>2.3587899999999999</v>
      </c>
      <c r="Q13">
        <f>(Table6[[#This Row],[time]]-2)*2</f>
        <v>0.71757999999999988</v>
      </c>
      <c r="R13">
        <v>1.68848</v>
      </c>
      <c r="S13">
        <v>2.3587899999999999</v>
      </c>
      <c r="T13">
        <f>(Table7[[#This Row],[time]]-2)*2</f>
        <v>0.71757999999999988</v>
      </c>
      <c r="U13">
        <v>14.048</v>
      </c>
      <c r="V13">
        <v>2.3587899999999999</v>
      </c>
      <c r="W13">
        <f>(Table8[[#This Row],[time]]-2)*2</f>
        <v>0.71757999999999988</v>
      </c>
      <c r="X13">
        <v>12.026300000000001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3.0367999999999999</v>
      </c>
      <c r="D14">
        <v>2.4015499999999999</v>
      </c>
      <c r="E14">
        <f>(Table2[[#This Row],[time]]-2)*2</f>
        <v>0.8030999999999997</v>
      </c>
      <c r="F14">
        <v>0.16708500000000001</v>
      </c>
      <c r="G14">
        <v>2.4015499999999999</v>
      </c>
      <c r="H14">
        <f>(Table3[[#This Row],[time]]-2)*2</f>
        <v>0.8030999999999997</v>
      </c>
      <c r="I14">
        <v>3.3880799999999999E-3</v>
      </c>
      <c r="J14">
        <v>2.4015499999999999</v>
      </c>
      <c r="K14">
        <f>(Table4[[#This Row],[time]]-2)*2</f>
        <v>0.8030999999999997</v>
      </c>
      <c r="L14">
        <v>4.5402300000000001E-3</v>
      </c>
      <c r="M14">
        <v>2.4015499999999999</v>
      </c>
      <c r="N14">
        <f>(Table5[[#This Row],[time]]-2)*2</f>
        <v>0.8030999999999997</v>
      </c>
      <c r="O14">
        <v>0.39840999999999999</v>
      </c>
      <c r="P14">
        <v>2.4015499999999999</v>
      </c>
      <c r="Q14">
        <f>(Table6[[#This Row],[time]]-2)*2</f>
        <v>0.8030999999999997</v>
      </c>
      <c r="R14">
        <v>1.08066</v>
      </c>
      <c r="S14">
        <v>2.4015499999999999</v>
      </c>
      <c r="T14">
        <f>(Table7[[#This Row],[time]]-2)*2</f>
        <v>0.8030999999999997</v>
      </c>
      <c r="U14">
        <v>13.395300000000001</v>
      </c>
      <c r="V14">
        <v>2.4015499999999999</v>
      </c>
      <c r="W14">
        <f>(Table8[[#This Row],[time]]-2)*2</f>
        <v>0.8030999999999997</v>
      </c>
      <c r="X14">
        <v>11.254099999999999</v>
      </c>
    </row>
    <row r="15" spans="1:24" x14ac:dyDescent="0.3">
      <c r="A15">
        <v>2.47973</v>
      </c>
      <c r="B15">
        <f>(Table1[[#This Row],[time]]-2)*2</f>
        <v>0.95945999999999998</v>
      </c>
      <c r="C15">
        <v>2.4359299999999999</v>
      </c>
      <c r="D15">
        <v>2.47973</v>
      </c>
      <c r="E15">
        <f>(Table2[[#This Row],[time]]-2)*2</f>
        <v>0.95945999999999998</v>
      </c>
      <c r="F15">
        <v>6.0312300000000003E-3</v>
      </c>
      <c r="G15">
        <v>2.47973</v>
      </c>
      <c r="H15">
        <f>(Table3[[#This Row],[time]]-2)*2</f>
        <v>0.95945999999999998</v>
      </c>
      <c r="I15">
        <v>3.29058E-3</v>
      </c>
      <c r="J15">
        <v>2.47973</v>
      </c>
      <c r="K15">
        <f>(Table4[[#This Row],[time]]-2)*2</f>
        <v>0.95945999999999998</v>
      </c>
      <c r="L15">
        <v>4.4329199999999999E-3</v>
      </c>
      <c r="M15">
        <v>2.47973</v>
      </c>
      <c r="N15">
        <f>(Table5[[#This Row],[time]]-2)*2</f>
        <v>0.95945999999999998</v>
      </c>
      <c r="O15">
        <v>0.34778199999999998</v>
      </c>
      <c r="P15">
        <v>2.47973</v>
      </c>
      <c r="Q15">
        <f>(Table6[[#This Row],[time]]-2)*2</f>
        <v>0.95945999999999998</v>
      </c>
      <c r="R15">
        <v>0.832314</v>
      </c>
      <c r="S15">
        <v>2.47973</v>
      </c>
      <c r="T15">
        <f>(Table7[[#This Row],[time]]-2)*2</f>
        <v>0.95945999999999998</v>
      </c>
      <c r="U15">
        <v>13.0985</v>
      </c>
      <c r="V15">
        <v>2.47973</v>
      </c>
      <c r="W15">
        <f>(Table8[[#This Row],[time]]-2)*2</f>
        <v>0.95945999999999998</v>
      </c>
      <c r="X15">
        <v>10.8949</v>
      </c>
    </row>
    <row r="16" spans="1:24" x14ac:dyDescent="0.3">
      <c r="A16">
        <v>2.51017</v>
      </c>
      <c r="B16">
        <f>(Table1[[#This Row],[time]]-2)*2</f>
        <v>1.02034</v>
      </c>
      <c r="C16">
        <v>1.2891600000000001</v>
      </c>
      <c r="D16">
        <v>2.51017</v>
      </c>
      <c r="E16">
        <f>(Table2[[#This Row],[time]]-2)*2</f>
        <v>1.02034</v>
      </c>
      <c r="F16">
        <v>4.85134E-3</v>
      </c>
      <c r="G16">
        <v>2.51017</v>
      </c>
      <c r="H16">
        <f>(Table3[[#This Row],[time]]-2)*2</f>
        <v>1.02034</v>
      </c>
      <c r="I16">
        <v>3.0715E-3</v>
      </c>
      <c r="J16">
        <v>2.51017</v>
      </c>
      <c r="K16">
        <f>(Table4[[#This Row],[time]]-2)*2</f>
        <v>1.02034</v>
      </c>
      <c r="L16">
        <v>4.2465100000000002E-3</v>
      </c>
      <c r="M16">
        <v>2.51017</v>
      </c>
      <c r="N16">
        <f>(Table5[[#This Row],[time]]-2)*2</f>
        <v>1.02034</v>
      </c>
      <c r="O16">
        <v>0.22393299999999999</v>
      </c>
      <c r="P16">
        <v>2.51017</v>
      </c>
      <c r="Q16">
        <f>(Table6[[#This Row],[time]]-2)*2</f>
        <v>1.02034</v>
      </c>
      <c r="R16">
        <v>0.449633</v>
      </c>
      <c r="S16">
        <v>2.51017</v>
      </c>
      <c r="T16">
        <f>(Table7[[#This Row],[time]]-2)*2</f>
        <v>1.02034</v>
      </c>
      <c r="U16">
        <v>12.4153</v>
      </c>
      <c r="V16">
        <v>2.51017</v>
      </c>
      <c r="W16">
        <f>(Table8[[#This Row],[time]]-2)*2</f>
        <v>1.02034</v>
      </c>
      <c r="X16">
        <v>10.0944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0.51323700000000005</v>
      </c>
      <c r="D17">
        <v>2.5632600000000001</v>
      </c>
      <c r="E17">
        <f>(Table2[[#This Row],[time]]-2)*2</f>
        <v>1.1265200000000002</v>
      </c>
      <c r="F17">
        <v>4.3166100000000002E-3</v>
      </c>
      <c r="G17">
        <v>2.5632600000000001</v>
      </c>
      <c r="H17">
        <f>(Table3[[#This Row],[time]]-2)*2</f>
        <v>1.1265200000000002</v>
      </c>
      <c r="I17">
        <v>2.85112E-3</v>
      </c>
      <c r="J17">
        <v>2.5632600000000001</v>
      </c>
      <c r="K17">
        <f>(Table4[[#This Row],[time]]-2)*2</f>
        <v>1.1265200000000002</v>
      </c>
      <c r="L17">
        <v>4.0792399999999996E-3</v>
      </c>
      <c r="M17">
        <v>2.5632600000000001</v>
      </c>
      <c r="N17">
        <f>(Table5[[#This Row],[time]]-2)*2</f>
        <v>1.1265200000000002</v>
      </c>
      <c r="O17">
        <v>8.6384900000000001E-2</v>
      </c>
      <c r="P17">
        <v>2.5632600000000001</v>
      </c>
      <c r="Q17">
        <f>(Table6[[#This Row],[time]]-2)*2</f>
        <v>1.1265200000000002</v>
      </c>
      <c r="R17">
        <v>0.23174600000000001</v>
      </c>
      <c r="S17">
        <v>2.5632600000000001</v>
      </c>
      <c r="T17">
        <f>(Table7[[#This Row],[time]]-2)*2</f>
        <v>1.1265200000000002</v>
      </c>
      <c r="U17">
        <v>11.7058</v>
      </c>
      <c r="V17">
        <v>2.5632600000000001</v>
      </c>
      <c r="W17">
        <f>(Table8[[#This Row],[time]]-2)*2</f>
        <v>1.1265200000000002</v>
      </c>
      <c r="X17">
        <v>9.2843800000000005</v>
      </c>
    </row>
    <row r="18" spans="1:24" x14ac:dyDescent="0.3">
      <c r="A18">
        <v>2.61022</v>
      </c>
      <c r="B18">
        <f>(Table1[[#This Row],[time]]-2)*2</f>
        <v>1.22044</v>
      </c>
      <c r="C18">
        <v>4.8829600000000004E-3</v>
      </c>
      <c r="D18">
        <v>2.61022</v>
      </c>
      <c r="E18">
        <f>(Table2[[#This Row],[time]]-2)*2</f>
        <v>1.22044</v>
      </c>
      <c r="F18">
        <v>3.8332700000000002E-3</v>
      </c>
      <c r="G18">
        <v>2.61022</v>
      </c>
      <c r="H18">
        <f>(Table3[[#This Row],[time]]-2)*2</f>
        <v>1.22044</v>
      </c>
      <c r="I18">
        <v>2.6738399999999998E-3</v>
      </c>
      <c r="J18">
        <v>2.61022</v>
      </c>
      <c r="K18">
        <f>(Table4[[#This Row],[time]]-2)*2</f>
        <v>1.22044</v>
      </c>
      <c r="L18">
        <v>3.93824E-3</v>
      </c>
      <c r="M18">
        <v>2.61022</v>
      </c>
      <c r="N18">
        <f>(Table5[[#This Row],[time]]-2)*2</f>
        <v>1.22044</v>
      </c>
      <c r="O18">
        <v>5.45876E-3</v>
      </c>
      <c r="P18">
        <v>2.61022</v>
      </c>
      <c r="Q18">
        <f>(Table6[[#This Row],[time]]-2)*2</f>
        <v>1.22044</v>
      </c>
      <c r="R18">
        <v>6.5580399999999997E-2</v>
      </c>
      <c r="S18">
        <v>2.61022</v>
      </c>
      <c r="T18">
        <f>(Table7[[#This Row],[time]]-2)*2</f>
        <v>1.22044</v>
      </c>
      <c r="U18">
        <v>11.0907</v>
      </c>
      <c r="V18">
        <v>2.61022</v>
      </c>
      <c r="W18">
        <f>(Table8[[#This Row],[time]]-2)*2</f>
        <v>1.22044</v>
      </c>
      <c r="X18">
        <v>8.5883599999999998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3.9634099999999997E-3</v>
      </c>
      <c r="D19">
        <v>2.6619299999999999</v>
      </c>
      <c r="E19">
        <f>(Table2[[#This Row],[time]]-2)*2</f>
        <v>1.3238599999999998</v>
      </c>
      <c r="F19">
        <v>3.4906999999999998E-3</v>
      </c>
      <c r="G19">
        <v>2.6619299999999999</v>
      </c>
      <c r="H19">
        <f>(Table3[[#This Row],[time]]-2)*2</f>
        <v>1.3238599999999998</v>
      </c>
      <c r="I19">
        <v>2.5611000000000002E-3</v>
      </c>
      <c r="J19">
        <v>2.6619299999999999</v>
      </c>
      <c r="K19">
        <f>(Table4[[#This Row],[time]]-2)*2</f>
        <v>1.3238599999999998</v>
      </c>
      <c r="L19">
        <v>3.8355099999999999E-3</v>
      </c>
      <c r="M19">
        <v>2.6619299999999999</v>
      </c>
      <c r="N19">
        <f>(Table5[[#This Row],[time]]-2)*2</f>
        <v>1.3238599999999998</v>
      </c>
      <c r="O19">
        <v>5.0293400000000002E-3</v>
      </c>
      <c r="P19">
        <v>2.6619299999999999</v>
      </c>
      <c r="Q19">
        <f>(Table6[[#This Row],[time]]-2)*2</f>
        <v>1.3238599999999998</v>
      </c>
      <c r="R19">
        <v>4.09392E-3</v>
      </c>
      <c r="S19">
        <v>2.6619299999999999</v>
      </c>
      <c r="T19">
        <f>(Table7[[#This Row],[time]]-2)*2</f>
        <v>1.3238599999999998</v>
      </c>
      <c r="U19">
        <v>10.6378</v>
      </c>
      <c r="V19">
        <v>2.6619299999999999</v>
      </c>
      <c r="W19">
        <f>(Table8[[#This Row],[time]]-2)*2</f>
        <v>1.3238599999999998</v>
      </c>
      <c r="X19">
        <v>8.0983900000000002</v>
      </c>
    </row>
    <row r="20" spans="1:24" x14ac:dyDescent="0.3">
      <c r="A20">
        <v>2.70424</v>
      </c>
      <c r="B20">
        <f>(Table1[[#This Row],[time]]-2)*2</f>
        <v>1.40848</v>
      </c>
      <c r="C20">
        <v>3.7498900000000001E-3</v>
      </c>
      <c r="D20">
        <v>2.70424</v>
      </c>
      <c r="E20">
        <f>(Table2[[#This Row],[time]]-2)*2</f>
        <v>1.40848</v>
      </c>
      <c r="F20">
        <v>3.21763E-3</v>
      </c>
      <c r="G20">
        <v>2.70424</v>
      </c>
      <c r="H20">
        <f>(Table3[[#This Row],[time]]-2)*2</f>
        <v>1.40848</v>
      </c>
      <c r="I20">
        <v>2.44056E-3</v>
      </c>
      <c r="J20">
        <v>2.70424</v>
      </c>
      <c r="K20">
        <f>(Table4[[#This Row],[time]]-2)*2</f>
        <v>1.40848</v>
      </c>
      <c r="L20">
        <v>3.6819600000000002E-3</v>
      </c>
      <c r="M20">
        <v>2.70424</v>
      </c>
      <c r="N20">
        <f>(Table5[[#This Row],[time]]-2)*2</f>
        <v>1.40848</v>
      </c>
      <c r="O20">
        <v>4.6368800000000003E-3</v>
      </c>
      <c r="P20">
        <v>2.70424</v>
      </c>
      <c r="Q20">
        <f>(Table6[[#This Row],[time]]-2)*2</f>
        <v>1.40848</v>
      </c>
      <c r="R20">
        <v>3.7911799999999999E-3</v>
      </c>
      <c r="S20">
        <v>2.70424</v>
      </c>
      <c r="T20">
        <f>(Table7[[#This Row],[time]]-2)*2</f>
        <v>1.40848</v>
      </c>
      <c r="U20">
        <v>10.042199999999999</v>
      </c>
      <c r="V20">
        <v>2.70424</v>
      </c>
      <c r="W20">
        <f>(Table8[[#This Row],[time]]-2)*2</f>
        <v>1.40848</v>
      </c>
      <c r="X20">
        <v>7.51776</v>
      </c>
    </row>
    <row r="21" spans="1:24" x14ac:dyDescent="0.3">
      <c r="A21">
        <v>2.75779</v>
      </c>
      <c r="B21">
        <f>(Table1[[#This Row],[time]]-2)*2</f>
        <v>1.5155799999999999</v>
      </c>
      <c r="C21">
        <v>3.5306399999999998E-3</v>
      </c>
      <c r="D21">
        <v>2.75779</v>
      </c>
      <c r="E21">
        <f>(Table2[[#This Row],[time]]-2)*2</f>
        <v>1.5155799999999999</v>
      </c>
      <c r="F21">
        <v>3.0820000000000001E-3</v>
      </c>
      <c r="G21">
        <v>2.75779</v>
      </c>
      <c r="H21">
        <f>(Table3[[#This Row],[time]]-2)*2</f>
        <v>1.5155799999999999</v>
      </c>
      <c r="I21">
        <v>2.3203299999999998E-3</v>
      </c>
      <c r="J21">
        <v>2.75779</v>
      </c>
      <c r="K21">
        <f>(Table4[[#This Row],[time]]-2)*2</f>
        <v>1.5155799999999999</v>
      </c>
      <c r="L21">
        <v>3.5104200000000002E-3</v>
      </c>
      <c r="M21">
        <v>2.75779</v>
      </c>
      <c r="N21">
        <f>(Table5[[#This Row],[time]]-2)*2</f>
        <v>1.5155799999999999</v>
      </c>
      <c r="O21">
        <v>4.3276399999999998E-3</v>
      </c>
      <c r="P21">
        <v>2.75779</v>
      </c>
      <c r="Q21">
        <f>(Table6[[#This Row],[time]]-2)*2</f>
        <v>1.5155799999999999</v>
      </c>
      <c r="R21">
        <v>3.5588600000000001E-3</v>
      </c>
      <c r="S21">
        <v>2.75779</v>
      </c>
      <c r="T21">
        <f>(Table7[[#This Row],[time]]-2)*2</f>
        <v>1.5155799999999999</v>
      </c>
      <c r="U21">
        <v>9.2320100000000007</v>
      </c>
      <c r="V21">
        <v>2.75779</v>
      </c>
      <c r="W21">
        <f>(Table8[[#This Row],[time]]-2)*2</f>
        <v>1.5155799999999999</v>
      </c>
      <c r="X21">
        <v>6.8067200000000003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3.4368599999999999E-3</v>
      </c>
      <c r="D22">
        <v>2.8044500000000001</v>
      </c>
      <c r="E22">
        <f>(Table2[[#This Row],[time]]-2)*2</f>
        <v>1.6089000000000002</v>
      </c>
      <c r="F22">
        <v>3.0620399999999998E-3</v>
      </c>
      <c r="G22">
        <v>2.8044500000000001</v>
      </c>
      <c r="H22">
        <f>(Table3[[#This Row],[time]]-2)*2</f>
        <v>1.6089000000000002</v>
      </c>
      <c r="I22">
        <v>2.2684900000000002E-3</v>
      </c>
      <c r="J22">
        <v>2.8044500000000001</v>
      </c>
      <c r="K22">
        <f>(Table4[[#This Row],[time]]-2)*2</f>
        <v>1.6089000000000002</v>
      </c>
      <c r="L22">
        <v>3.43926E-3</v>
      </c>
      <c r="M22">
        <v>2.8044500000000001</v>
      </c>
      <c r="N22">
        <f>(Table5[[#This Row],[time]]-2)*2</f>
        <v>1.6089000000000002</v>
      </c>
      <c r="O22">
        <v>4.2654900000000003E-3</v>
      </c>
      <c r="P22">
        <v>2.8044500000000001</v>
      </c>
      <c r="Q22">
        <f>(Table6[[#This Row],[time]]-2)*2</f>
        <v>1.6089000000000002</v>
      </c>
      <c r="R22">
        <v>3.4218E-3</v>
      </c>
      <c r="S22">
        <v>2.8044500000000001</v>
      </c>
      <c r="T22">
        <f>(Table7[[#This Row],[time]]-2)*2</f>
        <v>1.6089000000000002</v>
      </c>
      <c r="U22">
        <v>8.7120800000000003</v>
      </c>
      <c r="V22">
        <v>2.8044500000000001</v>
      </c>
      <c r="W22">
        <f>(Table8[[#This Row],[time]]-2)*2</f>
        <v>1.6089000000000002</v>
      </c>
      <c r="X22">
        <v>6.3887</v>
      </c>
    </row>
    <row r="23" spans="1:24" x14ac:dyDescent="0.3">
      <c r="A23">
        <v>2.8546</v>
      </c>
      <c r="B23">
        <f>(Table1[[#This Row],[time]]-2)*2</f>
        <v>1.7092000000000001</v>
      </c>
      <c r="C23">
        <v>3.31416E-3</v>
      </c>
      <c r="D23">
        <v>2.8546</v>
      </c>
      <c r="E23">
        <f>(Table2[[#This Row],[time]]-2)*2</f>
        <v>1.7092000000000001</v>
      </c>
      <c r="F23">
        <v>3.0467100000000002E-3</v>
      </c>
      <c r="G23">
        <v>2.8546</v>
      </c>
      <c r="H23">
        <f>(Table3[[#This Row],[time]]-2)*2</f>
        <v>1.7092000000000001</v>
      </c>
      <c r="I23">
        <v>2.1993300000000002E-3</v>
      </c>
      <c r="J23">
        <v>2.8546</v>
      </c>
      <c r="K23">
        <f>(Table4[[#This Row],[time]]-2)*2</f>
        <v>1.7092000000000001</v>
      </c>
      <c r="L23">
        <v>3.35813E-3</v>
      </c>
      <c r="M23">
        <v>2.8546</v>
      </c>
      <c r="N23">
        <f>(Table5[[#This Row],[time]]-2)*2</f>
        <v>1.7092000000000001</v>
      </c>
      <c r="O23">
        <v>4.1767699999999998E-3</v>
      </c>
      <c r="P23">
        <v>2.8546</v>
      </c>
      <c r="Q23">
        <f>(Table6[[#This Row],[time]]-2)*2</f>
        <v>1.7092000000000001</v>
      </c>
      <c r="R23">
        <v>3.2423600000000001E-3</v>
      </c>
      <c r="S23">
        <v>2.8546</v>
      </c>
      <c r="T23">
        <f>(Table7[[#This Row],[time]]-2)*2</f>
        <v>1.7092000000000001</v>
      </c>
      <c r="U23">
        <v>8.0141100000000005</v>
      </c>
      <c r="V23">
        <v>2.8546</v>
      </c>
      <c r="W23">
        <f>(Table8[[#This Row],[time]]-2)*2</f>
        <v>1.7092000000000001</v>
      </c>
      <c r="X23">
        <v>5.8601299999999998</v>
      </c>
    </row>
    <row r="24" spans="1:24" x14ac:dyDescent="0.3">
      <c r="A24">
        <v>2.90442</v>
      </c>
      <c r="B24">
        <f>(Table1[[#This Row],[time]]-2)*2</f>
        <v>1.80884</v>
      </c>
      <c r="C24">
        <v>3.1832499999999999E-3</v>
      </c>
      <c r="D24">
        <v>2.90442</v>
      </c>
      <c r="E24">
        <f>(Table2[[#This Row],[time]]-2)*2</f>
        <v>1.80884</v>
      </c>
      <c r="F24">
        <v>3.0398700000000001E-3</v>
      </c>
      <c r="G24">
        <v>2.90442</v>
      </c>
      <c r="H24">
        <f>(Table3[[#This Row],[time]]-2)*2</f>
        <v>1.80884</v>
      </c>
      <c r="I24">
        <v>2.1177100000000001E-3</v>
      </c>
      <c r="J24">
        <v>2.90442</v>
      </c>
      <c r="K24">
        <f>(Table4[[#This Row],[time]]-2)*2</f>
        <v>1.80884</v>
      </c>
      <c r="L24">
        <v>3.2754400000000001E-3</v>
      </c>
      <c r="M24">
        <v>2.90442</v>
      </c>
      <c r="N24">
        <f>(Table5[[#This Row],[time]]-2)*2</f>
        <v>1.80884</v>
      </c>
      <c r="O24">
        <v>4.0748700000000004E-3</v>
      </c>
      <c r="P24">
        <v>2.90442</v>
      </c>
      <c r="Q24">
        <f>(Table6[[#This Row],[time]]-2)*2</f>
        <v>1.80884</v>
      </c>
      <c r="R24">
        <v>3.06405E-3</v>
      </c>
      <c r="S24">
        <v>2.90442</v>
      </c>
      <c r="T24">
        <f>(Table7[[#This Row],[time]]-2)*2</f>
        <v>1.80884</v>
      </c>
      <c r="U24">
        <v>7.2772800000000002</v>
      </c>
      <c r="V24">
        <v>2.90442</v>
      </c>
      <c r="W24">
        <f>(Table8[[#This Row],[time]]-2)*2</f>
        <v>1.80884</v>
      </c>
      <c r="X24">
        <v>5.3216900000000003</v>
      </c>
    </row>
    <row r="25" spans="1:24" x14ac:dyDescent="0.3">
      <c r="A25">
        <v>2.95797</v>
      </c>
      <c r="B25">
        <f>(Table1[[#This Row],[time]]-2)*2</f>
        <v>1.91594</v>
      </c>
      <c r="C25">
        <v>3.0520600000000001E-3</v>
      </c>
      <c r="D25">
        <v>2.95797</v>
      </c>
      <c r="E25">
        <f>(Table2[[#This Row],[time]]-2)*2</f>
        <v>1.91594</v>
      </c>
      <c r="F25">
        <v>3.0477600000000001E-3</v>
      </c>
      <c r="G25">
        <v>2.95797</v>
      </c>
      <c r="H25">
        <f>(Table3[[#This Row],[time]]-2)*2</f>
        <v>1.91594</v>
      </c>
      <c r="I25">
        <v>2.0374299999999998E-3</v>
      </c>
      <c r="J25">
        <v>2.95797</v>
      </c>
      <c r="K25">
        <f>(Table4[[#This Row],[time]]-2)*2</f>
        <v>1.91594</v>
      </c>
      <c r="L25">
        <v>3.1941000000000001E-3</v>
      </c>
      <c r="M25">
        <v>2.95797</v>
      </c>
      <c r="N25">
        <f>(Table5[[#This Row],[time]]-2)*2</f>
        <v>1.91594</v>
      </c>
      <c r="O25">
        <v>3.9654800000000004E-3</v>
      </c>
      <c r="P25">
        <v>2.95797</v>
      </c>
      <c r="Q25">
        <f>(Table6[[#This Row],[time]]-2)*2</f>
        <v>1.91594</v>
      </c>
      <c r="R25">
        <v>2.8909199999999999E-3</v>
      </c>
      <c r="S25">
        <v>2.95797</v>
      </c>
      <c r="T25">
        <f>(Table7[[#This Row],[time]]-2)*2</f>
        <v>1.91594</v>
      </c>
      <c r="U25">
        <v>6.4827500000000002</v>
      </c>
      <c r="V25">
        <v>2.95797</v>
      </c>
      <c r="W25">
        <f>(Table8[[#This Row],[time]]-2)*2</f>
        <v>1.91594</v>
      </c>
      <c r="X25">
        <v>4.7907500000000001</v>
      </c>
    </row>
    <row r="26" spans="1:24" x14ac:dyDescent="0.3">
      <c r="A26">
        <v>3</v>
      </c>
      <c r="B26">
        <f>(Table1[[#This Row],[time]]-2)*2</f>
        <v>2</v>
      </c>
      <c r="C26">
        <v>2.9643500000000001E-3</v>
      </c>
      <c r="D26">
        <v>3</v>
      </c>
      <c r="E26">
        <f>(Table2[[#This Row],[time]]-2)*2</f>
        <v>2</v>
      </c>
      <c r="F26">
        <v>3.0605799999999998E-3</v>
      </c>
      <c r="G26">
        <v>3</v>
      </c>
      <c r="H26">
        <f>(Table3[[#This Row],[time]]-2)*2</f>
        <v>2</v>
      </c>
      <c r="I26">
        <v>1.9812800000000002E-3</v>
      </c>
      <c r="J26">
        <v>3</v>
      </c>
      <c r="K26">
        <f>(Table4[[#This Row],[time]]-2)*2</f>
        <v>2</v>
      </c>
      <c r="L26">
        <v>3.1414199999999998E-3</v>
      </c>
      <c r="M26">
        <v>3</v>
      </c>
      <c r="N26">
        <f>(Table5[[#This Row],[time]]-2)*2</f>
        <v>2</v>
      </c>
      <c r="O26">
        <v>3.88778E-3</v>
      </c>
      <c r="P26">
        <v>3</v>
      </c>
      <c r="Q26">
        <f>(Table6[[#This Row],[time]]-2)*2</f>
        <v>2</v>
      </c>
      <c r="R26">
        <v>2.7751E-3</v>
      </c>
      <c r="S26">
        <v>3</v>
      </c>
      <c r="T26">
        <f>(Table7[[#This Row],[time]]-2)*2</f>
        <v>2</v>
      </c>
      <c r="U26">
        <v>5.9951600000000003</v>
      </c>
      <c r="V26">
        <v>3</v>
      </c>
      <c r="W26">
        <f>(Table8[[#This Row],[time]]-2)*2</f>
        <v>2</v>
      </c>
      <c r="X26">
        <v>4.4425600000000003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10.1982</v>
      </c>
      <c r="D35">
        <v>2</v>
      </c>
      <c r="E35">
        <f>-(Table134[[#This Row],[time]]-2)*2</f>
        <v>0</v>
      </c>
      <c r="F35">
        <v>3.5990500000000001</v>
      </c>
      <c r="G35">
        <v>2</v>
      </c>
      <c r="H35">
        <f>-(Table134[[#This Row],[time]]-2)*2</f>
        <v>0</v>
      </c>
      <c r="I35">
        <v>3.63375</v>
      </c>
      <c r="J35">
        <v>2</v>
      </c>
      <c r="K35">
        <f>-(Table134[[#This Row],[time]]-2)*2</f>
        <v>0</v>
      </c>
      <c r="L35">
        <v>6.4271799999999999</v>
      </c>
      <c r="M35">
        <v>2</v>
      </c>
      <c r="N35">
        <f>-(Table134[[#This Row],[time]]-2)*2</f>
        <v>0</v>
      </c>
      <c r="O35">
        <v>9.7119900000000001</v>
      </c>
      <c r="P35">
        <v>2</v>
      </c>
      <c r="Q35">
        <f>-(Table134[[#This Row],[time]]-2)*2</f>
        <v>0</v>
      </c>
      <c r="R35">
        <v>16.248000000000001</v>
      </c>
      <c r="S35">
        <v>2</v>
      </c>
      <c r="T35">
        <f>-(Table134[[#This Row],[time]]-2)*2</f>
        <v>0</v>
      </c>
      <c r="U35">
        <v>19.617799999999999</v>
      </c>
      <c r="V35">
        <v>2</v>
      </c>
      <c r="W35">
        <f>-(Table134[[#This Row],[time]]-2)*2</f>
        <v>0</v>
      </c>
      <c r="X35">
        <v>19.2318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10.478</v>
      </c>
      <c r="D36">
        <v>2.0575000000000001</v>
      </c>
      <c r="E36">
        <f>-(Table134[[#This Row],[time]]-2)*2</f>
        <v>-0.11500000000000021</v>
      </c>
      <c r="F36">
        <v>3.7360099999999998</v>
      </c>
      <c r="G36">
        <v>2.0575000000000001</v>
      </c>
      <c r="H36">
        <f>-(Table134[[#This Row],[time]]-2)*2</f>
        <v>-0.11500000000000021</v>
      </c>
      <c r="I36">
        <v>4.1658799999999996</v>
      </c>
      <c r="J36">
        <v>2.0575000000000001</v>
      </c>
      <c r="K36">
        <f>-(Table134[[#This Row],[time]]-2)*2</f>
        <v>-0.11500000000000021</v>
      </c>
      <c r="L36">
        <v>7.0939899999999998</v>
      </c>
      <c r="M36">
        <v>2.0575000000000001</v>
      </c>
      <c r="N36">
        <f>-(Table134[[#This Row],[time]]-2)*2</f>
        <v>-0.11500000000000021</v>
      </c>
      <c r="O36">
        <v>11.132400000000001</v>
      </c>
      <c r="P36">
        <v>2.0575000000000001</v>
      </c>
      <c r="Q36">
        <f>-(Table134[[#This Row],[time]]-2)*2</f>
        <v>-0.11500000000000021</v>
      </c>
      <c r="R36">
        <v>18.081499999999998</v>
      </c>
      <c r="S36">
        <v>2.0575000000000001</v>
      </c>
      <c r="T36">
        <f>-(Table134[[#This Row],[time]]-2)*2</f>
        <v>-0.11500000000000021</v>
      </c>
      <c r="U36">
        <v>20.881599999999999</v>
      </c>
      <c r="V36">
        <v>2.0575000000000001</v>
      </c>
      <c r="W36">
        <f>-(Table134[[#This Row],[time]]-2)*2</f>
        <v>-0.11500000000000021</v>
      </c>
      <c r="X36">
        <v>20.742899999999999</v>
      </c>
    </row>
    <row r="37" spans="1:24" x14ac:dyDescent="0.3">
      <c r="A37">
        <v>2.1025</v>
      </c>
      <c r="B37">
        <f>-(Table134[[#This Row],[time]]-2)*2</f>
        <v>-0.20500000000000007</v>
      </c>
      <c r="C37">
        <v>11.123100000000001</v>
      </c>
      <c r="D37">
        <v>2.1025</v>
      </c>
      <c r="E37">
        <f>-(Table134[[#This Row],[time]]-2)*2</f>
        <v>-0.20500000000000007</v>
      </c>
      <c r="F37">
        <v>3.91229</v>
      </c>
      <c r="G37">
        <v>2.1025</v>
      </c>
      <c r="H37">
        <f>-(Table134[[#This Row],[time]]-2)*2</f>
        <v>-0.20500000000000007</v>
      </c>
      <c r="I37">
        <v>5.3774499999999996</v>
      </c>
      <c r="J37">
        <v>2.1025</v>
      </c>
      <c r="K37">
        <f>-(Table134[[#This Row],[time]]-2)*2</f>
        <v>-0.20500000000000007</v>
      </c>
      <c r="L37">
        <v>8.4918399999999998</v>
      </c>
      <c r="M37">
        <v>2.1025</v>
      </c>
      <c r="N37">
        <f>-(Table134[[#This Row],[time]]-2)*2</f>
        <v>-0.20500000000000007</v>
      </c>
      <c r="O37">
        <v>14.4465</v>
      </c>
      <c r="P37">
        <v>2.1025</v>
      </c>
      <c r="Q37">
        <f>-(Table134[[#This Row],[time]]-2)*2</f>
        <v>-0.20500000000000007</v>
      </c>
      <c r="R37">
        <v>22.020800000000001</v>
      </c>
      <c r="S37">
        <v>2.1025</v>
      </c>
      <c r="T37">
        <f>-(Table134[[#This Row],[time]]-2)*2</f>
        <v>-0.20500000000000007</v>
      </c>
      <c r="U37">
        <v>22.543700000000001</v>
      </c>
      <c r="V37">
        <v>2.1025</v>
      </c>
      <c r="W37">
        <f>-(Table134[[#This Row],[time]]-2)*2</f>
        <v>-0.20500000000000007</v>
      </c>
      <c r="X37">
        <v>22.918199999999999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11.7613</v>
      </c>
      <c r="D38">
        <v>2.1671900000000002</v>
      </c>
      <c r="E38">
        <f>-(Table134[[#This Row],[time]]-2)*2</f>
        <v>-0.33438000000000034</v>
      </c>
      <c r="F38">
        <v>4.2254800000000001</v>
      </c>
      <c r="G38">
        <v>2.1671900000000002</v>
      </c>
      <c r="H38">
        <f>-(Table134[[#This Row],[time]]-2)*2</f>
        <v>-0.33438000000000034</v>
      </c>
      <c r="I38">
        <v>6.5302899999999999</v>
      </c>
      <c r="J38">
        <v>2.1671900000000002</v>
      </c>
      <c r="K38">
        <f>-(Table134[[#This Row],[time]]-2)*2</f>
        <v>-0.33438000000000034</v>
      </c>
      <c r="L38">
        <v>9.8731600000000004</v>
      </c>
      <c r="M38">
        <v>2.1671900000000002</v>
      </c>
      <c r="N38">
        <f>-(Table134[[#This Row],[time]]-2)*2</f>
        <v>-0.33438000000000034</v>
      </c>
      <c r="O38">
        <v>17.194199999999999</v>
      </c>
      <c r="P38">
        <v>2.1671900000000002</v>
      </c>
      <c r="Q38">
        <f>-(Table134[[#This Row],[time]]-2)*2</f>
        <v>-0.33438000000000034</v>
      </c>
      <c r="R38">
        <v>25.1661</v>
      </c>
      <c r="S38">
        <v>2.1671900000000002</v>
      </c>
      <c r="T38">
        <f>-(Table134[[#This Row],[time]]-2)*2</f>
        <v>-0.33438000000000034</v>
      </c>
      <c r="U38">
        <v>24.549900000000001</v>
      </c>
      <c r="V38">
        <v>2.1671900000000002</v>
      </c>
      <c r="W38">
        <f>-(Table134[[#This Row],[time]]-2)*2</f>
        <v>-0.33438000000000034</v>
      </c>
      <c r="X38">
        <v>25.6812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12.286</v>
      </c>
      <c r="D39">
        <v>2.2146499999999998</v>
      </c>
      <c r="E39">
        <f>-(Table134[[#This Row],[time]]-2)*2</f>
        <v>-0.42929999999999957</v>
      </c>
      <c r="F39">
        <v>4.5146800000000002</v>
      </c>
      <c r="G39">
        <v>2.2146499999999998</v>
      </c>
      <c r="H39">
        <f>-(Table134[[#This Row],[time]]-2)*2</f>
        <v>-0.42929999999999957</v>
      </c>
      <c r="I39">
        <v>7.4753800000000004</v>
      </c>
      <c r="J39">
        <v>2.2146499999999998</v>
      </c>
      <c r="K39">
        <f>-(Table134[[#This Row],[time]]-2)*2</f>
        <v>-0.42929999999999957</v>
      </c>
      <c r="L39">
        <v>11.002000000000001</v>
      </c>
      <c r="M39">
        <v>2.2146499999999998</v>
      </c>
      <c r="N39">
        <f>-(Table134[[#This Row],[time]]-2)*2</f>
        <v>-0.42929999999999957</v>
      </c>
      <c r="O39">
        <v>19.471399999999999</v>
      </c>
      <c r="P39">
        <v>2.2146499999999998</v>
      </c>
      <c r="Q39">
        <f>-(Table134[[#This Row],[time]]-2)*2</f>
        <v>-0.42929999999999957</v>
      </c>
      <c r="R39">
        <v>28.0352</v>
      </c>
      <c r="S39">
        <v>2.2146499999999998</v>
      </c>
      <c r="T39">
        <f>-(Table134[[#This Row],[time]]-2)*2</f>
        <v>-0.42929999999999957</v>
      </c>
      <c r="U39">
        <v>26.677299999999999</v>
      </c>
      <c r="V39">
        <v>2.2146499999999998</v>
      </c>
      <c r="W39">
        <f>-(Table134[[#This Row],[time]]-2)*2</f>
        <v>-0.42929999999999957</v>
      </c>
      <c r="X39">
        <v>28.4434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13.2446</v>
      </c>
      <c r="D40">
        <v>2.2715999999999998</v>
      </c>
      <c r="E40">
        <f>-(Table134[[#This Row],[time]]-2)*2</f>
        <v>-0.54319999999999968</v>
      </c>
      <c r="F40">
        <v>5.0861799999999997</v>
      </c>
      <c r="G40">
        <v>2.2715999999999998</v>
      </c>
      <c r="H40">
        <f>-(Table134[[#This Row],[time]]-2)*2</f>
        <v>-0.54319999999999968</v>
      </c>
      <c r="I40">
        <v>8.7904499999999999</v>
      </c>
      <c r="J40">
        <v>2.2715999999999998</v>
      </c>
      <c r="K40">
        <f>-(Table134[[#This Row],[time]]-2)*2</f>
        <v>-0.54319999999999968</v>
      </c>
      <c r="L40">
        <v>12.704700000000001</v>
      </c>
      <c r="M40">
        <v>2.2715999999999998</v>
      </c>
      <c r="N40">
        <f>-(Table134[[#This Row],[time]]-2)*2</f>
        <v>-0.54319999999999968</v>
      </c>
      <c r="O40">
        <v>22.889299999999999</v>
      </c>
      <c r="P40">
        <v>2.2715999999999998</v>
      </c>
      <c r="Q40">
        <f>-(Table134[[#This Row],[time]]-2)*2</f>
        <v>-0.54319999999999968</v>
      </c>
      <c r="R40">
        <v>32.4238</v>
      </c>
      <c r="S40">
        <v>2.2715999999999998</v>
      </c>
      <c r="T40">
        <f>-(Table134[[#This Row],[time]]-2)*2</f>
        <v>-0.54319999999999968</v>
      </c>
      <c r="U40">
        <v>29.764099999999999</v>
      </c>
      <c r="V40">
        <v>2.2715999999999998</v>
      </c>
      <c r="W40">
        <f>-(Table134[[#This Row],[time]]-2)*2</f>
        <v>-0.54319999999999968</v>
      </c>
      <c r="X40">
        <v>32.087899999999998</v>
      </c>
    </row>
    <row r="41" spans="1:24" x14ac:dyDescent="0.3">
      <c r="A41">
        <v>2.32233</v>
      </c>
      <c r="B41">
        <f>-(Table134[[#This Row],[time]]-2)*2</f>
        <v>-0.64466000000000001</v>
      </c>
      <c r="C41">
        <v>14.555099999999999</v>
      </c>
      <c r="D41">
        <v>2.32233</v>
      </c>
      <c r="E41">
        <f>-(Table134[[#This Row],[time]]-2)*2</f>
        <v>-0.64466000000000001</v>
      </c>
      <c r="F41">
        <v>6.1024099999999999</v>
      </c>
      <c r="G41">
        <v>2.32233</v>
      </c>
      <c r="H41">
        <f>-(Table134[[#This Row],[time]]-2)*2</f>
        <v>-0.64466000000000001</v>
      </c>
      <c r="I41">
        <v>10.2559</v>
      </c>
      <c r="J41">
        <v>2.32233</v>
      </c>
      <c r="K41">
        <f>-(Table134[[#This Row],[time]]-2)*2</f>
        <v>-0.64466000000000001</v>
      </c>
      <c r="L41">
        <v>14.719200000000001</v>
      </c>
      <c r="M41">
        <v>2.32233</v>
      </c>
      <c r="N41">
        <f>-(Table134[[#This Row],[time]]-2)*2</f>
        <v>-0.64466000000000001</v>
      </c>
      <c r="O41">
        <v>26.581099999999999</v>
      </c>
      <c r="P41">
        <v>2.32233</v>
      </c>
      <c r="Q41">
        <f>-(Table134[[#This Row],[time]]-2)*2</f>
        <v>-0.64466000000000001</v>
      </c>
      <c r="R41">
        <v>37.389499999999998</v>
      </c>
      <c r="S41">
        <v>2.32233</v>
      </c>
      <c r="T41">
        <f>-(Table134[[#This Row],[time]]-2)*2</f>
        <v>-0.64466000000000001</v>
      </c>
      <c r="U41">
        <v>33.4756</v>
      </c>
      <c r="V41">
        <v>2.32233</v>
      </c>
      <c r="W41">
        <f>-(Table134[[#This Row],[time]]-2)*2</f>
        <v>-0.64466000000000001</v>
      </c>
      <c r="X41">
        <v>35.882800000000003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15.717599999999999</v>
      </c>
      <c r="D42">
        <v>2.3587899999999999</v>
      </c>
      <c r="E42">
        <f>-(Table134[[#This Row],[time]]-2)*2</f>
        <v>-0.71757999999999988</v>
      </c>
      <c r="F42">
        <v>6.9933199999999998</v>
      </c>
      <c r="G42">
        <v>2.3587899999999999</v>
      </c>
      <c r="H42">
        <f>-(Table134[[#This Row],[time]]-2)*2</f>
        <v>-0.71757999999999988</v>
      </c>
      <c r="I42">
        <v>11.5983</v>
      </c>
      <c r="J42">
        <v>2.3587899999999999</v>
      </c>
      <c r="K42">
        <f>-(Table134[[#This Row],[time]]-2)*2</f>
        <v>-0.71757999999999988</v>
      </c>
      <c r="L42">
        <v>16.428000000000001</v>
      </c>
      <c r="M42">
        <v>2.3587899999999999</v>
      </c>
      <c r="N42">
        <f>-(Table134[[#This Row],[time]]-2)*2</f>
        <v>-0.71757999999999988</v>
      </c>
      <c r="O42">
        <v>29.431999999999999</v>
      </c>
      <c r="P42">
        <v>2.3587899999999999</v>
      </c>
      <c r="Q42">
        <f>-(Table134[[#This Row],[time]]-2)*2</f>
        <v>-0.71757999999999988</v>
      </c>
      <c r="R42">
        <v>41.178199999999997</v>
      </c>
      <c r="S42">
        <v>2.3587899999999999</v>
      </c>
      <c r="T42">
        <f>-(Table134[[#This Row],[time]]-2)*2</f>
        <v>-0.71757999999999988</v>
      </c>
      <c r="U42">
        <v>36.825299999999999</v>
      </c>
      <c r="V42">
        <v>2.3587899999999999</v>
      </c>
      <c r="W42">
        <f>-(Table134[[#This Row],[time]]-2)*2</f>
        <v>-0.71757999999999988</v>
      </c>
      <c r="X42">
        <v>39.181600000000003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16.8842</v>
      </c>
      <c r="D43">
        <v>2.4015499999999999</v>
      </c>
      <c r="E43">
        <f>-(Table134[[#This Row],[time]]-2)*2</f>
        <v>-0.8030999999999997</v>
      </c>
      <c r="F43">
        <v>7.8894299999999999</v>
      </c>
      <c r="G43">
        <v>2.4015499999999999</v>
      </c>
      <c r="H43">
        <f>-(Table134[[#This Row],[time]]-2)*2</f>
        <v>-0.8030999999999997</v>
      </c>
      <c r="I43">
        <v>13.023999999999999</v>
      </c>
      <c r="J43">
        <v>2.4015499999999999</v>
      </c>
      <c r="K43">
        <f>-(Table134[[#This Row],[time]]-2)*2</f>
        <v>-0.8030999999999997</v>
      </c>
      <c r="L43">
        <v>18.192799999999998</v>
      </c>
      <c r="M43">
        <v>2.4015499999999999</v>
      </c>
      <c r="N43">
        <f>-(Table134[[#This Row],[time]]-2)*2</f>
        <v>-0.8030999999999997</v>
      </c>
      <c r="O43">
        <v>31.920100000000001</v>
      </c>
      <c r="P43">
        <v>2.4015499999999999</v>
      </c>
      <c r="Q43">
        <f>-(Table134[[#This Row],[time]]-2)*2</f>
        <v>-0.8030999999999997</v>
      </c>
      <c r="R43">
        <v>44.755099999999999</v>
      </c>
      <c r="S43">
        <v>2.4015499999999999</v>
      </c>
      <c r="T43">
        <f>-(Table134[[#This Row],[time]]-2)*2</f>
        <v>-0.8030999999999997</v>
      </c>
      <c r="U43">
        <v>40.345999999999997</v>
      </c>
      <c r="V43">
        <v>2.4015499999999999</v>
      </c>
      <c r="W43">
        <f>-(Table134[[#This Row],[time]]-2)*2</f>
        <v>-0.8030999999999997</v>
      </c>
      <c r="X43">
        <v>42.6432</v>
      </c>
    </row>
    <row r="44" spans="1:24" x14ac:dyDescent="0.3">
      <c r="A44">
        <v>2.47973</v>
      </c>
      <c r="B44">
        <f>-(Table134[[#This Row],[time]]-2)*2</f>
        <v>-0.95945999999999998</v>
      </c>
      <c r="C44">
        <v>18.100999999999999</v>
      </c>
      <c r="D44">
        <v>2.47973</v>
      </c>
      <c r="E44">
        <f>-(Table134[[#This Row],[time]]-2)*2</f>
        <v>-0.95945999999999998</v>
      </c>
      <c r="F44">
        <v>8.8864000000000001</v>
      </c>
      <c r="G44">
        <v>2.47973</v>
      </c>
      <c r="H44">
        <f>-(Table134[[#This Row],[time]]-2)*2</f>
        <v>-0.95945999999999998</v>
      </c>
      <c r="I44">
        <v>14.6129</v>
      </c>
      <c r="J44">
        <v>2.47973</v>
      </c>
      <c r="K44">
        <f>-(Table134[[#This Row],[time]]-2)*2</f>
        <v>-0.95945999999999998</v>
      </c>
      <c r="L44">
        <v>20.219000000000001</v>
      </c>
      <c r="M44">
        <v>2.47973</v>
      </c>
      <c r="N44">
        <f>-(Table134[[#This Row],[time]]-2)*2</f>
        <v>-0.95945999999999998</v>
      </c>
      <c r="O44">
        <v>34.579300000000003</v>
      </c>
      <c r="P44">
        <v>2.47973</v>
      </c>
      <c r="Q44">
        <f>-(Table134[[#This Row],[time]]-2)*2</f>
        <v>-0.95945999999999998</v>
      </c>
      <c r="R44">
        <v>48.544400000000003</v>
      </c>
      <c r="S44">
        <v>2.47973</v>
      </c>
      <c r="T44">
        <f>-(Table134[[#This Row],[time]]-2)*2</f>
        <v>-0.95945999999999998</v>
      </c>
      <c r="U44">
        <v>44.228999999999999</v>
      </c>
      <c r="V44">
        <v>2.47973</v>
      </c>
      <c r="W44">
        <f>-(Table134[[#This Row],[time]]-2)*2</f>
        <v>-0.95945999999999998</v>
      </c>
      <c r="X44">
        <v>46.464500000000001</v>
      </c>
    </row>
    <row r="45" spans="1:24" x14ac:dyDescent="0.3">
      <c r="A45">
        <v>2.51017</v>
      </c>
      <c r="B45">
        <f>-(Table134[[#This Row],[time]]-2)*2</f>
        <v>-1.02034</v>
      </c>
      <c r="C45">
        <v>19.074300000000001</v>
      </c>
      <c r="D45">
        <v>2.51017</v>
      </c>
      <c r="E45">
        <f>-(Table134[[#This Row],[time]]-2)*2</f>
        <v>-1.02034</v>
      </c>
      <c r="F45">
        <v>9.7397799999999997</v>
      </c>
      <c r="G45">
        <v>2.51017</v>
      </c>
      <c r="H45">
        <f>-(Table134[[#This Row],[time]]-2)*2</f>
        <v>-1.02034</v>
      </c>
      <c r="I45">
        <v>16.000900000000001</v>
      </c>
      <c r="J45">
        <v>2.51017</v>
      </c>
      <c r="K45">
        <f>-(Table134[[#This Row],[time]]-2)*2</f>
        <v>-1.02034</v>
      </c>
      <c r="L45">
        <v>21.994199999999999</v>
      </c>
      <c r="M45">
        <v>2.51017</v>
      </c>
      <c r="N45">
        <f>-(Table134[[#This Row],[time]]-2)*2</f>
        <v>-1.02034</v>
      </c>
      <c r="O45">
        <v>36.859000000000002</v>
      </c>
      <c r="P45">
        <v>2.51017</v>
      </c>
      <c r="Q45">
        <f>-(Table134[[#This Row],[time]]-2)*2</f>
        <v>-1.02034</v>
      </c>
      <c r="R45">
        <v>51.686500000000002</v>
      </c>
      <c r="S45">
        <v>2.51017</v>
      </c>
      <c r="T45">
        <f>-(Table134[[#This Row],[time]]-2)*2</f>
        <v>-1.02034</v>
      </c>
      <c r="U45">
        <v>47.554900000000004</v>
      </c>
      <c r="V45">
        <v>2.51017</v>
      </c>
      <c r="W45">
        <f>-(Table134[[#This Row],[time]]-2)*2</f>
        <v>-1.02034</v>
      </c>
      <c r="X45">
        <v>49.711599999999997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20.111999999999998</v>
      </c>
      <c r="D46">
        <v>2.5632600000000001</v>
      </c>
      <c r="E46">
        <f>-(Table134[[#This Row],[time]]-2)*2</f>
        <v>-1.1265200000000002</v>
      </c>
      <c r="F46">
        <v>10.7331</v>
      </c>
      <c r="G46">
        <v>2.5632600000000001</v>
      </c>
      <c r="H46">
        <f>-(Table134[[#This Row],[time]]-2)*2</f>
        <v>-1.1265200000000002</v>
      </c>
      <c r="I46">
        <v>17.6813</v>
      </c>
      <c r="J46">
        <v>2.5632600000000001</v>
      </c>
      <c r="K46">
        <f>-(Table134[[#This Row],[time]]-2)*2</f>
        <v>-1.1265200000000002</v>
      </c>
      <c r="L46">
        <v>24.069199999999999</v>
      </c>
      <c r="M46">
        <v>2.5632600000000001</v>
      </c>
      <c r="N46">
        <f>-(Table134[[#This Row],[time]]-2)*2</f>
        <v>-1.1265200000000002</v>
      </c>
      <c r="O46">
        <v>39.4788</v>
      </c>
      <c r="P46">
        <v>2.5632600000000001</v>
      </c>
      <c r="Q46">
        <f>-(Table134[[#This Row],[time]]-2)*2</f>
        <v>-1.1265200000000002</v>
      </c>
      <c r="R46">
        <v>55.309800000000003</v>
      </c>
      <c r="S46">
        <v>2.5632600000000001</v>
      </c>
      <c r="T46">
        <f>-(Table134[[#This Row],[time]]-2)*2</f>
        <v>-1.1265200000000002</v>
      </c>
      <c r="U46">
        <v>51.627200000000002</v>
      </c>
      <c r="V46">
        <v>2.5632600000000001</v>
      </c>
      <c r="W46">
        <f>-(Table134[[#This Row],[time]]-2)*2</f>
        <v>-1.1265200000000002</v>
      </c>
      <c r="X46">
        <v>53.424999999999997</v>
      </c>
    </row>
    <row r="47" spans="1:24" x14ac:dyDescent="0.3">
      <c r="A47">
        <v>2.61022</v>
      </c>
      <c r="B47">
        <f>-(Table134[[#This Row],[time]]-2)*2</f>
        <v>-1.22044</v>
      </c>
      <c r="C47">
        <v>20.9377</v>
      </c>
      <c r="D47">
        <v>2.61022</v>
      </c>
      <c r="E47">
        <f>-(Table134[[#This Row],[time]]-2)*2</f>
        <v>-1.22044</v>
      </c>
      <c r="F47">
        <v>11.5457</v>
      </c>
      <c r="G47">
        <v>2.61022</v>
      </c>
      <c r="H47">
        <f>-(Table134[[#This Row],[time]]-2)*2</f>
        <v>-1.22044</v>
      </c>
      <c r="I47">
        <v>19.174299999999999</v>
      </c>
      <c r="J47">
        <v>2.61022</v>
      </c>
      <c r="K47">
        <f>-(Table134[[#This Row],[time]]-2)*2</f>
        <v>-1.22044</v>
      </c>
      <c r="L47">
        <v>25.8293</v>
      </c>
      <c r="M47">
        <v>2.61022</v>
      </c>
      <c r="N47">
        <f>-(Table134[[#This Row],[time]]-2)*2</f>
        <v>-1.22044</v>
      </c>
      <c r="O47">
        <v>41.643000000000001</v>
      </c>
      <c r="P47">
        <v>2.61022</v>
      </c>
      <c r="Q47">
        <f>-(Table134[[#This Row],[time]]-2)*2</f>
        <v>-1.22044</v>
      </c>
      <c r="R47">
        <v>58.265500000000003</v>
      </c>
      <c r="S47">
        <v>2.61022</v>
      </c>
      <c r="T47">
        <f>-(Table134[[#This Row],[time]]-2)*2</f>
        <v>-1.22044</v>
      </c>
      <c r="U47">
        <v>55.035299999999999</v>
      </c>
      <c r="V47">
        <v>2.61022</v>
      </c>
      <c r="W47">
        <f>-(Table134[[#This Row],[time]]-2)*2</f>
        <v>-1.22044</v>
      </c>
      <c r="X47">
        <v>56.626800000000003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21.757100000000001</v>
      </c>
      <c r="D48">
        <v>2.6619299999999999</v>
      </c>
      <c r="E48">
        <f>-(Table134[[#This Row],[time]]-2)*2</f>
        <v>-1.3238599999999998</v>
      </c>
      <c r="F48">
        <v>12.459</v>
      </c>
      <c r="G48">
        <v>2.6619299999999999</v>
      </c>
      <c r="H48">
        <f>-(Table134[[#This Row],[time]]-2)*2</f>
        <v>-1.3238599999999998</v>
      </c>
      <c r="I48">
        <v>20.755500000000001</v>
      </c>
      <c r="J48">
        <v>2.6619299999999999</v>
      </c>
      <c r="K48">
        <f>-(Table134[[#This Row],[time]]-2)*2</f>
        <v>-1.3238599999999998</v>
      </c>
      <c r="L48">
        <v>27.798200000000001</v>
      </c>
      <c r="M48">
        <v>2.6619299999999999</v>
      </c>
      <c r="N48">
        <f>-(Table134[[#This Row],[time]]-2)*2</f>
        <v>-1.3238599999999998</v>
      </c>
      <c r="O48">
        <v>44.239400000000003</v>
      </c>
      <c r="P48">
        <v>2.6619299999999999</v>
      </c>
      <c r="Q48">
        <f>-(Table134[[#This Row],[time]]-2)*2</f>
        <v>-1.3238599999999998</v>
      </c>
      <c r="R48">
        <v>61.722799999999999</v>
      </c>
      <c r="S48">
        <v>2.6619299999999999</v>
      </c>
      <c r="T48">
        <f>-(Table134[[#This Row],[time]]-2)*2</f>
        <v>-1.3238599999999998</v>
      </c>
      <c r="U48">
        <v>58.6295</v>
      </c>
      <c r="V48">
        <v>2.6619299999999999</v>
      </c>
      <c r="W48">
        <f>-(Table134[[#This Row],[time]]-2)*2</f>
        <v>-1.3238599999999998</v>
      </c>
      <c r="X48">
        <v>60.110599999999998</v>
      </c>
    </row>
    <row r="49" spans="1:24" x14ac:dyDescent="0.3">
      <c r="A49">
        <v>2.70424</v>
      </c>
      <c r="B49">
        <f>-(Table134[[#This Row],[time]]-2)*2</f>
        <v>-1.40848</v>
      </c>
      <c r="C49">
        <v>22.582599999999999</v>
      </c>
      <c r="D49">
        <v>2.70424</v>
      </c>
      <c r="E49">
        <f>-(Table134[[#This Row],[time]]-2)*2</f>
        <v>-1.40848</v>
      </c>
      <c r="F49">
        <v>13.446300000000001</v>
      </c>
      <c r="G49">
        <v>2.70424</v>
      </c>
      <c r="H49">
        <f>-(Table134[[#This Row],[time]]-2)*2</f>
        <v>-1.40848</v>
      </c>
      <c r="I49">
        <v>22.442</v>
      </c>
      <c r="J49">
        <v>2.70424</v>
      </c>
      <c r="K49">
        <f>-(Table134[[#This Row],[time]]-2)*2</f>
        <v>-1.40848</v>
      </c>
      <c r="L49">
        <v>30.022300000000001</v>
      </c>
      <c r="M49">
        <v>2.70424</v>
      </c>
      <c r="N49">
        <f>-(Table134[[#This Row],[time]]-2)*2</f>
        <v>-1.40848</v>
      </c>
      <c r="O49">
        <v>47.113999999999997</v>
      </c>
      <c r="P49">
        <v>2.70424</v>
      </c>
      <c r="Q49">
        <f>-(Table134[[#This Row],[time]]-2)*2</f>
        <v>-1.40848</v>
      </c>
      <c r="R49">
        <v>65.643100000000004</v>
      </c>
      <c r="S49">
        <v>2.70424</v>
      </c>
      <c r="T49">
        <f>-(Table134[[#This Row],[time]]-2)*2</f>
        <v>-1.40848</v>
      </c>
      <c r="U49">
        <v>62.369100000000003</v>
      </c>
      <c r="V49">
        <v>2.70424</v>
      </c>
      <c r="W49">
        <f>-(Table134[[#This Row],[time]]-2)*2</f>
        <v>-1.40848</v>
      </c>
      <c r="X49">
        <v>63.918700000000001</v>
      </c>
    </row>
    <row r="50" spans="1:24" x14ac:dyDescent="0.3">
      <c r="A50">
        <v>2.75779</v>
      </c>
      <c r="B50">
        <f>-(Table134[[#This Row],[time]]-2)*2</f>
        <v>-1.5155799999999999</v>
      </c>
      <c r="C50">
        <v>23.432700000000001</v>
      </c>
      <c r="D50">
        <v>2.75779</v>
      </c>
      <c r="E50">
        <f>-(Table134[[#This Row],[time]]-2)*2</f>
        <v>-1.5155799999999999</v>
      </c>
      <c r="F50">
        <v>14.464600000000001</v>
      </c>
      <c r="G50">
        <v>2.75779</v>
      </c>
      <c r="H50">
        <f>-(Table134[[#This Row],[time]]-2)*2</f>
        <v>-1.5155799999999999</v>
      </c>
      <c r="I50">
        <v>24.302399999999999</v>
      </c>
      <c r="J50">
        <v>2.75779</v>
      </c>
      <c r="K50">
        <f>-(Table134[[#This Row],[time]]-2)*2</f>
        <v>-1.5155799999999999</v>
      </c>
      <c r="L50">
        <v>32.524500000000003</v>
      </c>
      <c r="M50">
        <v>2.75779</v>
      </c>
      <c r="N50">
        <f>-(Table134[[#This Row],[time]]-2)*2</f>
        <v>-1.5155799999999999</v>
      </c>
      <c r="O50">
        <v>50.2121</v>
      </c>
      <c r="P50">
        <v>2.75779</v>
      </c>
      <c r="Q50">
        <f>-(Table134[[#This Row],[time]]-2)*2</f>
        <v>-1.5155799999999999</v>
      </c>
      <c r="R50">
        <v>69.889399999999995</v>
      </c>
      <c r="S50">
        <v>2.75779</v>
      </c>
      <c r="T50">
        <f>-(Table134[[#This Row],[time]]-2)*2</f>
        <v>-1.5155799999999999</v>
      </c>
      <c r="U50">
        <v>66.414500000000004</v>
      </c>
      <c r="V50">
        <v>2.75779</v>
      </c>
      <c r="W50">
        <f>-(Table134[[#This Row],[time]]-2)*2</f>
        <v>-1.5155799999999999</v>
      </c>
      <c r="X50">
        <v>67.925399999999996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24.1495</v>
      </c>
      <c r="D51">
        <v>2.8044500000000001</v>
      </c>
      <c r="E51">
        <f>-(Table134[[#This Row],[time]]-2)*2</f>
        <v>-1.6089000000000002</v>
      </c>
      <c r="F51">
        <v>15.3538</v>
      </c>
      <c r="G51">
        <v>2.8044500000000001</v>
      </c>
      <c r="H51">
        <f>-(Table134[[#This Row],[time]]-2)*2</f>
        <v>-1.6089000000000002</v>
      </c>
      <c r="I51">
        <v>26.009599999999999</v>
      </c>
      <c r="J51">
        <v>2.8044500000000001</v>
      </c>
      <c r="K51">
        <f>-(Table134[[#This Row],[time]]-2)*2</f>
        <v>-1.6089000000000002</v>
      </c>
      <c r="L51">
        <v>34.868400000000001</v>
      </c>
      <c r="M51">
        <v>2.8044500000000001</v>
      </c>
      <c r="N51">
        <f>-(Table134[[#This Row],[time]]-2)*2</f>
        <v>-1.6089000000000002</v>
      </c>
      <c r="O51">
        <v>53.029299999999999</v>
      </c>
      <c r="P51">
        <v>2.8044500000000001</v>
      </c>
      <c r="Q51">
        <f>-(Table134[[#This Row],[time]]-2)*2</f>
        <v>-1.6089000000000002</v>
      </c>
      <c r="R51">
        <v>73.763199999999998</v>
      </c>
      <c r="S51">
        <v>2.8044500000000001</v>
      </c>
      <c r="T51">
        <f>-(Table134[[#This Row],[time]]-2)*2</f>
        <v>-1.6089000000000002</v>
      </c>
      <c r="U51">
        <v>70.058000000000007</v>
      </c>
      <c r="V51">
        <v>2.8044500000000001</v>
      </c>
      <c r="W51">
        <f>-(Table134[[#This Row],[time]]-2)*2</f>
        <v>-1.6089000000000002</v>
      </c>
      <c r="X51">
        <v>71.560400000000001</v>
      </c>
    </row>
    <row r="52" spans="1:24" x14ac:dyDescent="0.3">
      <c r="A52">
        <v>2.8546</v>
      </c>
      <c r="B52">
        <f>-(Table134[[#This Row],[time]]-2)*2</f>
        <v>-1.7092000000000001</v>
      </c>
      <c r="C52">
        <v>24.8461</v>
      </c>
      <c r="D52">
        <v>2.8546</v>
      </c>
      <c r="E52">
        <f>-(Table134[[#This Row],[time]]-2)*2</f>
        <v>-1.7092000000000001</v>
      </c>
      <c r="F52">
        <v>16.254000000000001</v>
      </c>
      <c r="G52">
        <v>2.8546</v>
      </c>
      <c r="H52">
        <f>-(Table134[[#This Row],[time]]-2)*2</f>
        <v>-1.7092000000000001</v>
      </c>
      <c r="I52">
        <v>27.831099999999999</v>
      </c>
      <c r="J52">
        <v>2.8546</v>
      </c>
      <c r="K52">
        <f>-(Table134[[#This Row],[time]]-2)*2</f>
        <v>-1.7092000000000001</v>
      </c>
      <c r="L52">
        <v>37.405799999999999</v>
      </c>
      <c r="M52">
        <v>2.8546</v>
      </c>
      <c r="N52">
        <f>-(Table134[[#This Row],[time]]-2)*2</f>
        <v>-1.7092000000000001</v>
      </c>
      <c r="O52">
        <v>55.976799999999997</v>
      </c>
      <c r="P52">
        <v>2.8546</v>
      </c>
      <c r="Q52">
        <f>-(Table134[[#This Row],[time]]-2)*2</f>
        <v>-1.7092000000000001</v>
      </c>
      <c r="R52">
        <v>77.7714</v>
      </c>
      <c r="S52">
        <v>2.8546</v>
      </c>
      <c r="T52">
        <f>-(Table134[[#This Row],[time]]-2)*2</f>
        <v>-1.7092000000000001</v>
      </c>
      <c r="U52">
        <v>73.747399999999999</v>
      </c>
      <c r="V52">
        <v>2.8546</v>
      </c>
      <c r="W52">
        <f>-(Table134[[#This Row],[time]]-2)*2</f>
        <v>-1.7092000000000001</v>
      </c>
      <c r="X52">
        <v>75.1755</v>
      </c>
    </row>
    <row r="53" spans="1:24" x14ac:dyDescent="0.3">
      <c r="A53">
        <v>2.90442</v>
      </c>
      <c r="B53">
        <f>-(Table134[[#This Row],[time]]-2)*2</f>
        <v>-1.80884</v>
      </c>
      <c r="C53">
        <v>25.666399999999999</v>
      </c>
      <c r="D53">
        <v>2.90442</v>
      </c>
      <c r="E53">
        <f>-(Table134[[#This Row],[time]]-2)*2</f>
        <v>-1.80884</v>
      </c>
      <c r="F53">
        <v>17.305</v>
      </c>
      <c r="G53">
        <v>2.90442</v>
      </c>
      <c r="H53">
        <f>-(Table134[[#This Row],[time]]-2)*2</f>
        <v>-1.80884</v>
      </c>
      <c r="I53">
        <v>30.224499999999999</v>
      </c>
      <c r="J53">
        <v>2.90442</v>
      </c>
      <c r="K53">
        <f>-(Table134[[#This Row],[time]]-2)*2</f>
        <v>-1.80884</v>
      </c>
      <c r="L53">
        <v>40.7044</v>
      </c>
      <c r="M53">
        <v>2.90442</v>
      </c>
      <c r="N53">
        <f>-(Table134[[#This Row],[time]]-2)*2</f>
        <v>-1.80884</v>
      </c>
      <c r="O53">
        <v>59.506799999999998</v>
      </c>
      <c r="P53">
        <v>2.90442</v>
      </c>
      <c r="Q53">
        <f>-(Table134[[#This Row],[time]]-2)*2</f>
        <v>-1.80884</v>
      </c>
      <c r="R53">
        <v>82.651399999999995</v>
      </c>
      <c r="S53">
        <v>2.90442</v>
      </c>
      <c r="T53">
        <f>-(Table134[[#This Row],[time]]-2)*2</f>
        <v>-1.80884</v>
      </c>
      <c r="U53">
        <v>77.987899999999996</v>
      </c>
      <c r="V53">
        <v>2.90442</v>
      </c>
      <c r="W53">
        <f>-(Table134[[#This Row],[time]]-2)*2</f>
        <v>-1.80884</v>
      </c>
      <c r="X53">
        <v>79.650000000000006</v>
      </c>
    </row>
    <row r="54" spans="1:24" x14ac:dyDescent="0.3">
      <c r="A54">
        <v>2.95797</v>
      </c>
      <c r="B54">
        <f>-(Table134[[#This Row],[time]]-2)*2</f>
        <v>-1.91594</v>
      </c>
      <c r="C54">
        <v>26.2592</v>
      </c>
      <c r="D54">
        <v>2.95797</v>
      </c>
      <c r="E54">
        <f>-(Table134[[#This Row],[time]]-2)*2</f>
        <v>-1.91594</v>
      </c>
      <c r="F54">
        <v>18.305399999999999</v>
      </c>
      <c r="G54">
        <v>2.95797</v>
      </c>
      <c r="H54">
        <f>-(Table134[[#This Row],[time]]-2)*2</f>
        <v>-1.91594</v>
      </c>
      <c r="I54">
        <v>32.311100000000003</v>
      </c>
      <c r="J54">
        <v>2.95797</v>
      </c>
      <c r="K54">
        <f>-(Table134[[#This Row],[time]]-2)*2</f>
        <v>-1.91594</v>
      </c>
      <c r="L54">
        <v>43.959099999999999</v>
      </c>
      <c r="M54">
        <v>2.95797</v>
      </c>
      <c r="N54">
        <f>-(Table134[[#This Row],[time]]-2)*2</f>
        <v>-1.91594</v>
      </c>
      <c r="O54">
        <v>62.619599999999998</v>
      </c>
      <c r="P54">
        <v>2.95797</v>
      </c>
      <c r="Q54">
        <f>-(Table134[[#This Row],[time]]-2)*2</f>
        <v>-1.91594</v>
      </c>
      <c r="R54">
        <v>87.080699999999993</v>
      </c>
      <c r="S54">
        <v>2.95797</v>
      </c>
      <c r="T54">
        <f>-(Table134[[#This Row],[time]]-2)*2</f>
        <v>-1.91594</v>
      </c>
      <c r="U54">
        <v>81.625200000000007</v>
      </c>
      <c r="V54">
        <v>2.95797</v>
      </c>
      <c r="W54">
        <f>-(Table134[[#This Row],[time]]-2)*2</f>
        <v>-1.91594</v>
      </c>
      <c r="X54">
        <v>83.651300000000006</v>
      </c>
    </row>
    <row r="55" spans="1:24" x14ac:dyDescent="0.3">
      <c r="A55">
        <v>3</v>
      </c>
      <c r="B55">
        <f>-(Table134[[#This Row],[time]]-2)*2</f>
        <v>-2</v>
      </c>
      <c r="C55">
        <v>26.658999999999999</v>
      </c>
      <c r="D55">
        <v>3</v>
      </c>
      <c r="E55">
        <f>-(Table134[[#This Row],[time]]-2)*2</f>
        <v>-2</v>
      </c>
      <c r="F55">
        <v>19.072800000000001</v>
      </c>
      <c r="G55">
        <v>3</v>
      </c>
      <c r="H55">
        <f>-(Table134[[#This Row],[time]]-2)*2</f>
        <v>-2</v>
      </c>
      <c r="I55">
        <v>33.904699999999998</v>
      </c>
      <c r="J55">
        <v>3</v>
      </c>
      <c r="K55">
        <f>-(Table134[[#This Row],[time]]-2)*2</f>
        <v>-2</v>
      </c>
      <c r="L55">
        <v>46.491300000000003</v>
      </c>
      <c r="M55">
        <v>3</v>
      </c>
      <c r="N55">
        <f>-(Table134[[#This Row],[time]]-2)*2</f>
        <v>-2</v>
      </c>
      <c r="O55">
        <v>64.943200000000004</v>
      </c>
      <c r="P55">
        <v>3</v>
      </c>
      <c r="Q55">
        <f>-(Table134[[#This Row],[time]]-2)*2</f>
        <v>-2</v>
      </c>
      <c r="R55">
        <v>90.447299999999998</v>
      </c>
      <c r="S55">
        <v>3</v>
      </c>
      <c r="T55">
        <f>-(Table134[[#This Row],[time]]-2)*2</f>
        <v>-2</v>
      </c>
      <c r="U55">
        <v>84.351699999999994</v>
      </c>
      <c r="V55">
        <v>3</v>
      </c>
      <c r="W55">
        <f>-(Table134[[#This Row],[time]]-2)*2</f>
        <v>-2</v>
      </c>
      <c r="X55">
        <v>86.598200000000006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043839-339D-42A9-9989-A4A182D2C9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2E2E26-3DBB-4C62-AF56-E6928E75C3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F9018B-275F-4BB6-B3CA-23BC8A65E65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2021-01-07T04:00:49Z</dcterms:created>
  <dcterms:modified xsi:type="dcterms:W3CDTF">2021-01-07T04:09:14Z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