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FixedNoTether/"/>
    </mc:Choice>
  </mc:AlternateContent>
  <xr:revisionPtr revIDLastSave="8" documentId="8_{51DD4C58-A94B-4F0B-B4C3-1744A056C6EC}" xr6:coauthVersionLast="45" xr6:coauthVersionMax="45" xr10:uidLastSave="{91F6682F-FAB6-46D6-9C1F-F2F6BEBDF2AD}"/>
  <bookViews>
    <workbookView xWindow="-2244" yWindow="5304" windowWidth="17280" windowHeight="9024" xr2:uid="{C5B95D8D-1C7F-47C2-982D-349D2AF9E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<sst xmlns="http://schemas.openxmlformats.org/spreadsheetml/2006/main" count="75" uniqueCount="19">
  <si>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</si>
  <si>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</si>
  <si>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</si>
  <si>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</si>
  <si>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</si>
  <si>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</si>
  <si>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</si>
  <si>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</si>
  <si>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</si>
  <si>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</si>
  <si>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</si>
  <si>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</si>
  <si>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</si>
  <si>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</si>
  <si>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</si>
  <si>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Fixed NoTether</t>
  </si>
  <si>
    <t>S2_4P_Fixed_NoTether.odb</t>
  </si>
  <si>
    <t>4N Fixed NoTether</t>
  </si>
  <si>
    <t>S2_4N_Fixed_NoTether.odb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</si>
</sst>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E0D17-8000-415E-9F7F-8867D384F2B5}" name="Table1" displayName="Table1" ref="A5:C26" totalsRowShown="0">
  <autoFilter ref="A5:C26" xr:uid="{C7472F98-4828-464B-992C-501FAB899BB2}"/>
  <tableColumns count="3">
    <tableColumn id="1" xr3:uid="{2ED867FF-9C47-480A-9234-4E2780D3D3C6}" name="time"/>
    <tableColumn id="2" xr3:uid="{1D221E0B-11C6-4887-B0D1-982524EC31B8}" name="moment" dataDxfId="15">
      <calculatedColumnFormula>(Table1[[#This Row],[time]]-2)*2</calculatedColumnFormula>
    </tableColumn>
    <tableColumn id="3" xr3:uid="{2B17E057-94CA-4554-84C4-23236C7FB5AF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0EA2AF-C3E0-42AC-8FC7-1642781301AC}" name="Table235" displayName="Table235" ref="D34:F55" totalsRowShown="0">
  <autoFilter ref="D34:F55" xr:uid="{2308147B-0854-4A33-8321-35723977DE6F}"/>
  <tableColumns count="3">
    <tableColumn id="1" xr3:uid="{D38C1AD1-C576-4708-B827-E11F01854C1B}" name="time"/>
    <tableColumn id="2" xr3:uid="{08023B30-17A8-4403-874A-01A105FA1E72}" name="moment" dataDxfId="6">
      <calculatedColumnFormula>-(Table134[[#This Row],[time]]-2)*2</calculatedColumnFormula>
    </tableColumn>
    <tableColumn id="3" xr3:uid="{A45F8D17-53E1-4E4B-AE8D-8822D64EC1E3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F526534-A3CC-4606-B70E-8A8F77B5E8EE}" name="Table336" displayName="Table336" ref="G34:I55" totalsRowShown="0">
  <autoFilter ref="G34:I55" xr:uid="{1EE06976-A20E-4293-A150-29D52056DEFB}"/>
  <tableColumns count="3">
    <tableColumn id="1" xr3:uid="{12A897E4-A621-4655-976A-2E457A275C88}" name="time"/>
    <tableColumn id="2" xr3:uid="{2B3142BB-F312-4C2A-BE45-C6B170BD07BD}" name="moment" dataDxfId="5">
      <calculatedColumnFormula>-(Table134[[#This Row],[time]]-2)*2</calculatedColumnFormula>
    </tableColumn>
    <tableColumn id="3" xr3:uid="{4C534ABF-B7A8-47EC-A1DB-7A808F315C1B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FBDF341-24DE-462D-8DC7-33970D3BF63B}" name="Table437" displayName="Table437" ref="J34:L55" totalsRowShown="0">
  <autoFilter ref="J34:L55" xr:uid="{C4DD36E2-614D-4C0F-9F5B-887361D55D45}"/>
  <tableColumns count="3">
    <tableColumn id="1" xr3:uid="{9B50BD5B-7683-4714-9E73-B2D8ECB43DC7}" name="time"/>
    <tableColumn id="2" xr3:uid="{3250F38F-78AB-41CE-A26E-9CFF37EC764D}" name="moment" dataDxfId="4">
      <calculatedColumnFormula>-(Table134[[#This Row],[time]]-2)*2</calculatedColumnFormula>
    </tableColumn>
    <tableColumn id="3" xr3:uid="{50716AAE-EEFA-4F7E-AC77-D24755569670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53C427-1407-4A76-B472-63D8ACFDDA2F}" name="Table538" displayName="Table538" ref="M34:O55" totalsRowShown="0">
  <autoFilter ref="M34:O55" xr:uid="{0D8442BB-7384-4EB0-B2D6-E97FFEC9B009}"/>
  <tableColumns count="3">
    <tableColumn id="1" xr3:uid="{F0378B55-954C-471C-A80F-C953737F0A9E}" name="time"/>
    <tableColumn id="2" xr3:uid="{C47A7548-ED7A-4421-A93E-0758F37415CD}" name="moment" dataDxfId="3">
      <calculatedColumnFormula>-(Table134[[#This Row],[time]]-2)*2</calculatedColumnFormula>
    </tableColumn>
    <tableColumn id="3" xr3:uid="{9A3D2238-533A-4C57-BA98-3218F3C6167B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7498F13-CCAB-4631-A3B9-0C204473CEA4}" name="Table639" displayName="Table639" ref="P34:R55" totalsRowShown="0">
  <autoFilter ref="P34:R55" xr:uid="{D47679A6-6A1A-4206-9501-0E693DDAA4CE}"/>
  <tableColumns count="3">
    <tableColumn id="1" xr3:uid="{B9A90ADB-6A79-49A4-97F4-88B656B83611}" name="time"/>
    <tableColumn id="2" xr3:uid="{C0469188-0DE0-4096-8957-951E51486CD5}" name="moment" dataDxfId="2">
      <calculatedColumnFormula>-(Table134[[#This Row],[time]]-2)*2</calculatedColumnFormula>
    </tableColumn>
    <tableColumn id="3" xr3:uid="{28098354-0AB1-45C8-93B5-9B059854F64C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F847D7A-8556-4C79-9BA2-E69C92EED677}" name="Table740" displayName="Table740" ref="S34:U55" totalsRowShown="0">
  <autoFilter ref="S34:U55" xr:uid="{CBF37E9B-8088-4185-902C-8A54A0BF276B}"/>
  <tableColumns count="3">
    <tableColumn id="1" xr3:uid="{398CE5E3-A739-47E4-B149-71FB2BD70156}" name="time"/>
    <tableColumn id="2" xr3:uid="{E182EF52-D717-45F4-9090-5E165EE7951B}" name="moment" dataDxfId="1">
      <calculatedColumnFormula>-(Table134[[#This Row],[time]]-2)*2</calculatedColumnFormula>
    </tableColumn>
    <tableColumn id="3" xr3:uid="{DA6D7440-7007-4D73-AA11-2D935238C4C3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E1AC789-0D0D-49CA-9877-67B94C38A8FF}" name="Table841" displayName="Table841" ref="V34:X55" totalsRowShown="0">
  <autoFilter ref="V34:X55" xr:uid="{E9C9000B-B604-439B-A929-30C98FE08C29}"/>
  <tableColumns count="3">
    <tableColumn id="1" xr3:uid="{DA1C38C7-26E0-4836-BF99-7B4AEAAF26D7}" name="time"/>
    <tableColumn id="2" xr3:uid="{1E17631E-B751-4907-B7B3-74A52A9088D8}" name="moment" dataDxfId="0">
      <calculatedColumnFormula>-(Table134[[#This Row],[time]]-2)*2</calculatedColumnFormula>
    </tableColumn>
    <tableColumn id="3" xr3:uid="{20E3444A-ABFC-4812-8C87-0E7B224BAC52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4ECBBB-47C5-4980-8674-FF5AAA202352}" name="Table2" displayName="Table2" ref="D5:F26" totalsRowShown="0">
  <autoFilter ref="D5:F26" xr:uid="{5F55FA96-9BCE-4C57-B84F-85DDC2BA0728}"/>
  <tableColumns count="3">
    <tableColumn id="1" xr3:uid="{58F9EF5D-51F4-4693-8632-C7300AB90919}" name="time"/>
    <tableColumn id="2" xr3:uid="{E716E177-A42D-418E-9469-F85EA4FF520A}" name="moment" dataDxfId="14">
      <calculatedColumnFormula>(Table2[[#This Row],[time]]-2)*2</calculatedColumnFormula>
    </tableColumn>
    <tableColumn id="3" xr3:uid="{0EEA1957-5EEA-4672-B56C-9BFBC9E09C7A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147208-BCC8-4143-9311-540B30344662}" name="Table3" displayName="Table3" ref="G5:I26" totalsRowShown="0">
  <autoFilter ref="G5:I26" xr:uid="{016040E8-AE36-4F20-B879-613E58E067DC}"/>
  <tableColumns count="3">
    <tableColumn id="1" xr3:uid="{70FB1230-0B8C-4EDB-ACD9-BE786B5B13C5}" name="time"/>
    <tableColumn id="2" xr3:uid="{64360873-8A20-40F9-99AE-32AE69A0A3ED}" name="moment" dataDxfId="13">
      <calculatedColumnFormula>(Table3[[#This Row],[time]]-2)*2</calculatedColumnFormula>
    </tableColumn>
    <tableColumn id="3" xr3:uid="{9B12640C-6AB0-4E55-83B2-8A3504ED6305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E48411-C0CB-4394-ADED-8A343645DCB3}" name="Table4" displayName="Table4" ref="J5:L26" totalsRowShown="0">
  <autoFilter ref="J5:L26" xr:uid="{9C5A9CF7-0DCC-40ED-8436-5A2CCCC0B88E}"/>
  <tableColumns count="3">
    <tableColumn id="1" xr3:uid="{33B78A95-107C-47D2-9B46-DB17A2972253}" name="time"/>
    <tableColumn id="2" xr3:uid="{5BC5B354-35DA-4A07-BCB8-70C7E5FCD570}" name="moment" dataDxfId="12">
      <calculatedColumnFormula>(Table4[[#This Row],[time]]-2)*2</calculatedColumnFormula>
    </tableColumn>
    <tableColumn id="3" xr3:uid="{A27E8A5E-AD91-486D-9D2C-E79F8C5E7474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C1D042-3509-4A6F-8C7D-B64E9EB5B6EF}" name="Table5" displayName="Table5" ref="M5:O26" totalsRowShown="0">
  <autoFilter ref="M5:O26" xr:uid="{5907C54E-3979-4A7A-9741-567CCFF39AB9}"/>
  <tableColumns count="3">
    <tableColumn id="1" xr3:uid="{8AB22750-02B3-46A9-91A9-39F373DB3A03}" name="time"/>
    <tableColumn id="2" xr3:uid="{87EF858B-6E3F-4EAE-965C-A07A1BC86EF7}" name="moment" dataDxfId="11">
      <calculatedColumnFormula>(Table5[[#This Row],[time]]-2)*2</calculatedColumnFormula>
    </tableColumn>
    <tableColumn id="3" xr3:uid="{6332ECCF-F2A4-42F4-8365-D3F3D69E180C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48E382-3516-49D5-90E7-9E716D0D2D2A}" name="Table6" displayName="Table6" ref="P5:R26" totalsRowShown="0">
  <autoFilter ref="P5:R26" xr:uid="{F5C4FDC7-4D24-433D-9A3F-6EB3DB87CE11}"/>
  <tableColumns count="3">
    <tableColumn id="1" xr3:uid="{8B9EC4E0-7EFD-4C69-B367-3E27E50795C2}" name="time"/>
    <tableColumn id="2" xr3:uid="{C938BB68-4C03-4D93-99FF-A6569C5AC3A7}" name="moment" dataDxfId="10">
      <calculatedColumnFormula>(Table6[[#This Row],[time]]-2)*2</calculatedColumnFormula>
    </tableColumn>
    <tableColumn id="3" xr3:uid="{530CD8BD-3A31-4523-8019-C1B1C7E908A1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DD6BE-1CAC-411C-8DBF-C69AD0C50B97}" name="Table7" displayName="Table7" ref="S5:U26" totalsRowShown="0">
  <autoFilter ref="S5:U26" xr:uid="{B2D231BB-508D-4F7F-9A4E-67094A9472FC}"/>
  <tableColumns count="3">
    <tableColumn id="1" xr3:uid="{269F44C1-E140-45D7-AED9-E12C92AC290B}" name="time"/>
    <tableColumn id="2" xr3:uid="{B7FB365E-2E97-432E-82C0-844994F9E77F}" name="moment" dataDxfId="9">
      <calculatedColumnFormula>(Table7[[#This Row],[time]]-2)*2</calculatedColumnFormula>
    </tableColumn>
    <tableColumn id="3" xr3:uid="{DE4E5EEF-09FF-4A48-87A9-67147401AB64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D4C13A-8EF7-4796-A869-1D315C071ED5}" name="Table8" displayName="Table8" ref="V5:X26" totalsRowShown="0">
  <autoFilter ref="V5:X26" xr:uid="{0605B0A3-B780-44BB-B58F-AF0B9E69E8B2}"/>
  <tableColumns count="3">
    <tableColumn id="1" xr3:uid="{633882AE-E18D-4CCD-AC02-661211B9DA90}" name="time"/>
    <tableColumn id="2" xr3:uid="{162B437B-3CD5-485F-8934-E3226A55F1A4}" name="moment" dataDxfId="8">
      <calculatedColumnFormula>(Table8[[#This Row],[time]]-2)*2</calculatedColumnFormula>
    </tableColumn>
    <tableColumn id="3" xr3:uid="{7025528B-03A7-495B-A6C7-EDEFD817346F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E8DD8D-FF32-4DA2-9760-8A4C6FA665D2}" name="Table134" displayName="Table134" ref="A34:C55" totalsRowShown="0">
  <autoFilter ref="A34:C55" xr:uid="{09AC6924-3E4D-46FB-AC4F-B4AC1F30BB01}"/>
  <tableColumns count="3">
    <tableColumn id="1" xr3:uid="{10605A3B-1DF6-4634-A30B-668CD5EB82BA}" name="time"/>
    <tableColumn id="2" xr3:uid="{576EDC2A-C550-43B4-82DD-996CF8869E90}" name="moment" dataDxfId="7">
      <calculatedColumnFormula>-(Table134[[#This Row],[time]]-2)*2</calculatedColumnFormula>
    </tableColumn>
    <tableColumn id="3" xr3:uid="{CB20FD9D-7DF0-40D5-AFCB-9DC680C3BEF5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A56B-E942-412C-8C72-97A82B08FE1E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7.6775399999999996</v>
      </c>
      <c r="D6">
        <v>2</v>
      </c>
      <c r="E6">
        <f>(Table2[[#This Row],[time]]-2)*2</f>
        <v>0</v>
      </c>
      <c r="F6">
        <v>0.23485200000000001</v>
      </c>
      <c r="G6">
        <v>2</v>
      </c>
      <c r="H6">
        <f>(Table3[[#This Row],[time]]-2)*2</f>
        <v>0</v>
      </c>
      <c r="I6">
        <v>1.0432900000000001</v>
      </c>
      <c r="J6">
        <v>2</v>
      </c>
      <c r="K6">
        <f>(Table4[[#This Row],[time]]-2)*2</f>
        <v>0</v>
      </c>
      <c r="L6">
        <v>1.2537100000000001</v>
      </c>
      <c r="M6">
        <v>2</v>
      </c>
      <c r="N6">
        <f>(Table5[[#This Row],[time]]-2)*2</f>
        <v>0</v>
      </c>
      <c r="O6">
        <v>4.7089100000000004</v>
      </c>
      <c r="P6">
        <v>2</v>
      </c>
      <c r="Q6">
        <f>(Table6[[#This Row],[time]]-2)*2</f>
        <v>0</v>
      </c>
      <c r="R6">
        <v>7.2600199999999999</v>
      </c>
      <c r="S6">
        <v>2</v>
      </c>
      <c r="T6">
        <f>(Table7[[#This Row],[time]]-2)*2</f>
        <v>0</v>
      </c>
      <c r="U6">
        <v>20.320699999999999</v>
      </c>
      <c r="V6">
        <v>2</v>
      </c>
      <c r="W6">
        <f>(Table8[[#This Row],[time]]-2)*2</f>
        <v>0</v>
      </c>
      <c r="X6">
        <v>19.753900000000002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9.5457300000000007</v>
      </c>
      <c r="D7">
        <v>2.0575000000000001</v>
      </c>
      <c r="E7">
        <f>(Table2[[#This Row],[time]]-2)*2</f>
        <v>0.11500000000000021</v>
      </c>
      <c r="F7">
        <v>2.0112800000000002</v>
      </c>
      <c r="G7">
        <v>2.0575000000000001</v>
      </c>
      <c r="H7">
        <f>(Table3[[#This Row],[time]]-2)*2</f>
        <v>0.11500000000000021</v>
      </c>
      <c r="I7">
        <v>2.3352599999999999</v>
      </c>
      <c r="J7">
        <v>2.0575000000000001</v>
      </c>
      <c r="K7">
        <f>(Table4[[#This Row],[time]]-2)*2</f>
        <v>0.11500000000000021</v>
      </c>
      <c r="L7">
        <v>3.99343</v>
      </c>
      <c r="M7">
        <v>2.0575000000000001</v>
      </c>
      <c r="N7">
        <f>(Table5[[#This Row],[time]]-2)*2</f>
        <v>0.11500000000000021</v>
      </c>
      <c r="O7">
        <v>4.5689700000000002</v>
      </c>
      <c r="P7">
        <v>2.0575000000000001</v>
      </c>
      <c r="Q7">
        <f>(Table6[[#This Row],[time]]-2)*2</f>
        <v>0.11500000000000021</v>
      </c>
      <c r="R7">
        <v>9.2814300000000003</v>
      </c>
      <c r="S7">
        <v>2.0575000000000001</v>
      </c>
      <c r="T7">
        <f>(Table7[[#This Row],[time]]-2)*2</f>
        <v>0.11500000000000021</v>
      </c>
      <c r="U7">
        <v>20.024799999999999</v>
      </c>
      <c r="V7">
        <v>2.0575000000000001</v>
      </c>
      <c r="W7">
        <f>(Table8[[#This Row],[time]]-2)*2</f>
        <v>0.11500000000000021</v>
      </c>
      <c r="X7">
        <v>19.685199999999998</v>
      </c>
    </row>
    <row r="8" spans="1:24" x14ac:dyDescent="0.3">
      <c r="A8">
        <v>2.1025</v>
      </c>
      <c r="B8">
        <f>(Table1[[#This Row],[time]]-2)*2</f>
        <v>0.20500000000000007</v>
      </c>
      <c r="C8">
        <v>7.9944300000000004</v>
      </c>
      <c r="D8">
        <v>2.1025</v>
      </c>
      <c r="E8">
        <f>(Table2[[#This Row],[time]]-2)*2</f>
        <v>0.20500000000000007</v>
      </c>
      <c r="F8">
        <v>1.38815</v>
      </c>
      <c r="G8">
        <v>2.1025</v>
      </c>
      <c r="H8">
        <f>(Table3[[#This Row],[time]]-2)*2</f>
        <v>0.20500000000000007</v>
      </c>
      <c r="I8">
        <v>0.30966500000000002</v>
      </c>
      <c r="J8">
        <v>2.1025</v>
      </c>
      <c r="K8">
        <f>(Table4[[#This Row],[time]]-2)*2</f>
        <v>0.20500000000000007</v>
      </c>
      <c r="L8">
        <v>1.7256100000000001</v>
      </c>
      <c r="M8">
        <v>2.1025</v>
      </c>
      <c r="N8">
        <f>(Table5[[#This Row],[time]]-2)*2</f>
        <v>0.20500000000000007</v>
      </c>
      <c r="O8">
        <v>0.896984</v>
      </c>
      <c r="P8">
        <v>2.1025</v>
      </c>
      <c r="Q8">
        <f>(Table6[[#This Row],[time]]-2)*2</f>
        <v>0.20500000000000007</v>
      </c>
      <c r="R8">
        <v>3.7179700000000002</v>
      </c>
      <c r="S8">
        <v>2.1025</v>
      </c>
      <c r="T8">
        <f>(Table7[[#This Row],[time]]-2)*2</f>
        <v>0.20500000000000007</v>
      </c>
      <c r="U8">
        <v>18.632200000000001</v>
      </c>
      <c r="V8">
        <v>2.1025</v>
      </c>
      <c r="W8">
        <f>(Table8[[#This Row],[time]]-2)*2</f>
        <v>0.20500000000000007</v>
      </c>
      <c r="X8">
        <v>18.061299999999999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7.173</v>
      </c>
      <c r="D9">
        <v>2.1671900000000002</v>
      </c>
      <c r="E9">
        <f>(Table2[[#This Row],[time]]-2)*2</f>
        <v>0.33438000000000034</v>
      </c>
      <c r="F9">
        <v>0.82359599999999999</v>
      </c>
      <c r="G9">
        <v>2.1671900000000002</v>
      </c>
      <c r="H9">
        <f>(Table3[[#This Row],[time]]-2)*2</f>
        <v>0.33438000000000034</v>
      </c>
      <c r="I9">
        <v>4.32541E-3</v>
      </c>
      <c r="J9">
        <v>2.1671900000000002</v>
      </c>
      <c r="K9">
        <f>(Table4[[#This Row],[time]]-2)*2</f>
        <v>0.33438000000000034</v>
      </c>
      <c r="L9">
        <v>0.51779200000000003</v>
      </c>
      <c r="M9">
        <v>2.1671900000000002</v>
      </c>
      <c r="N9">
        <f>(Table5[[#This Row],[time]]-2)*2</f>
        <v>0.33438000000000034</v>
      </c>
      <c r="O9">
        <v>0.55141099999999998</v>
      </c>
      <c r="P9">
        <v>2.1671900000000002</v>
      </c>
      <c r="Q9">
        <f>(Table6[[#This Row],[time]]-2)*2</f>
        <v>0.33438000000000034</v>
      </c>
      <c r="R9">
        <v>2.84097</v>
      </c>
      <c r="S9">
        <v>2.1671900000000002</v>
      </c>
      <c r="T9">
        <f>(Table7[[#This Row],[time]]-2)*2</f>
        <v>0.33438000000000034</v>
      </c>
      <c r="U9">
        <v>17.959800000000001</v>
      </c>
      <c r="V9">
        <v>2.1671900000000002</v>
      </c>
      <c r="W9">
        <f>(Table8[[#This Row],[time]]-2)*2</f>
        <v>0.33438000000000034</v>
      </c>
      <c r="X9">
        <v>17.287099999999999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5.9565900000000003</v>
      </c>
      <c r="D10">
        <v>2.2146499999999998</v>
      </c>
      <c r="E10">
        <f>(Table2[[#This Row],[time]]-2)*2</f>
        <v>0.42929999999999957</v>
      </c>
      <c r="F10">
        <v>0.140931</v>
      </c>
      <c r="G10">
        <v>2.2146499999999998</v>
      </c>
      <c r="H10">
        <f>(Table3[[#This Row],[time]]-2)*2</f>
        <v>0.42929999999999957</v>
      </c>
      <c r="I10">
        <v>3.9270299999999998E-3</v>
      </c>
      <c r="J10">
        <v>2.2146499999999998</v>
      </c>
      <c r="K10">
        <f>(Table4[[#This Row],[time]]-2)*2</f>
        <v>0.42929999999999957</v>
      </c>
      <c r="L10">
        <v>5.2832E-3</v>
      </c>
      <c r="M10">
        <v>2.2146499999999998</v>
      </c>
      <c r="N10">
        <f>(Table5[[#This Row],[time]]-2)*2</f>
        <v>0.42929999999999957</v>
      </c>
      <c r="O10">
        <v>0.31870599999999999</v>
      </c>
      <c r="P10">
        <v>2.2146499999999998</v>
      </c>
      <c r="Q10">
        <f>(Table6[[#This Row],[time]]-2)*2</f>
        <v>0.42929999999999957</v>
      </c>
      <c r="R10">
        <v>1.8827199999999999</v>
      </c>
      <c r="S10">
        <v>2.2146499999999998</v>
      </c>
      <c r="T10">
        <f>(Table7[[#This Row],[time]]-2)*2</f>
        <v>0.42929999999999957</v>
      </c>
      <c r="U10">
        <v>17.086600000000001</v>
      </c>
      <c r="V10">
        <v>2.2146499999999998</v>
      </c>
      <c r="W10">
        <f>(Table8[[#This Row],[time]]-2)*2</f>
        <v>0.42929999999999957</v>
      </c>
      <c r="X10">
        <v>16.246300000000002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5.3352199999999996</v>
      </c>
      <c r="D11">
        <v>2.2715999999999998</v>
      </c>
      <c r="E11">
        <f>(Table2[[#This Row],[time]]-2)*2</f>
        <v>0.54319999999999968</v>
      </c>
      <c r="F11">
        <v>5.6041700000000003E-3</v>
      </c>
      <c r="G11">
        <v>2.2715999999999998</v>
      </c>
      <c r="H11">
        <f>(Table3[[#This Row],[time]]-2)*2</f>
        <v>0.54319999999999968</v>
      </c>
      <c r="I11">
        <v>3.8057199999999998E-3</v>
      </c>
      <c r="J11">
        <v>2.2715999999999998</v>
      </c>
      <c r="K11">
        <f>(Table4[[#This Row],[time]]-2)*2</f>
        <v>0.54319999999999968</v>
      </c>
      <c r="L11">
        <v>5.24451E-3</v>
      </c>
      <c r="M11">
        <v>2.2715999999999998</v>
      </c>
      <c r="N11">
        <f>(Table5[[#This Row],[time]]-2)*2</f>
        <v>0.54319999999999968</v>
      </c>
      <c r="O11">
        <v>0.219666</v>
      </c>
      <c r="P11">
        <v>2.2715999999999998</v>
      </c>
      <c r="Q11">
        <f>(Table6[[#This Row],[time]]-2)*2</f>
        <v>0.54319999999999968</v>
      </c>
      <c r="R11">
        <v>1.4221200000000001</v>
      </c>
      <c r="S11">
        <v>2.2715999999999998</v>
      </c>
      <c r="T11">
        <f>(Table7[[#This Row],[time]]-2)*2</f>
        <v>0.54319999999999968</v>
      </c>
      <c r="U11">
        <v>16.587700000000002</v>
      </c>
      <c r="V11">
        <v>2.2715999999999998</v>
      </c>
      <c r="W11">
        <f>(Table8[[#This Row],[time]]-2)*2</f>
        <v>0.54319999999999968</v>
      </c>
      <c r="X11">
        <v>15.6029</v>
      </c>
    </row>
    <row r="12" spans="1:24" x14ac:dyDescent="0.3">
      <c r="A12">
        <v>2.32233</v>
      </c>
      <c r="B12">
        <f>(Table1[[#This Row],[time]]-2)*2</f>
        <v>0.64466000000000001</v>
      </c>
      <c r="C12">
        <v>5.2702099999999996</v>
      </c>
      <c r="D12">
        <v>2.32233</v>
      </c>
      <c r="E12">
        <f>(Table2[[#This Row],[time]]-2)*2</f>
        <v>0.64466000000000001</v>
      </c>
      <c r="F12">
        <v>5.7218199999999999E-3</v>
      </c>
      <c r="G12">
        <v>2.32233</v>
      </c>
      <c r="H12">
        <f>(Table3[[#This Row],[time]]-2)*2</f>
        <v>0.64466000000000001</v>
      </c>
      <c r="I12">
        <v>3.69784E-3</v>
      </c>
      <c r="J12">
        <v>2.32233</v>
      </c>
      <c r="K12">
        <f>(Table4[[#This Row],[time]]-2)*2</f>
        <v>0.64466000000000001</v>
      </c>
      <c r="L12">
        <v>5.1992499999999999E-3</v>
      </c>
      <c r="M12">
        <v>2.32233</v>
      </c>
      <c r="N12">
        <f>(Table5[[#This Row],[time]]-2)*2</f>
        <v>0.64466000000000001</v>
      </c>
      <c r="O12">
        <v>8.9292999999999997E-2</v>
      </c>
      <c r="P12">
        <v>2.32233</v>
      </c>
      <c r="Q12">
        <f>(Table6[[#This Row],[time]]-2)*2</f>
        <v>0.64466000000000001</v>
      </c>
      <c r="R12">
        <v>0.62011300000000003</v>
      </c>
      <c r="S12">
        <v>2.32233</v>
      </c>
      <c r="T12">
        <f>(Table7[[#This Row],[time]]-2)*2</f>
        <v>0.64466000000000001</v>
      </c>
      <c r="U12">
        <v>15.7441</v>
      </c>
      <c r="V12">
        <v>2.32233</v>
      </c>
      <c r="W12">
        <f>(Table8[[#This Row],[time]]-2)*2</f>
        <v>0.64466000000000001</v>
      </c>
      <c r="X12">
        <v>14.446300000000001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5.2558600000000002</v>
      </c>
      <c r="D13">
        <v>2.3587899999999999</v>
      </c>
      <c r="E13">
        <f>(Table2[[#This Row],[time]]-2)*2</f>
        <v>0.71757999999999988</v>
      </c>
      <c r="F13">
        <v>5.80373E-3</v>
      </c>
      <c r="G13">
        <v>2.3587899999999999</v>
      </c>
      <c r="H13">
        <f>(Table3[[#This Row],[time]]-2)*2</f>
        <v>0.71757999999999988</v>
      </c>
      <c r="I13">
        <v>3.6326900000000001E-3</v>
      </c>
      <c r="J13">
        <v>2.3587899999999999</v>
      </c>
      <c r="K13">
        <f>(Table4[[#This Row],[time]]-2)*2</f>
        <v>0.71757999999999988</v>
      </c>
      <c r="L13">
        <v>5.1713100000000001E-3</v>
      </c>
      <c r="M13">
        <v>2.3587899999999999</v>
      </c>
      <c r="N13">
        <f>(Table5[[#This Row],[time]]-2)*2</f>
        <v>0.71757999999999988</v>
      </c>
      <c r="O13">
        <v>3.6186999999999997E-2</v>
      </c>
      <c r="P13">
        <v>2.3587899999999999</v>
      </c>
      <c r="Q13">
        <f>(Table6[[#This Row],[time]]-2)*2</f>
        <v>0.71757999999999988</v>
      </c>
      <c r="R13">
        <v>0.41814699999999999</v>
      </c>
      <c r="S13">
        <v>2.3587899999999999</v>
      </c>
      <c r="T13">
        <f>(Table7[[#This Row],[time]]-2)*2</f>
        <v>0.71757999999999988</v>
      </c>
      <c r="U13">
        <v>15.3474</v>
      </c>
      <c r="V13">
        <v>2.3587899999999999</v>
      </c>
      <c r="W13">
        <f>(Table8[[#This Row],[time]]-2)*2</f>
        <v>0.71757999999999988</v>
      </c>
      <c r="X13">
        <v>13.9244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5.0739099999999997</v>
      </c>
      <c r="D14">
        <v>2.4015499999999999</v>
      </c>
      <c r="E14">
        <f>(Table2[[#This Row],[time]]-2)*2</f>
        <v>0.8030999999999997</v>
      </c>
      <c r="F14">
        <v>5.9660499999999997E-3</v>
      </c>
      <c r="G14">
        <v>2.4015499999999999</v>
      </c>
      <c r="H14">
        <f>(Table3[[#This Row],[time]]-2)*2</f>
        <v>0.8030999999999997</v>
      </c>
      <c r="I14">
        <v>3.4802800000000001E-3</v>
      </c>
      <c r="J14">
        <v>2.4015499999999999</v>
      </c>
      <c r="K14">
        <f>(Table4[[#This Row],[time]]-2)*2</f>
        <v>0.8030999999999997</v>
      </c>
      <c r="L14">
        <v>5.0613699999999999E-3</v>
      </c>
      <c r="M14">
        <v>2.4015499999999999</v>
      </c>
      <c r="N14">
        <f>(Table5[[#This Row],[time]]-2)*2</f>
        <v>0.8030999999999997</v>
      </c>
      <c r="O14">
        <v>4.8552100000000004E-3</v>
      </c>
      <c r="P14">
        <v>2.4015499999999999</v>
      </c>
      <c r="Q14">
        <f>(Table6[[#This Row],[time]]-2)*2</f>
        <v>0.8030999999999997</v>
      </c>
      <c r="R14">
        <v>6.8956699999999996E-2</v>
      </c>
      <c r="S14">
        <v>2.4015499999999999</v>
      </c>
      <c r="T14">
        <f>(Table7[[#This Row],[time]]-2)*2</f>
        <v>0.8030999999999997</v>
      </c>
      <c r="U14">
        <v>14.299099999999999</v>
      </c>
      <c r="V14">
        <v>2.4015499999999999</v>
      </c>
      <c r="W14">
        <f>(Table8[[#This Row],[time]]-2)*2</f>
        <v>0.8030999999999997</v>
      </c>
      <c r="X14">
        <v>12.568199999999999</v>
      </c>
    </row>
    <row r="15" spans="1:24" x14ac:dyDescent="0.3">
      <c r="A15">
        <v>2.47973</v>
      </c>
      <c r="B15">
        <f>(Table1[[#This Row],[time]]-2)*2</f>
        <v>0.95945999999999998</v>
      </c>
      <c r="C15">
        <v>5.04453</v>
      </c>
      <c r="D15">
        <v>2.47973</v>
      </c>
      <c r="E15">
        <f>(Table2[[#This Row],[time]]-2)*2</f>
        <v>0.95945999999999998</v>
      </c>
      <c r="F15">
        <v>5.9854000000000001E-3</v>
      </c>
      <c r="G15">
        <v>2.47973</v>
      </c>
      <c r="H15">
        <f>(Table3[[#This Row],[time]]-2)*2</f>
        <v>0.95945999999999998</v>
      </c>
      <c r="I15">
        <v>3.4571900000000002E-3</v>
      </c>
      <c r="J15">
        <v>2.47973</v>
      </c>
      <c r="K15">
        <f>(Table4[[#This Row],[time]]-2)*2</f>
        <v>0.95945999999999998</v>
      </c>
      <c r="L15">
        <v>5.0426300000000002E-3</v>
      </c>
      <c r="M15">
        <v>2.47973</v>
      </c>
      <c r="N15">
        <f>(Table5[[#This Row],[time]]-2)*2</f>
        <v>0.95945999999999998</v>
      </c>
      <c r="O15">
        <v>4.6818099999999998E-3</v>
      </c>
      <c r="P15">
        <v>2.47973</v>
      </c>
      <c r="Q15">
        <f>(Table6[[#This Row],[time]]-2)*2</f>
        <v>0.95945999999999998</v>
      </c>
      <c r="R15">
        <v>1.7735799999999999E-2</v>
      </c>
      <c r="S15">
        <v>2.47973</v>
      </c>
      <c r="T15">
        <f>(Table7[[#This Row],[time]]-2)*2</f>
        <v>0.95945999999999998</v>
      </c>
      <c r="U15">
        <v>14.133800000000001</v>
      </c>
      <c r="V15">
        <v>2.47973</v>
      </c>
      <c r="W15">
        <f>(Table8[[#This Row],[time]]-2)*2</f>
        <v>0.95945999999999998</v>
      </c>
      <c r="X15">
        <v>12.366</v>
      </c>
    </row>
    <row r="16" spans="1:24" x14ac:dyDescent="0.3">
      <c r="A16">
        <v>2.51017</v>
      </c>
      <c r="B16">
        <f>(Table1[[#This Row],[time]]-2)*2</f>
        <v>1.02034</v>
      </c>
      <c r="C16">
        <v>5.0149100000000004</v>
      </c>
      <c r="D16">
        <v>2.51017</v>
      </c>
      <c r="E16">
        <f>(Table2[[#This Row],[time]]-2)*2</f>
        <v>1.02034</v>
      </c>
      <c r="F16">
        <v>6.0619699999999999E-3</v>
      </c>
      <c r="G16">
        <v>2.51017</v>
      </c>
      <c r="H16">
        <f>(Table3[[#This Row],[time]]-2)*2</f>
        <v>1.02034</v>
      </c>
      <c r="I16">
        <v>3.3352799999999999E-3</v>
      </c>
      <c r="J16">
        <v>2.51017</v>
      </c>
      <c r="K16">
        <f>(Table4[[#This Row],[time]]-2)*2</f>
        <v>1.02034</v>
      </c>
      <c r="L16">
        <v>4.9552499999999996E-3</v>
      </c>
      <c r="M16">
        <v>2.51017</v>
      </c>
      <c r="N16">
        <f>(Table5[[#This Row],[time]]-2)*2</f>
        <v>1.02034</v>
      </c>
      <c r="O16">
        <v>4.33827E-3</v>
      </c>
      <c r="P16">
        <v>2.51017</v>
      </c>
      <c r="Q16">
        <f>(Table6[[#This Row],[time]]-2)*2</f>
        <v>1.02034</v>
      </c>
      <c r="R16">
        <v>3.7945600000000002E-3</v>
      </c>
      <c r="S16">
        <v>2.51017</v>
      </c>
      <c r="T16">
        <f>(Table7[[#This Row],[time]]-2)*2</f>
        <v>1.02034</v>
      </c>
      <c r="U16">
        <v>13.2743</v>
      </c>
      <c r="V16">
        <v>2.51017</v>
      </c>
      <c r="W16">
        <f>(Table8[[#This Row],[time]]-2)*2</f>
        <v>1.02034</v>
      </c>
      <c r="X16">
        <v>11.375400000000001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4.9595399999999996</v>
      </c>
      <c r="D17">
        <v>2.5632600000000001</v>
      </c>
      <c r="E17">
        <f>(Table2[[#This Row],[time]]-2)*2</f>
        <v>1.1265200000000002</v>
      </c>
      <c r="F17">
        <v>6.0977799999999997E-3</v>
      </c>
      <c r="G17">
        <v>2.5632600000000001</v>
      </c>
      <c r="H17">
        <f>(Table3[[#This Row],[time]]-2)*2</f>
        <v>1.1265200000000002</v>
      </c>
      <c r="I17">
        <v>3.2468800000000002E-3</v>
      </c>
      <c r="J17">
        <v>2.5632600000000001</v>
      </c>
      <c r="K17">
        <f>(Table4[[#This Row],[time]]-2)*2</f>
        <v>1.1265200000000002</v>
      </c>
      <c r="L17">
        <v>4.8811899999999997E-3</v>
      </c>
      <c r="M17">
        <v>2.5632600000000001</v>
      </c>
      <c r="N17">
        <f>(Table5[[#This Row],[time]]-2)*2</f>
        <v>1.1265200000000002</v>
      </c>
      <c r="O17">
        <v>4.2491999999999999E-3</v>
      </c>
      <c r="P17">
        <v>2.5632600000000001</v>
      </c>
      <c r="Q17">
        <f>(Table6[[#This Row],[time]]-2)*2</f>
        <v>1.1265200000000002</v>
      </c>
      <c r="R17">
        <v>3.63832E-3</v>
      </c>
      <c r="S17">
        <v>2.5632600000000001</v>
      </c>
      <c r="T17">
        <f>(Table7[[#This Row],[time]]-2)*2</f>
        <v>1.1265200000000002</v>
      </c>
      <c r="U17">
        <v>12.6464</v>
      </c>
      <c r="V17">
        <v>2.5632600000000001</v>
      </c>
      <c r="W17">
        <f>(Table8[[#This Row],[time]]-2)*2</f>
        <v>1.1265200000000002</v>
      </c>
      <c r="X17">
        <v>10.675599999999999</v>
      </c>
    </row>
    <row r="18" spans="1:24" x14ac:dyDescent="0.3">
      <c r="A18">
        <v>2.61022</v>
      </c>
      <c r="B18">
        <f>(Table1[[#This Row],[time]]-2)*2</f>
        <v>1.22044</v>
      </c>
      <c r="C18">
        <v>4.8823400000000001</v>
      </c>
      <c r="D18">
        <v>2.61022</v>
      </c>
      <c r="E18">
        <f>(Table2[[#This Row],[time]]-2)*2</f>
        <v>1.22044</v>
      </c>
      <c r="F18">
        <v>6.1243199999999999E-3</v>
      </c>
      <c r="G18">
        <v>2.61022</v>
      </c>
      <c r="H18">
        <f>(Table3[[#This Row],[time]]-2)*2</f>
        <v>1.22044</v>
      </c>
      <c r="I18">
        <v>3.1538500000000001E-3</v>
      </c>
      <c r="J18">
        <v>2.61022</v>
      </c>
      <c r="K18">
        <f>(Table4[[#This Row],[time]]-2)*2</f>
        <v>1.22044</v>
      </c>
      <c r="L18">
        <v>4.8065299999999998E-3</v>
      </c>
      <c r="M18">
        <v>2.61022</v>
      </c>
      <c r="N18">
        <f>(Table5[[#This Row],[time]]-2)*2</f>
        <v>1.22044</v>
      </c>
      <c r="O18">
        <v>4.1610199999999996E-3</v>
      </c>
      <c r="P18">
        <v>2.61022</v>
      </c>
      <c r="Q18">
        <f>(Table6[[#This Row],[time]]-2)*2</f>
        <v>1.22044</v>
      </c>
      <c r="R18">
        <v>3.4823100000000002E-3</v>
      </c>
      <c r="S18">
        <v>2.61022</v>
      </c>
      <c r="T18">
        <f>(Table7[[#This Row],[time]]-2)*2</f>
        <v>1.22044</v>
      </c>
      <c r="U18">
        <v>12.0449</v>
      </c>
      <c r="V18">
        <v>2.61022</v>
      </c>
      <c r="W18">
        <f>(Table8[[#This Row],[time]]-2)*2</f>
        <v>1.22044</v>
      </c>
      <c r="X18">
        <v>9.9820499999999992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4.7887199999999996</v>
      </c>
      <c r="D19">
        <v>2.6619299999999999</v>
      </c>
      <c r="E19">
        <f>(Table2[[#This Row],[time]]-2)*2</f>
        <v>1.3238599999999998</v>
      </c>
      <c r="F19">
        <v>6.1483400000000004E-3</v>
      </c>
      <c r="G19">
        <v>2.6619299999999999</v>
      </c>
      <c r="H19">
        <f>(Table3[[#This Row],[time]]-2)*2</f>
        <v>1.3238599999999998</v>
      </c>
      <c r="I19">
        <v>3.0290600000000001E-3</v>
      </c>
      <c r="J19">
        <v>2.6619299999999999</v>
      </c>
      <c r="K19">
        <f>(Table4[[#This Row],[time]]-2)*2</f>
        <v>1.3238599999999998</v>
      </c>
      <c r="L19">
        <v>4.7116800000000002E-3</v>
      </c>
      <c r="M19">
        <v>2.6619299999999999</v>
      </c>
      <c r="N19">
        <f>(Table5[[#This Row],[time]]-2)*2</f>
        <v>1.3238599999999998</v>
      </c>
      <c r="O19">
        <v>4.0487500000000003E-3</v>
      </c>
      <c r="P19">
        <v>2.6619299999999999</v>
      </c>
      <c r="Q19">
        <f>(Table6[[#This Row],[time]]-2)*2</f>
        <v>1.3238599999999998</v>
      </c>
      <c r="R19">
        <v>3.2964800000000001E-3</v>
      </c>
      <c r="S19">
        <v>2.6619299999999999</v>
      </c>
      <c r="T19">
        <f>(Table7[[#This Row],[time]]-2)*2</f>
        <v>1.3238599999999998</v>
      </c>
      <c r="U19">
        <v>11.2347</v>
      </c>
      <c r="V19">
        <v>2.6619299999999999</v>
      </c>
      <c r="W19">
        <f>(Table8[[#This Row],[time]]-2)*2</f>
        <v>1.3238599999999998</v>
      </c>
      <c r="X19">
        <v>9.1460100000000004</v>
      </c>
    </row>
    <row r="20" spans="1:24" x14ac:dyDescent="0.3">
      <c r="A20">
        <v>2.70424</v>
      </c>
      <c r="B20">
        <f>(Table1[[#This Row],[time]]-2)*2</f>
        <v>1.40848</v>
      </c>
      <c r="C20">
        <v>4.6849699999999999</v>
      </c>
      <c r="D20">
        <v>2.70424</v>
      </c>
      <c r="E20">
        <f>(Table2[[#This Row],[time]]-2)*2</f>
        <v>1.40848</v>
      </c>
      <c r="F20">
        <v>6.1619999999999999E-3</v>
      </c>
      <c r="G20">
        <v>2.70424</v>
      </c>
      <c r="H20">
        <f>(Table3[[#This Row],[time]]-2)*2</f>
        <v>1.40848</v>
      </c>
      <c r="I20">
        <v>2.92246E-3</v>
      </c>
      <c r="J20">
        <v>2.70424</v>
      </c>
      <c r="K20">
        <f>(Table4[[#This Row],[time]]-2)*2</f>
        <v>1.40848</v>
      </c>
      <c r="L20">
        <v>4.6249999999999998E-3</v>
      </c>
      <c r="M20">
        <v>2.70424</v>
      </c>
      <c r="N20">
        <f>(Table5[[#This Row],[time]]-2)*2</f>
        <v>1.40848</v>
      </c>
      <c r="O20">
        <v>3.9515499999999999E-3</v>
      </c>
      <c r="P20">
        <v>2.70424</v>
      </c>
      <c r="Q20">
        <f>(Table6[[#This Row],[time]]-2)*2</f>
        <v>1.40848</v>
      </c>
      <c r="R20">
        <v>3.1440299999999999E-3</v>
      </c>
      <c r="S20">
        <v>2.70424</v>
      </c>
      <c r="T20">
        <f>(Table7[[#This Row],[time]]-2)*2</f>
        <v>1.40848</v>
      </c>
      <c r="U20">
        <v>10.5326</v>
      </c>
      <c r="V20">
        <v>2.70424</v>
      </c>
      <c r="W20">
        <f>(Table8[[#This Row],[time]]-2)*2</f>
        <v>1.40848</v>
      </c>
      <c r="X20">
        <v>8.4325700000000001</v>
      </c>
    </row>
    <row r="21" spans="1:24" x14ac:dyDescent="0.3">
      <c r="A21">
        <v>2.75779</v>
      </c>
      <c r="B21">
        <f>(Table1[[#This Row],[time]]-2)*2</f>
        <v>1.5155799999999999</v>
      </c>
      <c r="C21">
        <v>4.5369400000000004</v>
      </c>
      <c r="D21">
        <v>2.75779</v>
      </c>
      <c r="E21">
        <f>(Table2[[#This Row],[time]]-2)*2</f>
        <v>1.5155799999999999</v>
      </c>
      <c r="F21">
        <v>6.16827E-3</v>
      </c>
      <c r="G21">
        <v>2.75779</v>
      </c>
      <c r="H21">
        <f>(Table3[[#This Row],[time]]-2)*2</f>
        <v>1.5155799999999999</v>
      </c>
      <c r="I21">
        <v>2.79883E-3</v>
      </c>
      <c r="J21">
        <v>2.75779</v>
      </c>
      <c r="K21">
        <f>(Table4[[#This Row],[time]]-2)*2</f>
        <v>1.5155799999999999</v>
      </c>
      <c r="L21">
        <v>4.5310699999999999E-3</v>
      </c>
      <c r="M21">
        <v>2.75779</v>
      </c>
      <c r="N21">
        <f>(Table5[[#This Row],[time]]-2)*2</f>
        <v>1.5155799999999999</v>
      </c>
      <c r="O21">
        <v>3.8426100000000002E-3</v>
      </c>
      <c r="P21">
        <v>2.75779</v>
      </c>
      <c r="Q21">
        <f>(Table6[[#This Row],[time]]-2)*2</f>
        <v>1.5155799999999999</v>
      </c>
      <c r="R21">
        <v>2.9838600000000001E-3</v>
      </c>
      <c r="S21">
        <v>2.75779</v>
      </c>
      <c r="T21">
        <f>(Table7[[#This Row],[time]]-2)*2</f>
        <v>1.5155799999999999</v>
      </c>
      <c r="U21">
        <v>9.6612500000000008</v>
      </c>
      <c r="V21">
        <v>2.75779</v>
      </c>
      <c r="W21">
        <f>(Table8[[#This Row],[time]]-2)*2</f>
        <v>1.5155799999999999</v>
      </c>
      <c r="X21">
        <v>7.6831100000000001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4.36937</v>
      </c>
      <c r="D22">
        <v>2.8044500000000001</v>
      </c>
      <c r="E22">
        <f>(Table2[[#This Row],[time]]-2)*2</f>
        <v>1.6089000000000002</v>
      </c>
      <c r="F22">
        <v>6.1675599999999999E-3</v>
      </c>
      <c r="G22">
        <v>2.8044500000000001</v>
      </c>
      <c r="H22">
        <f>(Table3[[#This Row],[time]]-2)*2</f>
        <v>1.6089000000000002</v>
      </c>
      <c r="I22">
        <v>2.6820199999999998E-3</v>
      </c>
      <c r="J22">
        <v>2.8044500000000001</v>
      </c>
      <c r="K22">
        <f>(Table4[[#This Row],[time]]-2)*2</f>
        <v>1.6089000000000002</v>
      </c>
      <c r="L22">
        <v>4.4403699999999999E-3</v>
      </c>
      <c r="M22">
        <v>2.8044500000000001</v>
      </c>
      <c r="N22">
        <f>(Table5[[#This Row],[time]]-2)*2</f>
        <v>1.6089000000000002</v>
      </c>
      <c r="O22">
        <v>3.7444100000000001E-3</v>
      </c>
      <c r="P22">
        <v>2.8044500000000001</v>
      </c>
      <c r="Q22">
        <f>(Table6[[#This Row],[time]]-2)*2</f>
        <v>1.6089000000000002</v>
      </c>
      <c r="R22">
        <v>2.83907E-3</v>
      </c>
      <c r="S22">
        <v>2.8044500000000001</v>
      </c>
      <c r="T22">
        <f>(Table7[[#This Row],[time]]-2)*2</f>
        <v>1.6089000000000002</v>
      </c>
      <c r="U22">
        <v>8.7997899999999998</v>
      </c>
      <c r="V22">
        <v>2.8044500000000001</v>
      </c>
      <c r="W22">
        <f>(Table8[[#This Row],[time]]-2)*2</f>
        <v>1.6089000000000002</v>
      </c>
      <c r="X22">
        <v>7.0308999999999999</v>
      </c>
    </row>
    <row r="23" spans="1:24" x14ac:dyDescent="0.3">
      <c r="A23">
        <v>2.8546</v>
      </c>
      <c r="B23">
        <f>(Table1[[#This Row],[time]]-2)*2</f>
        <v>1.7092000000000001</v>
      </c>
      <c r="C23">
        <v>4.1299299999999999</v>
      </c>
      <c r="D23">
        <v>2.8546</v>
      </c>
      <c r="E23">
        <f>(Table2[[#This Row],[time]]-2)*2</f>
        <v>1.7092000000000001</v>
      </c>
      <c r="F23">
        <v>6.2606399999999996E-3</v>
      </c>
      <c r="G23">
        <v>2.8546</v>
      </c>
      <c r="H23">
        <f>(Table3[[#This Row],[time]]-2)*2</f>
        <v>1.7092000000000001</v>
      </c>
      <c r="I23">
        <v>2.5406600000000001E-3</v>
      </c>
      <c r="J23">
        <v>2.8546</v>
      </c>
      <c r="K23">
        <f>(Table4[[#This Row],[time]]-2)*2</f>
        <v>1.7092000000000001</v>
      </c>
      <c r="L23">
        <v>4.3245200000000001E-3</v>
      </c>
      <c r="M23">
        <v>2.8546</v>
      </c>
      <c r="N23">
        <f>(Table5[[#This Row],[time]]-2)*2</f>
        <v>1.7092000000000001</v>
      </c>
      <c r="O23">
        <v>3.6240299999999999E-3</v>
      </c>
      <c r="P23">
        <v>2.8546</v>
      </c>
      <c r="Q23">
        <f>(Table6[[#This Row],[time]]-2)*2</f>
        <v>1.7092000000000001</v>
      </c>
      <c r="R23">
        <v>2.6682099999999999E-3</v>
      </c>
      <c r="S23">
        <v>2.8546</v>
      </c>
      <c r="T23">
        <f>(Table7[[#This Row],[time]]-2)*2</f>
        <v>1.7092000000000001</v>
      </c>
      <c r="U23">
        <v>7.71957</v>
      </c>
      <c r="V23">
        <v>2.8546</v>
      </c>
      <c r="W23">
        <f>(Table8[[#This Row],[time]]-2)*2</f>
        <v>1.7092000000000001</v>
      </c>
      <c r="X23">
        <v>6.2702900000000001</v>
      </c>
    </row>
    <row r="24" spans="1:24" x14ac:dyDescent="0.3">
      <c r="A24">
        <v>2.90442</v>
      </c>
      <c r="B24">
        <f>(Table1[[#This Row],[time]]-2)*2</f>
        <v>1.80884</v>
      </c>
      <c r="C24">
        <v>3.8995299999999999</v>
      </c>
      <c r="D24">
        <v>2.90442</v>
      </c>
      <c r="E24">
        <f>(Table2[[#This Row],[time]]-2)*2</f>
        <v>1.80884</v>
      </c>
      <c r="F24">
        <v>6.3340999999999996E-3</v>
      </c>
      <c r="G24">
        <v>2.90442</v>
      </c>
      <c r="H24">
        <f>(Table3[[#This Row],[time]]-2)*2</f>
        <v>1.80884</v>
      </c>
      <c r="I24">
        <v>2.4083500000000001E-3</v>
      </c>
      <c r="J24">
        <v>2.90442</v>
      </c>
      <c r="K24">
        <f>(Table4[[#This Row],[time]]-2)*2</f>
        <v>1.80884</v>
      </c>
      <c r="L24">
        <v>4.2150800000000004E-3</v>
      </c>
      <c r="M24">
        <v>2.90442</v>
      </c>
      <c r="N24">
        <f>(Table5[[#This Row],[time]]-2)*2</f>
        <v>1.80884</v>
      </c>
      <c r="O24">
        <v>3.5092000000000001E-3</v>
      </c>
      <c r="P24">
        <v>2.90442</v>
      </c>
      <c r="Q24">
        <f>(Table6[[#This Row],[time]]-2)*2</f>
        <v>1.80884</v>
      </c>
      <c r="R24">
        <v>2.5134699999999999E-3</v>
      </c>
      <c r="S24">
        <v>2.90442</v>
      </c>
      <c r="T24">
        <f>(Table7[[#This Row],[time]]-2)*2</f>
        <v>1.80884</v>
      </c>
      <c r="U24">
        <v>6.7165299999999997</v>
      </c>
      <c r="V24">
        <v>2.90442</v>
      </c>
      <c r="W24">
        <f>(Table8[[#This Row],[time]]-2)*2</f>
        <v>1.80884</v>
      </c>
      <c r="X24">
        <v>5.6154500000000001</v>
      </c>
    </row>
    <row r="25" spans="1:24" x14ac:dyDescent="0.3">
      <c r="A25">
        <v>2.95797</v>
      </c>
      <c r="B25">
        <f>(Table1[[#This Row],[time]]-2)*2</f>
        <v>1.91594</v>
      </c>
      <c r="C25">
        <v>3.58155</v>
      </c>
      <c r="D25">
        <v>2.95797</v>
      </c>
      <c r="E25">
        <f>(Table2[[#This Row],[time]]-2)*2</f>
        <v>1.91594</v>
      </c>
      <c r="F25">
        <v>6.4051100000000003E-3</v>
      </c>
      <c r="G25">
        <v>2.95797</v>
      </c>
      <c r="H25">
        <f>(Table3[[#This Row],[time]]-2)*2</f>
        <v>1.91594</v>
      </c>
      <c r="I25">
        <v>2.24421E-3</v>
      </c>
      <c r="J25">
        <v>2.95797</v>
      </c>
      <c r="K25">
        <f>(Table4[[#This Row],[time]]-2)*2</f>
        <v>1.91594</v>
      </c>
      <c r="L25">
        <v>4.0722700000000002E-3</v>
      </c>
      <c r="M25">
        <v>2.95797</v>
      </c>
      <c r="N25">
        <f>(Table5[[#This Row],[time]]-2)*2</f>
        <v>1.91594</v>
      </c>
      <c r="O25">
        <v>3.3614299999999999E-3</v>
      </c>
      <c r="P25">
        <v>2.95797</v>
      </c>
      <c r="Q25">
        <f>(Table6[[#This Row],[time]]-2)*2</f>
        <v>1.91594</v>
      </c>
      <c r="R25">
        <v>2.32496E-3</v>
      </c>
      <c r="S25">
        <v>2.95797</v>
      </c>
      <c r="T25">
        <f>(Table7[[#This Row],[time]]-2)*2</f>
        <v>1.91594</v>
      </c>
      <c r="U25">
        <v>5.4244199999999996</v>
      </c>
      <c r="V25">
        <v>2.95797</v>
      </c>
      <c r="W25">
        <f>(Table8[[#This Row],[time]]-2)*2</f>
        <v>1.91594</v>
      </c>
      <c r="X25">
        <v>4.7679999999999998</v>
      </c>
    </row>
    <row r="26" spans="1:24" x14ac:dyDescent="0.3">
      <c r="A26">
        <v>3</v>
      </c>
      <c r="B26">
        <f>(Table1[[#This Row],[time]]-2)*2</f>
        <v>2</v>
      </c>
      <c r="C26">
        <v>3.46427</v>
      </c>
      <c r="D26">
        <v>3</v>
      </c>
      <c r="E26">
        <f>(Table2[[#This Row],[time]]-2)*2</f>
        <v>2</v>
      </c>
      <c r="F26">
        <v>6.4470200000000004E-3</v>
      </c>
      <c r="G26">
        <v>3</v>
      </c>
      <c r="H26">
        <f>(Table3[[#This Row],[time]]-2)*2</f>
        <v>2</v>
      </c>
      <c r="I26">
        <v>2.1871999999999998E-3</v>
      </c>
      <c r="J26">
        <v>3</v>
      </c>
      <c r="K26">
        <f>(Table4[[#This Row],[time]]-2)*2</f>
        <v>2</v>
      </c>
      <c r="L26">
        <v>4.0224299999999996E-3</v>
      </c>
      <c r="M26">
        <v>3</v>
      </c>
      <c r="N26">
        <f>(Table5[[#This Row],[time]]-2)*2</f>
        <v>2</v>
      </c>
      <c r="O26">
        <v>3.3100199999999999E-3</v>
      </c>
      <c r="P26">
        <v>3</v>
      </c>
      <c r="Q26">
        <f>(Table6[[#This Row],[time]]-2)*2</f>
        <v>2</v>
      </c>
      <c r="R26">
        <v>2.2613500000000001E-3</v>
      </c>
      <c r="S26">
        <v>3</v>
      </c>
      <c r="T26">
        <f>(Table7[[#This Row],[time]]-2)*2</f>
        <v>2</v>
      </c>
      <c r="U26">
        <v>5.0148299999999999</v>
      </c>
      <c r="V26">
        <v>3</v>
      </c>
      <c r="W26">
        <f>(Table8[[#This Row],[time]]-2)*2</f>
        <v>2</v>
      </c>
      <c r="X26">
        <v>4.47661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7.6775399999999996</v>
      </c>
      <c r="D35">
        <v>2</v>
      </c>
      <c r="E35">
        <f>-(Table134[[#This Row],[time]]-2)*2</f>
        <v>0</v>
      </c>
      <c r="F35">
        <v>0.23485200000000001</v>
      </c>
      <c r="G35">
        <v>2</v>
      </c>
      <c r="H35">
        <f>-(Table134[[#This Row],[time]]-2)*2</f>
        <v>0</v>
      </c>
      <c r="I35">
        <v>1.0432900000000001</v>
      </c>
      <c r="J35">
        <v>2</v>
      </c>
      <c r="K35">
        <f>-(Table134[[#This Row],[time]]-2)*2</f>
        <v>0</v>
      </c>
      <c r="L35">
        <v>1.2537100000000001</v>
      </c>
      <c r="M35">
        <v>2</v>
      </c>
      <c r="N35">
        <f>-(Table134[[#This Row],[time]]-2)*2</f>
        <v>0</v>
      </c>
      <c r="O35">
        <v>4.7089100000000004</v>
      </c>
      <c r="P35">
        <v>2</v>
      </c>
      <c r="Q35">
        <f>-(Table134[[#This Row],[time]]-2)*2</f>
        <v>0</v>
      </c>
      <c r="R35">
        <v>7.2600199999999999</v>
      </c>
      <c r="S35">
        <v>2</v>
      </c>
      <c r="T35">
        <f>-(Table134[[#This Row],[time]]-2)*2</f>
        <v>0</v>
      </c>
      <c r="U35">
        <v>20.320699999999999</v>
      </c>
      <c r="V35">
        <v>2</v>
      </c>
      <c r="W35">
        <f>-(Table134[[#This Row],[time]]-2)*2</f>
        <v>0</v>
      </c>
      <c r="X35">
        <v>19.753900000000002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10.263299999999999</v>
      </c>
      <c r="D36">
        <v>2.0575000000000001</v>
      </c>
      <c r="E36">
        <f>-(Table134[[#This Row],[time]]-2)*2</f>
        <v>-0.11500000000000021</v>
      </c>
      <c r="F36">
        <v>1.9539</v>
      </c>
      <c r="G36">
        <v>2.0575000000000001</v>
      </c>
      <c r="H36">
        <f>-(Table134[[#This Row],[time]]-2)*2</f>
        <v>-0.11500000000000021</v>
      </c>
      <c r="I36">
        <v>3.8022300000000002</v>
      </c>
      <c r="J36">
        <v>2.0575000000000001</v>
      </c>
      <c r="K36">
        <f>-(Table134[[#This Row],[time]]-2)*2</f>
        <v>-0.11500000000000021</v>
      </c>
      <c r="L36">
        <v>5.1770500000000004</v>
      </c>
      <c r="M36">
        <v>2.0575000000000001</v>
      </c>
      <c r="N36">
        <f>-(Table134[[#This Row],[time]]-2)*2</f>
        <v>-0.11500000000000021</v>
      </c>
      <c r="O36">
        <v>9.7184600000000003</v>
      </c>
      <c r="P36">
        <v>2.0575000000000001</v>
      </c>
      <c r="Q36">
        <f>-(Table134[[#This Row],[time]]-2)*2</f>
        <v>-0.11500000000000021</v>
      </c>
      <c r="R36">
        <v>14.603899999999999</v>
      </c>
      <c r="S36">
        <v>2.0575000000000001</v>
      </c>
      <c r="T36">
        <f>-(Table134[[#This Row],[time]]-2)*2</f>
        <v>-0.11500000000000021</v>
      </c>
      <c r="U36">
        <v>22.5472</v>
      </c>
      <c r="V36">
        <v>2.0575000000000001</v>
      </c>
      <c r="W36">
        <f>-(Table134[[#This Row],[time]]-2)*2</f>
        <v>-0.11500000000000021</v>
      </c>
      <c r="X36">
        <v>22.409700000000001</v>
      </c>
    </row>
    <row r="37" spans="1:24" x14ac:dyDescent="0.3">
      <c r="A37">
        <v>2.1025</v>
      </c>
      <c r="B37">
        <f>-(Table134[[#This Row],[time]]-2)*2</f>
        <v>-0.20500000000000007</v>
      </c>
      <c r="C37">
        <v>11.3018</v>
      </c>
      <c r="D37">
        <v>2.1025</v>
      </c>
      <c r="E37">
        <f>-(Table134[[#This Row],[time]]-2)*2</f>
        <v>-0.20500000000000007</v>
      </c>
      <c r="F37">
        <v>2.7020300000000002</v>
      </c>
      <c r="G37">
        <v>2.1025</v>
      </c>
      <c r="H37">
        <f>-(Table134[[#This Row],[time]]-2)*2</f>
        <v>-0.20500000000000007</v>
      </c>
      <c r="I37">
        <v>5.8388900000000001</v>
      </c>
      <c r="J37">
        <v>2.1025</v>
      </c>
      <c r="K37">
        <f>-(Table134[[#This Row],[time]]-2)*2</f>
        <v>-0.20500000000000007</v>
      </c>
      <c r="L37">
        <v>7.7695600000000002</v>
      </c>
      <c r="M37">
        <v>2.1025</v>
      </c>
      <c r="N37">
        <f>-(Table134[[#This Row],[time]]-2)*2</f>
        <v>-0.20500000000000007</v>
      </c>
      <c r="O37">
        <v>16.352599999999999</v>
      </c>
      <c r="P37">
        <v>2.1025</v>
      </c>
      <c r="Q37">
        <f>-(Table134[[#This Row],[time]]-2)*2</f>
        <v>-0.20500000000000007</v>
      </c>
      <c r="R37">
        <v>22.8155</v>
      </c>
      <c r="S37">
        <v>2.1025</v>
      </c>
      <c r="T37">
        <f>-(Table134[[#This Row],[time]]-2)*2</f>
        <v>-0.20500000000000007</v>
      </c>
      <c r="U37">
        <v>24.479199999999999</v>
      </c>
      <c r="V37">
        <v>2.1025</v>
      </c>
      <c r="W37">
        <f>-(Table134[[#This Row],[time]]-2)*2</f>
        <v>-0.20500000000000007</v>
      </c>
      <c r="X37">
        <v>24.9026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12.4368</v>
      </c>
      <c r="D38">
        <v>2.1671900000000002</v>
      </c>
      <c r="E38">
        <f>-(Table134[[#This Row],[time]]-2)*2</f>
        <v>-0.33438000000000034</v>
      </c>
      <c r="F38">
        <v>3.4076499999999998</v>
      </c>
      <c r="G38">
        <v>2.1671900000000002</v>
      </c>
      <c r="H38">
        <f>-(Table134[[#This Row],[time]]-2)*2</f>
        <v>-0.33438000000000034</v>
      </c>
      <c r="I38">
        <v>7.4562099999999996</v>
      </c>
      <c r="J38">
        <v>2.1671900000000002</v>
      </c>
      <c r="K38">
        <f>-(Table134[[#This Row],[time]]-2)*2</f>
        <v>-0.33438000000000034</v>
      </c>
      <c r="L38">
        <v>10.4076</v>
      </c>
      <c r="M38">
        <v>2.1671900000000002</v>
      </c>
      <c r="N38">
        <f>-(Table134[[#This Row],[time]]-2)*2</f>
        <v>-0.33438000000000034</v>
      </c>
      <c r="O38">
        <v>21.809200000000001</v>
      </c>
      <c r="P38">
        <v>2.1671900000000002</v>
      </c>
      <c r="Q38">
        <f>-(Table134[[#This Row],[time]]-2)*2</f>
        <v>-0.33438000000000034</v>
      </c>
      <c r="R38">
        <v>29.794899999999998</v>
      </c>
      <c r="S38">
        <v>2.1671900000000002</v>
      </c>
      <c r="T38">
        <f>-(Table134[[#This Row],[time]]-2)*2</f>
        <v>-0.33438000000000034</v>
      </c>
      <c r="U38">
        <v>27.293299999999999</v>
      </c>
      <c r="V38">
        <v>2.1671900000000002</v>
      </c>
      <c r="W38">
        <f>-(Table134[[#This Row],[time]]-2)*2</f>
        <v>-0.33438000000000034</v>
      </c>
      <c r="X38">
        <v>28.744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12.9215</v>
      </c>
      <c r="D39">
        <v>2.2146499999999998</v>
      </c>
      <c r="E39">
        <f>-(Table134[[#This Row],[time]]-2)*2</f>
        <v>-0.42929999999999957</v>
      </c>
      <c r="F39">
        <v>3.7515100000000001</v>
      </c>
      <c r="G39">
        <v>2.2146499999999998</v>
      </c>
      <c r="H39">
        <f>-(Table134[[#This Row],[time]]-2)*2</f>
        <v>-0.42929999999999957</v>
      </c>
      <c r="I39">
        <v>8.1865000000000006</v>
      </c>
      <c r="J39">
        <v>2.2146499999999998</v>
      </c>
      <c r="K39">
        <f>-(Table134[[#This Row],[time]]-2)*2</f>
        <v>-0.42929999999999957</v>
      </c>
      <c r="L39">
        <v>11.58</v>
      </c>
      <c r="M39">
        <v>2.2146499999999998</v>
      </c>
      <c r="N39">
        <f>-(Table134[[#This Row],[time]]-2)*2</f>
        <v>-0.42929999999999957</v>
      </c>
      <c r="O39">
        <v>23.888000000000002</v>
      </c>
      <c r="P39">
        <v>2.2146499999999998</v>
      </c>
      <c r="Q39">
        <f>-(Table134[[#This Row],[time]]-2)*2</f>
        <v>-0.42929999999999957</v>
      </c>
      <c r="R39">
        <v>32.549900000000001</v>
      </c>
      <c r="S39">
        <v>2.2146499999999998</v>
      </c>
      <c r="T39">
        <f>-(Table134[[#This Row],[time]]-2)*2</f>
        <v>-0.42929999999999957</v>
      </c>
      <c r="U39">
        <v>28.697299999999998</v>
      </c>
      <c r="V39">
        <v>2.2146499999999998</v>
      </c>
      <c r="W39">
        <f>-(Table134[[#This Row],[time]]-2)*2</f>
        <v>-0.42929999999999957</v>
      </c>
      <c r="X39">
        <v>30.6617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13.8956</v>
      </c>
      <c r="D40">
        <v>2.2715999999999998</v>
      </c>
      <c r="E40">
        <f>-(Table134[[#This Row],[time]]-2)*2</f>
        <v>-0.54319999999999968</v>
      </c>
      <c r="F40">
        <v>4.5866300000000004</v>
      </c>
      <c r="G40">
        <v>2.2715999999999998</v>
      </c>
      <c r="H40">
        <f>-(Table134[[#This Row],[time]]-2)*2</f>
        <v>-0.54319999999999968</v>
      </c>
      <c r="I40">
        <v>9.7728900000000003</v>
      </c>
      <c r="J40">
        <v>2.2715999999999998</v>
      </c>
      <c r="K40">
        <f>-(Table134[[#This Row],[time]]-2)*2</f>
        <v>-0.54319999999999968</v>
      </c>
      <c r="L40">
        <v>14.0204</v>
      </c>
      <c r="M40">
        <v>2.2715999999999998</v>
      </c>
      <c r="N40">
        <f>-(Table134[[#This Row],[time]]-2)*2</f>
        <v>-0.54319999999999968</v>
      </c>
      <c r="O40">
        <v>27.183199999999999</v>
      </c>
      <c r="P40">
        <v>2.2715999999999998</v>
      </c>
      <c r="Q40">
        <f>-(Table134[[#This Row],[time]]-2)*2</f>
        <v>-0.54319999999999968</v>
      </c>
      <c r="R40">
        <v>37.310699999999997</v>
      </c>
      <c r="S40">
        <v>2.2715999999999998</v>
      </c>
      <c r="T40">
        <f>-(Table134[[#This Row],[time]]-2)*2</f>
        <v>-0.54319999999999968</v>
      </c>
      <c r="U40">
        <v>31.8416</v>
      </c>
      <c r="V40">
        <v>2.2715999999999998</v>
      </c>
      <c r="W40">
        <f>-(Table134[[#This Row],[time]]-2)*2</f>
        <v>-0.54319999999999968</v>
      </c>
      <c r="X40">
        <v>34.727800000000002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14.650700000000001</v>
      </c>
      <c r="D41">
        <v>2.32233</v>
      </c>
      <c r="E41">
        <f>-(Table134[[#This Row],[time]]-2)*2</f>
        <v>-0.64466000000000001</v>
      </c>
      <c r="F41">
        <v>5.3246799999999999</v>
      </c>
      <c r="G41">
        <v>2.32233</v>
      </c>
      <c r="H41">
        <f>-(Table134[[#This Row],[time]]-2)*2</f>
        <v>-0.64466000000000001</v>
      </c>
      <c r="I41">
        <v>11.154299999999999</v>
      </c>
      <c r="J41">
        <v>2.32233</v>
      </c>
      <c r="K41">
        <f>-(Table134[[#This Row],[time]]-2)*2</f>
        <v>-0.64466000000000001</v>
      </c>
      <c r="L41">
        <v>16.0032</v>
      </c>
      <c r="M41">
        <v>2.32233</v>
      </c>
      <c r="N41">
        <f>-(Table134[[#This Row],[time]]-2)*2</f>
        <v>-0.64466000000000001</v>
      </c>
      <c r="O41">
        <v>29.382000000000001</v>
      </c>
      <c r="P41">
        <v>2.32233</v>
      </c>
      <c r="Q41">
        <f>-(Table134[[#This Row],[time]]-2)*2</f>
        <v>-0.64466000000000001</v>
      </c>
      <c r="R41">
        <v>40.659100000000002</v>
      </c>
      <c r="S41">
        <v>2.32233</v>
      </c>
      <c r="T41">
        <f>-(Table134[[#This Row],[time]]-2)*2</f>
        <v>-0.64466000000000001</v>
      </c>
      <c r="U41">
        <v>34.635800000000003</v>
      </c>
      <c r="V41">
        <v>2.32233</v>
      </c>
      <c r="W41">
        <f>-(Table134[[#This Row],[time]]-2)*2</f>
        <v>-0.64466000000000001</v>
      </c>
      <c r="X41">
        <v>37.8857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15.6015</v>
      </c>
      <c r="D42">
        <v>2.3587899999999999</v>
      </c>
      <c r="E42">
        <f>-(Table134[[#This Row],[time]]-2)*2</f>
        <v>-0.71757999999999988</v>
      </c>
      <c r="F42">
        <v>6.3122699999999998</v>
      </c>
      <c r="G42">
        <v>2.3587899999999999</v>
      </c>
      <c r="H42">
        <f>-(Table134[[#This Row],[time]]-2)*2</f>
        <v>-0.71757999999999988</v>
      </c>
      <c r="I42">
        <v>13.1469</v>
      </c>
      <c r="J42">
        <v>2.3587899999999999</v>
      </c>
      <c r="K42">
        <f>-(Table134[[#This Row],[time]]-2)*2</f>
        <v>-0.71757999999999988</v>
      </c>
      <c r="L42">
        <v>18.561900000000001</v>
      </c>
      <c r="M42">
        <v>2.3587899999999999</v>
      </c>
      <c r="N42">
        <f>-(Table134[[#This Row],[time]]-2)*2</f>
        <v>-0.71757999999999988</v>
      </c>
      <c r="O42">
        <v>31.795999999999999</v>
      </c>
      <c r="P42">
        <v>2.3587899999999999</v>
      </c>
      <c r="Q42">
        <f>-(Table134[[#This Row],[time]]-2)*2</f>
        <v>-0.71757999999999988</v>
      </c>
      <c r="R42">
        <v>44.582599999999999</v>
      </c>
      <c r="S42">
        <v>2.3587899999999999</v>
      </c>
      <c r="T42">
        <f>-(Table134[[#This Row],[time]]-2)*2</f>
        <v>-0.71757999999999988</v>
      </c>
      <c r="U42">
        <v>38.402200000000001</v>
      </c>
      <c r="V42">
        <v>2.3587899999999999</v>
      </c>
      <c r="W42">
        <f>-(Table134[[#This Row],[time]]-2)*2</f>
        <v>-0.71757999999999988</v>
      </c>
      <c r="X42">
        <v>41.736600000000003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16.674099999999999</v>
      </c>
      <c r="D43">
        <v>2.4015499999999999</v>
      </c>
      <c r="E43">
        <f>-(Table134[[#This Row],[time]]-2)*2</f>
        <v>-0.8030999999999997</v>
      </c>
      <c r="F43">
        <v>7.4760099999999996</v>
      </c>
      <c r="G43">
        <v>2.4015499999999999</v>
      </c>
      <c r="H43">
        <f>-(Table134[[#This Row],[time]]-2)*2</f>
        <v>-0.8030999999999997</v>
      </c>
      <c r="I43">
        <v>15.6211</v>
      </c>
      <c r="J43">
        <v>2.4015499999999999</v>
      </c>
      <c r="K43">
        <f>-(Table134[[#This Row],[time]]-2)*2</f>
        <v>-0.8030999999999997</v>
      </c>
      <c r="L43">
        <v>21.525400000000001</v>
      </c>
      <c r="M43">
        <v>2.4015499999999999</v>
      </c>
      <c r="N43">
        <f>-(Table134[[#This Row],[time]]-2)*2</f>
        <v>-0.8030999999999997</v>
      </c>
      <c r="O43">
        <v>34.614600000000003</v>
      </c>
      <c r="P43">
        <v>2.4015499999999999</v>
      </c>
      <c r="Q43">
        <f>-(Table134[[#This Row],[time]]-2)*2</f>
        <v>-0.8030999999999997</v>
      </c>
      <c r="R43">
        <v>48.629600000000003</v>
      </c>
      <c r="S43">
        <v>2.4015499999999999</v>
      </c>
      <c r="T43">
        <f>-(Table134[[#This Row],[time]]-2)*2</f>
        <v>-0.8030999999999997</v>
      </c>
      <c r="U43">
        <v>42.761400000000002</v>
      </c>
      <c r="V43">
        <v>2.4015499999999999</v>
      </c>
      <c r="W43">
        <f>-(Table134[[#This Row],[time]]-2)*2</f>
        <v>-0.8030999999999997</v>
      </c>
      <c r="X43">
        <v>46.075899999999997</v>
      </c>
    </row>
    <row r="44" spans="1:24" x14ac:dyDescent="0.3">
      <c r="A44">
        <v>2.47973</v>
      </c>
      <c r="B44">
        <f>-(Table134[[#This Row],[time]]-2)*2</f>
        <v>-0.95945999999999998</v>
      </c>
      <c r="C44">
        <v>17.286300000000001</v>
      </c>
      <c r="D44">
        <v>2.47973</v>
      </c>
      <c r="E44">
        <f>-(Table134[[#This Row],[time]]-2)*2</f>
        <v>-0.95945999999999998</v>
      </c>
      <c r="F44">
        <v>8.1772299999999998</v>
      </c>
      <c r="G44">
        <v>2.47973</v>
      </c>
      <c r="H44">
        <f>-(Table134[[#This Row],[time]]-2)*2</f>
        <v>-0.95945999999999998</v>
      </c>
      <c r="I44">
        <v>17.130700000000001</v>
      </c>
      <c r="J44">
        <v>2.47973</v>
      </c>
      <c r="K44">
        <f>-(Table134[[#This Row],[time]]-2)*2</f>
        <v>-0.95945999999999998</v>
      </c>
      <c r="L44">
        <v>23.248200000000001</v>
      </c>
      <c r="M44">
        <v>2.47973</v>
      </c>
      <c r="N44">
        <f>-(Table134[[#This Row],[time]]-2)*2</f>
        <v>-0.95945999999999998</v>
      </c>
      <c r="O44">
        <v>36.204099999999997</v>
      </c>
      <c r="P44">
        <v>2.47973</v>
      </c>
      <c r="Q44">
        <f>-(Table134[[#This Row],[time]]-2)*2</f>
        <v>-0.95945999999999998</v>
      </c>
      <c r="R44">
        <v>50.856999999999999</v>
      </c>
      <c r="S44">
        <v>2.47973</v>
      </c>
      <c r="T44">
        <f>-(Table134[[#This Row],[time]]-2)*2</f>
        <v>-0.95945999999999998</v>
      </c>
      <c r="U44">
        <v>45.317</v>
      </c>
      <c r="V44">
        <v>2.47973</v>
      </c>
      <c r="W44">
        <f>-(Table134[[#This Row],[time]]-2)*2</f>
        <v>-0.95945999999999998</v>
      </c>
      <c r="X44">
        <v>48.5642</v>
      </c>
    </row>
    <row r="45" spans="1:24" x14ac:dyDescent="0.3">
      <c r="A45">
        <v>2.51017</v>
      </c>
      <c r="B45">
        <f>-(Table134[[#This Row],[time]]-2)*2</f>
        <v>-1.02034</v>
      </c>
      <c r="C45">
        <v>18.258600000000001</v>
      </c>
      <c r="D45">
        <v>2.51017</v>
      </c>
      <c r="E45">
        <f>-(Table134[[#This Row],[time]]-2)*2</f>
        <v>-1.02034</v>
      </c>
      <c r="F45">
        <v>9.5541900000000002</v>
      </c>
      <c r="G45">
        <v>2.51017</v>
      </c>
      <c r="H45">
        <f>-(Table134[[#This Row],[time]]-2)*2</f>
        <v>-1.02034</v>
      </c>
      <c r="I45">
        <v>19.640599999999999</v>
      </c>
      <c r="J45">
        <v>2.51017</v>
      </c>
      <c r="K45">
        <f>-(Table134[[#This Row],[time]]-2)*2</f>
        <v>-1.02034</v>
      </c>
      <c r="L45">
        <v>26.314599999999999</v>
      </c>
      <c r="M45">
        <v>2.51017</v>
      </c>
      <c r="N45">
        <f>-(Table134[[#This Row],[time]]-2)*2</f>
        <v>-1.02034</v>
      </c>
      <c r="O45">
        <v>39.686900000000001</v>
      </c>
      <c r="P45">
        <v>2.51017</v>
      </c>
      <c r="Q45">
        <f>-(Table134[[#This Row],[time]]-2)*2</f>
        <v>-1.02034</v>
      </c>
      <c r="R45">
        <v>54.947099999999999</v>
      </c>
      <c r="S45">
        <v>2.51017</v>
      </c>
      <c r="T45">
        <f>-(Table134[[#This Row],[time]]-2)*2</f>
        <v>-1.02034</v>
      </c>
      <c r="U45">
        <v>49.726100000000002</v>
      </c>
      <c r="V45">
        <v>2.51017</v>
      </c>
      <c r="W45">
        <f>-(Table134[[#This Row],[time]]-2)*2</f>
        <v>-1.02034</v>
      </c>
      <c r="X45">
        <v>52.859200000000001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18.821200000000001</v>
      </c>
      <c r="D46">
        <v>2.5632600000000001</v>
      </c>
      <c r="E46">
        <f>-(Table134[[#This Row],[time]]-2)*2</f>
        <v>-1.1265200000000002</v>
      </c>
      <c r="F46">
        <v>10.358499999999999</v>
      </c>
      <c r="G46">
        <v>2.5632600000000001</v>
      </c>
      <c r="H46">
        <f>-(Table134[[#This Row],[time]]-2)*2</f>
        <v>-1.1265200000000002</v>
      </c>
      <c r="I46">
        <v>21.177800000000001</v>
      </c>
      <c r="J46">
        <v>2.5632600000000001</v>
      </c>
      <c r="K46">
        <f>-(Table134[[#This Row],[time]]-2)*2</f>
        <v>-1.1265200000000002</v>
      </c>
      <c r="L46">
        <v>28.185500000000001</v>
      </c>
      <c r="M46">
        <v>2.5632600000000001</v>
      </c>
      <c r="N46">
        <f>-(Table134[[#This Row],[time]]-2)*2</f>
        <v>-1.1265200000000002</v>
      </c>
      <c r="O46">
        <v>42.425899999999999</v>
      </c>
      <c r="P46">
        <v>2.5632600000000001</v>
      </c>
      <c r="Q46">
        <f>-(Table134[[#This Row],[time]]-2)*2</f>
        <v>-1.1265200000000002</v>
      </c>
      <c r="R46">
        <v>57.804699999999997</v>
      </c>
      <c r="S46">
        <v>2.5632600000000001</v>
      </c>
      <c r="T46">
        <f>-(Table134[[#This Row],[time]]-2)*2</f>
        <v>-1.1265200000000002</v>
      </c>
      <c r="U46">
        <v>52.450699999999998</v>
      </c>
      <c r="V46">
        <v>2.5632600000000001</v>
      </c>
      <c r="W46">
        <f>-(Table134[[#This Row],[time]]-2)*2</f>
        <v>-1.1265200000000002</v>
      </c>
      <c r="X46">
        <v>55.507899999999999</v>
      </c>
    </row>
    <row r="47" spans="1:24" x14ac:dyDescent="0.3">
      <c r="A47">
        <v>2.61022</v>
      </c>
      <c r="B47">
        <f>-(Table134[[#This Row],[time]]-2)*2</f>
        <v>-1.22044</v>
      </c>
      <c r="C47">
        <v>19.523</v>
      </c>
      <c r="D47">
        <v>2.61022</v>
      </c>
      <c r="E47">
        <f>-(Table134[[#This Row],[time]]-2)*2</f>
        <v>-1.22044</v>
      </c>
      <c r="F47">
        <v>11.4139</v>
      </c>
      <c r="G47">
        <v>2.61022</v>
      </c>
      <c r="H47">
        <f>-(Table134[[#This Row],[time]]-2)*2</f>
        <v>-1.22044</v>
      </c>
      <c r="I47">
        <v>23.259799999999998</v>
      </c>
      <c r="J47">
        <v>2.61022</v>
      </c>
      <c r="K47">
        <f>-(Table134[[#This Row],[time]]-2)*2</f>
        <v>-1.22044</v>
      </c>
      <c r="L47">
        <v>30.819199999999999</v>
      </c>
      <c r="M47">
        <v>2.61022</v>
      </c>
      <c r="N47">
        <f>-(Table134[[#This Row],[time]]-2)*2</f>
        <v>-1.22044</v>
      </c>
      <c r="O47">
        <v>46.281199999999998</v>
      </c>
      <c r="P47">
        <v>2.61022</v>
      </c>
      <c r="Q47">
        <f>-(Table134[[#This Row],[time]]-2)*2</f>
        <v>-1.22044</v>
      </c>
      <c r="R47">
        <v>61.871099999999998</v>
      </c>
      <c r="S47">
        <v>2.61022</v>
      </c>
      <c r="T47">
        <f>-(Table134[[#This Row],[time]]-2)*2</f>
        <v>-1.22044</v>
      </c>
      <c r="U47">
        <v>56.133000000000003</v>
      </c>
      <c r="V47">
        <v>2.61022</v>
      </c>
      <c r="W47">
        <f>-(Table134[[#This Row],[time]]-2)*2</f>
        <v>-1.22044</v>
      </c>
      <c r="X47">
        <v>59.0105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20.246500000000001</v>
      </c>
      <c r="D48">
        <v>2.6619299999999999</v>
      </c>
      <c r="E48">
        <f>-(Table134[[#This Row],[time]]-2)*2</f>
        <v>-1.3238599999999998</v>
      </c>
      <c r="F48">
        <v>12.575200000000001</v>
      </c>
      <c r="G48">
        <v>2.6619299999999999</v>
      </c>
      <c r="H48">
        <f>-(Table134[[#This Row],[time]]-2)*2</f>
        <v>-1.3238599999999998</v>
      </c>
      <c r="I48">
        <v>25.559799999999999</v>
      </c>
      <c r="J48">
        <v>2.6619299999999999</v>
      </c>
      <c r="K48">
        <f>-(Table134[[#This Row],[time]]-2)*2</f>
        <v>-1.3238599999999998</v>
      </c>
      <c r="L48">
        <v>33.790799999999997</v>
      </c>
      <c r="M48">
        <v>2.6619299999999999</v>
      </c>
      <c r="N48">
        <f>-(Table134[[#This Row],[time]]-2)*2</f>
        <v>-1.3238599999999998</v>
      </c>
      <c r="O48">
        <v>50.4482</v>
      </c>
      <c r="P48">
        <v>2.6619299999999999</v>
      </c>
      <c r="Q48">
        <f>-(Table134[[#This Row],[time]]-2)*2</f>
        <v>-1.3238599999999998</v>
      </c>
      <c r="R48">
        <v>66.667599999999993</v>
      </c>
      <c r="S48">
        <v>2.6619299999999999</v>
      </c>
      <c r="T48">
        <f>-(Table134[[#This Row],[time]]-2)*2</f>
        <v>-1.3238599999999998</v>
      </c>
      <c r="U48">
        <v>60.181600000000003</v>
      </c>
      <c r="V48">
        <v>2.6619299999999999</v>
      </c>
      <c r="W48">
        <f>-(Table134[[#This Row],[time]]-2)*2</f>
        <v>-1.3238599999999998</v>
      </c>
      <c r="X48">
        <v>62.845700000000001</v>
      </c>
    </row>
    <row r="49" spans="1:24" x14ac:dyDescent="0.3">
      <c r="A49">
        <v>2.70424</v>
      </c>
      <c r="B49">
        <f>-(Table134[[#This Row],[time]]-2)*2</f>
        <v>-1.40848</v>
      </c>
      <c r="C49">
        <v>20.8568</v>
      </c>
      <c r="D49">
        <v>2.70424</v>
      </c>
      <c r="E49">
        <f>-(Table134[[#This Row],[time]]-2)*2</f>
        <v>-1.40848</v>
      </c>
      <c r="F49">
        <v>13.645300000000001</v>
      </c>
      <c r="G49">
        <v>2.70424</v>
      </c>
      <c r="H49">
        <f>-(Table134[[#This Row],[time]]-2)*2</f>
        <v>-1.40848</v>
      </c>
      <c r="I49">
        <v>27.6722</v>
      </c>
      <c r="J49">
        <v>2.70424</v>
      </c>
      <c r="K49">
        <f>-(Table134[[#This Row],[time]]-2)*2</f>
        <v>-1.40848</v>
      </c>
      <c r="L49">
        <v>36.590299999999999</v>
      </c>
      <c r="M49">
        <v>2.70424</v>
      </c>
      <c r="N49">
        <f>-(Table134[[#This Row],[time]]-2)*2</f>
        <v>-1.40848</v>
      </c>
      <c r="O49">
        <v>54.459299999999999</v>
      </c>
      <c r="P49">
        <v>2.70424</v>
      </c>
      <c r="Q49">
        <f>-(Table134[[#This Row],[time]]-2)*2</f>
        <v>-1.40848</v>
      </c>
      <c r="R49">
        <v>71.344999999999999</v>
      </c>
      <c r="S49">
        <v>2.70424</v>
      </c>
      <c r="T49">
        <f>-(Table134[[#This Row],[time]]-2)*2</f>
        <v>-1.40848</v>
      </c>
      <c r="U49">
        <v>63.8538</v>
      </c>
      <c r="V49">
        <v>2.70424</v>
      </c>
      <c r="W49">
        <f>-(Table134[[#This Row],[time]]-2)*2</f>
        <v>-1.40848</v>
      </c>
      <c r="X49">
        <v>66.443700000000007</v>
      </c>
    </row>
    <row r="50" spans="1:24" x14ac:dyDescent="0.3">
      <c r="A50">
        <v>2.75779</v>
      </c>
      <c r="B50">
        <f>-(Table134[[#This Row],[time]]-2)*2</f>
        <v>-1.5155799999999999</v>
      </c>
      <c r="C50">
        <v>21.565799999999999</v>
      </c>
      <c r="D50">
        <v>2.75779</v>
      </c>
      <c r="E50">
        <f>-(Table134[[#This Row],[time]]-2)*2</f>
        <v>-1.5155799999999999</v>
      </c>
      <c r="F50">
        <v>14.7994</v>
      </c>
      <c r="G50">
        <v>2.75779</v>
      </c>
      <c r="H50">
        <f>-(Table134[[#This Row],[time]]-2)*2</f>
        <v>-1.5155799999999999</v>
      </c>
      <c r="I50">
        <v>30.008500000000002</v>
      </c>
      <c r="J50">
        <v>2.75779</v>
      </c>
      <c r="K50">
        <f>-(Table134[[#This Row],[time]]-2)*2</f>
        <v>-1.5155799999999999</v>
      </c>
      <c r="L50">
        <v>39.781700000000001</v>
      </c>
      <c r="M50">
        <v>2.75779</v>
      </c>
      <c r="N50">
        <f>-(Table134[[#This Row],[time]]-2)*2</f>
        <v>-1.5155799999999999</v>
      </c>
      <c r="O50">
        <v>58.8979</v>
      </c>
      <c r="P50">
        <v>2.75779</v>
      </c>
      <c r="Q50">
        <f>-(Table134[[#This Row],[time]]-2)*2</f>
        <v>-1.5155799999999999</v>
      </c>
      <c r="R50">
        <v>76.594200000000001</v>
      </c>
      <c r="S50">
        <v>2.75779</v>
      </c>
      <c r="T50">
        <f>-(Table134[[#This Row],[time]]-2)*2</f>
        <v>-1.5155799999999999</v>
      </c>
      <c r="U50">
        <v>67.790499999999994</v>
      </c>
      <c r="V50">
        <v>2.75779</v>
      </c>
      <c r="W50">
        <f>-(Table134[[#This Row],[time]]-2)*2</f>
        <v>-1.5155799999999999</v>
      </c>
      <c r="X50">
        <v>70.396799999999999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22.320399999999999</v>
      </c>
      <c r="D51">
        <v>2.8044500000000001</v>
      </c>
      <c r="E51">
        <f>-(Table134[[#This Row],[time]]-2)*2</f>
        <v>-1.6089000000000002</v>
      </c>
      <c r="F51">
        <v>16.073499999999999</v>
      </c>
      <c r="G51">
        <v>2.8044500000000001</v>
      </c>
      <c r="H51">
        <f>-(Table134[[#This Row],[time]]-2)*2</f>
        <v>-1.6089000000000002</v>
      </c>
      <c r="I51">
        <v>32.366999999999997</v>
      </c>
      <c r="J51">
        <v>2.8044500000000001</v>
      </c>
      <c r="K51">
        <f>-(Table134[[#This Row],[time]]-2)*2</f>
        <v>-1.6089000000000002</v>
      </c>
      <c r="L51">
        <v>43.081800000000001</v>
      </c>
      <c r="M51">
        <v>2.8044500000000001</v>
      </c>
      <c r="N51">
        <f>-(Table134[[#This Row],[time]]-2)*2</f>
        <v>-1.6089000000000002</v>
      </c>
      <c r="O51">
        <v>63.289700000000003</v>
      </c>
      <c r="P51">
        <v>2.8044500000000001</v>
      </c>
      <c r="Q51">
        <f>-(Table134[[#This Row],[time]]-2)*2</f>
        <v>-1.6089000000000002</v>
      </c>
      <c r="R51">
        <v>81.839200000000005</v>
      </c>
      <c r="S51">
        <v>2.8044500000000001</v>
      </c>
      <c r="T51">
        <f>-(Table134[[#This Row],[time]]-2)*2</f>
        <v>-1.6089000000000002</v>
      </c>
      <c r="U51">
        <v>71.631799999999998</v>
      </c>
      <c r="V51">
        <v>2.8044500000000001</v>
      </c>
      <c r="W51">
        <f>-(Table134[[#This Row],[time]]-2)*2</f>
        <v>-1.6089000000000002</v>
      </c>
      <c r="X51">
        <v>74.170400000000001</v>
      </c>
    </row>
    <row r="52" spans="1:24" x14ac:dyDescent="0.3">
      <c r="A52">
        <v>2.8546</v>
      </c>
      <c r="B52">
        <f>-(Table134[[#This Row],[time]]-2)*2</f>
        <v>-1.7092000000000001</v>
      </c>
      <c r="C52">
        <v>23.247199999999999</v>
      </c>
      <c r="D52">
        <v>2.8546</v>
      </c>
      <c r="E52">
        <f>-(Table134[[#This Row],[time]]-2)*2</f>
        <v>-1.7092000000000001</v>
      </c>
      <c r="F52">
        <v>17.659500000000001</v>
      </c>
      <c r="G52">
        <v>2.8546</v>
      </c>
      <c r="H52">
        <f>-(Table134[[#This Row],[time]]-2)*2</f>
        <v>-1.7092000000000001</v>
      </c>
      <c r="I52">
        <v>35.191000000000003</v>
      </c>
      <c r="J52">
        <v>2.8546</v>
      </c>
      <c r="K52">
        <f>-(Table134[[#This Row],[time]]-2)*2</f>
        <v>-1.7092000000000001</v>
      </c>
      <c r="L52">
        <v>46.982700000000001</v>
      </c>
      <c r="M52">
        <v>2.8546</v>
      </c>
      <c r="N52">
        <f>-(Table134[[#This Row],[time]]-2)*2</f>
        <v>-1.7092000000000001</v>
      </c>
      <c r="O52">
        <v>68.233999999999995</v>
      </c>
      <c r="P52">
        <v>2.8546</v>
      </c>
      <c r="Q52">
        <f>-(Table134[[#This Row],[time]]-2)*2</f>
        <v>-1.7092000000000001</v>
      </c>
      <c r="R52">
        <v>87.875799999999998</v>
      </c>
      <c r="S52">
        <v>2.8546</v>
      </c>
      <c r="T52">
        <f>-(Table134[[#This Row],[time]]-2)*2</f>
        <v>-1.7092000000000001</v>
      </c>
      <c r="U52">
        <v>76.060100000000006</v>
      </c>
      <c r="V52">
        <v>2.8546</v>
      </c>
      <c r="W52">
        <f>-(Table134[[#This Row],[time]]-2)*2</f>
        <v>-1.7092000000000001</v>
      </c>
      <c r="X52">
        <v>78.344399999999993</v>
      </c>
    </row>
    <row r="53" spans="1:24" x14ac:dyDescent="0.3">
      <c r="A53">
        <v>2.90442</v>
      </c>
      <c r="B53">
        <f>-(Table134[[#This Row],[time]]-2)*2</f>
        <v>-1.80884</v>
      </c>
      <c r="C53">
        <v>24.0581</v>
      </c>
      <c r="D53">
        <v>2.90442</v>
      </c>
      <c r="E53">
        <f>-(Table134[[#This Row],[time]]-2)*2</f>
        <v>-1.80884</v>
      </c>
      <c r="F53">
        <v>19.073</v>
      </c>
      <c r="G53">
        <v>2.90442</v>
      </c>
      <c r="H53">
        <f>-(Table134[[#This Row],[time]]-2)*2</f>
        <v>-1.80884</v>
      </c>
      <c r="I53">
        <v>37.610999999999997</v>
      </c>
      <c r="J53">
        <v>2.90442</v>
      </c>
      <c r="K53">
        <f>-(Table134[[#This Row],[time]]-2)*2</f>
        <v>-1.80884</v>
      </c>
      <c r="L53">
        <v>50.389000000000003</v>
      </c>
      <c r="M53">
        <v>2.90442</v>
      </c>
      <c r="N53">
        <f>-(Table134[[#This Row],[time]]-2)*2</f>
        <v>-1.80884</v>
      </c>
      <c r="O53">
        <v>72.148600000000002</v>
      </c>
      <c r="P53">
        <v>2.90442</v>
      </c>
      <c r="Q53">
        <f>-(Table134[[#This Row],[time]]-2)*2</f>
        <v>-1.80884</v>
      </c>
      <c r="R53">
        <v>92.602599999999995</v>
      </c>
      <c r="S53">
        <v>2.90442</v>
      </c>
      <c r="T53">
        <f>-(Table134[[#This Row],[time]]-2)*2</f>
        <v>-1.80884</v>
      </c>
      <c r="U53">
        <v>79.664000000000001</v>
      </c>
      <c r="V53">
        <v>2.90442</v>
      </c>
      <c r="W53">
        <f>-(Table134[[#This Row],[time]]-2)*2</f>
        <v>-1.80884</v>
      </c>
      <c r="X53">
        <v>81.697000000000003</v>
      </c>
    </row>
    <row r="54" spans="1:24" x14ac:dyDescent="0.3">
      <c r="A54">
        <v>2.95797</v>
      </c>
      <c r="B54">
        <f>-(Table134[[#This Row],[time]]-2)*2</f>
        <v>-1.91594</v>
      </c>
      <c r="C54">
        <v>25.048999999999999</v>
      </c>
      <c r="D54">
        <v>2.95797</v>
      </c>
      <c r="E54">
        <f>-(Table134[[#This Row],[time]]-2)*2</f>
        <v>-1.91594</v>
      </c>
      <c r="F54">
        <v>20.773</v>
      </c>
      <c r="G54">
        <v>2.95797</v>
      </c>
      <c r="H54">
        <f>-(Table134[[#This Row],[time]]-2)*2</f>
        <v>-1.91594</v>
      </c>
      <c r="I54">
        <v>40.493200000000002</v>
      </c>
      <c r="J54">
        <v>2.95797</v>
      </c>
      <c r="K54">
        <f>-(Table134[[#This Row],[time]]-2)*2</f>
        <v>-1.91594</v>
      </c>
      <c r="L54">
        <v>54.540100000000002</v>
      </c>
      <c r="M54">
        <v>2.95797</v>
      </c>
      <c r="N54">
        <f>-(Table134[[#This Row],[time]]-2)*2</f>
        <v>-1.91594</v>
      </c>
      <c r="O54">
        <v>76.601200000000006</v>
      </c>
      <c r="P54">
        <v>2.95797</v>
      </c>
      <c r="Q54">
        <f>-(Table134[[#This Row],[time]]-2)*2</f>
        <v>-1.91594</v>
      </c>
      <c r="R54">
        <v>98.035600000000002</v>
      </c>
      <c r="S54">
        <v>2.95797</v>
      </c>
      <c r="T54">
        <f>-(Table134[[#This Row],[time]]-2)*2</f>
        <v>-1.91594</v>
      </c>
      <c r="U54">
        <v>83.8245</v>
      </c>
      <c r="V54">
        <v>2.95797</v>
      </c>
      <c r="W54">
        <f>-(Table134[[#This Row],[time]]-2)*2</f>
        <v>-1.91594</v>
      </c>
      <c r="X54">
        <v>85.63</v>
      </c>
    </row>
    <row r="55" spans="1:24" x14ac:dyDescent="0.3">
      <c r="A55">
        <v>3</v>
      </c>
      <c r="B55">
        <f>-(Table134[[#This Row],[time]]-2)*2</f>
        <v>-2</v>
      </c>
      <c r="C55">
        <v>26.134499999999999</v>
      </c>
      <c r="D55">
        <v>3</v>
      </c>
      <c r="E55">
        <f>-(Table134[[#This Row],[time]]-2)*2</f>
        <v>-2</v>
      </c>
      <c r="F55">
        <v>22.378</v>
      </c>
      <c r="G55">
        <v>3</v>
      </c>
      <c r="H55">
        <f>-(Table134[[#This Row],[time]]-2)*2</f>
        <v>-2</v>
      </c>
      <c r="I55">
        <v>43.28</v>
      </c>
      <c r="J55">
        <v>3</v>
      </c>
      <c r="K55">
        <f>-(Table134[[#This Row],[time]]-2)*2</f>
        <v>-2</v>
      </c>
      <c r="L55">
        <v>58.412999999999997</v>
      </c>
      <c r="M55">
        <v>3</v>
      </c>
      <c r="N55">
        <f>-(Table134[[#This Row],[time]]-2)*2</f>
        <v>-2</v>
      </c>
      <c r="O55">
        <v>80.375699999999995</v>
      </c>
      <c r="P55">
        <v>3</v>
      </c>
      <c r="Q55">
        <f>-(Table134[[#This Row],[time]]-2)*2</f>
        <v>-2</v>
      </c>
      <c r="R55">
        <v>102.503</v>
      </c>
      <c r="S55">
        <v>3</v>
      </c>
      <c r="T55">
        <f>-(Table134[[#This Row],[time]]-2)*2</f>
        <v>-2</v>
      </c>
      <c r="U55">
        <v>87.534599999999998</v>
      </c>
      <c r="V55">
        <v>3</v>
      </c>
      <c r="W55">
        <f>-(Table134[[#This Row],[time]]-2)*2</f>
        <v>-2</v>
      </c>
      <c r="X55">
        <v>89.308400000000006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ECC5A9-1BDA-4078-B8A0-8513F8B47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881252-F408-44E8-895E-69F4CF2A48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1F6D96-C5D8-403F-B6F5-0F8F200F8AC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2021-01-07T16:14:21Z</dcterms:created>
  <dcterms:modified xsi:type="dcterms:W3CDTF">2021-01-07T16:48:36Z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