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FixedNoTether/"/>
    </mc:Choice>
  </mc:AlternateContent>
  <xr:revisionPtr revIDLastSave="8" documentId="8_{0C9ED5A1-D30B-4482-A7A7-4510BBD9A55E}" xr6:coauthVersionLast="45" xr6:coauthVersionMax="45" xr10:uidLastSave="{65DE8FAE-3BAD-45A3-AF3D-2893D45C9517}"/>
  <bookViews>
    <workbookView xWindow="1536" yWindow="1536" windowWidth="17280" windowHeight="9024" xr2:uid="{A6EDDC69-751D-4FD6-9FBD-ABC607CEA9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<sst xmlns="http://schemas.openxmlformats.org/spreadsheetml/2006/main" count="75" uniqueCount="19">
  <si>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</si>
  <si>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</si>
  <si>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</si>
  <si>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</si>
  <si>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</si>
  <si>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</si>
  <si>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</si>
  <si>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</si>
  <si>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</si>
  <si>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</si>
  <si>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</si>
  <si>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</si>
  <si>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</si>
  <si>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</si>
  <si>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</si>
  <si>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Fixed NoTether</t>
  </si>
  <si>
    <t>S2_5P_Fixed_NoTether.odb</t>
  </si>
  <si>
    <t>5N Fixed NoTether</t>
  </si>
  <si>
    <t>S2_5N_Fixed_NoTether.odb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</si>
</sst>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BD2B39-D318-4209-943E-EBACB77B028C}" name="Table1" displayName="Table1" ref="A5:C26" totalsRowShown="0">
  <autoFilter ref="A5:C26" xr:uid="{B6102443-0E3C-4C03-956B-35C5AA416C60}"/>
  <tableColumns count="3">
    <tableColumn id="1" xr3:uid="{1567AF29-F810-49CB-ACCE-3C1B651A87C0}" name="time"/>
    <tableColumn id="2" xr3:uid="{06A40B89-B214-4768-BEB6-50900A4F4D00}" name="moment" dataDxfId="15">
      <calculatedColumnFormula>(Table1[[#This Row],[time]]-2)*2</calculatedColumnFormula>
    </tableColumn>
    <tableColumn id="3" xr3:uid="{812A9E8B-176D-4E0D-BB2A-41B4C6F20DF6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146D07-2BB9-4F58-8921-610B4D857F8A}" name="Table235" displayName="Table235" ref="D34:F55" totalsRowShown="0">
  <autoFilter ref="D34:F55" xr:uid="{CEE20E8C-3655-4C93-B91F-B881C2BF9E93}"/>
  <tableColumns count="3">
    <tableColumn id="1" xr3:uid="{A557993D-6D6C-4683-9C94-8D52AB33B298}" name="time"/>
    <tableColumn id="2" xr3:uid="{62F5505B-4A49-4EB0-8BF3-BD4417EBE503}" name="moment" dataDxfId="6">
      <calculatedColumnFormula>-(Table134[[#This Row],[time]]-2)*2</calculatedColumnFormula>
    </tableColumn>
    <tableColumn id="3" xr3:uid="{1E41D157-557B-4EFC-95E4-AC95823D027D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DB0692-3DD1-4746-B58E-BCEF4E7FE4E0}" name="Table336" displayName="Table336" ref="G34:I55" totalsRowShown="0">
  <autoFilter ref="G34:I55" xr:uid="{67F814B6-09E5-47C3-8C12-5639B96C4877}"/>
  <tableColumns count="3">
    <tableColumn id="1" xr3:uid="{550DFF20-0B83-453B-A5BF-25EF7F77A076}" name="time"/>
    <tableColumn id="2" xr3:uid="{0E3D7EBD-ED7E-47E8-842F-F36427FFBD29}" name="moment" dataDxfId="5">
      <calculatedColumnFormula>-(Table134[[#This Row],[time]]-2)*2</calculatedColumnFormula>
    </tableColumn>
    <tableColumn id="3" xr3:uid="{4C496D2B-183C-45B3-B1FB-37E68A1479BD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971655-5117-4591-A7B4-FDDB48470026}" name="Table437" displayName="Table437" ref="J34:L55" totalsRowShown="0">
  <autoFilter ref="J34:L55" xr:uid="{3DD4F09C-A3C4-4DB1-98A7-4B0364EF67E4}"/>
  <tableColumns count="3">
    <tableColumn id="1" xr3:uid="{51D8C12F-6A7B-4DA6-979B-2D48ACDC2651}" name="time"/>
    <tableColumn id="2" xr3:uid="{A0A8417D-BFB0-4DE6-97F6-6520465B1B8E}" name="moment" dataDxfId="4">
      <calculatedColumnFormula>-(Table134[[#This Row],[time]]-2)*2</calculatedColumnFormula>
    </tableColumn>
    <tableColumn id="3" xr3:uid="{1943292C-E806-4C94-B58B-411528632812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7B70A5-C95B-4D36-89BF-0D179EBEB343}" name="Table538" displayName="Table538" ref="M34:O55" totalsRowShown="0">
  <autoFilter ref="M34:O55" xr:uid="{BE16EE9F-0A76-4013-8F5C-A5992393AFB0}"/>
  <tableColumns count="3">
    <tableColumn id="1" xr3:uid="{851F9236-3E96-4B35-A2FD-D1423C814596}" name="time"/>
    <tableColumn id="2" xr3:uid="{A7C1A88F-D2BA-4C74-A70E-58098545FC64}" name="moment" dataDxfId="3">
      <calculatedColumnFormula>-(Table134[[#This Row],[time]]-2)*2</calculatedColumnFormula>
    </tableColumn>
    <tableColumn id="3" xr3:uid="{3E4C4C14-58AF-4269-8391-4EF270015F30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71955A-9AC0-49AC-BF29-86887BDA2140}" name="Table639" displayName="Table639" ref="P34:R55" totalsRowShown="0">
  <autoFilter ref="P34:R55" xr:uid="{604B7DB4-348E-4FA9-9411-4B036D668E81}"/>
  <tableColumns count="3">
    <tableColumn id="1" xr3:uid="{26941D16-FCDD-418A-B87F-528B4BEF7229}" name="time"/>
    <tableColumn id="2" xr3:uid="{185C1DDB-4932-4A9E-AF73-E00D85B5493A}" name="moment" dataDxfId="2">
      <calculatedColumnFormula>-(Table134[[#This Row],[time]]-2)*2</calculatedColumnFormula>
    </tableColumn>
    <tableColumn id="3" xr3:uid="{96A49EC9-2EB3-44F8-A19E-84A23B719B9D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6A676DF-35DB-4B1E-8200-6A6F2D49683C}" name="Table740" displayName="Table740" ref="S34:U55" totalsRowShown="0">
  <autoFilter ref="S34:U55" xr:uid="{8C8B5B23-B285-4C5A-A310-D8DEFFE64D3C}"/>
  <tableColumns count="3">
    <tableColumn id="1" xr3:uid="{5A7B8830-A92C-4F78-B418-76854A0BFC70}" name="time"/>
    <tableColumn id="2" xr3:uid="{FC1507F0-6AF6-41B0-B144-D0CBD326B278}" name="moment" dataDxfId="1">
      <calculatedColumnFormula>-(Table134[[#This Row],[time]]-2)*2</calculatedColumnFormula>
    </tableColumn>
    <tableColumn id="3" xr3:uid="{3D874E3F-2C7A-491B-B5EA-8DE3F8130051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959D429-D57E-46EE-9EAF-CCD1FA11C194}" name="Table841" displayName="Table841" ref="V34:X55" totalsRowShown="0">
  <autoFilter ref="V34:X55" xr:uid="{C208BFEB-B528-4785-9744-CBF167A71D1C}"/>
  <tableColumns count="3">
    <tableColumn id="1" xr3:uid="{2884F599-8C49-4B9E-A298-F589C2AFC08A}" name="time"/>
    <tableColumn id="2" xr3:uid="{27BC8BE5-4FEA-47B5-9025-40EC8341E0DF}" name="moment" dataDxfId="0">
      <calculatedColumnFormula>-(Table134[[#This Row],[time]]-2)*2</calculatedColumnFormula>
    </tableColumn>
    <tableColumn id="3" xr3:uid="{83E104B4-8121-4F10-A8B8-49ACCF3521F2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4110D-D225-4B3E-9017-47570AA214AD}" name="Table2" displayName="Table2" ref="D5:F26" totalsRowShown="0">
  <autoFilter ref="D5:F26" xr:uid="{6D8F64E4-AF3A-4A60-B450-A84D8127F8E8}"/>
  <tableColumns count="3">
    <tableColumn id="1" xr3:uid="{E54BCED7-7BAD-4A27-AA9F-0A91AE072638}" name="time"/>
    <tableColumn id="2" xr3:uid="{9F8EF2C1-80B3-415A-B315-4E7458967C80}" name="moment" dataDxfId="14">
      <calculatedColumnFormula>(Table2[[#This Row],[time]]-2)*2</calculatedColumnFormula>
    </tableColumn>
    <tableColumn id="3" xr3:uid="{706EDA79-72DB-47CE-82F1-77530CEA8087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27532C-BEEE-48ED-9485-BA28F0FBB872}" name="Table3" displayName="Table3" ref="G5:I26" totalsRowShown="0">
  <autoFilter ref="G5:I26" xr:uid="{B0246341-D6DF-46DB-AA86-22A25D626445}"/>
  <tableColumns count="3">
    <tableColumn id="1" xr3:uid="{EC5796C1-17DA-47EF-B2B3-0AC4AE4BBD36}" name="time"/>
    <tableColumn id="2" xr3:uid="{0D273110-9850-4E2E-B303-98DD9426CE68}" name="moment" dataDxfId="13">
      <calculatedColumnFormula>(Table3[[#This Row],[time]]-2)*2</calculatedColumnFormula>
    </tableColumn>
    <tableColumn id="3" xr3:uid="{6FECFD75-3C3B-43BF-B4AF-6E005F3CA302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23D3C6-401A-44F0-8C40-ABDAC956B950}" name="Table4" displayName="Table4" ref="J5:L26" totalsRowShown="0">
  <autoFilter ref="J5:L26" xr:uid="{06AB2663-7FE6-417B-9010-6FCA3B459DCA}"/>
  <tableColumns count="3">
    <tableColumn id="1" xr3:uid="{FE50EBDB-4763-49CB-8CBD-55D7BD2AFBA9}" name="time"/>
    <tableColumn id="2" xr3:uid="{F09ED55F-1336-4456-88DE-9D2334CCE5A8}" name="moment" dataDxfId="12">
      <calculatedColumnFormula>(Table4[[#This Row],[time]]-2)*2</calculatedColumnFormula>
    </tableColumn>
    <tableColumn id="3" xr3:uid="{E008391D-C990-402F-B938-9771B639278F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112979-F4EE-4F03-B62F-512EE7AF3D3C}" name="Table5" displayName="Table5" ref="M5:O26" totalsRowShown="0">
  <autoFilter ref="M5:O26" xr:uid="{2D49551B-15E4-4173-87B1-00A14A8E610B}"/>
  <tableColumns count="3">
    <tableColumn id="1" xr3:uid="{4DC17E04-3768-4C24-8CAB-AA7E3D8E00DC}" name="time"/>
    <tableColumn id="2" xr3:uid="{42A585A5-CA77-4CCB-B698-F535277AFC5D}" name="moment" dataDxfId="11">
      <calculatedColumnFormula>(Table5[[#This Row],[time]]-2)*2</calculatedColumnFormula>
    </tableColumn>
    <tableColumn id="3" xr3:uid="{169743E7-8AB0-48C2-864E-041D83FE169C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BF2E7C-18E1-4116-AE97-BDD12AC5BC11}" name="Table6" displayName="Table6" ref="P5:R26" totalsRowShown="0">
  <autoFilter ref="P5:R26" xr:uid="{1865BB43-EC01-40A7-B0CD-C77A83A0098F}"/>
  <tableColumns count="3">
    <tableColumn id="1" xr3:uid="{49B68A3F-B8A0-4027-8696-BB9B2FB6B563}" name="time"/>
    <tableColumn id="2" xr3:uid="{C369C84B-08F2-4FE8-89BA-80A95583F5F1}" name="moment" dataDxfId="10">
      <calculatedColumnFormula>(Table6[[#This Row],[time]]-2)*2</calculatedColumnFormula>
    </tableColumn>
    <tableColumn id="3" xr3:uid="{A3FCD491-A8D7-4B3C-A1BC-15D60D308D0C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4DF0E0-ADC5-4697-AD4F-EBAAC8DEBE78}" name="Table7" displayName="Table7" ref="S5:U26" totalsRowShown="0">
  <autoFilter ref="S5:U26" xr:uid="{C1CFF26E-A649-4367-A8AB-EF52714BE604}"/>
  <tableColumns count="3">
    <tableColumn id="1" xr3:uid="{6670AA94-BA40-45F5-B23D-87C950D667B2}" name="time"/>
    <tableColumn id="2" xr3:uid="{9CBD0DE3-7D73-4CBB-8E17-398E77A2760B}" name="moment" dataDxfId="9">
      <calculatedColumnFormula>(Table7[[#This Row],[time]]-2)*2</calculatedColumnFormula>
    </tableColumn>
    <tableColumn id="3" xr3:uid="{5DC33EFB-9568-43A8-8657-AAFC9D7A3A95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780877-E9ED-4E22-9DF4-B9364F7A1142}" name="Table8" displayName="Table8" ref="V5:X26" totalsRowShown="0">
  <autoFilter ref="V5:X26" xr:uid="{52067ABD-B69D-4A99-A61B-45818DBD2FB3}"/>
  <tableColumns count="3">
    <tableColumn id="1" xr3:uid="{60FCC186-DB46-444C-AE92-90AC11B7912E}" name="time"/>
    <tableColumn id="2" xr3:uid="{9ABD71BD-21B1-496E-990A-2822E93BC736}" name="moment" dataDxfId="8">
      <calculatedColumnFormula>(Table8[[#This Row],[time]]-2)*2</calculatedColumnFormula>
    </tableColumn>
    <tableColumn id="3" xr3:uid="{0599E8D4-8E8E-4D5D-8982-4D6710E9C59F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4817D0-9BCA-45C5-8116-B50F3B6E216E}" name="Table134" displayName="Table134" ref="A34:C55" totalsRowShown="0">
  <autoFilter ref="A34:C55" xr:uid="{2BCE876A-5BBC-41E3-8D2A-CEC49E4BF961}"/>
  <tableColumns count="3">
    <tableColumn id="1" xr3:uid="{27397FF1-012E-41A7-8E13-DB22D702F03D}" name="time"/>
    <tableColumn id="2" xr3:uid="{4ABF0F2D-D6D5-40FA-9AE1-F58E7B4EB923}" name="moment" dataDxfId="7">
      <calculatedColumnFormula>-(Table134[[#This Row],[time]]-2)*2</calculatedColumnFormula>
    </tableColumn>
    <tableColumn id="3" xr3:uid="{7AF521A8-34D1-486E-8ED5-780388FC53A9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05C8-EE2D-414D-ACB3-C5DA29B169AE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7.6775399999999996</v>
      </c>
      <c r="D6">
        <v>2</v>
      </c>
      <c r="E6">
        <f>(Table2[[#This Row],[time]]-2)*2</f>
        <v>0</v>
      </c>
      <c r="F6">
        <v>0.23485200000000001</v>
      </c>
      <c r="G6">
        <v>2</v>
      </c>
      <c r="H6">
        <f>(Table3[[#This Row],[time]]-2)*2</f>
        <v>0</v>
      </c>
      <c r="I6">
        <v>1.0432900000000001</v>
      </c>
      <c r="J6">
        <v>2</v>
      </c>
      <c r="K6">
        <f>(Table4[[#This Row],[time]]-2)*2</f>
        <v>0</v>
      </c>
      <c r="L6">
        <v>1.2537100000000001</v>
      </c>
      <c r="M6">
        <v>2</v>
      </c>
      <c r="N6">
        <f>(Table5[[#This Row],[time]]-2)*2</f>
        <v>0</v>
      </c>
      <c r="O6">
        <v>4.7089100000000004</v>
      </c>
      <c r="P6">
        <v>2</v>
      </c>
      <c r="Q6">
        <f>(Table6[[#This Row],[time]]-2)*2</f>
        <v>0</v>
      </c>
      <c r="R6">
        <v>7.2600199999999999</v>
      </c>
      <c r="S6">
        <v>2</v>
      </c>
      <c r="T6">
        <f>(Table7[[#This Row],[time]]-2)*2</f>
        <v>0</v>
      </c>
      <c r="U6">
        <v>20.320699999999999</v>
      </c>
      <c r="V6">
        <v>2</v>
      </c>
      <c r="W6">
        <f>(Table8[[#This Row],[time]]-2)*2</f>
        <v>0</v>
      </c>
      <c r="X6">
        <v>19.753900000000002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9.4145900000000005</v>
      </c>
      <c r="D7">
        <v>2.0575000000000001</v>
      </c>
      <c r="E7">
        <f>(Table2[[#This Row],[time]]-2)*2</f>
        <v>0.11500000000000021</v>
      </c>
      <c r="F7">
        <v>2.65394</v>
      </c>
      <c r="G7">
        <v>2.0575000000000001</v>
      </c>
      <c r="H7">
        <f>(Table3[[#This Row],[time]]-2)*2</f>
        <v>0.11500000000000021</v>
      </c>
      <c r="I7">
        <v>2.8002899999999999</v>
      </c>
      <c r="J7">
        <v>2.0575000000000001</v>
      </c>
      <c r="K7">
        <f>(Table4[[#This Row],[time]]-2)*2</f>
        <v>0.11500000000000021</v>
      </c>
      <c r="L7">
        <v>5.8578200000000002</v>
      </c>
      <c r="M7">
        <v>2.0575000000000001</v>
      </c>
      <c r="N7">
        <f>(Table5[[#This Row],[time]]-2)*2</f>
        <v>0.11500000000000021</v>
      </c>
      <c r="O7">
        <v>7.0091900000000003</v>
      </c>
      <c r="P7">
        <v>2.0575000000000001</v>
      </c>
      <c r="Q7">
        <f>(Table6[[#This Row],[time]]-2)*2</f>
        <v>0.11500000000000021</v>
      </c>
      <c r="R7">
        <v>15.900499999999999</v>
      </c>
      <c r="S7">
        <v>2.0575000000000001</v>
      </c>
      <c r="T7">
        <f>(Table7[[#This Row],[time]]-2)*2</f>
        <v>0.11500000000000021</v>
      </c>
      <c r="U7">
        <v>20.8062</v>
      </c>
      <c r="V7">
        <v>2.0575000000000001</v>
      </c>
      <c r="W7">
        <f>(Table8[[#This Row],[time]]-2)*2</f>
        <v>0.11500000000000021</v>
      </c>
      <c r="X7">
        <v>22.209800000000001</v>
      </c>
    </row>
    <row r="8" spans="1:24" x14ac:dyDescent="0.3">
      <c r="A8">
        <v>2.1025</v>
      </c>
      <c r="B8">
        <f>(Table1[[#This Row],[time]]-2)*2</f>
        <v>0.20500000000000007</v>
      </c>
      <c r="C8">
        <v>8.9496800000000007</v>
      </c>
      <c r="D8">
        <v>2.1025</v>
      </c>
      <c r="E8">
        <f>(Table2[[#This Row],[time]]-2)*2</f>
        <v>0.20500000000000007</v>
      </c>
      <c r="F8">
        <v>3.3706399999999999</v>
      </c>
      <c r="G8">
        <v>2.1025</v>
      </c>
      <c r="H8">
        <f>(Table3[[#This Row],[time]]-2)*2</f>
        <v>0.20500000000000007</v>
      </c>
      <c r="I8">
        <v>2.01139</v>
      </c>
      <c r="J8">
        <v>2.1025</v>
      </c>
      <c r="K8">
        <f>(Table4[[#This Row],[time]]-2)*2</f>
        <v>0.20500000000000007</v>
      </c>
      <c r="L8">
        <v>8.4008900000000004</v>
      </c>
      <c r="M8">
        <v>2.1025</v>
      </c>
      <c r="N8">
        <f>(Table5[[#This Row],[time]]-2)*2</f>
        <v>0.20500000000000007</v>
      </c>
      <c r="O8">
        <v>5.2145299999999999</v>
      </c>
      <c r="P8">
        <v>2.1025</v>
      </c>
      <c r="Q8">
        <f>(Table6[[#This Row],[time]]-2)*2</f>
        <v>0.20500000000000007</v>
      </c>
      <c r="R8">
        <v>20.2089</v>
      </c>
      <c r="S8">
        <v>2.1025</v>
      </c>
      <c r="T8">
        <f>(Table7[[#This Row],[time]]-2)*2</f>
        <v>0.20500000000000007</v>
      </c>
      <c r="U8">
        <v>20.484500000000001</v>
      </c>
      <c r="V8">
        <v>2.1025</v>
      </c>
      <c r="W8">
        <f>(Table8[[#This Row],[time]]-2)*2</f>
        <v>0.20500000000000007</v>
      </c>
      <c r="X8">
        <v>24.471599999999999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8.8979199999999992</v>
      </c>
      <c r="D9">
        <v>2.1671900000000002</v>
      </c>
      <c r="E9">
        <f>(Table2[[#This Row],[time]]-2)*2</f>
        <v>0.33438000000000034</v>
      </c>
      <c r="F9">
        <v>3.8283100000000001</v>
      </c>
      <c r="G9">
        <v>2.1671900000000002</v>
      </c>
      <c r="H9">
        <f>(Table3[[#This Row],[time]]-2)*2</f>
        <v>0.33438000000000034</v>
      </c>
      <c r="I9">
        <v>2.0896400000000002</v>
      </c>
      <c r="J9">
        <v>2.1671900000000002</v>
      </c>
      <c r="K9">
        <f>(Table4[[#This Row],[time]]-2)*2</f>
        <v>0.33438000000000034</v>
      </c>
      <c r="L9">
        <v>9.51431</v>
      </c>
      <c r="M9">
        <v>2.1671900000000002</v>
      </c>
      <c r="N9">
        <f>(Table5[[#This Row],[time]]-2)*2</f>
        <v>0.33438000000000034</v>
      </c>
      <c r="O9">
        <v>4.7496</v>
      </c>
      <c r="P9">
        <v>2.1671900000000002</v>
      </c>
      <c r="Q9">
        <f>(Table6[[#This Row],[time]]-2)*2</f>
        <v>0.33438000000000034</v>
      </c>
      <c r="R9">
        <v>22.095800000000001</v>
      </c>
      <c r="S9">
        <v>2.1671900000000002</v>
      </c>
      <c r="T9">
        <f>(Table7[[#This Row],[time]]-2)*2</f>
        <v>0.33438000000000034</v>
      </c>
      <c r="U9">
        <v>20.355399999999999</v>
      </c>
      <c r="V9">
        <v>2.1671900000000002</v>
      </c>
      <c r="W9">
        <f>(Table8[[#This Row],[time]]-2)*2</f>
        <v>0.33438000000000034</v>
      </c>
      <c r="X9">
        <v>25.732399999999998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8.9190900000000006</v>
      </c>
      <c r="D10">
        <v>2.2146499999999998</v>
      </c>
      <c r="E10">
        <f>(Table2[[#This Row],[time]]-2)*2</f>
        <v>0.42929999999999957</v>
      </c>
      <c r="F10">
        <v>5.2788300000000001</v>
      </c>
      <c r="G10">
        <v>2.2146499999999998</v>
      </c>
      <c r="H10">
        <f>(Table3[[#This Row],[time]]-2)*2</f>
        <v>0.42929999999999957</v>
      </c>
      <c r="I10">
        <v>2.0094699999999999</v>
      </c>
      <c r="J10">
        <v>2.2146499999999998</v>
      </c>
      <c r="K10">
        <f>(Table4[[#This Row],[time]]-2)*2</f>
        <v>0.42929999999999957</v>
      </c>
      <c r="L10">
        <v>11.7113</v>
      </c>
      <c r="M10">
        <v>2.2146499999999998</v>
      </c>
      <c r="N10">
        <f>(Table5[[#This Row],[time]]-2)*2</f>
        <v>0.42929999999999957</v>
      </c>
      <c r="O10">
        <v>4.3465299999999996</v>
      </c>
      <c r="P10">
        <v>2.2146499999999998</v>
      </c>
      <c r="Q10">
        <f>(Table6[[#This Row],[time]]-2)*2</f>
        <v>0.42929999999999957</v>
      </c>
      <c r="R10">
        <v>25.773900000000001</v>
      </c>
      <c r="S10">
        <v>2.2146499999999998</v>
      </c>
      <c r="T10">
        <f>(Table7[[#This Row],[time]]-2)*2</f>
        <v>0.42929999999999957</v>
      </c>
      <c r="U10">
        <v>20.100300000000001</v>
      </c>
      <c r="V10">
        <v>2.2146499999999998</v>
      </c>
      <c r="W10">
        <f>(Table8[[#This Row],[time]]-2)*2</f>
        <v>0.42929999999999957</v>
      </c>
      <c r="X10">
        <v>28.3399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8.9329099999999997</v>
      </c>
      <c r="D11">
        <v>2.2715999999999998</v>
      </c>
      <c r="E11">
        <f>(Table2[[#This Row],[time]]-2)*2</f>
        <v>0.54319999999999968</v>
      </c>
      <c r="F11">
        <v>7.3764200000000004</v>
      </c>
      <c r="G11">
        <v>2.2715999999999998</v>
      </c>
      <c r="H11">
        <f>(Table3[[#This Row],[time]]-2)*2</f>
        <v>0.54319999999999968</v>
      </c>
      <c r="I11">
        <v>1.79444</v>
      </c>
      <c r="J11">
        <v>2.2715999999999998</v>
      </c>
      <c r="K11">
        <f>(Table4[[#This Row],[time]]-2)*2</f>
        <v>0.54319999999999968</v>
      </c>
      <c r="L11">
        <v>14.0573</v>
      </c>
      <c r="M11">
        <v>2.2715999999999998</v>
      </c>
      <c r="N11">
        <f>(Table5[[#This Row],[time]]-2)*2</f>
        <v>0.54319999999999968</v>
      </c>
      <c r="O11">
        <v>3.9881000000000002</v>
      </c>
      <c r="P11">
        <v>2.2715999999999998</v>
      </c>
      <c r="Q11">
        <f>(Table6[[#This Row],[time]]-2)*2</f>
        <v>0.54319999999999968</v>
      </c>
      <c r="R11">
        <v>29.145</v>
      </c>
      <c r="S11">
        <v>2.2715999999999998</v>
      </c>
      <c r="T11">
        <f>(Table7[[#This Row],[time]]-2)*2</f>
        <v>0.54319999999999968</v>
      </c>
      <c r="U11">
        <v>19.804400000000001</v>
      </c>
      <c r="V11">
        <v>2.2715999999999998</v>
      </c>
      <c r="W11">
        <f>(Table8[[#This Row],[time]]-2)*2</f>
        <v>0.54319999999999968</v>
      </c>
      <c r="X11">
        <v>31.003599999999999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8.9490999999999996</v>
      </c>
      <c r="D12">
        <v>2.32233</v>
      </c>
      <c r="E12">
        <f>(Table2[[#This Row],[time]]-2)*2</f>
        <v>0.64466000000000001</v>
      </c>
      <c r="F12">
        <v>9.1610499999999995</v>
      </c>
      <c r="G12">
        <v>2.32233</v>
      </c>
      <c r="H12">
        <f>(Table3[[#This Row],[time]]-2)*2</f>
        <v>0.64466000000000001</v>
      </c>
      <c r="I12">
        <v>1.70695</v>
      </c>
      <c r="J12">
        <v>2.32233</v>
      </c>
      <c r="K12">
        <f>(Table4[[#This Row],[time]]-2)*2</f>
        <v>0.64466000000000001</v>
      </c>
      <c r="L12">
        <v>15.93</v>
      </c>
      <c r="M12">
        <v>2.32233</v>
      </c>
      <c r="N12">
        <f>(Table5[[#This Row],[time]]-2)*2</f>
        <v>0.64466000000000001</v>
      </c>
      <c r="O12">
        <v>3.6881900000000001</v>
      </c>
      <c r="P12">
        <v>2.32233</v>
      </c>
      <c r="Q12">
        <f>(Table6[[#This Row],[time]]-2)*2</f>
        <v>0.64466000000000001</v>
      </c>
      <c r="R12">
        <v>31.7715</v>
      </c>
      <c r="S12">
        <v>2.32233</v>
      </c>
      <c r="T12">
        <f>(Table7[[#This Row],[time]]-2)*2</f>
        <v>0.64466000000000001</v>
      </c>
      <c r="U12">
        <v>19.519600000000001</v>
      </c>
      <c r="V12">
        <v>2.32233</v>
      </c>
      <c r="W12">
        <f>(Table8[[#This Row],[time]]-2)*2</f>
        <v>0.64466000000000001</v>
      </c>
      <c r="X12">
        <v>33.222999999999999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8.8815000000000008</v>
      </c>
      <c r="D13">
        <v>2.3587899999999999</v>
      </c>
      <c r="E13">
        <f>(Table2[[#This Row],[time]]-2)*2</f>
        <v>0.71757999999999988</v>
      </c>
      <c r="F13">
        <v>11.415699999999999</v>
      </c>
      <c r="G13">
        <v>2.3587899999999999</v>
      </c>
      <c r="H13">
        <f>(Table3[[#This Row],[time]]-2)*2</f>
        <v>0.71757999999999988</v>
      </c>
      <c r="I13">
        <v>1.55406</v>
      </c>
      <c r="J13">
        <v>2.3587899999999999</v>
      </c>
      <c r="K13">
        <f>(Table4[[#This Row],[time]]-2)*2</f>
        <v>0.71757999999999988</v>
      </c>
      <c r="L13">
        <v>18.238800000000001</v>
      </c>
      <c r="M13">
        <v>2.3587899999999999</v>
      </c>
      <c r="N13">
        <f>(Table5[[#This Row],[time]]-2)*2</f>
        <v>0.71757999999999988</v>
      </c>
      <c r="O13">
        <v>3.3482099999999999</v>
      </c>
      <c r="P13">
        <v>2.3587899999999999</v>
      </c>
      <c r="Q13">
        <f>(Table6[[#This Row],[time]]-2)*2</f>
        <v>0.71757999999999988</v>
      </c>
      <c r="R13">
        <v>35.028799999999997</v>
      </c>
      <c r="S13">
        <v>2.3587899999999999</v>
      </c>
      <c r="T13">
        <f>(Table7[[#This Row],[time]]-2)*2</f>
        <v>0.71757999999999988</v>
      </c>
      <c r="U13">
        <v>19.264900000000001</v>
      </c>
      <c r="V13">
        <v>2.3587899999999999</v>
      </c>
      <c r="W13">
        <f>(Table8[[#This Row],[time]]-2)*2</f>
        <v>0.71757999999999988</v>
      </c>
      <c r="X13">
        <v>36.043500000000002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8.6920500000000001</v>
      </c>
      <c r="D14">
        <v>2.4015499999999999</v>
      </c>
      <c r="E14">
        <f>(Table2[[#This Row],[time]]-2)*2</f>
        <v>0.8030999999999997</v>
      </c>
      <c r="F14">
        <v>14.1496</v>
      </c>
      <c r="G14">
        <v>2.4015499999999999</v>
      </c>
      <c r="H14">
        <f>(Table3[[#This Row],[time]]-2)*2</f>
        <v>0.8030999999999997</v>
      </c>
      <c r="I14">
        <v>1.3642399999999999</v>
      </c>
      <c r="J14">
        <v>2.4015499999999999</v>
      </c>
      <c r="K14">
        <f>(Table4[[#This Row],[time]]-2)*2</f>
        <v>0.8030999999999997</v>
      </c>
      <c r="L14">
        <v>20.9283</v>
      </c>
      <c r="M14">
        <v>2.4015499999999999</v>
      </c>
      <c r="N14">
        <f>(Table5[[#This Row],[time]]-2)*2</f>
        <v>0.8030999999999997</v>
      </c>
      <c r="O14">
        <v>2.9468100000000002</v>
      </c>
      <c r="P14">
        <v>2.4015499999999999</v>
      </c>
      <c r="Q14">
        <f>(Table6[[#This Row],[time]]-2)*2</f>
        <v>0.8030999999999997</v>
      </c>
      <c r="R14">
        <v>38.696599999999997</v>
      </c>
      <c r="S14">
        <v>2.4015499999999999</v>
      </c>
      <c r="T14">
        <f>(Table7[[#This Row],[time]]-2)*2</f>
        <v>0.8030999999999997</v>
      </c>
      <c r="U14">
        <v>18.904399999999999</v>
      </c>
      <c r="V14">
        <v>2.4015499999999999</v>
      </c>
      <c r="W14">
        <f>(Table8[[#This Row],[time]]-2)*2</f>
        <v>0.8030999999999997</v>
      </c>
      <c r="X14">
        <v>39.373399999999997</v>
      </c>
    </row>
    <row r="15" spans="1:24" x14ac:dyDescent="0.3">
      <c r="A15">
        <v>2.47973</v>
      </c>
      <c r="B15">
        <f>(Table1[[#This Row],[time]]-2)*2</f>
        <v>0.95945999999999998</v>
      </c>
      <c r="C15">
        <v>8.3166100000000007</v>
      </c>
      <c r="D15">
        <v>2.47973</v>
      </c>
      <c r="E15">
        <f>(Table2[[#This Row],[time]]-2)*2</f>
        <v>0.95945999999999998</v>
      </c>
      <c r="F15">
        <v>16.9815</v>
      </c>
      <c r="G15">
        <v>2.47973</v>
      </c>
      <c r="H15">
        <f>(Table3[[#This Row],[time]]-2)*2</f>
        <v>0.95945999999999998</v>
      </c>
      <c r="I15">
        <v>1.2082999999999999</v>
      </c>
      <c r="J15">
        <v>2.47973</v>
      </c>
      <c r="K15">
        <f>(Table4[[#This Row],[time]]-2)*2</f>
        <v>0.95945999999999998</v>
      </c>
      <c r="L15">
        <v>23.740400000000001</v>
      </c>
      <c r="M15">
        <v>2.47973</v>
      </c>
      <c r="N15">
        <f>(Table5[[#This Row],[time]]-2)*2</f>
        <v>0.95945999999999998</v>
      </c>
      <c r="O15">
        <v>2.5560800000000001</v>
      </c>
      <c r="P15">
        <v>2.47973</v>
      </c>
      <c r="Q15">
        <f>(Table6[[#This Row],[time]]-2)*2</f>
        <v>0.95945999999999998</v>
      </c>
      <c r="R15">
        <v>42.429200000000002</v>
      </c>
      <c r="S15">
        <v>2.47973</v>
      </c>
      <c r="T15">
        <f>(Table7[[#This Row],[time]]-2)*2</f>
        <v>0.95945999999999998</v>
      </c>
      <c r="U15">
        <v>18.508400000000002</v>
      </c>
      <c r="V15">
        <v>2.47973</v>
      </c>
      <c r="W15">
        <f>(Table8[[#This Row],[time]]-2)*2</f>
        <v>0.95945999999999998</v>
      </c>
      <c r="X15">
        <v>42.729599999999998</v>
      </c>
    </row>
    <row r="16" spans="1:24" x14ac:dyDescent="0.3">
      <c r="A16">
        <v>2.51017</v>
      </c>
      <c r="B16">
        <f>(Table1[[#This Row],[time]]-2)*2</f>
        <v>1.02034</v>
      </c>
      <c r="C16">
        <v>7.9113499999999997</v>
      </c>
      <c r="D16">
        <v>2.51017</v>
      </c>
      <c r="E16">
        <f>(Table2[[#This Row],[time]]-2)*2</f>
        <v>1.02034</v>
      </c>
      <c r="F16">
        <v>19.379899999999999</v>
      </c>
      <c r="G16">
        <v>2.51017</v>
      </c>
      <c r="H16">
        <f>(Table3[[#This Row],[time]]-2)*2</f>
        <v>1.02034</v>
      </c>
      <c r="I16">
        <v>1.1055999999999999</v>
      </c>
      <c r="J16">
        <v>2.51017</v>
      </c>
      <c r="K16">
        <f>(Table4[[#This Row],[time]]-2)*2</f>
        <v>1.02034</v>
      </c>
      <c r="L16">
        <v>26.138400000000001</v>
      </c>
      <c r="M16">
        <v>2.51017</v>
      </c>
      <c r="N16">
        <f>(Table5[[#This Row],[time]]-2)*2</f>
        <v>1.02034</v>
      </c>
      <c r="O16">
        <v>2.2138499999999999</v>
      </c>
      <c r="P16">
        <v>2.51017</v>
      </c>
      <c r="Q16">
        <f>(Table6[[#This Row],[time]]-2)*2</f>
        <v>1.02034</v>
      </c>
      <c r="R16">
        <v>45.5351</v>
      </c>
      <c r="S16">
        <v>2.51017</v>
      </c>
      <c r="T16">
        <f>(Table7[[#This Row],[time]]-2)*2</f>
        <v>1.02034</v>
      </c>
      <c r="U16">
        <v>18.072099999999999</v>
      </c>
      <c r="V16">
        <v>2.51017</v>
      </c>
      <c r="W16">
        <f>(Table8[[#This Row],[time]]-2)*2</f>
        <v>1.02034</v>
      </c>
      <c r="X16">
        <v>45.513199999999998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7.3013199999999996</v>
      </c>
      <c r="D17">
        <v>2.5632600000000001</v>
      </c>
      <c r="E17">
        <f>(Table2[[#This Row],[time]]-2)*2</f>
        <v>1.1265200000000002</v>
      </c>
      <c r="F17">
        <v>22.8903</v>
      </c>
      <c r="G17">
        <v>2.5632600000000001</v>
      </c>
      <c r="H17">
        <f>(Table3[[#This Row],[time]]-2)*2</f>
        <v>1.1265200000000002</v>
      </c>
      <c r="I17">
        <v>0.97149600000000003</v>
      </c>
      <c r="J17">
        <v>2.5632600000000001</v>
      </c>
      <c r="K17">
        <f>(Table4[[#This Row],[time]]-2)*2</f>
        <v>1.1265200000000002</v>
      </c>
      <c r="L17">
        <v>29.917400000000001</v>
      </c>
      <c r="M17">
        <v>2.5632600000000001</v>
      </c>
      <c r="N17">
        <f>(Table5[[#This Row],[time]]-2)*2</f>
        <v>1.1265200000000002</v>
      </c>
      <c r="O17">
        <v>1.75213</v>
      </c>
      <c r="P17">
        <v>2.5632600000000001</v>
      </c>
      <c r="Q17">
        <f>(Table6[[#This Row],[time]]-2)*2</f>
        <v>1.1265200000000002</v>
      </c>
      <c r="R17">
        <v>50.159799999999997</v>
      </c>
      <c r="S17">
        <v>2.5632600000000001</v>
      </c>
      <c r="T17">
        <f>(Table7[[#This Row],[time]]-2)*2</f>
        <v>1.1265200000000002</v>
      </c>
      <c r="U17">
        <v>17.401499999999999</v>
      </c>
      <c r="V17">
        <v>2.5632600000000001</v>
      </c>
      <c r="W17">
        <f>(Table8[[#This Row],[time]]-2)*2</f>
        <v>1.1265200000000002</v>
      </c>
      <c r="X17">
        <v>49.689100000000003</v>
      </c>
    </row>
    <row r="18" spans="1:24" x14ac:dyDescent="0.3">
      <c r="A18">
        <v>2.61022</v>
      </c>
      <c r="B18">
        <f>(Table1[[#This Row],[time]]-2)*2</f>
        <v>1.22044</v>
      </c>
      <c r="C18">
        <v>7.0380799999999999</v>
      </c>
      <c r="D18">
        <v>2.61022</v>
      </c>
      <c r="E18">
        <f>(Table2[[#This Row],[time]]-2)*2</f>
        <v>1.22044</v>
      </c>
      <c r="F18">
        <v>25.294499999999999</v>
      </c>
      <c r="G18">
        <v>2.61022</v>
      </c>
      <c r="H18">
        <f>(Table3[[#This Row],[time]]-2)*2</f>
        <v>1.22044</v>
      </c>
      <c r="I18">
        <v>0.91897600000000002</v>
      </c>
      <c r="J18">
        <v>2.61022</v>
      </c>
      <c r="K18">
        <f>(Table4[[#This Row],[time]]-2)*2</f>
        <v>1.22044</v>
      </c>
      <c r="L18">
        <v>32.354599999999998</v>
      </c>
      <c r="M18">
        <v>2.61022</v>
      </c>
      <c r="N18">
        <f>(Table5[[#This Row],[time]]-2)*2</f>
        <v>1.22044</v>
      </c>
      <c r="O18">
        <v>1.50116</v>
      </c>
      <c r="P18">
        <v>2.61022</v>
      </c>
      <c r="Q18">
        <f>(Table6[[#This Row],[time]]-2)*2</f>
        <v>1.22044</v>
      </c>
      <c r="R18">
        <v>52.826700000000002</v>
      </c>
      <c r="S18">
        <v>2.61022</v>
      </c>
      <c r="T18">
        <f>(Table7[[#This Row],[time]]-2)*2</f>
        <v>1.22044</v>
      </c>
      <c r="U18">
        <v>17.0596</v>
      </c>
      <c r="V18">
        <v>2.61022</v>
      </c>
      <c r="W18">
        <f>(Table8[[#This Row],[time]]-2)*2</f>
        <v>1.22044</v>
      </c>
      <c r="X18">
        <v>52.052100000000003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6.5002000000000004</v>
      </c>
      <c r="D19">
        <v>2.6619299999999999</v>
      </c>
      <c r="E19">
        <f>(Table2[[#This Row],[time]]-2)*2</f>
        <v>1.3238599999999998</v>
      </c>
      <c r="F19">
        <v>29.9682</v>
      </c>
      <c r="G19">
        <v>2.6619299999999999</v>
      </c>
      <c r="H19">
        <f>(Table3[[#This Row],[time]]-2)*2</f>
        <v>1.3238599999999998</v>
      </c>
      <c r="I19">
        <v>0.82955100000000004</v>
      </c>
      <c r="J19">
        <v>2.6619299999999999</v>
      </c>
      <c r="K19">
        <f>(Table4[[#This Row],[time]]-2)*2</f>
        <v>1.3238599999999998</v>
      </c>
      <c r="L19">
        <v>36.891300000000001</v>
      </c>
      <c r="M19">
        <v>2.6619299999999999</v>
      </c>
      <c r="N19">
        <f>(Table5[[#This Row],[time]]-2)*2</f>
        <v>1.3238599999999998</v>
      </c>
      <c r="O19">
        <v>1.06812</v>
      </c>
      <c r="P19">
        <v>2.6619299999999999</v>
      </c>
      <c r="Q19">
        <f>(Table6[[#This Row],[time]]-2)*2</f>
        <v>1.3238599999999998</v>
      </c>
      <c r="R19">
        <v>57.783999999999999</v>
      </c>
      <c r="S19">
        <v>2.6619299999999999</v>
      </c>
      <c r="T19">
        <f>(Table7[[#This Row],[time]]-2)*2</f>
        <v>1.3238599999999998</v>
      </c>
      <c r="U19">
        <v>16.3123</v>
      </c>
      <c r="V19">
        <v>2.6619299999999999</v>
      </c>
      <c r="W19">
        <f>(Table8[[#This Row],[time]]-2)*2</f>
        <v>1.3238599999999998</v>
      </c>
      <c r="X19">
        <v>55.974800000000002</v>
      </c>
    </row>
    <row r="20" spans="1:24" x14ac:dyDescent="0.3">
      <c r="A20">
        <v>2.70424</v>
      </c>
      <c r="B20">
        <f>(Table1[[#This Row],[time]]-2)*2</f>
        <v>1.40848</v>
      </c>
      <c r="C20">
        <v>6.1285499999999997</v>
      </c>
      <c r="D20">
        <v>2.70424</v>
      </c>
      <c r="E20">
        <f>(Table2[[#This Row],[time]]-2)*2</f>
        <v>1.40848</v>
      </c>
      <c r="F20">
        <v>33.800699999999999</v>
      </c>
      <c r="G20">
        <v>2.70424</v>
      </c>
      <c r="H20">
        <f>(Table3[[#This Row],[time]]-2)*2</f>
        <v>1.40848</v>
      </c>
      <c r="I20">
        <v>0.80643900000000002</v>
      </c>
      <c r="J20">
        <v>2.70424</v>
      </c>
      <c r="K20">
        <f>(Table4[[#This Row],[time]]-2)*2</f>
        <v>1.40848</v>
      </c>
      <c r="L20">
        <v>40.316000000000003</v>
      </c>
      <c r="M20">
        <v>2.70424</v>
      </c>
      <c r="N20">
        <f>(Table5[[#This Row],[time]]-2)*2</f>
        <v>1.40848</v>
      </c>
      <c r="O20">
        <v>0.82722499999999999</v>
      </c>
      <c r="P20">
        <v>2.70424</v>
      </c>
      <c r="Q20">
        <f>(Table6[[#This Row],[time]]-2)*2</f>
        <v>1.40848</v>
      </c>
      <c r="R20">
        <v>61.488700000000001</v>
      </c>
      <c r="S20">
        <v>2.70424</v>
      </c>
      <c r="T20">
        <f>(Table7[[#This Row],[time]]-2)*2</f>
        <v>1.40848</v>
      </c>
      <c r="U20">
        <v>15.72</v>
      </c>
      <c r="V20">
        <v>2.70424</v>
      </c>
      <c r="W20">
        <f>(Table8[[#This Row],[time]]-2)*2</f>
        <v>1.40848</v>
      </c>
      <c r="X20">
        <v>58.654800000000002</v>
      </c>
    </row>
    <row r="21" spans="1:24" x14ac:dyDescent="0.3">
      <c r="A21">
        <v>2.75779</v>
      </c>
      <c r="B21">
        <f>(Table1[[#This Row],[time]]-2)*2</f>
        <v>1.5155799999999999</v>
      </c>
      <c r="C21">
        <v>5.6581299999999999</v>
      </c>
      <c r="D21">
        <v>2.75779</v>
      </c>
      <c r="E21">
        <f>(Table2[[#This Row],[time]]-2)*2</f>
        <v>1.5155799999999999</v>
      </c>
      <c r="F21">
        <v>39.0809</v>
      </c>
      <c r="G21">
        <v>2.75779</v>
      </c>
      <c r="H21">
        <f>(Table3[[#This Row],[time]]-2)*2</f>
        <v>1.5155799999999999</v>
      </c>
      <c r="I21">
        <v>0.62071299999999996</v>
      </c>
      <c r="J21">
        <v>2.75779</v>
      </c>
      <c r="K21">
        <f>(Table4[[#This Row],[time]]-2)*2</f>
        <v>1.5155799999999999</v>
      </c>
      <c r="L21">
        <v>45.508299999999998</v>
      </c>
      <c r="M21">
        <v>2.75779</v>
      </c>
      <c r="N21">
        <f>(Table5[[#This Row],[time]]-2)*2</f>
        <v>1.5155799999999999</v>
      </c>
      <c r="O21">
        <v>0.66272200000000003</v>
      </c>
      <c r="P21">
        <v>2.75779</v>
      </c>
      <c r="Q21">
        <f>(Table6[[#This Row],[time]]-2)*2</f>
        <v>1.5155799999999999</v>
      </c>
      <c r="R21">
        <v>67.005600000000001</v>
      </c>
      <c r="S21">
        <v>2.75779</v>
      </c>
      <c r="T21">
        <f>(Table7[[#This Row],[time]]-2)*2</f>
        <v>1.5155799999999999</v>
      </c>
      <c r="U21">
        <v>14.8743</v>
      </c>
      <c r="V21">
        <v>2.75779</v>
      </c>
      <c r="W21">
        <f>(Table8[[#This Row],[time]]-2)*2</f>
        <v>1.5155799999999999</v>
      </c>
      <c r="X21">
        <v>62.518700000000003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5.3280200000000004</v>
      </c>
      <c r="D22">
        <v>2.8044500000000001</v>
      </c>
      <c r="E22">
        <f>(Table2[[#This Row],[time]]-2)*2</f>
        <v>1.6089000000000002</v>
      </c>
      <c r="F22">
        <v>42.8155</v>
      </c>
      <c r="G22">
        <v>2.8044500000000001</v>
      </c>
      <c r="H22">
        <f>(Table3[[#This Row],[time]]-2)*2</f>
        <v>1.6089000000000002</v>
      </c>
      <c r="I22">
        <v>0.465285</v>
      </c>
      <c r="J22">
        <v>2.8044500000000001</v>
      </c>
      <c r="K22">
        <f>(Table4[[#This Row],[time]]-2)*2</f>
        <v>1.6089000000000002</v>
      </c>
      <c r="L22">
        <v>49.296199999999999</v>
      </c>
      <c r="M22">
        <v>2.8044500000000001</v>
      </c>
      <c r="N22">
        <f>(Table5[[#This Row],[time]]-2)*2</f>
        <v>1.6089000000000002</v>
      </c>
      <c r="O22">
        <v>0.62359600000000004</v>
      </c>
      <c r="P22">
        <v>2.8044500000000001</v>
      </c>
      <c r="Q22">
        <f>(Table6[[#This Row],[time]]-2)*2</f>
        <v>1.6089000000000002</v>
      </c>
      <c r="R22">
        <v>71.220799999999997</v>
      </c>
      <c r="S22">
        <v>2.8044500000000001</v>
      </c>
      <c r="T22">
        <f>(Table7[[#This Row],[time]]-2)*2</f>
        <v>1.6089000000000002</v>
      </c>
      <c r="U22">
        <v>14.162599999999999</v>
      </c>
      <c r="V22">
        <v>2.8044500000000001</v>
      </c>
      <c r="W22">
        <f>(Table8[[#This Row],[time]]-2)*2</f>
        <v>1.6089000000000002</v>
      </c>
      <c r="X22">
        <v>65.522400000000005</v>
      </c>
    </row>
    <row r="23" spans="1:24" x14ac:dyDescent="0.3">
      <c r="A23">
        <v>2.8546</v>
      </c>
      <c r="B23">
        <f>(Table1[[#This Row],[time]]-2)*2</f>
        <v>1.7092000000000001</v>
      </c>
      <c r="C23">
        <v>4.96441</v>
      </c>
      <c r="D23">
        <v>2.8546</v>
      </c>
      <c r="E23">
        <f>(Table2[[#This Row],[time]]-2)*2</f>
        <v>1.7092000000000001</v>
      </c>
      <c r="F23">
        <v>46.939500000000002</v>
      </c>
      <c r="G23">
        <v>2.8546</v>
      </c>
      <c r="H23">
        <f>(Table3[[#This Row],[time]]-2)*2</f>
        <v>1.7092000000000001</v>
      </c>
      <c r="I23">
        <v>0.32858300000000001</v>
      </c>
      <c r="J23">
        <v>2.8546</v>
      </c>
      <c r="K23">
        <f>(Table4[[#This Row],[time]]-2)*2</f>
        <v>1.7092000000000001</v>
      </c>
      <c r="L23">
        <v>53.448</v>
      </c>
      <c r="M23">
        <v>2.8546</v>
      </c>
      <c r="N23">
        <f>(Table5[[#This Row],[time]]-2)*2</f>
        <v>1.7092000000000001</v>
      </c>
      <c r="O23">
        <v>0.56965600000000005</v>
      </c>
      <c r="P23">
        <v>2.8546</v>
      </c>
      <c r="Q23">
        <f>(Table6[[#This Row],[time]]-2)*2</f>
        <v>1.7092000000000001</v>
      </c>
      <c r="R23">
        <v>76.037400000000005</v>
      </c>
      <c r="S23">
        <v>2.8546</v>
      </c>
      <c r="T23">
        <f>(Table7[[#This Row],[time]]-2)*2</f>
        <v>1.7092000000000001</v>
      </c>
      <c r="U23">
        <v>13.3428</v>
      </c>
      <c r="V23">
        <v>2.8546</v>
      </c>
      <c r="W23">
        <f>(Table8[[#This Row],[time]]-2)*2</f>
        <v>1.7092000000000001</v>
      </c>
      <c r="X23">
        <v>68.995800000000003</v>
      </c>
    </row>
    <row r="24" spans="1:24" x14ac:dyDescent="0.3">
      <c r="A24">
        <v>2.90442</v>
      </c>
      <c r="B24">
        <f>(Table1[[#This Row],[time]]-2)*2</f>
        <v>1.80884</v>
      </c>
      <c r="C24">
        <v>4.6181200000000002</v>
      </c>
      <c r="D24">
        <v>2.90442</v>
      </c>
      <c r="E24">
        <f>(Table2[[#This Row],[time]]-2)*2</f>
        <v>1.80884</v>
      </c>
      <c r="F24">
        <v>50.822499999999998</v>
      </c>
      <c r="G24">
        <v>2.90442</v>
      </c>
      <c r="H24">
        <f>(Table3[[#This Row],[time]]-2)*2</f>
        <v>1.80884</v>
      </c>
      <c r="I24">
        <v>0.21260000000000001</v>
      </c>
      <c r="J24">
        <v>2.90442</v>
      </c>
      <c r="K24">
        <f>(Table4[[#This Row],[time]]-2)*2</f>
        <v>1.80884</v>
      </c>
      <c r="L24">
        <v>57.5077</v>
      </c>
      <c r="M24">
        <v>2.90442</v>
      </c>
      <c r="N24">
        <f>(Table5[[#This Row],[time]]-2)*2</f>
        <v>1.80884</v>
      </c>
      <c r="O24">
        <v>0.47657300000000002</v>
      </c>
      <c r="P24">
        <v>2.90442</v>
      </c>
      <c r="Q24">
        <f>(Table6[[#This Row],[time]]-2)*2</f>
        <v>1.80884</v>
      </c>
      <c r="R24">
        <v>80.691199999999995</v>
      </c>
      <c r="S24">
        <v>2.90442</v>
      </c>
      <c r="T24">
        <f>(Table7[[#This Row],[time]]-2)*2</f>
        <v>1.80884</v>
      </c>
      <c r="U24">
        <v>12.5722</v>
      </c>
      <c r="V24">
        <v>2.90442</v>
      </c>
      <c r="W24">
        <f>(Table8[[#This Row],[time]]-2)*2</f>
        <v>1.80884</v>
      </c>
      <c r="X24">
        <v>72.498000000000005</v>
      </c>
    </row>
    <row r="25" spans="1:24" x14ac:dyDescent="0.3">
      <c r="A25">
        <v>2.95797</v>
      </c>
      <c r="B25">
        <f>(Table1[[#This Row],[time]]-2)*2</f>
        <v>1.91594</v>
      </c>
      <c r="C25">
        <v>4.3679399999999999</v>
      </c>
      <c r="D25">
        <v>2.95797</v>
      </c>
      <c r="E25">
        <f>(Table2[[#This Row],[time]]-2)*2</f>
        <v>1.91594</v>
      </c>
      <c r="F25">
        <v>54.1</v>
      </c>
      <c r="G25">
        <v>2.95797</v>
      </c>
      <c r="H25">
        <f>(Table3[[#This Row],[time]]-2)*2</f>
        <v>1.91594</v>
      </c>
      <c r="I25">
        <v>0.113455</v>
      </c>
      <c r="J25">
        <v>2.95797</v>
      </c>
      <c r="K25">
        <f>(Table4[[#This Row],[time]]-2)*2</f>
        <v>1.91594</v>
      </c>
      <c r="L25">
        <v>61.014699999999998</v>
      </c>
      <c r="M25">
        <v>2.95797</v>
      </c>
      <c r="N25">
        <f>(Table5[[#This Row],[time]]-2)*2</f>
        <v>1.91594</v>
      </c>
      <c r="O25">
        <v>0.38845400000000002</v>
      </c>
      <c r="P25">
        <v>2.95797</v>
      </c>
      <c r="Q25">
        <f>(Table6[[#This Row],[time]]-2)*2</f>
        <v>1.91594</v>
      </c>
      <c r="R25">
        <v>84.539699999999996</v>
      </c>
      <c r="S25">
        <v>2.95797</v>
      </c>
      <c r="T25">
        <f>(Table7[[#This Row],[time]]-2)*2</f>
        <v>1.91594</v>
      </c>
      <c r="U25">
        <v>11.923400000000001</v>
      </c>
      <c r="V25">
        <v>2.95797</v>
      </c>
      <c r="W25">
        <f>(Table8[[#This Row],[time]]-2)*2</f>
        <v>1.91594</v>
      </c>
      <c r="X25">
        <v>75.579400000000007</v>
      </c>
    </row>
    <row r="26" spans="1:24" x14ac:dyDescent="0.3">
      <c r="A26">
        <v>3</v>
      </c>
      <c r="B26">
        <f>(Table1[[#This Row],[time]]-2)*2</f>
        <v>2</v>
      </c>
      <c r="C26">
        <v>4.2434000000000003</v>
      </c>
      <c r="D26">
        <v>3</v>
      </c>
      <c r="E26">
        <f>(Table2[[#This Row],[time]]-2)*2</f>
        <v>2</v>
      </c>
      <c r="F26">
        <v>56.634700000000002</v>
      </c>
      <c r="G26">
        <v>3</v>
      </c>
      <c r="H26">
        <f>(Table3[[#This Row],[time]]-2)*2</f>
        <v>2</v>
      </c>
      <c r="I26">
        <v>3.6255099999999998E-2</v>
      </c>
      <c r="J26">
        <v>3</v>
      </c>
      <c r="K26">
        <f>(Table4[[#This Row],[time]]-2)*2</f>
        <v>2</v>
      </c>
      <c r="L26">
        <v>63.7712</v>
      </c>
      <c r="M26">
        <v>3</v>
      </c>
      <c r="N26">
        <f>(Table5[[#This Row],[time]]-2)*2</f>
        <v>2</v>
      </c>
      <c r="O26">
        <v>0.294985</v>
      </c>
      <c r="P26">
        <v>3</v>
      </c>
      <c r="Q26">
        <f>(Table6[[#This Row],[time]]-2)*2</f>
        <v>2</v>
      </c>
      <c r="R26">
        <v>87.361099999999993</v>
      </c>
      <c r="S26">
        <v>3</v>
      </c>
      <c r="T26">
        <f>(Table7[[#This Row],[time]]-2)*2</f>
        <v>2</v>
      </c>
      <c r="U26">
        <v>11.3796</v>
      </c>
      <c r="V26">
        <v>3</v>
      </c>
      <c r="W26">
        <f>(Table8[[#This Row],[time]]-2)*2</f>
        <v>2</v>
      </c>
      <c r="X26">
        <v>78.005799999999994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7.6775399999999996</v>
      </c>
      <c r="D35">
        <v>2</v>
      </c>
      <c r="E35">
        <f>-(Table134[[#This Row],[time]]-2)*2</f>
        <v>0</v>
      </c>
      <c r="F35">
        <v>0.23485200000000001</v>
      </c>
      <c r="G35">
        <v>2</v>
      </c>
      <c r="H35">
        <f>-(Table134[[#This Row],[time]]-2)*2</f>
        <v>0</v>
      </c>
      <c r="I35">
        <v>1.0432900000000001</v>
      </c>
      <c r="J35">
        <v>2</v>
      </c>
      <c r="K35">
        <f>-(Table134[[#This Row],[time]]-2)*2</f>
        <v>0</v>
      </c>
      <c r="L35">
        <v>1.2537100000000001</v>
      </c>
      <c r="M35">
        <v>2</v>
      </c>
      <c r="N35">
        <f>-(Table134[[#This Row],[time]]-2)*2</f>
        <v>0</v>
      </c>
      <c r="O35">
        <v>4.7089100000000004</v>
      </c>
      <c r="P35">
        <v>2</v>
      </c>
      <c r="Q35">
        <f>-(Table134[[#This Row],[time]]-2)*2</f>
        <v>0</v>
      </c>
      <c r="R35">
        <v>7.2600199999999999</v>
      </c>
      <c r="S35">
        <v>2</v>
      </c>
      <c r="T35">
        <f>-(Table134[[#This Row],[time]]-2)*2</f>
        <v>0</v>
      </c>
      <c r="U35">
        <v>20.320699999999999</v>
      </c>
      <c r="V35">
        <v>2</v>
      </c>
      <c r="W35">
        <f>-(Table134[[#This Row],[time]]-2)*2</f>
        <v>0</v>
      </c>
      <c r="X35">
        <v>19.753900000000002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10.552899999999999</v>
      </c>
      <c r="D36">
        <v>2.0575000000000001</v>
      </c>
      <c r="E36">
        <f>-(Table134[[#This Row],[time]]-2)*2</f>
        <v>-0.11500000000000021</v>
      </c>
      <c r="F36">
        <v>1.6899299999999999</v>
      </c>
      <c r="G36">
        <v>2.0575000000000001</v>
      </c>
      <c r="H36">
        <f>-(Table134[[#This Row],[time]]-2)*2</f>
        <v>-0.11500000000000021</v>
      </c>
      <c r="I36">
        <v>3.9961199999999999</v>
      </c>
      <c r="J36">
        <v>2.0575000000000001</v>
      </c>
      <c r="K36">
        <f>-(Table134[[#This Row],[time]]-2)*2</f>
        <v>-0.11500000000000021</v>
      </c>
      <c r="L36">
        <v>4.5073299999999996</v>
      </c>
      <c r="M36">
        <v>2.0575000000000001</v>
      </c>
      <c r="N36">
        <f>-(Table134[[#This Row],[time]]-2)*2</f>
        <v>-0.11500000000000021</v>
      </c>
      <c r="O36">
        <v>9.0920799999999993</v>
      </c>
      <c r="P36">
        <v>2.0575000000000001</v>
      </c>
      <c r="Q36">
        <f>-(Table134[[#This Row],[time]]-2)*2</f>
        <v>-0.11500000000000021</v>
      </c>
      <c r="R36">
        <v>11.0969</v>
      </c>
      <c r="S36">
        <v>2.0575000000000001</v>
      </c>
      <c r="T36">
        <f>-(Table134[[#This Row],[time]]-2)*2</f>
        <v>-0.11500000000000021</v>
      </c>
      <c r="U36">
        <v>21.845600000000001</v>
      </c>
      <c r="V36">
        <v>2.0575000000000001</v>
      </c>
      <c r="W36">
        <f>-(Table134[[#This Row],[time]]-2)*2</f>
        <v>-0.11500000000000021</v>
      </c>
      <c r="X36">
        <v>20.014299999999999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11.0397</v>
      </c>
      <c r="D37">
        <v>2.1025</v>
      </c>
      <c r="E37">
        <f>-(Table134[[#This Row],[time]]-2)*2</f>
        <v>-0.20500000000000007</v>
      </c>
      <c r="F37">
        <v>1.2516499999999999</v>
      </c>
      <c r="G37">
        <v>2.1025</v>
      </c>
      <c r="H37">
        <f>-(Table134[[#This Row],[time]]-2)*2</f>
        <v>-0.20500000000000007</v>
      </c>
      <c r="I37">
        <v>4.7369199999999996</v>
      </c>
      <c r="J37">
        <v>2.1025</v>
      </c>
      <c r="K37">
        <f>-(Table134[[#This Row],[time]]-2)*2</f>
        <v>-0.20500000000000007</v>
      </c>
      <c r="L37">
        <v>4.1425200000000002</v>
      </c>
      <c r="M37">
        <v>2.1025</v>
      </c>
      <c r="N37">
        <f>-(Table134[[#This Row],[time]]-2)*2</f>
        <v>-0.20500000000000007</v>
      </c>
      <c r="O37">
        <v>10.3635</v>
      </c>
      <c r="P37">
        <v>2.1025</v>
      </c>
      <c r="Q37">
        <f>-(Table134[[#This Row],[time]]-2)*2</f>
        <v>-0.20500000000000007</v>
      </c>
      <c r="R37">
        <v>8.13354</v>
      </c>
      <c r="S37">
        <v>2.1025</v>
      </c>
      <c r="T37">
        <f>-(Table134[[#This Row],[time]]-2)*2</f>
        <v>-0.20500000000000007</v>
      </c>
      <c r="U37">
        <v>22.817900000000002</v>
      </c>
      <c r="V37">
        <v>2.1025</v>
      </c>
      <c r="W37">
        <f>-(Table134[[#This Row],[time]]-2)*2</f>
        <v>-0.20500000000000007</v>
      </c>
      <c r="X37">
        <v>18.842500000000001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11.6547</v>
      </c>
      <c r="D38">
        <v>2.1671900000000002</v>
      </c>
      <c r="E38">
        <f>-(Table134[[#This Row],[time]]-2)*2</f>
        <v>-0.33438000000000034</v>
      </c>
      <c r="F38">
        <v>0.880332</v>
      </c>
      <c r="G38">
        <v>2.1671900000000002</v>
      </c>
      <c r="H38">
        <f>-(Table134[[#This Row],[time]]-2)*2</f>
        <v>-0.33438000000000034</v>
      </c>
      <c r="I38">
        <v>6.3767399999999999</v>
      </c>
      <c r="J38">
        <v>2.1671900000000002</v>
      </c>
      <c r="K38">
        <f>-(Table134[[#This Row],[time]]-2)*2</f>
        <v>-0.33438000000000034</v>
      </c>
      <c r="L38">
        <v>4.0314199999999998</v>
      </c>
      <c r="M38">
        <v>2.1671900000000002</v>
      </c>
      <c r="N38">
        <f>-(Table134[[#This Row],[time]]-2)*2</f>
        <v>-0.33438000000000034</v>
      </c>
      <c r="O38">
        <v>11.773099999999999</v>
      </c>
      <c r="P38">
        <v>2.1671900000000002</v>
      </c>
      <c r="Q38">
        <f>-(Table134[[#This Row],[time]]-2)*2</f>
        <v>-0.33438000000000034</v>
      </c>
      <c r="R38">
        <v>5.4339500000000003</v>
      </c>
      <c r="S38">
        <v>2.1671900000000002</v>
      </c>
      <c r="T38">
        <f>-(Table134[[#This Row],[time]]-2)*2</f>
        <v>-0.33438000000000034</v>
      </c>
      <c r="U38">
        <v>24.176400000000001</v>
      </c>
      <c r="V38">
        <v>2.1671900000000002</v>
      </c>
      <c r="W38">
        <f>-(Table134[[#This Row],[time]]-2)*2</f>
        <v>-0.33438000000000034</v>
      </c>
      <c r="X38">
        <v>17.792999999999999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12.1296</v>
      </c>
      <c r="D39">
        <v>2.2146499999999998</v>
      </c>
      <c r="E39">
        <f>-(Table134[[#This Row],[time]]-2)*2</f>
        <v>-0.42929999999999957</v>
      </c>
      <c r="F39">
        <v>0.78730199999999995</v>
      </c>
      <c r="G39">
        <v>2.2146499999999998</v>
      </c>
      <c r="H39">
        <f>-(Table134[[#This Row],[time]]-2)*2</f>
        <v>-0.42929999999999957</v>
      </c>
      <c r="I39">
        <v>7.23726</v>
      </c>
      <c r="J39">
        <v>2.2146499999999998</v>
      </c>
      <c r="K39">
        <f>-(Table134[[#This Row],[time]]-2)*2</f>
        <v>-0.42929999999999957</v>
      </c>
      <c r="L39">
        <v>4.0930200000000001</v>
      </c>
      <c r="M39">
        <v>2.2146499999999998</v>
      </c>
      <c r="N39">
        <f>-(Table134[[#This Row],[time]]-2)*2</f>
        <v>-0.42929999999999957</v>
      </c>
      <c r="O39">
        <v>12.577500000000001</v>
      </c>
      <c r="P39">
        <v>2.2146499999999998</v>
      </c>
      <c r="Q39">
        <f>-(Table134[[#This Row],[time]]-2)*2</f>
        <v>-0.42929999999999957</v>
      </c>
      <c r="R39">
        <v>4.5323099999999998</v>
      </c>
      <c r="S39">
        <v>2.2146499999999998</v>
      </c>
      <c r="T39">
        <f>-(Table134[[#This Row],[time]]-2)*2</f>
        <v>-0.42929999999999957</v>
      </c>
      <c r="U39">
        <v>24.9679</v>
      </c>
      <c r="V39">
        <v>2.2146499999999998</v>
      </c>
      <c r="W39">
        <f>-(Table134[[#This Row],[time]]-2)*2</f>
        <v>-0.42929999999999957</v>
      </c>
      <c r="X39">
        <v>17.304200000000002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13.5427</v>
      </c>
      <c r="D40">
        <v>2.2715999999999998</v>
      </c>
      <c r="E40">
        <f>-(Table134[[#This Row],[time]]-2)*2</f>
        <v>-0.54319999999999968</v>
      </c>
      <c r="F40">
        <v>0.49286799999999997</v>
      </c>
      <c r="G40">
        <v>2.2715999999999998</v>
      </c>
      <c r="H40">
        <f>-(Table134[[#This Row],[time]]-2)*2</f>
        <v>-0.54319999999999968</v>
      </c>
      <c r="I40">
        <v>9.4177999999999997</v>
      </c>
      <c r="J40">
        <v>2.2715999999999998</v>
      </c>
      <c r="K40">
        <f>-(Table134[[#This Row],[time]]-2)*2</f>
        <v>-0.54319999999999968</v>
      </c>
      <c r="L40">
        <v>4.15116</v>
      </c>
      <c r="M40">
        <v>2.2715999999999998</v>
      </c>
      <c r="N40">
        <f>-(Table134[[#This Row],[time]]-2)*2</f>
        <v>-0.54319999999999968</v>
      </c>
      <c r="O40">
        <v>14.595800000000001</v>
      </c>
      <c r="P40">
        <v>2.2715999999999998</v>
      </c>
      <c r="Q40">
        <f>-(Table134[[#This Row],[time]]-2)*2</f>
        <v>-0.54319999999999968</v>
      </c>
      <c r="R40">
        <v>3.0653800000000002</v>
      </c>
      <c r="S40">
        <v>2.2715999999999998</v>
      </c>
      <c r="T40">
        <f>-(Table134[[#This Row],[time]]-2)*2</f>
        <v>-0.54319999999999968</v>
      </c>
      <c r="U40">
        <v>27.083600000000001</v>
      </c>
      <c r="V40">
        <v>2.2715999999999998</v>
      </c>
      <c r="W40">
        <f>-(Table134[[#This Row],[time]]-2)*2</f>
        <v>-0.54319999999999968</v>
      </c>
      <c r="X40">
        <v>16.312999999999999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15.3108</v>
      </c>
      <c r="D41">
        <v>2.32233</v>
      </c>
      <c r="E41">
        <f>-(Table134[[#This Row],[time]]-2)*2</f>
        <v>-0.64466000000000001</v>
      </c>
      <c r="F41">
        <v>0.197515</v>
      </c>
      <c r="G41">
        <v>2.32233</v>
      </c>
      <c r="H41">
        <f>-(Table134[[#This Row],[time]]-2)*2</f>
        <v>-0.64466000000000001</v>
      </c>
      <c r="I41">
        <v>11.754</v>
      </c>
      <c r="J41">
        <v>2.32233</v>
      </c>
      <c r="K41">
        <f>-(Table134[[#This Row],[time]]-2)*2</f>
        <v>-0.64466000000000001</v>
      </c>
      <c r="L41">
        <v>4.1569799999999999</v>
      </c>
      <c r="M41">
        <v>2.32233</v>
      </c>
      <c r="N41">
        <f>-(Table134[[#This Row],[time]]-2)*2</f>
        <v>-0.64466000000000001</v>
      </c>
      <c r="O41">
        <v>17.060400000000001</v>
      </c>
      <c r="P41">
        <v>2.32233</v>
      </c>
      <c r="Q41">
        <f>-(Table134[[#This Row],[time]]-2)*2</f>
        <v>-0.64466000000000001</v>
      </c>
      <c r="R41">
        <v>2.37371</v>
      </c>
      <c r="S41">
        <v>2.32233</v>
      </c>
      <c r="T41">
        <f>-(Table134[[#This Row],[time]]-2)*2</f>
        <v>-0.64466000000000001</v>
      </c>
      <c r="U41">
        <v>29.788</v>
      </c>
      <c r="V41">
        <v>2.32233</v>
      </c>
      <c r="W41">
        <f>-(Table134[[#This Row],[time]]-2)*2</f>
        <v>-0.64466000000000001</v>
      </c>
      <c r="X41">
        <v>15.493399999999999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16.806999999999999</v>
      </c>
      <c r="D42">
        <v>2.3587899999999999</v>
      </c>
      <c r="E42">
        <f>-(Table134[[#This Row],[time]]-2)*2</f>
        <v>-0.71757999999999988</v>
      </c>
      <c r="F42">
        <v>7.3671799999999996E-2</v>
      </c>
      <c r="G42">
        <v>2.3587899999999999</v>
      </c>
      <c r="H42">
        <f>-(Table134[[#This Row],[time]]-2)*2</f>
        <v>-0.71757999999999988</v>
      </c>
      <c r="I42">
        <v>13.481199999999999</v>
      </c>
      <c r="J42">
        <v>2.3587899999999999</v>
      </c>
      <c r="K42">
        <f>-(Table134[[#This Row],[time]]-2)*2</f>
        <v>-0.71757999999999988</v>
      </c>
      <c r="L42">
        <v>4.1230500000000001</v>
      </c>
      <c r="M42">
        <v>2.3587899999999999</v>
      </c>
      <c r="N42">
        <f>-(Table134[[#This Row],[time]]-2)*2</f>
        <v>-0.71757999999999988</v>
      </c>
      <c r="O42">
        <v>18.9681</v>
      </c>
      <c r="P42">
        <v>2.3587899999999999</v>
      </c>
      <c r="Q42">
        <f>-(Table134[[#This Row],[time]]-2)*2</f>
        <v>-0.71757999999999988</v>
      </c>
      <c r="R42">
        <v>2.21549</v>
      </c>
      <c r="S42">
        <v>2.3587899999999999</v>
      </c>
      <c r="T42">
        <f>-(Table134[[#This Row],[time]]-2)*2</f>
        <v>-0.71757999999999988</v>
      </c>
      <c r="U42">
        <v>31.929500000000001</v>
      </c>
      <c r="V42">
        <v>2.3587899999999999</v>
      </c>
      <c r="W42">
        <f>-(Table134[[#This Row],[time]]-2)*2</f>
        <v>-0.71757999999999988</v>
      </c>
      <c r="X42">
        <v>14.959099999999999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19.240300000000001</v>
      </c>
      <c r="D43">
        <v>2.4015499999999999</v>
      </c>
      <c r="E43">
        <f>-(Table134[[#This Row],[time]]-2)*2</f>
        <v>-0.8030999999999997</v>
      </c>
      <c r="F43">
        <v>5.4310799999999996E-3</v>
      </c>
      <c r="G43">
        <v>2.4015499999999999</v>
      </c>
      <c r="H43">
        <f>-(Table134[[#This Row],[time]]-2)*2</f>
        <v>-0.8030999999999997</v>
      </c>
      <c r="I43">
        <v>16.0731</v>
      </c>
      <c r="J43">
        <v>2.4015499999999999</v>
      </c>
      <c r="K43">
        <f>-(Table134[[#This Row],[time]]-2)*2</f>
        <v>-0.8030999999999997</v>
      </c>
      <c r="L43">
        <v>3.9852300000000001</v>
      </c>
      <c r="M43">
        <v>2.4015499999999999</v>
      </c>
      <c r="N43">
        <f>-(Table134[[#This Row],[time]]-2)*2</f>
        <v>-0.8030999999999997</v>
      </c>
      <c r="O43">
        <v>21.702100000000002</v>
      </c>
      <c r="P43">
        <v>2.4015499999999999</v>
      </c>
      <c r="Q43">
        <f>-(Table134[[#This Row],[time]]-2)*2</f>
        <v>-0.8030999999999997</v>
      </c>
      <c r="R43">
        <v>2.06521</v>
      </c>
      <c r="S43">
        <v>2.4015499999999999</v>
      </c>
      <c r="T43">
        <f>-(Table134[[#This Row],[time]]-2)*2</f>
        <v>-0.8030999999999997</v>
      </c>
      <c r="U43">
        <v>35.197800000000001</v>
      </c>
      <c r="V43">
        <v>2.4015499999999999</v>
      </c>
      <c r="W43">
        <f>-(Table134[[#This Row],[time]]-2)*2</f>
        <v>-0.8030999999999997</v>
      </c>
      <c r="X43">
        <v>14.186299999999999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21.5212</v>
      </c>
      <c r="D44">
        <v>2.47973</v>
      </c>
      <c r="E44">
        <f>-(Table134[[#This Row],[time]]-2)*2</f>
        <v>-0.95945999999999998</v>
      </c>
      <c r="F44">
        <v>4.9653299999999996E-3</v>
      </c>
      <c r="G44">
        <v>2.47973</v>
      </c>
      <c r="H44">
        <f>-(Table134[[#This Row],[time]]-2)*2</f>
        <v>-0.95945999999999998</v>
      </c>
      <c r="I44">
        <v>18.318300000000001</v>
      </c>
      <c r="J44">
        <v>2.47973</v>
      </c>
      <c r="K44">
        <f>-(Table134[[#This Row],[time]]-2)*2</f>
        <v>-0.95945999999999998</v>
      </c>
      <c r="L44">
        <v>3.8844799999999999</v>
      </c>
      <c r="M44">
        <v>2.47973</v>
      </c>
      <c r="N44">
        <f>-(Table134[[#This Row],[time]]-2)*2</f>
        <v>-0.95945999999999998</v>
      </c>
      <c r="O44">
        <v>24.085899999999999</v>
      </c>
      <c r="P44">
        <v>2.47973</v>
      </c>
      <c r="Q44">
        <f>-(Table134[[#This Row],[time]]-2)*2</f>
        <v>-0.95945999999999998</v>
      </c>
      <c r="R44">
        <v>1.85995</v>
      </c>
      <c r="S44">
        <v>2.47973</v>
      </c>
      <c r="T44">
        <f>-(Table134[[#This Row],[time]]-2)*2</f>
        <v>-0.95945999999999998</v>
      </c>
      <c r="U44">
        <v>38.0062</v>
      </c>
      <c r="V44">
        <v>2.47973</v>
      </c>
      <c r="W44">
        <f>-(Table134[[#This Row],[time]]-2)*2</f>
        <v>-0.95945999999999998</v>
      </c>
      <c r="X44">
        <v>13.435700000000001</v>
      </c>
    </row>
    <row r="45" spans="1:24" x14ac:dyDescent="0.3">
      <c r="A45">
        <v>2.51017</v>
      </c>
      <c r="B45">
        <f>-(Table134[[#This Row],[time]]-2)*2</f>
        <v>-1.02034</v>
      </c>
      <c r="C45">
        <v>23.623999999999999</v>
      </c>
      <c r="D45">
        <v>2.51017</v>
      </c>
      <c r="E45">
        <f>-(Table134[[#This Row],[time]]-2)*2</f>
        <v>-1.02034</v>
      </c>
      <c r="F45">
        <v>4.6807799999999998E-3</v>
      </c>
      <c r="G45">
        <v>2.51017</v>
      </c>
      <c r="H45">
        <f>-(Table134[[#This Row],[time]]-2)*2</f>
        <v>-1.02034</v>
      </c>
      <c r="I45">
        <v>20.391300000000001</v>
      </c>
      <c r="J45">
        <v>2.51017</v>
      </c>
      <c r="K45">
        <f>-(Table134[[#This Row],[time]]-2)*2</f>
        <v>-1.02034</v>
      </c>
      <c r="L45">
        <v>3.81609</v>
      </c>
      <c r="M45">
        <v>2.51017</v>
      </c>
      <c r="N45">
        <f>-(Table134[[#This Row],[time]]-2)*2</f>
        <v>-1.02034</v>
      </c>
      <c r="O45">
        <v>26.249199999999998</v>
      </c>
      <c r="P45">
        <v>2.51017</v>
      </c>
      <c r="Q45">
        <f>-(Table134[[#This Row],[time]]-2)*2</f>
        <v>-1.02034</v>
      </c>
      <c r="R45">
        <v>1.6370899999999999</v>
      </c>
      <c r="S45">
        <v>2.51017</v>
      </c>
      <c r="T45">
        <f>-(Table134[[#This Row],[time]]-2)*2</f>
        <v>-1.02034</v>
      </c>
      <c r="U45">
        <v>40.449599999999997</v>
      </c>
      <c r="V45">
        <v>2.51017</v>
      </c>
      <c r="W45">
        <f>-(Table134[[#This Row],[time]]-2)*2</f>
        <v>-1.02034</v>
      </c>
      <c r="X45">
        <v>12.769299999999999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27.833400000000001</v>
      </c>
      <c r="D46">
        <v>2.5632600000000001</v>
      </c>
      <c r="E46">
        <f>-(Table134[[#This Row],[time]]-2)*2</f>
        <v>-1.1265200000000002</v>
      </c>
      <c r="F46">
        <v>4.2816699999999996E-3</v>
      </c>
      <c r="G46">
        <v>2.5632600000000001</v>
      </c>
      <c r="H46">
        <f>-(Table134[[#This Row],[time]]-2)*2</f>
        <v>-1.1265200000000002</v>
      </c>
      <c r="I46">
        <v>24.8264</v>
      </c>
      <c r="J46">
        <v>2.5632600000000001</v>
      </c>
      <c r="K46">
        <f>-(Table134[[#This Row],[time]]-2)*2</f>
        <v>-1.1265200000000002</v>
      </c>
      <c r="L46">
        <v>3.89039</v>
      </c>
      <c r="M46">
        <v>2.5632600000000001</v>
      </c>
      <c r="N46">
        <f>-(Table134[[#This Row],[time]]-2)*2</f>
        <v>-1.1265200000000002</v>
      </c>
      <c r="O46">
        <v>30.299399999999999</v>
      </c>
      <c r="P46">
        <v>2.5632600000000001</v>
      </c>
      <c r="Q46">
        <f>-(Table134[[#This Row],[time]]-2)*2</f>
        <v>-1.1265200000000002</v>
      </c>
      <c r="R46">
        <v>1.2200200000000001</v>
      </c>
      <c r="S46">
        <v>2.5632600000000001</v>
      </c>
      <c r="T46">
        <f>-(Table134[[#This Row],[time]]-2)*2</f>
        <v>-1.1265200000000002</v>
      </c>
      <c r="U46">
        <v>44.908099999999997</v>
      </c>
      <c r="V46">
        <v>2.5632600000000001</v>
      </c>
      <c r="W46">
        <f>-(Table134[[#This Row],[time]]-2)*2</f>
        <v>-1.1265200000000002</v>
      </c>
      <c r="X46">
        <v>11.4628</v>
      </c>
    </row>
    <row r="47" spans="1:24" x14ac:dyDescent="0.3">
      <c r="A47">
        <v>2.61022</v>
      </c>
      <c r="B47">
        <f>-(Table134[[#This Row],[time]]-2)*2</f>
        <v>-1.22044</v>
      </c>
      <c r="C47">
        <v>30.8888</v>
      </c>
      <c r="D47">
        <v>2.61022</v>
      </c>
      <c r="E47">
        <f>-(Table134[[#This Row],[time]]-2)*2</f>
        <v>-1.22044</v>
      </c>
      <c r="F47">
        <v>4.0226300000000001E-3</v>
      </c>
      <c r="G47">
        <v>2.61022</v>
      </c>
      <c r="H47">
        <f>-(Table134[[#This Row],[time]]-2)*2</f>
        <v>-1.22044</v>
      </c>
      <c r="I47">
        <v>28.228300000000001</v>
      </c>
      <c r="J47">
        <v>2.61022</v>
      </c>
      <c r="K47">
        <f>-(Table134[[#This Row],[time]]-2)*2</f>
        <v>-1.22044</v>
      </c>
      <c r="L47">
        <v>3.8849200000000002</v>
      </c>
      <c r="M47">
        <v>2.61022</v>
      </c>
      <c r="N47">
        <f>-(Table134[[#This Row],[time]]-2)*2</f>
        <v>-1.22044</v>
      </c>
      <c r="O47">
        <v>33.129199999999997</v>
      </c>
      <c r="P47">
        <v>2.61022</v>
      </c>
      <c r="Q47">
        <f>-(Table134[[#This Row],[time]]-2)*2</f>
        <v>-1.22044</v>
      </c>
      <c r="R47">
        <v>0.96217200000000003</v>
      </c>
      <c r="S47">
        <v>2.61022</v>
      </c>
      <c r="T47">
        <f>-(Table134[[#This Row],[time]]-2)*2</f>
        <v>-1.22044</v>
      </c>
      <c r="U47">
        <v>47.888800000000003</v>
      </c>
      <c r="V47">
        <v>2.61022</v>
      </c>
      <c r="W47">
        <f>-(Table134[[#This Row],[time]]-2)*2</f>
        <v>-1.22044</v>
      </c>
      <c r="X47">
        <v>10.552199999999999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32.149000000000001</v>
      </c>
      <c r="D48">
        <v>2.6619299999999999</v>
      </c>
      <c r="E48">
        <f>-(Table134[[#This Row],[time]]-2)*2</f>
        <v>-1.3238599999999998</v>
      </c>
      <c r="F48">
        <v>3.9011699999999998E-3</v>
      </c>
      <c r="G48">
        <v>2.6619299999999999</v>
      </c>
      <c r="H48">
        <f>-(Table134[[#This Row],[time]]-2)*2</f>
        <v>-1.3238599999999998</v>
      </c>
      <c r="I48">
        <v>29.319700000000001</v>
      </c>
      <c r="J48">
        <v>2.6619299999999999</v>
      </c>
      <c r="K48">
        <f>-(Table134[[#This Row],[time]]-2)*2</f>
        <v>-1.3238599999999998</v>
      </c>
      <c r="L48">
        <v>3.8944999999999999</v>
      </c>
      <c r="M48">
        <v>2.6619299999999999</v>
      </c>
      <c r="N48">
        <f>-(Table134[[#This Row],[time]]-2)*2</f>
        <v>-1.3238599999999998</v>
      </c>
      <c r="O48">
        <v>34.016599999999997</v>
      </c>
      <c r="P48">
        <v>2.6619299999999999</v>
      </c>
      <c r="Q48">
        <f>-(Table134[[#This Row],[time]]-2)*2</f>
        <v>-1.3238599999999998</v>
      </c>
      <c r="R48">
        <v>0.89170799999999995</v>
      </c>
      <c r="S48">
        <v>2.6619299999999999</v>
      </c>
      <c r="T48">
        <f>-(Table134[[#This Row],[time]]-2)*2</f>
        <v>-1.3238599999999998</v>
      </c>
      <c r="U48">
        <v>48.7742</v>
      </c>
      <c r="V48">
        <v>2.6619299999999999</v>
      </c>
      <c r="W48">
        <f>-(Table134[[#This Row],[time]]-2)*2</f>
        <v>-1.3238599999999998</v>
      </c>
      <c r="X48">
        <v>10.282299999999999</v>
      </c>
    </row>
    <row r="49" spans="1:24" x14ac:dyDescent="0.3">
      <c r="A49">
        <v>2.70424</v>
      </c>
      <c r="B49">
        <f>-(Table134[[#This Row],[time]]-2)*2</f>
        <v>-1.40848</v>
      </c>
      <c r="C49">
        <v>36.261299999999999</v>
      </c>
      <c r="D49">
        <v>2.70424</v>
      </c>
      <c r="E49">
        <f>-(Table134[[#This Row],[time]]-2)*2</f>
        <v>-1.40848</v>
      </c>
      <c r="F49">
        <v>3.65183E-3</v>
      </c>
      <c r="G49">
        <v>2.70424</v>
      </c>
      <c r="H49">
        <f>-(Table134[[#This Row],[time]]-2)*2</f>
        <v>-1.40848</v>
      </c>
      <c r="I49">
        <v>33.153399999999998</v>
      </c>
      <c r="J49">
        <v>2.70424</v>
      </c>
      <c r="K49">
        <f>-(Table134[[#This Row],[time]]-2)*2</f>
        <v>-1.40848</v>
      </c>
      <c r="L49">
        <v>3.9116399999999998</v>
      </c>
      <c r="M49">
        <v>2.70424</v>
      </c>
      <c r="N49">
        <f>-(Table134[[#This Row],[time]]-2)*2</f>
        <v>-1.40848</v>
      </c>
      <c r="O49">
        <v>37.116300000000003</v>
      </c>
      <c r="P49">
        <v>2.70424</v>
      </c>
      <c r="Q49">
        <f>-(Table134[[#This Row],[time]]-2)*2</f>
        <v>-1.40848</v>
      </c>
      <c r="R49">
        <v>0.68406100000000003</v>
      </c>
      <c r="S49">
        <v>2.70424</v>
      </c>
      <c r="T49">
        <f>-(Table134[[#This Row],[time]]-2)*2</f>
        <v>-1.40848</v>
      </c>
      <c r="U49">
        <v>51.836799999999997</v>
      </c>
      <c r="V49">
        <v>2.70424</v>
      </c>
      <c r="W49">
        <f>-(Table134[[#This Row],[time]]-2)*2</f>
        <v>-1.40848</v>
      </c>
      <c r="X49">
        <v>9.3427799999999994</v>
      </c>
    </row>
    <row r="50" spans="1:24" x14ac:dyDescent="0.3">
      <c r="A50">
        <v>2.75779</v>
      </c>
      <c r="B50">
        <f>-(Table134[[#This Row],[time]]-2)*2</f>
        <v>-1.5155799999999999</v>
      </c>
      <c r="C50">
        <v>41.4221</v>
      </c>
      <c r="D50">
        <v>2.75779</v>
      </c>
      <c r="E50">
        <f>-(Table134[[#This Row],[time]]-2)*2</f>
        <v>-1.5155799999999999</v>
      </c>
      <c r="F50">
        <v>3.3924699999999999E-3</v>
      </c>
      <c r="G50">
        <v>2.75779</v>
      </c>
      <c r="H50">
        <f>-(Table134[[#This Row],[time]]-2)*2</f>
        <v>-1.5155799999999999</v>
      </c>
      <c r="I50">
        <v>38.700800000000001</v>
      </c>
      <c r="J50">
        <v>2.75779</v>
      </c>
      <c r="K50">
        <f>-(Table134[[#This Row],[time]]-2)*2</f>
        <v>-1.5155799999999999</v>
      </c>
      <c r="L50">
        <v>3.5746600000000002</v>
      </c>
      <c r="M50">
        <v>2.75779</v>
      </c>
      <c r="N50">
        <f>-(Table134[[#This Row],[time]]-2)*2</f>
        <v>-1.5155799999999999</v>
      </c>
      <c r="O50">
        <v>41.042400000000001</v>
      </c>
      <c r="P50">
        <v>2.75779</v>
      </c>
      <c r="Q50">
        <f>-(Table134[[#This Row],[time]]-2)*2</f>
        <v>-1.5155799999999999</v>
      </c>
      <c r="R50">
        <v>0.47093600000000002</v>
      </c>
      <c r="S50">
        <v>2.75779</v>
      </c>
      <c r="T50">
        <f>-(Table134[[#This Row],[time]]-2)*2</f>
        <v>-1.5155799999999999</v>
      </c>
      <c r="U50">
        <v>55.586300000000001</v>
      </c>
      <c r="V50">
        <v>2.75779</v>
      </c>
      <c r="W50">
        <f>-(Table134[[#This Row],[time]]-2)*2</f>
        <v>-1.5155799999999999</v>
      </c>
      <c r="X50">
        <v>8.1524599999999996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44.167499999999997</v>
      </c>
      <c r="D51">
        <v>2.8044500000000001</v>
      </c>
      <c r="E51">
        <f>-(Table134[[#This Row],[time]]-2)*2</f>
        <v>-1.6089000000000002</v>
      </c>
      <c r="F51">
        <v>3.26428E-3</v>
      </c>
      <c r="G51">
        <v>2.8044500000000001</v>
      </c>
      <c r="H51">
        <f>-(Table134[[#This Row],[time]]-2)*2</f>
        <v>-1.6089000000000002</v>
      </c>
      <c r="I51">
        <v>41.760800000000003</v>
      </c>
      <c r="J51">
        <v>2.8044500000000001</v>
      </c>
      <c r="K51">
        <f>-(Table134[[#This Row],[time]]-2)*2</f>
        <v>-1.6089000000000002</v>
      </c>
      <c r="L51">
        <v>3.37236</v>
      </c>
      <c r="M51">
        <v>2.8044500000000001</v>
      </c>
      <c r="N51">
        <f>-(Table134[[#This Row],[time]]-2)*2</f>
        <v>-1.6089000000000002</v>
      </c>
      <c r="O51">
        <v>43.213999999999999</v>
      </c>
      <c r="P51">
        <v>2.8044500000000001</v>
      </c>
      <c r="Q51">
        <f>-(Table134[[#This Row],[time]]-2)*2</f>
        <v>-1.6089000000000002</v>
      </c>
      <c r="R51">
        <v>0.36930000000000002</v>
      </c>
      <c r="S51">
        <v>2.8044500000000001</v>
      </c>
      <c r="T51">
        <f>-(Table134[[#This Row],[time]]-2)*2</f>
        <v>-1.6089000000000002</v>
      </c>
      <c r="U51">
        <v>57.670699999999997</v>
      </c>
      <c r="V51">
        <v>2.8044500000000001</v>
      </c>
      <c r="W51">
        <f>-(Table134[[#This Row],[time]]-2)*2</f>
        <v>-1.6089000000000002</v>
      </c>
      <c r="X51">
        <v>7.5195800000000004</v>
      </c>
    </row>
    <row r="52" spans="1:24" x14ac:dyDescent="0.3">
      <c r="A52">
        <v>2.8546</v>
      </c>
      <c r="B52">
        <f>-(Table134[[#This Row],[time]]-2)*2</f>
        <v>-1.7092000000000001</v>
      </c>
      <c r="C52">
        <v>48.637300000000003</v>
      </c>
      <c r="D52">
        <v>2.8546</v>
      </c>
      <c r="E52">
        <f>-(Table134[[#This Row],[time]]-2)*2</f>
        <v>-1.7092000000000001</v>
      </c>
      <c r="F52">
        <v>3.0843099999999998E-3</v>
      </c>
      <c r="G52">
        <v>2.8546</v>
      </c>
      <c r="H52">
        <f>-(Table134[[#This Row],[time]]-2)*2</f>
        <v>-1.7092000000000001</v>
      </c>
      <c r="I52">
        <v>46.640500000000003</v>
      </c>
      <c r="J52">
        <v>2.8546</v>
      </c>
      <c r="K52">
        <f>-(Table134[[#This Row],[time]]-2)*2</f>
        <v>-1.7092000000000001</v>
      </c>
      <c r="L52">
        <v>3.0471200000000001</v>
      </c>
      <c r="M52">
        <v>2.8546</v>
      </c>
      <c r="N52">
        <f>-(Table134[[#This Row],[time]]-2)*2</f>
        <v>-1.7092000000000001</v>
      </c>
      <c r="O52">
        <v>46.764499999999998</v>
      </c>
      <c r="P52">
        <v>2.8546</v>
      </c>
      <c r="Q52">
        <f>-(Table134[[#This Row],[time]]-2)*2</f>
        <v>-1.7092000000000001</v>
      </c>
      <c r="R52">
        <v>0.22136600000000001</v>
      </c>
      <c r="S52">
        <v>2.8546</v>
      </c>
      <c r="T52">
        <f>-(Table134[[#This Row],[time]]-2)*2</f>
        <v>-1.7092000000000001</v>
      </c>
      <c r="U52">
        <v>61.128500000000003</v>
      </c>
      <c r="V52">
        <v>2.8546</v>
      </c>
      <c r="W52">
        <f>-(Table134[[#This Row],[time]]-2)*2</f>
        <v>-1.7092000000000001</v>
      </c>
      <c r="X52">
        <v>6.5062100000000003</v>
      </c>
    </row>
    <row r="53" spans="1:24" x14ac:dyDescent="0.3">
      <c r="A53">
        <v>2.90442</v>
      </c>
      <c r="B53">
        <f>-(Table134[[#This Row],[time]]-2)*2</f>
        <v>-1.80884</v>
      </c>
      <c r="C53">
        <v>51.538899999999998</v>
      </c>
      <c r="D53">
        <v>2.90442</v>
      </c>
      <c r="E53">
        <f>-(Table134[[#This Row],[time]]-2)*2</f>
        <v>-1.80884</v>
      </c>
      <c r="F53">
        <v>2.9707100000000001E-3</v>
      </c>
      <c r="G53">
        <v>2.90442</v>
      </c>
      <c r="H53">
        <f>-(Table134[[#This Row],[time]]-2)*2</f>
        <v>-1.80884</v>
      </c>
      <c r="I53">
        <v>49.8185</v>
      </c>
      <c r="J53">
        <v>2.90442</v>
      </c>
      <c r="K53">
        <f>-(Table134[[#This Row],[time]]-2)*2</f>
        <v>-1.80884</v>
      </c>
      <c r="L53">
        <v>2.85609</v>
      </c>
      <c r="M53">
        <v>2.90442</v>
      </c>
      <c r="N53">
        <f>-(Table134[[#This Row],[time]]-2)*2</f>
        <v>-1.80884</v>
      </c>
      <c r="O53">
        <v>49.1496</v>
      </c>
      <c r="P53">
        <v>2.90442</v>
      </c>
      <c r="Q53">
        <f>-(Table134[[#This Row],[time]]-2)*2</f>
        <v>-1.80884</v>
      </c>
      <c r="R53">
        <v>0.129242</v>
      </c>
      <c r="S53">
        <v>2.90442</v>
      </c>
      <c r="T53">
        <f>-(Table134[[#This Row],[time]]-2)*2</f>
        <v>-1.80884</v>
      </c>
      <c r="U53">
        <v>63.435000000000002</v>
      </c>
      <c r="V53">
        <v>2.90442</v>
      </c>
      <c r="W53">
        <f>-(Table134[[#This Row],[time]]-2)*2</f>
        <v>-1.80884</v>
      </c>
      <c r="X53">
        <v>5.8447300000000002</v>
      </c>
    </row>
    <row r="54" spans="1:24" x14ac:dyDescent="0.3">
      <c r="A54">
        <v>2.95797</v>
      </c>
      <c r="B54">
        <f>-(Table134[[#This Row],[time]]-2)*2</f>
        <v>-1.91594</v>
      </c>
      <c r="C54">
        <v>55.379300000000001</v>
      </c>
      <c r="D54">
        <v>2.95797</v>
      </c>
      <c r="E54">
        <f>-(Table134[[#This Row],[time]]-2)*2</f>
        <v>-1.91594</v>
      </c>
      <c r="F54">
        <v>2.8231699999999998E-3</v>
      </c>
      <c r="G54">
        <v>2.95797</v>
      </c>
      <c r="H54">
        <f>-(Table134[[#This Row],[time]]-2)*2</f>
        <v>-1.91594</v>
      </c>
      <c r="I54">
        <v>54.023200000000003</v>
      </c>
      <c r="J54">
        <v>2.95797</v>
      </c>
      <c r="K54">
        <f>-(Table134[[#This Row],[time]]-2)*2</f>
        <v>-1.91594</v>
      </c>
      <c r="L54">
        <v>2.6372300000000002</v>
      </c>
      <c r="M54">
        <v>2.95797</v>
      </c>
      <c r="N54">
        <f>-(Table134[[#This Row],[time]]-2)*2</f>
        <v>-1.91594</v>
      </c>
      <c r="O54">
        <v>52.436</v>
      </c>
      <c r="P54">
        <v>2.95797</v>
      </c>
      <c r="Q54">
        <f>-(Table134[[#This Row],[time]]-2)*2</f>
        <v>-1.91594</v>
      </c>
      <c r="R54">
        <v>3.8139699999999999E-3</v>
      </c>
      <c r="S54">
        <v>2.95797</v>
      </c>
      <c r="T54">
        <f>-(Table134[[#This Row],[time]]-2)*2</f>
        <v>-1.91594</v>
      </c>
      <c r="U54">
        <v>66.622799999999998</v>
      </c>
      <c r="V54">
        <v>2.95797</v>
      </c>
      <c r="W54">
        <f>-(Table134[[#This Row],[time]]-2)*2</f>
        <v>-1.91594</v>
      </c>
      <c r="X54">
        <v>4.9196299999999997</v>
      </c>
    </row>
    <row r="55" spans="1:24" x14ac:dyDescent="0.3">
      <c r="A55">
        <v>3</v>
      </c>
      <c r="B55">
        <f>-(Table134[[#This Row],[time]]-2)*2</f>
        <v>-2</v>
      </c>
      <c r="C55">
        <v>58.197699999999998</v>
      </c>
      <c r="D55">
        <v>3</v>
      </c>
      <c r="E55">
        <f>-(Table134[[#This Row],[time]]-2)*2</f>
        <v>-2</v>
      </c>
      <c r="F55">
        <v>2.7273200000000001E-3</v>
      </c>
      <c r="G55">
        <v>3</v>
      </c>
      <c r="H55">
        <f>-(Table134[[#This Row],[time]]-2)*2</f>
        <v>-2</v>
      </c>
      <c r="I55">
        <v>57.099699999999999</v>
      </c>
      <c r="J55">
        <v>3</v>
      </c>
      <c r="K55">
        <f>-(Table134[[#This Row],[time]]-2)*2</f>
        <v>-2</v>
      </c>
      <c r="L55">
        <v>2.4871300000000001</v>
      </c>
      <c r="M55">
        <v>3</v>
      </c>
      <c r="N55">
        <f>-(Table134[[#This Row],[time]]-2)*2</f>
        <v>-2</v>
      </c>
      <c r="O55">
        <v>54.8902</v>
      </c>
      <c r="P55">
        <v>3</v>
      </c>
      <c r="Q55">
        <f>-(Table134[[#This Row],[time]]-2)*2</f>
        <v>-2</v>
      </c>
      <c r="R55">
        <v>2.3551000000000002E-3</v>
      </c>
      <c r="S55">
        <v>3</v>
      </c>
      <c r="T55">
        <f>-(Table134[[#This Row],[time]]-2)*2</f>
        <v>-2</v>
      </c>
      <c r="U55">
        <v>69.008700000000005</v>
      </c>
      <c r="V55">
        <v>3</v>
      </c>
      <c r="W55">
        <f>-(Table134[[#This Row],[time]]-2)*2</f>
        <v>-2</v>
      </c>
      <c r="X55">
        <v>4.2718299999999996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70D0142-CF1C-4C40-B814-A011919FB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C6960E-7747-46E6-A73E-F663ADDABE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9B6430-7549-40AA-8FC1-70AB4770550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2021-01-07T16:51:17Z</dcterms:created>
  <dcterms:modified xsi:type="dcterms:W3CDTF">2021-01-07T16:58:47Z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