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FixedTether/"/>
    </mc:Choice>
  </mc:AlternateContent>
  <xr:revisionPtr revIDLastSave="16" documentId="8_{28C775B8-049C-4949-AFEB-24C406E32B36}" xr6:coauthVersionLast="45" xr6:coauthVersionMax="45" xr10:uidLastSave="{789552D0-7152-4708-81FE-1DFB2153F346}"/>
  <bookViews>
    <workbookView xWindow="2232" yWindow="2232" windowWidth="17280" windowHeight="9024" xr2:uid="{8352C265-1D3B-42AB-8649-12A98B6EC5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<sst xmlns="http://schemas.openxmlformats.org/spreadsheetml/2006/main" count="75" uniqueCount="19">
  <si>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</si>
  <si>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</si>
  <si>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</si>
  <si>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</si>
  <si>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</si>
  <si>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</si>
  <si>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</si>
  <si>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</si>
  <si>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</si>
  <si>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</si>
  <si>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</si>
  <si>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</si>
  <si>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</si>
  <si>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</si>
  <si>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</si>
  <si>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Fixed Tether</t>
  </si>
  <si>
    <t>S2_4P_Fixed_Tether.odb</t>
  </si>
  <si>
    <t>4N Fixed Tether</t>
  </si>
  <si>
    <t>S2_4N_Fixed_Tether.odb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</si>
</sst>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0641D-23FF-4F0E-94FC-53E90A642B3C}" name="Table1" displayName="Table1" ref="A5:C26" totalsRowShown="0">
  <autoFilter ref="A5:C26" xr:uid="{125AD533-6165-4BD3-AB48-E7060B35A601}"/>
  <tableColumns count="3">
    <tableColumn id="1" xr3:uid="{2490B6C3-ED9A-43DF-8A49-5327EC07CC78}" name="time"/>
    <tableColumn id="2" xr3:uid="{03E2DE1D-A2D2-4DBA-8811-E2DD160E3CA7}" name="moment" dataDxfId="15">
      <calculatedColumnFormula>(Table1[[#This Row],[time]]-2)*2</calculatedColumnFormula>
    </tableColumn>
    <tableColumn id="3" xr3:uid="{415C43A6-84C7-4C26-A511-99CCFF9E9667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D307D0-AF2C-44DE-AFC5-B537EF477E51}" name="Table235" displayName="Table235" ref="D34:F55" totalsRowShown="0">
  <autoFilter ref="D34:F55" xr:uid="{67E441E4-CF65-43E5-8B1E-296CAAC56648}"/>
  <tableColumns count="3">
    <tableColumn id="1" xr3:uid="{DBBFFC2E-8F2F-49A5-AF2E-30570016FB67}" name="time"/>
    <tableColumn id="2" xr3:uid="{0D4B8201-F2FB-4C3C-BB44-589D4924A0D6}" name="moment" dataDxfId="6">
      <calculatedColumnFormula>-(Table134[[#This Row],[time]]-2)*2</calculatedColumnFormula>
    </tableColumn>
    <tableColumn id="3" xr3:uid="{4DC4963B-AB0E-418B-9447-80CA56FC458B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70A895-CF70-4600-9481-C38D33A98B6B}" name="Table336" displayName="Table336" ref="G34:I55" totalsRowShown="0">
  <autoFilter ref="G34:I55" xr:uid="{4F7053A7-00F9-4EB3-BDA9-59D70DFF4762}"/>
  <tableColumns count="3">
    <tableColumn id="1" xr3:uid="{9A7E82A1-CD64-409F-A62A-F4FEC3240192}" name="time"/>
    <tableColumn id="2" xr3:uid="{3B37B7B8-959E-4CA6-ABA0-96F68285B614}" name="moment" dataDxfId="5">
      <calculatedColumnFormula>-(Table134[[#This Row],[time]]-2)*2</calculatedColumnFormula>
    </tableColumn>
    <tableColumn id="3" xr3:uid="{0D65EC44-DA6B-4B91-AC40-EECBD4AFFC25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CD3302B-CD03-4696-ADCD-EF48EB0FC7C8}" name="Table437" displayName="Table437" ref="J34:L55" totalsRowShown="0">
  <autoFilter ref="J34:L55" xr:uid="{6443F6DB-DD53-4CE1-8E2E-5F9329164DE1}"/>
  <tableColumns count="3">
    <tableColumn id="1" xr3:uid="{4F40B47A-54FD-4647-87C7-1BF40837E327}" name="time"/>
    <tableColumn id="2" xr3:uid="{968F0555-2689-4C4F-90FC-1188B2B769F8}" name="moment" dataDxfId="4">
      <calculatedColumnFormula>-(Table134[[#This Row],[time]]-2)*2</calculatedColumnFormula>
    </tableColumn>
    <tableColumn id="3" xr3:uid="{DFDCCA50-D74A-4597-B652-123472A8C084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70E194D-4990-47B7-862F-5CF54CACF365}" name="Table538" displayName="Table538" ref="M34:O55" totalsRowShown="0">
  <autoFilter ref="M34:O55" xr:uid="{21194161-E14D-4739-B328-A534EA03335A}"/>
  <tableColumns count="3">
    <tableColumn id="1" xr3:uid="{0A4DB608-194C-4E5E-A3BD-3E8C5AAC0A82}" name="time"/>
    <tableColumn id="2" xr3:uid="{DA0E5857-6883-42A6-AA46-C084D82A3B48}" name="moment" dataDxfId="3">
      <calculatedColumnFormula>-(Table134[[#This Row],[time]]-2)*2</calculatedColumnFormula>
    </tableColumn>
    <tableColumn id="3" xr3:uid="{BB22E395-5778-4356-9BAC-5CF1FF4355AE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074D3B0-C4DE-4C11-BC5E-A9357CA5441A}" name="Table639" displayName="Table639" ref="P34:R55" totalsRowShown="0">
  <autoFilter ref="P34:R55" xr:uid="{0E81CCB5-05CC-4340-B69F-B8984D2A954C}"/>
  <tableColumns count="3">
    <tableColumn id="1" xr3:uid="{C8D7770E-F877-4C25-A020-DE0AA9D38188}" name="time"/>
    <tableColumn id="2" xr3:uid="{725DB211-5708-467D-87F3-0C19680DDD43}" name="moment" dataDxfId="2">
      <calculatedColumnFormula>-(Table134[[#This Row],[time]]-2)*2</calculatedColumnFormula>
    </tableColumn>
    <tableColumn id="3" xr3:uid="{DA9EA151-1969-4C13-8324-FF25212990D4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82F4B6-37ED-4B69-9AF3-92DBCE4913D8}" name="Table740" displayName="Table740" ref="S34:U55" totalsRowShown="0">
  <autoFilter ref="S34:U55" xr:uid="{24F7BD84-D5BF-47E4-9B21-4FEC8AEF3C6D}"/>
  <tableColumns count="3">
    <tableColumn id="1" xr3:uid="{41A8A11C-3A93-4A93-9265-DD01CFF44B4A}" name="time"/>
    <tableColumn id="2" xr3:uid="{AC49518B-5DEA-44AA-9804-BDCE97DE01A1}" name="moment" dataDxfId="1">
      <calculatedColumnFormula>-(Table134[[#This Row],[time]]-2)*2</calculatedColumnFormula>
    </tableColumn>
    <tableColumn id="3" xr3:uid="{C08B2636-DFD0-47F1-87C8-10A3A22B45CB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576273-A06D-426A-AFC4-593C96845210}" name="Table841" displayName="Table841" ref="V34:X55" totalsRowShown="0">
  <autoFilter ref="V34:X55" xr:uid="{94CE8C68-3080-4FB3-BA51-C2406B0EDC06}"/>
  <tableColumns count="3">
    <tableColumn id="1" xr3:uid="{3E25EFC7-038C-4663-813C-3B5823158996}" name="time"/>
    <tableColumn id="2" xr3:uid="{5346E327-0AEB-4C3B-9B02-821CF50F5FD3}" name="moment" dataDxfId="0">
      <calculatedColumnFormula>-(Table134[[#This Row],[time]]-2)*2</calculatedColumnFormula>
    </tableColumn>
    <tableColumn id="3" xr3:uid="{DE8E7792-5468-4C87-BE0E-1A49F5149933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E5FA2-D3BB-4339-BE62-A60A0AAF07AD}" name="Table2" displayName="Table2" ref="D5:F26" totalsRowShown="0">
  <autoFilter ref="D5:F26" xr:uid="{336A0E28-23FD-4423-BDE8-3D4393B5402A}"/>
  <tableColumns count="3">
    <tableColumn id="1" xr3:uid="{4CB6778A-10A1-420A-9EAE-2CDBDD9C93BB}" name="time"/>
    <tableColumn id="2" xr3:uid="{20E179C0-AB1D-4E0B-9309-FE68CBD83813}" name="moment" dataDxfId="14">
      <calculatedColumnFormula>(Table2[[#This Row],[time]]-2)*2</calculatedColumnFormula>
    </tableColumn>
    <tableColumn id="3" xr3:uid="{DD9943CD-37B1-4A96-A39E-1E26C1917497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768365-03FB-441B-B486-6F4A693BF959}" name="Table3" displayName="Table3" ref="G5:I26" totalsRowShown="0">
  <autoFilter ref="G5:I26" xr:uid="{485ED611-CCAA-42DB-9C0E-B750F3D7E9FE}"/>
  <tableColumns count="3">
    <tableColumn id="1" xr3:uid="{4C37787B-29EF-4FBA-9BEB-CC5FA630E5AB}" name="time"/>
    <tableColumn id="2" xr3:uid="{B3F487C9-6E4B-4B3D-B301-5D5B9AB0CBB9}" name="moment" dataDxfId="13">
      <calculatedColumnFormula>(Table3[[#This Row],[time]]-2)*2</calculatedColumnFormula>
    </tableColumn>
    <tableColumn id="3" xr3:uid="{424BDECB-348B-4E8D-BEA8-0F164F74709E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01A069-0239-49E5-9D06-1EC4DBA2237C}" name="Table4" displayName="Table4" ref="J5:L26" totalsRowShown="0">
  <autoFilter ref="J5:L26" xr:uid="{BFBE238A-3B94-4151-A536-FA54CCAB84E5}"/>
  <tableColumns count="3">
    <tableColumn id="1" xr3:uid="{C5C853AA-A53D-4688-B952-34198338D6F6}" name="time"/>
    <tableColumn id="2" xr3:uid="{AD764CE8-B595-45B2-AD81-2C0732E84300}" name="moment" dataDxfId="12">
      <calculatedColumnFormula>(Table4[[#This Row],[time]]-2)*2</calculatedColumnFormula>
    </tableColumn>
    <tableColumn id="3" xr3:uid="{3B62FF41-D7F2-494D-B79B-88F048479D8F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01757D-0D24-464D-A696-9509CDC7FEBA}" name="Table5" displayName="Table5" ref="M5:O26" totalsRowShown="0">
  <autoFilter ref="M5:O26" xr:uid="{716772BC-E406-4F5B-8B58-C9675F3C0FE4}"/>
  <tableColumns count="3">
    <tableColumn id="1" xr3:uid="{E3F37691-61D0-4E86-8E32-F3D52161081B}" name="time"/>
    <tableColumn id="2" xr3:uid="{9B0202D1-A14E-49BC-BEDE-D803A5CF1EEE}" name="moment" dataDxfId="11">
      <calculatedColumnFormula>(Table5[[#This Row],[time]]-2)*2</calculatedColumnFormula>
    </tableColumn>
    <tableColumn id="3" xr3:uid="{BCFF3471-D5C6-4188-A2DE-E7CA917FA7CB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848C8A-01B6-4B93-A194-BEC02AEB0927}" name="Table6" displayName="Table6" ref="P5:R26" totalsRowShown="0">
  <autoFilter ref="P5:R26" xr:uid="{7D2B6003-0E3B-448A-8215-88D61CF62F85}"/>
  <tableColumns count="3">
    <tableColumn id="1" xr3:uid="{B88E58EF-E024-4F35-8611-29A93762C3BC}" name="time"/>
    <tableColumn id="2" xr3:uid="{4DD0030C-86E4-4268-B426-086F85F554D6}" name="moment" dataDxfId="10">
      <calculatedColumnFormula>(Table6[[#This Row],[time]]-2)*2</calculatedColumnFormula>
    </tableColumn>
    <tableColumn id="3" xr3:uid="{5506BBC7-4017-4581-8B63-1B683890AD5C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2DFF2A-9287-480F-9208-7C2C592624EE}" name="Table7" displayName="Table7" ref="S5:U26" totalsRowShown="0">
  <autoFilter ref="S5:U26" xr:uid="{4A38C33D-FC1A-4C57-9B55-79FA698F7D52}"/>
  <tableColumns count="3">
    <tableColumn id="1" xr3:uid="{F7EC5A0B-D647-431A-A1E8-B6285D6C9A87}" name="time"/>
    <tableColumn id="2" xr3:uid="{A746969C-786E-41F5-8131-0303358EFCE5}" name="moment" dataDxfId="9">
      <calculatedColumnFormula>(Table7[[#This Row],[time]]-2)*2</calculatedColumnFormula>
    </tableColumn>
    <tableColumn id="3" xr3:uid="{06AB0B8E-844E-4F95-9FD8-5510F66B1B31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D0E013-D605-4450-B7C9-8768F5EE08B9}" name="Table8" displayName="Table8" ref="V5:X26" totalsRowShown="0">
  <autoFilter ref="V5:X26" xr:uid="{01EB5F72-82AB-4B55-A375-F4C58984F28F}"/>
  <tableColumns count="3">
    <tableColumn id="1" xr3:uid="{DC0FCC4D-FC63-43E5-A3A2-1C486692506E}" name="time"/>
    <tableColumn id="2" xr3:uid="{71DBAD8F-1B00-40EB-BCA5-4F6200D03C83}" name="moment" dataDxfId="8">
      <calculatedColumnFormula>(Table8[[#This Row],[time]]-2)*2</calculatedColumnFormula>
    </tableColumn>
    <tableColumn id="3" xr3:uid="{47CB02B4-2FB9-40CA-A6D8-FF47AD3CDAB7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F240A9-99FD-48FE-902D-EF54E7936ADE}" name="Table134" displayName="Table134" ref="A34:C55" totalsRowShown="0">
  <autoFilter ref="A34:C55" xr:uid="{8C9FF148-3F38-4B09-84A4-DBD38F14063A}"/>
  <tableColumns count="3">
    <tableColumn id="1" xr3:uid="{99FFA389-EAF4-49FF-83E5-71661210FB83}" name="time"/>
    <tableColumn id="2" xr3:uid="{8FD916C2-F916-4C0E-BD5C-AB5F5B25253E}" name="moment" dataDxfId="7">
      <calculatedColumnFormula>-(Table134[[#This Row],[time]]-2)*2</calculatedColumnFormula>
    </tableColumn>
    <tableColumn id="3" xr3:uid="{97E35E4C-0989-4DB2-9CC3-5A6E48199583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6931-5F2A-4B4E-B157-0F91421F4B1B}">
  <dimension ref="A1:X55"/>
  <sheetViews>
    <sheetView tabSelected="1" topLeftCell="P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9.7723600000000008</v>
      </c>
      <c r="D6">
        <v>2</v>
      </c>
      <c r="E6">
        <f>(Table2[[#This Row],[time]]-2)*2</f>
        <v>0</v>
      </c>
      <c r="F6">
        <v>2.6699700000000002</v>
      </c>
      <c r="G6">
        <v>2</v>
      </c>
      <c r="H6">
        <f>(Table3[[#This Row],[time]]-2)*2</f>
        <v>0</v>
      </c>
      <c r="I6">
        <v>3.05586</v>
      </c>
      <c r="J6">
        <v>2</v>
      </c>
      <c r="K6">
        <f>(Table4[[#This Row],[time]]-2)*2</f>
        <v>0</v>
      </c>
      <c r="L6">
        <v>5.3593999999999999</v>
      </c>
      <c r="M6">
        <v>2</v>
      </c>
      <c r="N6">
        <f>(Table5[[#This Row],[time]]-2)*2</f>
        <v>0</v>
      </c>
      <c r="O6">
        <v>7.9013</v>
      </c>
      <c r="P6">
        <v>2</v>
      </c>
      <c r="Q6">
        <f>(Table6[[#This Row],[time]]-2)*2</f>
        <v>0</v>
      </c>
      <c r="R6">
        <v>14.234400000000001</v>
      </c>
      <c r="S6">
        <v>2</v>
      </c>
      <c r="T6">
        <f>(Table7[[#This Row],[time]]-2)*2</f>
        <v>0</v>
      </c>
      <c r="U6">
        <v>21.065899999999999</v>
      </c>
      <c r="V6">
        <v>2</v>
      </c>
      <c r="W6">
        <f>(Table8[[#This Row],[time]]-2)*2</f>
        <v>0</v>
      </c>
      <c r="X6">
        <v>21.034700000000001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9.7303499999999996</v>
      </c>
      <c r="D7">
        <v>2.0575000000000001</v>
      </c>
      <c r="E7">
        <f>(Table2[[#This Row],[time]]-2)*2</f>
        <v>0.11500000000000021</v>
      </c>
      <c r="F7">
        <v>2.7082999999999999</v>
      </c>
      <c r="G7">
        <v>2.0575000000000001</v>
      </c>
      <c r="H7">
        <f>(Table3[[#This Row],[time]]-2)*2</f>
        <v>0.11500000000000021</v>
      </c>
      <c r="I7">
        <v>2.8572799999999998</v>
      </c>
      <c r="J7">
        <v>2.0575000000000001</v>
      </c>
      <c r="K7">
        <f>(Table4[[#This Row],[time]]-2)*2</f>
        <v>0.11500000000000021</v>
      </c>
      <c r="L7">
        <v>5.2113300000000002</v>
      </c>
      <c r="M7">
        <v>2.0575000000000001</v>
      </c>
      <c r="N7">
        <f>(Table5[[#This Row],[time]]-2)*2</f>
        <v>0.11500000000000021</v>
      </c>
      <c r="O7">
        <v>6.9624899999999998</v>
      </c>
      <c r="P7">
        <v>2.0575000000000001</v>
      </c>
      <c r="Q7">
        <f>(Table6[[#This Row],[time]]-2)*2</f>
        <v>0.11500000000000021</v>
      </c>
      <c r="R7">
        <v>13.1335</v>
      </c>
      <c r="S7">
        <v>2.0575000000000001</v>
      </c>
      <c r="T7">
        <f>(Table7[[#This Row],[time]]-2)*2</f>
        <v>0.11500000000000021</v>
      </c>
      <c r="U7">
        <v>19.7577</v>
      </c>
      <c r="V7">
        <v>2.0575000000000001</v>
      </c>
      <c r="W7">
        <f>(Table8[[#This Row],[time]]-2)*2</f>
        <v>0.11500000000000021</v>
      </c>
      <c r="X7">
        <v>19.6313</v>
      </c>
    </row>
    <row r="8" spans="1:24" x14ac:dyDescent="0.3">
      <c r="A8">
        <v>2.1025</v>
      </c>
      <c r="B8">
        <f>(Table1[[#This Row],[time]]-2)*2</f>
        <v>0.20500000000000007</v>
      </c>
      <c r="C8">
        <v>9.3995800000000003</v>
      </c>
      <c r="D8">
        <v>2.1025</v>
      </c>
      <c r="E8">
        <f>(Table2[[#This Row],[time]]-2)*2</f>
        <v>0.20500000000000007</v>
      </c>
      <c r="F8">
        <v>2.7442500000000001</v>
      </c>
      <c r="G8">
        <v>2.1025</v>
      </c>
      <c r="H8">
        <f>(Table3[[#This Row],[time]]-2)*2</f>
        <v>0.20500000000000007</v>
      </c>
      <c r="I8">
        <v>2.2201900000000001</v>
      </c>
      <c r="J8">
        <v>2.1025</v>
      </c>
      <c r="K8">
        <f>(Table4[[#This Row],[time]]-2)*2</f>
        <v>0.20500000000000007</v>
      </c>
      <c r="L8">
        <v>4.52583</v>
      </c>
      <c r="M8">
        <v>2.1025</v>
      </c>
      <c r="N8">
        <f>(Table5[[#This Row],[time]]-2)*2</f>
        <v>0.20500000000000007</v>
      </c>
      <c r="O8">
        <v>4.40733</v>
      </c>
      <c r="P8">
        <v>2.1025</v>
      </c>
      <c r="Q8">
        <f>(Table6[[#This Row],[time]]-2)*2</f>
        <v>0.20500000000000007</v>
      </c>
      <c r="R8">
        <v>9.9320199999999996</v>
      </c>
      <c r="S8">
        <v>2.1025</v>
      </c>
      <c r="T8">
        <f>(Table7[[#This Row],[time]]-2)*2</f>
        <v>0.20500000000000007</v>
      </c>
      <c r="U8">
        <v>18.2502</v>
      </c>
      <c r="V8">
        <v>2.1025</v>
      </c>
      <c r="W8">
        <f>(Table8[[#This Row],[time]]-2)*2</f>
        <v>0.20500000000000007</v>
      </c>
      <c r="X8">
        <v>17.955200000000001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9.1507799999999992</v>
      </c>
      <c r="D9">
        <v>2.1671900000000002</v>
      </c>
      <c r="E9">
        <f>(Table2[[#This Row],[time]]-2)*2</f>
        <v>0.33438000000000034</v>
      </c>
      <c r="F9">
        <v>2.7607499999999998</v>
      </c>
      <c r="G9">
        <v>2.1671900000000002</v>
      </c>
      <c r="H9">
        <f>(Table3[[#This Row],[time]]-2)*2</f>
        <v>0.33438000000000034</v>
      </c>
      <c r="I9">
        <v>1.61622</v>
      </c>
      <c r="J9">
        <v>2.1671900000000002</v>
      </c>
      <c r="K9">
        <f>(Table4[[#This Row],[time]]-2)*2</f>
        <v>0.33438000000000034</v>
      </c>
      <c r="L9">
        <v>3.7948200000000001</v>
      </c>
      <c r="M9">
        <v>2.1671900000000002</v>
      </c>
      <c r="N9">
        <f>(Table5[[#This Row],[time]]-2)*2</f>
        <v>0.33438000000000034</v>
      </c>
      <c r="O9">
        <v>2.38097</v>
      </c>
      <c r="P9">
        <v>2.1671900000000002</v>
      </c>
      <c r="Q9">
        <f>(Table6[[#This Row],[time]]-2)*2</f>
        <v>0.33438000000000034</v>
      </c>
      <c r="R9">
        <v>6.9221500000000002</v>
      </c>
      <c r="S9">
        <v>2.1671900000000002</v>
      </c>
      <c r="T9">
        <f>(Table7[[#This Row],[time]]-2)*2</f>
        <v>0.33438000000000034</v>
      </c>
      <c r="U9">
        <v>17.157599999999999</v>
      </c>
      <c r="V9">
        <v>2.1671900000000002</v>
      </c>
      <c r="W9">
        <f>(Table8[[#This Row],[time]]-2)*2</f>
        <v>0.33438000000000034</v>
      </c>
      <c r="X9">
        <v>16.7059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8.8675599999999992</v>
      </c>
      <c r="D10">
        <v>2.2146499999999998</v>
      </c>
      <c r="E10">
        <f>(Table2[[#This Row],[time]]-2)*2</f>
        <v>0.42929999999999957</v>
      </c>
      <c r="F10">
        <v>2.7698200000000002</v>
      </c>
      <c r="G10">
        <v>2.2146499999999998</v>
      </c>
      <c r="H10">
        <f>(Table3[[#This Row],[time]]-2)*2</f>
        <v>0.42929999999999957</v>
      </c>
      <c r="I10">
        <v>0.94146700000000005</v>
      </c>
      <c r="J10">
        <v>2.2146499999999998</v>
      </c>
      <c r="K10">
        <f>(Table4[[#This Row],[time]]-2)*2</f>
        <v>0.42929999999999957</v>
      </c>
      <c r="L10">
        <v>2.9218199999999999</v>
      </c>
      <c r="M10">
        <v>2.2146499999999998</v>
      </c>
      <c r="N10">
        <f>(Table5[[#This Row],[time]]-2)*2</f>
        <v>0.42929999999999957</v>
      </c>
      <c r="O10">
        <v>0.79880700000000004</v>
      </c>
      <c r="P10">
        <v>2.2146499999999998</v>
      </c>
      <c r="Q10">
        <f>(Table6[[#This Row],[time]]-2)*2</f>
        <v>0.42929999999999957</v>
      </c>
      <c r="R10">
        <v>4.0427600000000004</v>
      </c>
      <c r="S10">
        <v>2.2146499999999998</v>
      </c>
      <c r="T10">
        <f>(Table7[[#This Row],[time]]-2)*2</f>
        <v>0.42929999999999957</v>
      </c>
      <c r="U10">
        <v>16.1051</v>
      </c>
      <c r="V10">
        <v>2.2146499999999998</v>
      </c>
      <c r="W10">
        <f>(Table8[[#This Row],[time]]-2)*2</f>
        <v>0.42929999999999957</v>
      </c>
      <c r="X10">
        <v>15.502599999999999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8.2344799999999996</v>
      </c>
      <c r="D11">
        <v>2.2715999999999998</v>
      </c>
      <c r="E11">
        <f>(Table2[[#This Row],[time]]-2)*2</f>
        <v>0.54319999999999968</v>
      </c>
      <c r="F11">
        <v>2.4437000000000002</v>
      </c>
      <c r="G11">
        <v>2.2715999999999998</v>
      </c>
      <c r="H11">
        <f>(Table3[[#This Row],[time]]-2)*2</f>
        <v>0.54319999999999968</v>
      </c>
      <c r="I11">
        <v>0.12839400000000001</v>
      </c>
      <c r="J11">
        <v>2.2715999999999998</v>
      </c>
      <c r="K11">
        <f>(Table4[[#This Row],[time]]-2)*2</f>
        <v>0.54319999999999968</v>
      </c>
      <c r="L11">
        <v>1.4485600000000001</v>
      </c>
      <c r="M11">
        <v>2.2715999999999998</v>
      </c>
      <c r="N11">
        <f>(Table5[[#This Row],[time]]-2)*2</f>
        <v>0.54319999999999968</v>
      </c>
      <c r="O11">
        <v>0.338088</v>
      </c>
      <c r="P11">
        <v>2.2715999999999998</v>
      </c>
      <c r="Q11">
        <f>(Table6[[#This Row],[time]]-2)*2</f>
        <v>0.54319999999999968</v>
      </c>
      <c r="R11">
        <v>2.6217600000000001</v>
      </c>
      <c r="S11">
        <v>2.2715999999999998</v>
      </c>
      <c r="T11">
        <f>(Table7[[#This Row],[time]]-2)*2</f>
        <v>0.54319999999999968</v>
      </c>
      <c r="U11">
        <v>15.225300000000001</v>
      </c>
      <c r="V11">
        <v>2.2715999999999998</v>
      </c>
      <c r="W11">
        <f>(Table8[[#This Row],[time]]-2)*2</f>
        <v>0.54319999999999968</v>
      </c>
      <c r="X11">
        <v>14.3736</v>
      </c>
    </row>
    <row r="12" spans="1:24" x14ac:dyDescent="0.3">
      <c r="A12">
        <v>2.32233</v>
      </c>
      <c r="B12">
        <f>(Table1[[#This Row],[time]]-2)*2</f>
        <v>0.64466000000000001</v>
      </c>
      <c r="C12">
        <v>7.6787599999999996</v>
      </c>
      <c r="D12">
        <v>2.32233</v>
      </c>
      <c r="E12">
        <f>(Table2[[#This Row],[time]]-2)*2</f>
        <v>0.64466000000000001</v>
      </c>
      <c r="F12">
        <v>2.0699200000000002</v>
      </c>
      <c r="G12">
        <v>2.32233</v>
      </c>
      <c r="H12">
        <f>(Table3[[#This Row],[time]]-2)*2</f>
        <v>0.64466000000000001</v>
      </c>
      <c r="I12">
        <v>4.0810400000000002E-3</v>
      </c>
      <c r="J12">
        <v>2.32233</v>
      </c>
      <c r="K12">
        <f>(Table4[[#This Row],[time]]-2)*2</f>
        <v>0.64466000000000001</v>
      </c>
      <c r="L12">
        <v>0.31882700000000003</v>
      </c>
      <c r="M12">
        <v>2.32233</v>
      </c>
      <c r="N12">
        <f>(Table5[[#This Row],[time]]-2)*2</f>
        <v>0.64466000000000001</v>
      </c>
      <c r="O12">
        <v>0.16734099999999999</v>
      </c>
      <c r="P12">
        <v>2.32233</v>
      </c>
      <c r="Q12">
        <f>(Table6[[#This Row],[time]]-2)*2</f>
        <v>0.64466000000000001</v>
      </c>
      <c r="R12">
        <v>1.72753</v>
      </c>
      <c r="S12">
        <v>2.32233</v>
      </c>
      <c r="T12">
        <f>(Table7[[#This Row],[time]]-2)*2</f>
        <v>0.64466000000000001</v>
      </c>
      <c r="U12">
        <v>14.410500000000001</v>
      </c>
      <c r="V12">
        <v>2.32233</v>
      </c>
      <c r="W12">
        <f>(Table8[[#This Row],[time]]-2)*2</f>
        <v>0.64466000000000001</v>
      </c>
      <c r="X12">
        <v>13.3096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6.7428900000000001</v>
      </c>
      <c r="D13">
        <v>2.3587899999999999</v>
      </c>
      <c r="E13">
        <f>(Table2[[#This Row],[time]]-2)*2</f>
        <v>0.71757999999999988</v>
      </c>
      <c r="F13">
        <v>1.8627400000000001</v>
      </c>
      <c r="G13">
        <v>2.3587899999999999</v>
      </c>
      <c r="H13">
        <f>(Table3[[#This Row],[time]]-2)*2</f>
        <v>0.71757999999999988</v>
      </c>
      <c r="I13">
        <v>3.6750099999999998E-3</v>
      </c>
      <c r="J13">
        <v>2.3587899999999999</v>
      </c>
      <c r="K13">
        <f>(Table4[[#This Row],[time]]-2)*2</f>
        <v>0.71757999999999988</v>
      </c>
      <c r="L13">
        <v>5.2346900000000002E-3</v>
      </c>
      <c r="M13">
        <v>2.3587899999999999</v>
      </c>
      <c r="N13">
        <f>(Table5[[#This Row],[time]]-2)*2</f>
        <v>0.71757999999999988</v>
      </c>
      <c r="O13">
        <v>5.7045799999999999E-3</v>
      </c>
      <c r="P13">
        <v>2.3587899999999999</v>
      </c>
      <c r="Q13">
        <f>(Table6[[#This Row],[time]]-2)*2</f>
        <v>0.71757999999999988</v>
      </c>
      <c r="R13">
        <v>1.3324400000000001</v>
      </c>
      <c r="S13">
        <v>2.3587899999999999</v>
      </c>
      <c r="T13">
        <f>(Table7[[#This Row],[time]]-2)*2</f>
        <v>0.71757999999999988</v>
      </c>
      <c r="U13">
        <v>13.500500000000001</v>
      </c>
      <c r="V13">
        <v>2.3587899999999999</v>
      </c>
      <c r="W13">
        <f>(Table8[[#This Row],[time]]-2)*2</f>
        <v>0.71757999999999988</v>
      </c>
      <c r="X13">
        <v>12.378500000000001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5.7739700000000003</v>
      </c>
      <c r="D14">
        <v>2.4015499999999999</v>
      </c>
      <c r="E14">
        <f>(Table2[[#This Row],[time]]-2)*2</f>
        <v>0.8030999999999997</v>
      </c>
      <c r="F14">
        <v>1.46804</v>
      </c>
      <c r="G14">
        <v>2.4015499999999999</v>
      </c>
      <c r="H14">
        <f>(Table3[[#This Row],[time]]-2)*2</f>
        <v>0.8030999999999997</v>
      </c>
      <c r="I14">
        <v>3.3132700000000001E-3</v>
      </c>
      <c r="J14">
        <v>2.4015499999999999</v>
      </c>
      <c r="K14">
        <f>(Table4[[#This Row],[time]]-2)*2</f>
        <v>0.8030999999999997</v>
      </c>
      <c r="L14">
        <v>4.6797499999999999E-3</v>
      </c>
      <c r="M14">
        <v>2.4015499999999999</v>
      </c>
      <c r="N14">
        <f>(Table5[[#This Row],[time]]-2)*2</f>
        <v>0.8030999999999997</v>
      </c>
      <c r="O14">
        <v>4.8774500000000002E-3</v>
      </c>
      <c r="P14">
        <v>2.4015499999999999</v>
      </c>
      <c r="Q14">
        <f>(Table6[[#This Row],[time]]-2)*2</f>
        <v>0.8030999999999997</v>
      </c>
      <c r="R14">
        <v>0.93357800000000002</v>
      </c>
      <c r="S14">
        <v>2.4015499999999999</v>
      </c>
      <c r="T14">
        <f>(Table7[[#This Row],[time]]-2)*2</f>
        <v>0.8030999999999997</v>
      </c>
      <c r="U14">
        <v>12.6492</v>
      </c>
      <c r="V14">
        <v>2.4015499999999999</v>
      </c>
      <c r="W14">
        <f>(Table8[[#This Row],[time]]-2)*2</f>
        <v>0.8030999999999997</v>
      </c>
      <c r="X14">
        <v>11.4735</v>
      </c>
    </row>
    <row r="15" spans="1:24" x14ac:dyDescent="0.3">
      <c r="A15">
        <v>2.47973</v>
      </c>
      <c r="B15">
        <f>(Table1[[#This Row],[time]]-2)*2</f>
        <v>0.95945999999999998</v>
      </c>
      <c r="C15">
        <v>4.5030999999999999</v>
      </c>
      <c r="D15">
        <v>2.47973</v>
      </c>
      <c r="E15">
        <f>(Table2[[#This Row],[time]]-2)*2</f>
        <v>0.95945999999999998</v>
      </c>
      <c r="F15">
        <v>0.67179599999999995</v>
      </c>
      <c r="G15">
        <v>2.47973</v>
      </c>
      <c r="H15">
        <f>(Table3[[#This Row],[time]]-2)*2</f>
        <v>0.95945999999999998</v>
      </c>
      <c r="I15">
        <v>3.10129E-3</v>
      </c>
      <c r="J15">
        <v>2.47973</v>
      </c>
      <c r="K15">
        <f>(Table4[[#This Row],[time]]-2)*2</f>
        <v>0.95945999999999998</v>
      </c>
      <c r="L15">
        <v>4.42151E-3</v>
      </c>
      <c r="M15">
        <v>2.47973</v>
      </c>
      <c r="N15">
        <f>(Table5[[#This Row],[time]]-2)*2</f>
        <v>0.95945999999999998</v>
      </c>
      <c r="O15">
        <v>4.5577300000000003E-3</v>
      </c>
      <c r="P15">
        <v>2.47973</v>
      </c>
      <c r="Q15">
        <f>(Table6[[#This Row],[time]]-2)*2</f>
        <v>0.95945999999999998</v>
      </c>
      <c r="R15">
        <v>0.50439800000000001</v>
      </c>
      <c r="S15">
        <v>2.47973</v>
      </c>
      <c r="T15">
        <f>(Table7[[#This Row],[time]]-2)*2</f>
        <v>0.95945999999999998</v>
      </c>
      <c r="U15">
        <v>11.895300000000001</v>
      </c>
      <c r="V15">
        <v>2.47973</v>
      </c>
      <c r="W15">
        <f>(Table8[[#This Row],[time]]-2)*2</f>
        <v>0.95945999999999998</v>
      </c>
      <c r="X15">
        <v>10.613</v>
      </c>
    </row>
    <row r="16" spans="1:24" x14ac:dyDescent="0.3">
      <c r="A16">
        <v>2.51017</v>
      </c>
      <c r="B16">
        <f>(Table1[[#This Row],[time]]-2)*2</f>
        <v>1.02034</v>
      </c>
      <c r="C16">
        <v>3.4409200000000002</v>
      </c>
      <c r="D16">
        <v>2.51017</v>
      </c>
      <c r="E16">
        <f>(Table2[[#This Row],[time]]-2)*2</f>
        <v>1.02034</v>
      </c>
      <c r="F16">
        <v>0.16080700000000001</v>
      </c>
      <c r="G16">
        <v>2.51017</v>
      </c>
      <c r="H16">
        <f>(Table3[[#This Row],[time]]-2)*2</f>
        <v>1.02034</v>
      </c>
      <c r="I16">
        <v>2.9154599999999999E-3</v>
      </c>
      <c r="J16">
        <v>2.51017</v>
      </c>
      <c r="K16">
        <f>(Table4[[#This Row],[time]]-2)*2</f>
        <v>1.02034</v>
      </c>
      <c r="L16">
        <v>4.2111500000000003E-3</v>
      </c>
      <c r="M16">
        <v>2.51017</v>
      </c>
      <c r="N16">
        <f>(Table5[[#This Row],[time]]-2)*2</f>
        <v>1.02034</v>
      </c>
      <c r="O16">
        <v>4.4703199999999998E-3</v>
      </c>
      <c r="P16">
        <v>2.51017</v>
      </c>
      <c r="Q16">
        <f>(Table6[[#This Row],[time]]-2)*2</f>
        <v>1.02034</v>
      </c>
      <c r="R16">
        <v>0.269345</v>
      </c>
      <c r="S16">
        <v>2.51017</v>
      </c>
      <c r="T16">
        <f>(Table7[[#This Row],[time]]-2)*2</f>
        <v>1.02034</v>
      </c>
      <c r="U16">
        <v>11.1256</v>
      </c>
      <c r="V16">
        <v>2.51017</v>
      </c>
      <c r="W16">
        <f>(Table8[[#This Row],[time]]-2)*2</f>
        <v>1.02034</v>
      </c>
      <c r="X16">
        <v>9.7487300000000001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2.5186999999999999</v>
      </c>
      <c r="D17">
        <v>2.5632600000000001</v>
      </c>
      <c r="E17">
        <f>(Table2[[#This Row],[time]]-2)*2</f>
        <v>1.1265200000000002</v>
      </c>
      <c r="F17">
        <v>4.9851100000000001E-3</v>
      </c>
      <c r="G17">
        <v>2.5632600000000001</v>
      </c>
      <c r="H17">
        <f>(Table3[[#This Row],[time]]-2)*2</f>
        <v>1.1265200000000002</v>
      </c>
      <c r="I17">
        <v>2.7271499999999998E-3</v>
      </c>
      <c r="J17">
        <v>2.5632600000000001</v>
      </c>
      <c r="K17">
        <f>(Table4[[#This Row],[time]]-2)*2</f>
        <v>1.1265200000000002</v>
      </c>
      <c r="L17">
        <v>4.0355599999999997E-3</v>
      </c>
      <c r="M17">
        <v>2.5632600000000001</v>
      </c>
      <c r="N17">
        <f>(Table5[[#This Row],[time]]-2)*2</f>
        <v>1.1265200000000002</v>
      </c>
      <c r="O17">
        <v>4.3764099999999998E-3</v>
      </c>
      <c r="P17">
        <v>2.5632600000000001</v>
      </c>
      <c r="Q17">
        <f>(Table6[[#This Row],[time]]-2)*2</f>
        <v>1.1265200000000002</v>
      </c>
      <c r="R17">
        <v>9.4657900000000003E-2</v>
      </c>
      <c r="S17">
        <v>2.5632600000000001</v>
      </c>
      <c r="T17">
        <f>(Table7[[#This Row],[time]]-2)*2</f>
        <v>1.1265200000000002</v>
      </c>
      <c r="U17">
        <v>10.3269</v>
      </c>
      <c r="V17">
        <v>2.5632600000000001</v>
      </c>
      <c r="W17">
        <f>(Table8[[#This Row],[time]]-2)*2</f>
        <v>1.1265200000000002</v>
      </c>
      <c r="X17">
        <v>8.8712499999999999</v>
      </c>
    </row>
    <row r="18" spans="1:24" x14ac:dyDescent="0.3">
      <c r="A18">
        <v>2.61022</v>
      </c>
      <c r="B18">
        <f>(Table1[[#This Row],[time]]-2)*2</f>
        <v>1.22044</v>
      </c>
      <c r="C18">
        <v>1.6057300000000001</v>
      </c>
      <c r="D18">
        <v>2.61022</v>
      </c>
      <c r="E18">
        <f>(Table2[[#This Row],[time]]-2)*2</f>
        <v>1.22044</v>
      </c>
      <c r="F18">
        <v>4.5954799999999999E-3</v>
      </c>
      <c r="G18">
        <v>2.61022</v>
      </c>
      <c r="H18">
        <f>(Table3[[#This Row],[time]]-2)*2</f>
        <v>1.22044</v>
      </c>
      <c r="I18">
        <v>2.5091900000000001E-3</v>
      </c>
      <c r="J18">
        <v>2.61022</v>
      </c>
      <c r="K18">
        <f>(Table4[[#This Row],[time]]-2)*2</f>
        <v>1.22044</v>
      </c>
      <c r="L18">
        <v>3.85031E-3</v>
      </c>
      <c r="M18">
        <v>2.61022</v>
      </c>
      <c r="N18">
        <f>(Table5[[#This Row],[time]]-2)*2</f>
        <v>1.22044</v>
      </c>
      <c r="O18">
        <v>4.2638900000000002E-3</v>
      </c>
      <c r="P18">
        <v>2.61022</v>
      </c>
      <c r="Q18">
        <f>(Table6[[#This Row],[time]]-2)*2</f>
        <v>1.22044</v>
      </c>
      <c r="R18">
        <v>4.0074400000000001E-3</v>
      </c>
      <c r="S18">
        <v>2.61022</v>
      </c>
      <c r="T18">
        <f>(Table7[[#This Row],[time]]-2)*2</f>
        <v>1.22044</v>
      </c>
      <c r="U18">
        <v>9.3708600000000004</v>
      </c>
      <c r="V18">
        <v>2.61022</v>
      </c>
      <c r="W18">
        <f>(Table8[[#This Row],[time]]-2)*2</f>
        <v>1.22044</v>
      </c>
      <c r="X18">
        <v>7.8532299999999999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1.1026100000000001</v>
      </c>
      <c r="D19">
        <v>2.6619299999999999</v>
      </c>
      <c r="E19">
        <f>(Table2[[#This Row],[time]]-2)*2</f>
        <v>1.3238599999999998</v>
      </c>
      <c r="F19">
        <v>4.2871999999999997E-3</v>
      </c>
      <c r="G19">
        <v>2.6619299999999999</v>
      </c>
      <c r="H19">
        <f>(Table3[[#This Row],[time]]-2)*2</f>
        <v>1.3238599999999998</v>
      </c>
      <c r="I19">
        <v>2.36484E-3</v>
      </c>
      <c r="J19">
        <v>2.6619299999999999</v>
      </c>
      <c r="K19">
        <f>(Table4[[#This Row],[time]]-2)*2</f>
        <v>1.3238599999999998</v>
      </c>
      <c r="L19">
        <v>3.72587E-3</v>
      </c>
      <c r="M19">
        <v>2.6619299999999999</v>
      </c>
      <c r="N19">
        <f>(Table5[[#This Row],[time]]-2)*2</f>
        <v>1.3238599999999998</v>
      </c>
      <c r="O19">
        <v>4.1897100000000001E-3</v>
      </c>
      <c r="P19">
        <v>2.6619299999999999</v>
      </c>
      <c r="Q19">
        <f>(Table6[[#This Row],[time]]-2)*2</f>
        <v>1.3238599999999998</v>
      </c>
      <c r="R19">
        <v>3.7915800000000001E-3</v>
      </c>
      <c r="S19">
        <v>2.6619299999999999</v>
      </c>
      <c r="T19">
        <f>(Table7[[#This Row],[time]]-2)*2</f>
        <v>1.3238599999999998</v>
      </c>
      <c r="U19">
        <v>8.6756100000000007</v>
      </c>
      <c r="V19">
        <v>2.6619299999999999</v>
      </c>
      <c r="W19">
        <f>(Table8[[#This Row],[time]]-2)*2</f>
        <v>1.3238599999999998</v>
      </c>
      <c r="X19">
        <v>7.12744</v>
      </c>
    </row>
    <row r="20" spans="1:24" x14ac:dyDescent="0.3">
      <c r="A20">
        <v>2.70424</v>
      </c>
      <c r="B20">
        <f>(Table1[[#This Row],[time]]-2)*2</f>
        <v>1.40848</v>
      </c>
      <c r="C20">
        <v>0.65994799999999998</v>
      </c>
      <c r="D20">
        <v>2.70424</v>
      </c>
      <c r="E20">
        <f>(Table2[[#This Row],[time]]-2)*2</f>
        <v>1.40848</v>
      </c>
      <c r="F20">
        <v>3.9971099999999999E-3</v>
      </c>
      <c r="G20">
        <v>2.70424</v>
      </c>
      <c r="H20">
        <f>(Table3[[#This Row],[time]]-2)*2</f>
        <v>1.40848</v>
      </c>
      <c r="I20">
        <v>2.24164E-3</v>
      </c>
      <c r="J20">
        <v>2.70424</v>
      </c>
      <c r="K20">
        <f>(Table4[[#This Row],[time]]-2)*2</f>
        <v>1.40848</v>
      </c>
      <c r="L20">
        <v>3.6115100000000001E-3</v>
      </c>
      <c r="M20">
        <v>2.70424</v>
      </c>
      <c r="N20">
        <f>(Table5[[#This Row],[time]]-2)*2</f>
        <v>1.40848</v>
      </c>
      <c r="O20">
        <v>4.1204400000000004E-3</v>
      </c>
      <c r="P20">
        <v>2.70424</v>
      </c>
      <c r="Q20">
        <f>(Table6[[#This Row],[time]]-2)*2</f>
        <v>1.40848</v>
      </c>
      <c r="R20">
        <v>3.6649600000000001E-3</v>
      </c>
      <c r="S20">
        <v>2.70424</v>
      </c>
      <c r="T20">
        <f>(Table7[[#This Row],[time]]-2)*2</f>
        <v>1.40848</v>
      </c>
      <c r="U20">
        <v>8.0273099999999999</v>
      </c>
      <c r="V20">
        <v>2.70424</v>
      </c>
      <c r="W20">
        <f>(Table8[[#This Row],[time]]-2)*2</f>
        <v>1.40848</v>
      </c>
      <c r="X20">
        <v>6.4553000000000003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9.6382300000000004E-2</v>
      </c>
      <c r="D21">
        <v>2.75779</v>
      </c>
      <c r="E21">
        <f>(Table2[[#This Row],[time]]-2)*2</f>
        <v>1.5155799999999999</v>
      </c>
      <c r="F21">
        <v>3.6004399999999999E-3</v>
      </c>
      <c r="G21">
        <v>2.75779</v>
      </c>
      <c r="H21">
        <f>(Table3[[#This Row],[time]]-2)*2</f>
        <v>1.5155799999999999</v>
      </c>
      <c r="I21">
        <v>2.0850600000000001E-3</v>
      </c>
      <c r="J21">
        <v>2.75779</v>
      </c>
      <c r="K21">
        <f>(Table4[[#This Row],[time]]-2)*2</f>
        <v>1.5155799999999999</v>
      </c>
      <c r="L21">
        <v>3.4640199999999999E-3</v>
      </c>
      <c r="M21">
        <v>2.75779</v>
      </c>
      <c r="N21">
        <f>(Table5[[#This Row],[time]]-2)*2</f>
        <v>1.5155799999999999</v>
      </c>
      <c r="O21">
        <v>4.0297299999999996E-3</v>
      </c>
      <c r="P21">
        <v>2.75779</v>
      </c>
      <c r="Q21">
        <f>(Table6[[#This Row],[time]]-2)*2</f>
        <v>1.5155799999999999</v>
      </c>
      <c r="R21">
        <v>3.50411E-3</v>
      </c>
      <c r="S21">
        <v>2.75779</v>
      </c>
      <c r="T21">
        <f>(Table7[[#This Row],[time]]-2)*2</f>
        <v>1.5155799999999999</v>
      </c>
      <c r="U21">
        <v>7.1524700000000001</v>
      </c>
      <c r="V21">
        <v>2.75779</v>
      </c>
      <c r="W21">
        <f>(Table8[[#This Row],[time]]-2)*2</f>
        <v>1.5155799999999999</v>
      </c>
      <c r="X21">
        <v>5.6928700000000001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3.8092999999999998E-3</v>
      </c>
      <c r="D22">
        <v>2.8044500000000001</v>
      </c>
      <c r="E22">
        <f>(Table2[[#This Row],[time]]-2)*2</f>
        <v>1.6089000000000002</v>
      </c>
      <c r="F22">
        <v>3.2255299999999999E-3</v>
      </c>
      <c r="G22">
        <v>2.8044500000000001</v>
      </c>
      <c r="H22">
        <f>(Table3[[#This Row],[time]]-2)*2</f>
        <v>1.6089000000000002</v>
      </c>
      <c r="I22">
        <v>1.95279E-3</v>
      </c>
      <c r="J22">
        <v>2.8044500000000001</v>
      </c>
      <c r="K22">
        <f>(Table4[[#This Row],[time]]-2)*2</f>
        <v>1.6089000000000002</v>
      </c>
      <c r="L22">
        <v>3.31299E-3</v>
      </c>
      <c r="M22">
        <v>2.8044500000000001</v>
      </c>
      <c r="N22">
        <f>(Table5[[#This Row],[time]]-2)*2</f>
        <v>1.6089000000000002</v>
      </c>
      <c r="O22">
        <v>3.9476199999999998E-3</v>
      </c>
      <c r="P22">
        <v>2.8044500000000001</v>
      </c>
      <c r="Q22">
        <f>(Table6[[#This Row],[time]]-2)*2</f>
        <v>1.6089000000000002</v>
      </c>
      <c r="R22">
        <v>3.3484000000000001E-3</v>
      </c>
      <c r="S22">
        <v>2.8044500000000001</v>
      </c>
      <c r="T22">
        <f>(Table7[[#This Row],[time]]-2)*2</f>
        <v>1.6089000000000002</v>
      </c>
      <c r="U22">
        <v>6.2813100000000004</v>
      </c>
      <c r="V22">
        <v>2.8044500000000001</v>
      </c>
      <c r="W22">
        <f>(Table8[[#This Row],[time]]-2)*2</f>
        <v>1.6089000000000002</v>
      </c>
      <c r="X22">
        <v>5.0252400000000002</v>
      </c>
    </row>
    <row r="23" spans="1:24" x14ac:dyDescent="0.3">
      <c r="A23">
        <v>2.8546</v>
      </c>
      <c r="B23">
        <f>(Table1[[#This Row],[time]]-2)*2</f>
        <v>1.7092000000000001</v>
      </c>
      <c r="C23">
        <v>3.5680199999999999E-3</v>
      </c>
      <c r="D23">
        <v>2.8546</v>
      </c>
      <c r="E23">
        <f>(Table2[[#This Row],[time]]-2)*2</f>
        <v>1.7092000000000001</v>
      </c>
      <c r="F23">
        <v>2.9302400000000002E-3</v>
      </c>
      <c r="G23">
        <v>2.8546</v>
      </c>
      <c r="H23">
        <f>(Table3[[#This Row],[time]]-2)*2</f>
        <v>1.7092000000000001</v>
      </c>
      <c r="I23">
        <v>1.8237800000000001E-3</v>
      </c>
      <c r="J23">
        <v>2.8546</v>
      </c>
      <c r="K23">
        <f>(Table4[[#This Row],[time]]-2)*2</f>
        <v>1.7092000000000001</v>
      </c>
      <c r="L23">
        <v>3.11751E-3</v>
      </c>
      <c r="M23">
        <v>2.8546</v>
      </c>
      <c r="N23">
        <f>(Table5[[#This Row],[time]]-2)*2</f>
        <v>1.7092000000000001</v>
      </c>
      <c r="O23">
        <v>3.8665800000000001E-3</v>
      </c>
      <c r="P23">
        <v>2.8546</v>
      </c>
      <c r="Q23">
        <f>(Table6[[#This Row],[time]]-2)*2</f>
        <v>1.7092000000000001</v>
      </c>
      <c r="R23">
        <v>3.1638999999999999E-3</v>
      </c>
      <c r="S23">
        <v>2.8546</v>
      </c>
      <c r="T23">
        <f>(Table7[[#This Row],[time]]-2)*2</f>
        <v>1.7092000000000001</v>
      </c>
      <c r="U23">
        <v>5.3070399999999998</v>
      </c>
      <c r="V23">
        <v>2.8546</v>
      </c>
      <c r="W23">
        <f>(Table8[[#This Row],[time]]-2)*2</f>
        <v>1.7092000000000001</v>
      </c>
      <c r="X23">
        <v>4.3429099999999998</v>
      </c>
    </row>
    <row r="24" spans="1:24" x14ac:dyDescent="0.3">
      <c r="A24">
        <v>2.90442</v>
      </c>
      <c r="B24">
        <f>(Table1[[#This Row],[time]]-2)*2</f>
        <v>1.80884</v>
      </c>
      <c r="C24">
        <v>3.3555600000000001E-3</v>
      </c>
      <c r="D24">
        <v>2.90442</v>
      </c>
      <c r="E24">
        <f>(Table2[[#This Row],[time]]-2)*2</f>
        <v>1.80884</v>
      </c>
      <c r="F24">
        <v>2.70492E-3</v>
      </c>
      <c r="G24">
        <v>2.90442</v>
      </c>
      <c r="H24">
        <f>(Table3[[#This Row],[time]]-2)*2</f>
        <v>1.80884</v>
      </c>
      <c r="I24">
        <v>1.71222E-3</v>
      </c>
      <c r="J24">
        <v>2.90442</v>
      </c>
      <c r="K24">
        <f>(Table4[[#This Row],[time]]-2)*2</f>
        <v>1.80884</v>
      </c>
      <c r="L24">
        <v>2.9437600000000001E-3</v>
      </c>
      <c r="M24">
        <v>2.90442</v>
      </c>
      <c r="N24">
        <f>(Table5[[#This Row],[time]]-2)*2</f>
        <v>1.80884</v>
      </c>
      <c r="O24">
        <v>3.7915499999999999E-3</v>
      </c>
      <c r="P24">
        <v>2.90442</v>
      </c>
      <c r="Q24">
        <f>(Table6[[#This Row],[time]]-2)*2</f>
        <v>1.80884</v>
      </c>
      <c r="R24">
        <v>2.9954700000000001E-3</v>
      </c>
      <c r="S24">
        <v>2.90442</v>
      </c>
      <c r="T24">
        <f>(Table7[[#This Row],[time]]-2)*2</f>
        <v>1.80884</v>
      </c>
      <c r="U24">
        <v>4.4648399999999997</v>
      </c>
      <c r="V24">
        <v>2.90442</v>
      </c>
      <c r="W24">
        <f>(Table8[[#This Row],[time]]-2)*2</f>
        <v>1.80884</v>
      </c>
      <c r="X24">
        <v>3.7082600000000001</v>
      </c>
    </row>
    <row r="25" spans="1:24" x14ac:dyDescent="0.3">
      <c r="A25">
        <v>2.95797</v>
      </c>
      <c r="B25">
        <f>(Table1[[#This Row],[time]]-2)*2</f>
        <v>1.91594</v>
      </c>
      <c r="C25">
        <v>3.15417E-3</v>
      </c>
      <c r="D25">
        <v>2.95797</v>
      </c>
      <c r="E25">
        <f>(Table2[[#This Row],[time]]-2)*2</f>
        <v>1.91594</v>
      </c>
      <c r="F25">
        <v>2.5290600000000001E-3</v>
      </c>
      <c r="G25">
        <v>2.95797</v>
      </c>
      <c r="H25">
        <f>(Table3[[#This Row],[time]]-2)*2</f>
        <v>1.91594</v>
      </c>
      <c r="I25">
        <v>1.5996599999999999E-3</v>
      </c>
      <c r="J25">
        <v>2.95797</v>
      </c>
      <c r="K25">
        <f>(Table4[[#This Row],[time]]-2)*2</f>
        <v>1.91594</v>
      </c>
      <c r="L25">
        <v>2.7700300000000001E-3</v>
      </c>
      <c r="M25">
        <v>2.95797</v>
      </c>
      <c r="N25">
        <f>(Table5[[#This Row],[time]]-2)*2</f>
        <v>1.91594</v>
      </c>
      <c r="O25">
        <v>3.7081000000000002E-3</v>
      </c>
      <c r="P25">
        <v>2.95797</v>
      </c>
      <c r="Q25">
        <f>(Table6[[#This Row],[time]]-2)*2</f>
        <v>1.91594</v>
      </c>
      <c r="R25">
        <v>2.8217699999999999E-3</v>
      </c>
      <c r="S25">
        <v>2.95797</v>
      </c>
      <c r="T25">
        <f>(Table7[[#This Row],[time]]-2)*2</f>
        <v>1.91594</v>
      </c>
      <c r="U25">
        <v>3.56996</v>
      </c>
      <c r="V25">
        <v>2.95797</v>
      </c>
      <c r="W25">
        <f>(Table8[[#This Row],[time]]-2)*2</f>
        <v>1.91594</v>
      </c>
      <c r="X25">
        <v>3.0959099999999999</v>
      </c>
    </row>
    <row r="26" spans="1:24" x14ac:dyDescent="0.3">
      <c r="A26">
        <v>3</v>
      </c>
      <c r="B26">
        <f>(Table1[[#This Row],[time]]-2)*2</f>
        <v>2</v>
      </c>
      <c r="C26">
        <v>3.0385400000000002E-3</v>
      </c>
      <c r="D26">
        <v>3</v>
      </c>
      <c r="E26">
        <f>(Table2[[#This Row],[time]]-2)*2</f>
        <v>2</v>
      </c>
      <c r="F26">
        <v>2.44108E-3</v>
      </c>
      <c r="G26">
        <v>3</v>
      </c>
      <c r="H26">
        <f>(Table3[[#This Row],[time]]-2)*2</f>
        <v>2</v>
      </c>
      <c r="I26">
        <v>1.5318199999999999E-3</v>
      </c>
      <c r="J26">
        <v>3</v>
      </c>
      <c r="K26">
        <f>(Table4[[#This Row],[time]]-2)*2</f>
        <v>2</v>
      </c>
      <c r="L26">
        <v>2.6756599999999998E-3</v>
      </c>
      <c r="M26">
        <v>3</v>
      </c>
      <c r="N26">
        <f>(Table5[[#This Row],[time]]-2)*2</f>
        <v>2</v>
      </c>
      <c r="O26">
        <v>3.6575599999999998E-3</v>
      </c>
      <c r="P26">
        <v>3</v>
      </c>
      <c r="Q26">
        <f>(Table6[[#This Row],[time]]-2)*2</f>
        <v>2</v>
      </c>
      <c r="R26">
        <v>2.7203000000000001E-3</v>
      </c>
      <c r="S26">
        <v>3</v>
      </c>
      <c r="T26">
        <f>(Table7[[#This Row],[time]]-2)*2</f>
        <v>2</v>
      </c>
      <c r="U26">
        <v>3.02786</v>
      </c>
      <c r="V26">
        <v>3</v>
      </c>
      <c r="W26">
        <f>(Table8[[#This Row],[time]]-2)*2</f>
        <v>2</v>
      </c>
      <c r="X26">
        <v>2.7481800000000001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9.7723600000000008</v>
      </c>
      <c r="D35">
        <v>2</v>
      </c>
      <c r="E35">
        <f>-(Table134[[#This Row],[time]]-2)*2</f>
        <v>0</v>
      </c>
      <c r="F35">
        <v>2.6699700000000002</v>
      </c>
      <c r="G35">
        <v>2</v>
      </c>
      <c r="H35">
        <f>-(Table134[[#This Row],[time]]-2)*2</f>
        <v>0</v>
      </c>
      <c r="I35">
        <v>3.05586</v>
      </c>
      <c r="J35">
        <v>2</v>
      </c>
      <c r="K35">
        <f>-(Table134[[#This Row],[time]]-2)*2</f>
        <v>0</v>
      </c>
      <c r="L35">
        <v>5.3593999999999999</v>
      </c>
      <c r="M35">
        <v>2</v>
      </c>
      <c r="N35">
        <f>-(Table134[[#This Row],[time]]-2)*2</f>
        <v>0</v>
      </c>
      <c r="O35">
        <v>7.9013</v>
      </c>
      <c r="P35">
        <v>2</v>
      </c>
      <c r="Q35">
        <f>-(Table134[[#This Row],[time]]-2)*2</f>
        <v>0</v>
      </c>
      <c r="R35">
        <v>14.234400000000001</v>
      </c>
      <c r="S35">
        <v>2</v>
      </c>
      <c r="T35">
        <f>-(Table134[[#This Row],[time]]-2)*2</f>
        <v>0</v>
      </c>
      <c r="U35">
        <v>21.065899999999999</v>
      </c>
      <c r="V35">
        <v>2</v>
      </c>
      <c r="W35">
        <f>-(Table134[[#This Row],[time]]-2)*2</f>
        <v>0</v>
      </c>
      <c r="X35">
        <v>21.034700000000001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10.097300000000001</v>
      </c>
      <c r="D36">
        <v>2.0575000000000001</v>
      </c>
      <c r="E36">
        <f>-(Table134[[#This Row],[time]]-2)*2</f>
        <v>-0.11500000000000021</v>
      </c>
      <c r="F36">
        <v>2.7297199999999999</v>
      </c>
      <c r="G36">
        <v>2.0575000000000001</v>
      </c>
      <c r="H36">
        <f>-(Table134[[#This Row],[time]]-2)*2</f>
        <v>-0.11500000000000021</v>
      </c>
      <c r="I36">
        <v>3.57124</v>
      </c>
      <c r="J36">
        <v>2.0575000000000001</v>
      </c>
      <c r="K36">
        <f>-(Table134[[#This Row],[time]]-2)*2</f>
        <v>-0.11500000000000021</v>
      </c>
      <c r="L36">
        <v>6.0413699999999997</v>
      </c>
      <c r="M36">
        <v>2.0575000000000001</v>
      </c>
      <c r="N36">
        <f>-(Table134[[#This Row],[time]]-2)*2</f>
        <v>-0.11500000000000021</v>
      </c>
      <c r="O36">
        <v>9.5416000000000007</v>
      </c>
      <c r="P36">
        <v>2.0575000000000001</v>
      </c>
      <c r="Q36">
        <f>-(Table134[[#This Row],[time]]-2)*2</f>
        <v>-0.11500000000000021</v>
      </c>
      <c r="R36">
        <v>16.318000000000001</v>
      </c>
      <c r="S36">
        <v>2.0575000000000001</v>
      </c>
      <c r="T36">
        <f>-(Table134[[#This Row],[time]]-2)*2</f>
        <v>-0.11500000000000021</v>
      </c>
      <c r="U36">
        <v>22.5122</v>
      </c>
      <c r="V36">
        <v>2.0575000000000001</v>
      </c>
      <c r="W36">
        <f>-(Table134[[#This Row],[time]]-2)*2</f>
        <v>-0.11500000000000021</v>
      </c>
      <c r="X36">
        <v>22.5974</v>
      </c>
    </row>
    <row r="37" spans="1:24" x14ac:dyDescent="0.3">
      <c r="A37">
        <v>2.1025</v>
      </c>
      <c r="B37">
        <f>-(Table134[[#This Row],[time]]-2)*2</f>
        <v>-0.20500000000000007</v>
      </c>
      <c r="C37">
        <v>10.910500000000001</v>
      </c>
      <c r="D37">
        <v>2.1025</v>
      </c>
      <c r="E37">
        <f>-(Table134[[#This Row],[time]]-2)*2</f>
        <v>-0.20500000000000007</v>
      </c>
      <c r="F37">
        <v>2.8671099999999998</v>
      </c>
      <c r="G37">
        <v>2.1025</v>
      </c>
      <c r="H37">
        <f>-(Table134[[#This Row],[time]]-2)*2</f>
        <v>-0.20500000000000007</v>
      </c>
      <c r="I37">
        <v>4.7709900000000003</v>
      </c>
      <c r="J37">
        <v>2.1025</v>
      </c>
      <c r="K37">
        <f>-(Table134[[#This Row],[time]]-2)*2</f>
        <v>-0.20500000000000007</v>
      </c>
      <c r="L37">
        <v>7.6018400000000002</v>
      </c>
      <c r="M37">
        <v>2.1025</v>
      </c>
      <c r="N37">
        <f>-(Table134[[#This Row],[time]]-2)*2</f>
        <v>-0.20500000000000007</v>
      </c>
      <c r="O37">
        <v>13.786099999999999</v>
      </c>
      <c r="P37">
        <v>2.1025</v>
      </c>
      <c r="Q37">
        <f>-(Table134[[#This Row],[time]]-2)*2</f>
        <v>-0.20500000000000007</v>
      </c>
      <c r="R37">
        <v>21.403400000000001</v>
      </c>
      <c r="S37">
        <v>2.1025</v>
      </c>
      <c r="T37">
        <f>-(Table134[[#This Row],[time]]-2)*2</f>
        <v>-0.20500000000000007</v>
      </c>
      <c r="U37">
        <v>24.359100000000002</v>
      </c>
      <c r="V37">
        <v>2.1025</v>
      </c>
      <c r="W37">
        <f>-(Table134[[#This Row],[time]]-2)*2</f>
        <v>-0.20500000000000007</v>
      </c>
      <c r="X37">
        <v>24.8065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11.7112</v>
      </c>
      <c r="D38">
        <v>2.1671900000000002</v>
      </c>
      <c r="E38">
        <f>-(Table134[[#This Row],[time]]-2)*2</f>
        <v>-0.33438000000000034</v>
      </c>
      <c r="F38">
        <v>3.13978</v>
      </c>
      <c r="G38">
        <v>2.1671900000000002</v>
      </c>
      <c r="H38">
        <f>-(Table134[[#This Row],[time]]-2)*2</f>
        <v>-0.33438000000000034</v>
      </c>
      <c r="I38">
        <v>5.9290900000000004</v>
      </c>
      <c r="J38">
        <v>2.1671900000000002</v>
      </c>
      <c r="K38">
        <f>-(Table134[[#This Row],[time]]-2)*2</f>
        <v>-0.33438000000000034</v>
      </c>
      <c r="L38">
        <v>9.1949500000000004</v>
      </c>
      <c r="M38">
        <v>2.1671900000000002</v>
      </c>
      <c r="N38">
        <f>-(Table134[[#This Row],[time]]-2)*2</f>
        <v>-0.33438000000000034</v>
      </c>
      <c r="O38">
        <v>17.941600000000001</v>
      </c>
      <c r="P38">
        <v>2.1671900000000002</v>
      </c>
      <c r="Q38">
        <f>-(Table134[[#This Row],[time]]-2)*2</f>
        <v>-0.33438000000000034</v>
      </c>
      <c r="R38">
        <v>26.277799999999999</v>
      </c>
      <c r="S38">
        <v>2.1671900000000002</v>
      </c>
      <c r="T38">
        <f>-(Table134[[#This Row],[time]]-2)*2</f>
        <v>-0.33438000000000034</v>
      </c>
      <c r="U38">
        <v>26.391500000000001</v>
      </c>
      <c r="V38">
        <v>2.1671900000000002</v>
      </c>
      <c r="W38">
        <f>-(Table134[[#This Row],[time]]-2)*2</f>
        <v>-0.33438000000000034</v>
      </c>
      <c r="X38">
        <v>27.454000000000001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12.7182</v>
      </c>
      <c r="D39">
        <v>2.2146499999999998</v>
      </c>
      <c r="E39">
        <f>-(Table134[[#This Row],[time]]-2)*2</f>
        <v>-0.42929999999999957</v>
      </c>
      <c r="F39">
        <v>3.5708099999999998</v>
      </c>
      <c r="G39">
        <v>2.2146499999999998</v>
      </c>
      <c r="H39">
        <f>-(Table134[[#This Row],[time]]-2)*2</f>
        <v>-0.42929999999999957</v>
      </c>
      <c r="I39">
        <v>7.3877100000000002</v>
      </c>
      <c r="J39">
        <v>2.2146499999999998</v>
      </c>
      <c r="K39">
        <f>-(Table134[[#This Row],[time]]-2)*2</f>
        <v>-0.42929999999999957</v>
      </c>
      <c r="L39">
        <v>11.2224</v>
      </c>
      <c r="M39">
        <v>2.2146499999999998</v>
      </c>
      <c r="N39">
        <f>-(Table134[[#This Row],[time]]-2)*2</f>
        <v>-0.42929999999999957</v>
      </c>
      <c r="O39">
        <v>22.744599999999998</v>
      </c>
      <c r="P39">
        <v>2.2146499999999998</v>
      </c>
      <c r="Q39">
        <f>-(Table134[[#This Row],[time]]-2)*2</f>
        <v>-0.42929999999999957</v>
      </c>
      <c r="R39">
        <v>32.189300000000003</v>
      </c>
      <c r="S39">
        <v>2.2146499999999998</v>
      </c>
      <c r="T39">
        <f>-(Table134[[#This Row],[time]]-2)*2</f>
        <v>-0.42929999999999957</v>
      </c>
      <c r="U39">
        <v>29.492799999999999</v>
      </c>
      <c r="V39">
        <v>2.2146499999999998</v>
      </c>
      <c r="W39">
        <f>-(Table134[[#This Row],[time]]-2)*2</f>
        <v>-0.42929999999999957</v>
      </c>
      <c r="X39">
        <v>31.574000000000002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13.187200000000001</v>
      </c>
      <c r="D40">
        <v>2.2715999999999998</v>
      </c>
      <c r="E40">
        <f>-(Table134[[#This Row],[time]]-2)*2</f>
        <v>-0.54319999999999968</v>
      </c>
      <c r="F40">
        <v>3.8244699999999998</v>
      </c>
      <c r="G40">
        <v>2.2715999999999998</v>
      </c>
      <c r="H40">
        <f>-(Table134[[#This Row],[time]]-2)*2</f>
        <v>-0.54319999999999968</v>
      </c>
      <c r="I40">
        <v>8.0612399999999997</v>
      </c>
      <c r="J40">
        <v>2.2715999999999998</v>
      </c>
      <c r="K40">
        <f>-(Table134[[#This Row],[time]]-2)*2</f>
        <v>-0.54319999999999968</v>
      </c>
      <c r="L40">
        <v>12.1686</v>
      </c>
      <c r="M40">
        <v>2.2715999999999998</v>
      </c>
      <c r="N40">
        <f>-(Table134[[#This Row],[time]]-2)*2</f>
        <v>-0.54319999999999968</v>
      </c>
      <c r="O40">
        <v>24.541499999999999</v>
      </c>
      <c r="P40">
        <v>2.2715999999999998</v>
      </c>
      <c r="Q40">
        <f>-(Table134[[#This Row],[time]]-2)*2</f>
        <v>-0.54319999999999968</v>
      </c>
      <c r="R40">
        <v>34.459499999999998</v>
      </c>
      <c r="S40">
        <v>2.2715999999999998</v>
      </c>
      <c r="T40">
        <f>-(Table134[[#This Row],[time]]-2)*2</f>
        <v>-0.54319999999999968</v>
      </c>
      <c r="U40">
        <v>30.947299999999998</v>
      </c>
      <c r="V40">
        <v>2.2715999999999998</v>
      </c>
      <c r="W40">
        <f>-(Table134[[#This Row],[time]]-2)*2</f>
        <v>-0.54319999999999968</v>
      </c>
      <c r="X40">
        <v>33.470799999999997</v>
      </c>
    </row>
    <row r="41" spans="1:24" x14ac:dyDescent="0.3">
      <c r="A41">
        <v>2.32233</v>
      </c>
      <c r="B41">
        <f>-(Table134[[#This Row],[time]]-2)*2</f>
        <v>-0.64466000000000001</v>
      </c>
      <c r="C41">
        <v>14.385899999999999</v>
      </c>
      <c r="D41">
        <v>2.32233</v>
      </c>
      <c r="E41">
        <f>-(Table134[[#This Row],[time]]-2)*2</f>
        <v>-0.64466000000000001</v>
      </c>
      <c r="F41">
        <v>4.7722199999999999</v>
      </c>
      <c r="G41">
        <v>2.32233</v>
      </c>
      <c r="H41">
        <f>-(Table134[[#This Row],[time]]-2)*2</f>
        <v>-0.64466000000000001</v>
      </c>
      <c r="I41">
        <v>9.7615400000000001</v>
      </c>
      <c r="J41">
        <v>2.32233</v>
      </c>
      <c r="K41">
        <f>-(Table134[[#This Row],[time]]-2)*2</f>
        <v>-0.64466000000000001</v>
      </c>
      <c r="L41">
        <v>14.6387</v>
      </c>
      <c r="M41">
        <v>2.32233</v>
      </c>
      <c r="N41">
        <f>-(Table134[[#This Row],[time]]-2)*2</f>
        <v>-0.64466000000000001</v>
      </c>
      <c r="O41">
        <v>28.3262</v>
      </c>
      <c r="P41">
        <v>2.32233</v>
      </c>
      <c r="Q41">
        <f>-(Table134[[#This Row],[time]]-2)*2</f>
        <v>-0.64466000000000001</v>
      </c>
      <c r="R41">
        <v>39.555399999999999</v>
      </c>
      <c r="S41">
        <v>2.32233</v>
      </c>
      <c r="T41">
        <f>-(Table134[[#This Row],[time]]-2)*2</f>
        <v>-0.64466000000000001</v>
      </c>
      <c r="U41">
        <v>34.938800000000001</v>
      </c>
      <c r="V41">
        <v>2.32233</v>
      </c>
      <c r="W41">
        <f>-(Table134[[#This Row],[time]]-2)*2</f>
        <v>-0.64466000000000001</v>
      </c>
      <c r="X41">
        <v>38.216000000000001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15.033200000000001</v>
      </c>
      <c r="D42">
        <v>2.3587899999999999</v>
      </c>
      <c r="E42">
        <f>-(Table134[[#This Row],[time]]-2)*2</f>
        <v>-0.71757999999999988</v>
      </c>
      <c r="F42">
        <v>5.3398199999999996</v>
      </c>
      <c r="G42">
        <v>2.3587899999999999</v>
      </c>
      <c r="H42">
        <f>-(Table134[[#This Row],[time]]-2)*2</f>
        <v>-0.71757999999999988</v>
      </c>
      <c r="I42">
        <v>10.7197</v>
      </c>
      <c r="J42">
        <v>2.3587899999999999</v>
      </c>
      <c r="K42">
        <f>-(Table134[[#This Row],[time]]-2)*2</f>
        <v>-0.71757999999999988</v>
      </c>
      <c r="L42">
        <v>16.011500000000002</v>
      </c>
      <c r="M42">
        <v>2.3587899999999999</v>
      </c>
      <c r="N42">
        <f>-(Table134[[#This Row],[time]]-2)*2</f>
        <v>-0.71757999999999988</v>
      </c>
      <c r="O42">
        <v>30.17</v>
      </c>
      <c r="P42">
        <v>2.3587899999999999</v>
      </c>
      <c r="Q42">
        <f>-(Table134[[#This Row],[time]]-2)*2</f>
        <v>-0.71757999999999988</v>
      </c>
      <c r="R42">
        <v>42.209099999999999</v>
      </c>
      <c r="S42">
        <v>2.3587899999999999</v>
      </c>
      <c r="T42">
        <f>-(Table134[[#This Row],[time]]-2)*2</f>
        <v>-0.71757999999999988</v>
      </c>
      <c r="U42">
        <v>37.328000000000003</v>
      </c>
      <c r="V42">
        <v>2.3587899999999999</v>
      </c>
      <c r="W42">
        <f>-(Table134[[#This Row],[time]]-2)*2</f>
        <v>-0.71757999999999988</v>
      </c>
      <c r="X42">
        <v>40.762099999999997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15.904199999999999</v>
      </c>
      <c r="D43">
        <v>2.4015499999999999</v>
      </c>
      <c r="E43">
        <f>-(Table134[[#This Row],[time]]-2)*2</f>
        <v>-0.8030999999999997</v>
      </c>
      <c r="F43">
        <v>6.1686300000000003</v>
      </c>
      <c r="G43">
        <v>2.4015499999999999</v>
      </c>
      <c r="H43">
        <f>-(Table134[[#This Row],[time]]-2)*2</f>
        <v>-0.8030999999999997</v>
      </c>
      <c r="I43">
        <v>12.1355</v>
      </c>
      <c r="J43">
        <v>2.4015499999999999</v>
      </c>
      <c r="K43">
        <f>-(Table134[[#This Row],[time]]-2)*2</f>
        <v>-0.8030999999999997</v>
      </c>
      <c r="L43">
        <v>17.972999999999999</v>
      </c>
      <c r="M43">
        <v>2.4015499999999999</v>
      </c>
      <c r="N43">
        <f>-(Table134[[#This Row],[time]]-2)*2</f>
        <v>-0.8030999999999997</v>
      </c>
      <c r="O43">
        <v>32.521700000000003</v>
      </c>
      <c r="P43">
        <v>2.4015499999999999</v>
      </c>
      <c r="Q43">
        <f>-(Table134[[#This Row],[time]]-2)*2</f>
        <v>-0.8030999999999997</v>
      </c>
      <c r="R43">
        <v>45.727400000000003</v>
      </c>
      <c r="S43">
        <v>2.4015499999999999</v>
      </c>
      <c r="T43">
        <f>-(Table134[[#This Row],[time]]-2)*2</f>
        <v>-0.8030999999999997</v>
      </c>
      <c r="U43">
        <v>40.732799999999997</v>
      </c>
      <c r="V43">
        <v>2.4015499999999999</v>
      </c>
      <c r="W43">
        <f>-(Table134[[#This Row],[time]]-2)*2</f>
        <v>-0.8030999999999997</v>
      </c>
      <c r="X43">
        <v>44.186199999999999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16.8797</v>
      </c>
      <c r="D44">
        <v>2.47973</v>
      </c>
      <c r="E44">
        <f>-(Table134[[#This Row],[time]]-2)*2</f>
        <v>-0.95945999999999998</v>
      </c>
      <c r="F44">
        <v>7.0533799999999998</v>
      </c>
      <c r="G44">
        <v>2.47973</v>
      </c>
      <c r="H44">
        <f>-(Table134[[#This Row],[time]]-2)*2</f>
        <v>-0.95945999999999998</v>
      </c>
      <c r="I44">
        <v>13.907</v>
      </c>
      <c r="J44">
        <v>2.47973</v>
      </c>
      <c r="K44">
        <f>-(Table134[[#This Row],[time]]-2)*2</f>
        <v>-0.95945999999999998</v>
      </c>
      <c r="L44">
        <v>20.2151</v>
      </c>
      <c r="M44">
        <v>2.47973</v>
      </c>
      <c r="N44">
        <f>-(Table134[[#This Row],[time]]-2)*2</f>
        <v>-0.95945999999999998</v>
      </c>
      <c r="O44">
        <v>35.213999999999999</v>
      </c>
      <c r="P44">
        <v>2.47973</v>
      </c>
      <c r="Q44">
        <f>-(Table134[[#This Row],[time]]-2)*2</f>
        <v>-0.95945999999999998</v>
      </c>
      <c r="R44">
        <v>49.471200000000003</v>
      </c>
      <c r="S44">
        <v>2.47973</v>
      </c>
      <c r="T44">
        <f>-(Table134[[#This Row],[time]]-2)*2</f>
        <v>-0.95945999999999998</v>
      </c>
      <c r="U44">
        <v>44.584400000000002</v>
      </c>
      <c r="V44">
        <v>2.47973</v>
      </c>
      <c r="W44">
        <f>-(Table134[[#This Row],[time]]-2)*2</f>
        <v>-0.95945999999999998</v>
      </c>
      <c r="X44">
        <v>48.034799999999997</v>
      </c>
    </row>
    <row r="45" spans="1:24" x14ac:dyDescent="0.3">
      <c r="A45">
        <v>2.51017</v>
      </c>
      <c r="B45">
        <f>-(Table134[[#This Row],[time]]-2)*2</f>
        <v>-1.02034</v>
      </c>
      <c r="C45">
        <v>17.7742</v>
      </c>
      <c r="D45">
        <v>2.51017</v>
      </c>
      <c r="E45">
        <f>-(Table134[[#This Row],[time]]-2)*2</f>
        <v>-1.02034</v>
      </c>
      <c r="F45">
        <v>7.89642</v>
      </c>
      <c r="G45">
        <v>2.51017</v>
      </c>
      <c r="H45">
        <f>-(Table134[[#This Row],[time]]-2)*2</f>
        <v>-1.02034</v>
      </c>
      <c r="I45">
        <v>15.754300000000001</v>
      </c>
      <c r="J45">
        <v>2.51017</v>
      </c>
      <c r="K45">
        <f>-(Table134[[#This Row],[time]]-2)*2</f>
        <v>-1.02034</v>
      </c>
      <c r="L45">
        <v>22.477900000000002</v>
      </c>
      <c r="M45">
        <v>2.51017</v>
      </c>
      <c r="N45">
        <f>-(Table134[[#This Row],[time]]-2)*2</f>
        <v>-1.02034</v>
      </c>
      <c r="O45">
        <v>37.7958</v>
      </c>
      <c r="P45">
        <v>2.51017</v>
      </c>
      <c r="Q45">
        <f>-(Table134[[#This Row],[time]]-2)*2</f>
        <v>-1.02034</v>
      </c>
      <c r="R45">
        <v>53.042099999999998</v>
      </c>
      <c r="S45">
        <v>2.51017</v>
      </c>
      <c r="T45">
        <f>-(Table134[[#This Row],[time]]-2)*2</f>
        <v>-1.02034</v>
      </c>
      <c r="U45">
        <v>48.386000000000003</v>
      </c>
      <c r="V45">
        <v>2.51017</v>
      </c>
      <c r="W45">
        <f>-(Table134[[#This Row],[time]]-2)*2</f>
        <v>-1.02034</v>
      </c>
      <c r="X45">
        <v>51.749400000000001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18.543500000000002</v>
      </c>
      <c r="D46">
        <v>2.5632600000000001</v>
      </c>
      <c r="E46">
        <f>-(Table134[[#This Row],[time]]-2)*2</f>
        <v>-1.1265200000000002</v>
      </c>
      <c r="F46">
        <v>8.6461199999999998</v>
      </c>
      <c r="G46">
        <v>2.5632600000000001</v>
      </c>
      <c r="H46">
        <f>-(Table134[[#This Row],[time]]-2)*2</f>
        <v>-1.1265200000000002</v>
      </c>
      <c r="I46">
        <v>17.5288</v>
      </c>
      <c r="J46">
        <v>2.5632600000000001</v>
      </c>
      <c r="K46">
        <f>-(Table134[[#This Row],[time]]-2)*2</f>
        <v>-1.1265200000000002</v>
      </c>
      <c r="L46">
        <v>24.591799999999999</v>
      </c>
      <c r="M46">
        <v>2.5632600000000001</v>
      </c>
      <c r="N46">
        <f>-(Table134[[#This Row],[time]]-2)*2</f>
        <v>-1.1265200000000002</v>
      </c>
      <c r="O46">
        <v>40.086300000000001</v>
      </c>
      <c r="P46">
        <v>2.5632600000000001</v>
      </c>
      <c r="Q46">
        <f>-(Table134[[#This Row],[time]]-2)*2</f>
        <v>-1.1265200000000002</v>
      </c>
      <c r="R46">
        <v>56.210599999999999</v>
      </c>
      <c r="S46">
        <v>2.5632600000000001</v>
      </c>
      <c r="T46">
        <f>-(Table134[[#This Row],[time]]-2)*2</f>
        <v>-1.1265200000000002</v>
      </c>
      <c r="U46">
        <v>51.828099999999999</v>
      </c>
      <c r="V46">
        <v>2.5632600000000001</v>
      </c>
      <c r="W46">
        <f>-(Table134[[#This Row],[time]]-2)*2</f>
        <v>-1.1265200000000002</v>
      </c>
      <c r="X46">
        <v>55.117699999999999</v>
      </c>
    </row>
    <row r="47" spans="1:24" x14ac:dyDescent="0.3">
      <c r="A47">
        <v>2.61022</v>
      </c>
      <c r="B47">
        <f>-(Table134[[#This Row],[time]]-2)*2</f>
        <v>-1.22044</v>
      </c>
      <c r="C47">
        <v>19.242699999999999</v>
      </c>
      <c r="D47">
        <v>2.61022</v>
      </c>
      <c r="E47">
        <f>-(Table134[[#This Row],[time]]-2)*2</f>
        <v>-1.22044</v>
      </c>
      <c r="F47">
        <v>9.3595000000000006</v>
      </c>
      <c r="G47">
        <v>2.61022</v>
      </c>
      <c r="H47">
        <f>-(Table134[[#This Row],[time]]-2)*2</f>
        <v>-1.22044</v>
      </c>
      <c r="I47">
        <v>19.282800000000002</v>
      </c>
      <c r="J47">
        <v>2.61022</v>
      </c>
      <c r="K47">
        <f>-(Table134[[#This Row],[time]]-2)*2</f>
        <v>-1.22044</v>
      </c>
      <c r="L47">
        <v>26.667300000000001</v>
      </c>
      <c r="M47">
        <v>2.61022</v>
      </c>
      <c r="N47">
        <f>-(Table134[[#This Row],[time]]-2)*2</f>
        <v>-1.22044</v>
      </c>
      <c r="O47">
        <v>42.301099999999998</v>
      </c>
      <c r="P47">
        <v>2.61022</v>
      </c>
      <c r="Q47">
        <f>-(Table134[[#This Row],[time]]-2)*2</f>
        <v>-1.22044</v>
      </c>
      <c r="R47">
        <v>59.227899999999998</v>
      </c>
      <c r="S47">
        <v>2.61022</v>
      </c>
      <c r="T47">
        <f>-(Table134[[#This Row],[time]]-2)*2</f>
        <v>-1.22044</v>
      </c>
      <c r="U47">
        <v>55.144100000000002</v>
      </c>
      <c r="V47">
        <v>2.61022</v>
      </c>
      <c r="W47">
        <f>-(Table134[[#This Row],[time]]-2)*2</f>
        <v>-1.22044</v>
      </c>
      <c r="X47">
        <v>58.330100000000002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20.040700000000001</v>
      </c>
      <c r="D48">
        <v>2.6619299999999999</v>
      </c>
      <c r="E48">
        <f>-(Table134[[#This Row],[time]]-2)*2</f>
        <v>-1.3238599999999998</v>
      </c>
      <c r="F48">
        <v>10.382400000000001</v>
      </c>
      <c r="G48">
        <v>2.6619299999999999</v>
      </c>
      <c r="H48">
        <f>-(Table134[[#This Row],[time]]-2)*2</f>
        <v>-1.3238599999999998</v>
      </c>
      <c r="I48">
        <v>21.485299999999999</v>
      </c>
      <c r="J48">
        <v>2.6619299999999999</v>
      </c>
      <c r="K48">
        <f>-(Table134[[#This Row],[time]]-2)*2</f>
        <v>-1.3238599999999998</v>
      </c>
      <c r="L48">
        <v>29.4605</v>
      </c>
      <c r="M48">
        <v>2.6619299999999999</v>
      </c>
      <c r="N48">
        <f>-(Table134[[#This Row],[time]]-2)*2</f>
        <v>-1.3238599999999998</v>
      </c>
      <c r="O48">
        <v>45.5199</v>
      </c>
      <c r="P48">
        <v>2.6619299999999999</v>
      </c>
      <c r="Q48">
        <f>-(Table134[[#This Row],[time]]-2)*2</f>
        <v>-1.3238599999999998</v>
      </c>
      <c r="R48">
        <v>63.635199999999998</v>
      </c>
      <c r="S48">
        <v>2.6619299999999999</v>
      </c>
      <c r="T48">
        <f>-(Table134[[#This Row],[time]]-2)*2</f>
        <v>-1.3238599999999998</v>
      </c>
      <c r="U48">
        <v>59.344700000000003</v>
      </c>
      <c r="V48">
        <v>2.6619299999999999</v>
      </c>
      <c r="W48">
        <f>-(Table134[[#This Row],[time]]-2)*2</f>
        <v>-1.3238599999999998</v>
      </c>
      <c r="X48">
        <v>62.367600000000003</v>
      </c>
    </row>
    <row r="49" spans="1:24" x14ac:dyDescent="0.3">
      <c r="A49">
        <v>2.70424</v>
      </c>
      <c r="B49">
        <f>-(Table134[[#This Row],[time]]-2)*2</f>
        <v>-1.40848</v>
      </c>
      <c r="C49">
        <v>20.701000000000001</v>
      </c>
      <c r="D49">
        <v>2.70424</v>
      </c>
      <c r="E49">
        <f>-(Table134[[#This Row],[time]]-2)*2</f>
        <v>-1.40848</v>
      </c>
      <c r="F49">
        <v>11.2257</v>
      </c>
      <c r="G49">
        <v>2.70424</v>
      </c>
      <c r="H49">
        <f>-(Table134[[#This Row],[time]]-2)*2</f>
        <v>-1.40848</v>
      </c>
      <c r="I49">
        <v>23.398299999999999</v>
      </c>
      <c r="J49">
        <v>2.70424</v>
      </c>
      <c r="K49">
        <f>-(Table134[[#This Row],[time]]-2)*2</f>
        <v>-1.40848</v>
      </c>
      <c r="L49">
        <v>31.900099999999998</v>
      </c>
      <c r="M49">
        <v>2.70424</v>
      </c>
      <c r="N49">
        <f>-(Table134[[#This Row],[time]]-2)*2</f>
        <v>-1.40848</v>
      </c>
      <c r="O49">
        <v>48.331899999999997</v>
      </c>
      <c r="P49">
        <v>2.70424</v>
      </c>
      <c r="Q49">
        <f>-(Table134[[#This Row],[time]]-2)*2</f>
        <v>-1.40848</v>
      </c>
      <c r="R49">
        <v>67.465299999999999</v>
      </c>
      <c r="S49">
        <v>2.70424</v>
      </c>
      <c r="T49">
        <f>-(Table134[[#This Row],[time]]-2)*2</f>
        <v>-1.40848</v>
      </c>
      <c r="U49">
        <v>62.93</v>
      </c>
      <c r="V49">
        <v>2.70424</v>
      </c>
      <c r="W49">
        <f>-(Table134[[#This Row],[time]]-2)*2</f>
        <v>-1.40848</v>
      </c>
      <c r="X49">
        <v>65.836699999999993</v>
      </c>
    </row>
    <row r="50" spans="1:24" x14ac:dyDescent="0.3">
      <c r="A50">
        <v>2.75779</v>
      </c>
      <c r="B50">
        <f>-(Table134[[#This Row],[time]]-2)*2</f>
        <v>-1.5155799999999999</v>
      </c>
      <c r="C50">
        <v>21.354199999999999</v>
      </c>
      <c r="D50">
        <v>2.75779</v>
      </c>
      <c r="E50">
        <f>-(Table134[[#This Row],[time]]-2)*2</f>
        <v>-1.5155799999999999</v>
      </c>
      <c r="F50">
        <v>12.1052</v>
      </c>
      <c r="G50">
        <v>2.75779</v>
      </c>
      <c r="H50">
        <f>-(Table134[[#This Row],[time]]-2)*2</f>
        <v>-1.5155799999999999</v>
      </c>
      <c r="I50">
        <v>25.4436</v>
      </c>
      <c r="J50">
        <v>2.75779</v>
      </c>
      <c r="K50">
        <f>-(Table134[[#This Row],[time]]-2)*2</f>
        <v>-1.5155799999999999</v>
      </c>
      <c r="L50">
        <v>34.461599999999997</v>
      </c>
      <c r="M50">
        <v>2.75779</v>
      </c>
      <c r="N50">
        <f>-(Table134[[#This Row],[time]]-2)*2</f>
        <v>-1.5155799999999999</v>
      </c>
      <c r="O50">
        <v>51.161900000000003</v>
      </c>
      <c r="P50">
        <v>2.75779</v>
      </c>
      <c r="Q50">
        <f>-(Table134[[#This Row],[time]]-2)*2</f>
        <v>-1.5155799999999999</v>
      </c>
      <c r="R50">
        <v>71.408600000000007</v>
      </c>
      <c r="S50">
        <v>2.75779</v>
      </c>
      <c r="T50">
        <f>-(Table134[[#This Row],[time]]-2)*2</f>
        <v>-1.5155799999999999</v>
      </c>
      <c r="U50">
        <v>66.472899999999996</v>
      </c>
      <c r="V50">
        <v>2.75779</v>
      </c>
      <c r="W50">
        <f>-(Table134[[#This Row],[time]]-2)*2</f>
        <v>-1.5155799999999999</v>
      </c>
      <c r="X50">
        <v>69.378299999999996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22.072099999999999</v>
      </c>
      <c r="D51">
        <v>2.8044500000000001</v>
      </c>
      <c r="E51">
        <f>-(Table134[[#This Row],[time]]-2)*2</f>
        <v>-1.6089000000000002</v>
      </c>
      <c r="F51">
        <v>13.1523</v>
      </c>
      <c r="G51">
        <v>2.8044500000000001</v>
      </c>
      <c r="H51">
        <f>-(Table134[[#This Row],[time]]-2)*2</f>
        <v>-1.6089000000000002</v>
      </c>
      <c r="I51">
        <v>27.7011</v>
      </c>
      <c r="J51">
        <v>2.8044500000000001</v>
      </c>
      <c r="K51">
        <f>-(Table134[[#This Row],[time]]-2)*2</f>
        <v>-1.6089000000000002</v>
      </c>
      <c r="L51">
        <v>37.336599999999997</v>
      </c>
      <c r="M51">
        <v>2.8044500000000001</v>
      </c>
      <c r="N51">
        <f>-(Table134[[#This Row],[time]]-2)*2</f>
        <v>-1.6089000000000002</v>
      </c>
      <c r="O51">
        <v>54.258699999999997</v>
      </c>
      <c r="P51">
        <v>2.8044500000000001</v>
      </c>
      <c r="Q51">
        <f>-(Table134[[#This Row],[time]]-2)*2</f>
        <v>-1.6089000000000002</v>
      </c>
      <c r="R51">
        <v>75.655299999999997</v>
      </c>
      <c r="S51">
        <v>2.8044500000000001</v>
      </c>
      <c r="T51">
        <f>-(Table134[[#This Row],[time]]-2)*2</f>
        <v>-1.6089000000000002</v>
      </c>
      <c r="U51">
        <v>70.268699999999995</v>
      </c>
      <c r="V51">
        <v>2.8044500000000001</v>
      </c>
      <c r="W51">
        <f>-(Table134[[#This Row],[time]]-2)*2</f>
        <v>-1.6089000000000002</v>
      </c>
      <c r="X51">
        <v>73.206199999999995</v>
      </c>
    </row>
    <row r="52" spans="1:24" x14ac:dyDescent="0.3">
      <c r="A52">
        <v>2.8546</v>
      </c>
      <c r="B52">
        <f>-(Table134[[#This Row],[time]]-2)*2</f>
        <v>-1.7092000000000001</v>
      </c>
      <c r="C52">
        <v>22.724699999999999</v>
      </c>
      <c r="D52">
        <v>2.8546</v>
      </c>
      <c r="E52">
        <f>-(Table134[[#This Row],[time]]-2)*2</f>
        <v>-1.7092000000000001</v>
      </c>
      <c r="F52">
        <v>14.227399999999999</v>
      </c>
      <c r="G52">
        <v>2.8546</v>
      </c>
      <c r="H52">
        <f>-(Table134[[#This Row],[time]]-2)*2</f>
        <v>-1.7092000000000001</v>
      </c>
      <c r="I52">
        <v>29.9953</v>
      </c>
      <c r="J52">
        <v>2.8546</v>
      </c>
      <c r="K52">
        <f>-(Table134[[#This Row],[time]]-2)*2</f>
        <v>-1.7092000000000001</v>
      </c>
      <c r="L52">
        <v>40.365000000000002</v>
      </c>
      <c r="M52">
        <v>2.8546</v>
      </c>
      <c r="N52">
        <f>-(Table134[[#This Row],[time]]-2)*2</f>
        <v>-1.7092000000000001</v>
      </c>
      <c r="O52">
        <v>57.296799999999998</v>
      </c>
      <c r="P52">
        <v>2.8546</v>
      </c>
      <c r="Q52">
        <f>-(Table134[[#This Row],[time]]-2)*2</f>
        <v>-1.7092000000000001</v>
      </c>
      <c r="R52">
        <v>79.941199999999995</v>
      </c>
      <c r="S52">
        <v>2.8546</v>
      </c>
      <c r="T52">
        <f>-(Table134[[#This Row],[time]]-2)*2</f>
        <v>-1.7092000000000001</v>
      </c>
      <c r="U52">
        <v>74.052700000000002</v>
      </c>
      <c r="V52">
        <v>2.8546</v>
      </c>
      <c r="W52">
        <f>-(Table134[[#This Row],[time]]-2)*2</f>
        <v>-1.7092000000000001</v>
      </c>
      <c r="X52">
        <v>77.016999999999996</v>
      </c>
    </row>
    <row r="53" spans="1:24" x14ac:dyDescent="0.3">
      <c r="A53">
        <v>2.90442</v>
      </c>
      <c r="B53">
        <f>-(Table134[[#This Row],[time]]-2)*2</f>
        <v>-1.80884</v>
      </c>
      <c r="C53">
        <v>23.248200000000001</v>
      </c>
      <c r="D53">
        <v>2.90442</v>
      </c>
      <c r="E53">
        <f>-(Table134[[#This Row],[time]]-2)*2</f>
        <v>-1.80884</v>
      </c>
      <c r="F53">
        <v>15.376799999999999</v>
      </c>
      <c r="G53">
        <v>2.90442</v>
      </c>
      <c r="H53">
        <f>-(Table134[[#This Row],[time]]-2)*2</f>
        <v>-1.80884</v>
      </c>
      <c r="I53">
        <v>32.233899999999998</v>
      </c>
      <c r="J53">
        <v>2.90442</v>
      </c>
      <c r="K53">
        <f>-(Table134[[#This Row],[time]]-2)*2</f>
        <v>-1.80884</v>
      </c>
      <c r="L53">
        <v>43.504600000000003</v>
      </c>
      <c r="M53">
        <v>2.90442</v>
      </c>
      <c r="N53">
        <f>-(Table134[[#This Row],[time]]-2)*2</f>
        <v>-1.80884</v>
      </c>
      <c r="O53">
        <v>60.246099999999998</v>
      </c>
      <c r="P53">
        <v>2.90442</v>
      </c>
      <c r="Q53">
        <f>-(Table134[[#This Row],[time]]-2)*2</f>
        <v>-1.80884</v>
      </c>
      <c r="R53">
        <v>84.164900000000003</v>
      </c>
      <c r="S53">
        <v>2.90442</v>
      </c>
      <c r="T53">
        <f>-(Table134[[#This Row],[time]]-2)*2</f>
        <v>-1.80884</v>
      </c>
      <c r="U53">
        <v>77.763199999999998</v>
      </c>
      <c r="V53">
        <v>2.90442</v>
      </c>
      <c r="W53">
        <f>-(Table134[[#This Row],[time]]-2)*2</f>
        <v>-1.80884</v>
      </c>
      <c r="X53">
        <v>80.624899999999997</v>
      </c>
    </row>
    <row r="54" spans="1:24" x14ac:dyDescent="0.3">
      <c r="A54">
        <v>2.95797</v>
      </c>
      <c r="B54">
        <f>-(Table134[[#This Row],[time]]-2)*2</f>
        <v>-1.91594</v>
      </c>
      <c r="C54">
        <v>23.747699999999998</v>
      </c>
      <c r="D54">
        <v>2.95797</v>
      </c>
      <c r="E54">
        <f>-(Table134[[#This Row],[time]]-2)*2</f>
        <v>-1.91594</v>
      </c>
      <c r="F54">
        <v>16.586200000000002</v>
      </c>
      <c r="G54">
        <v>2.95797</v>
      </c>
      <c r="H54">
        <f>-(Table134[[#This Row],[time]]-2)*2</f>
        <v>-1.91594</v>
      </c>
      <c r="I54">
        <v>34.660200000000003</v>
      </c>
      <c r="J54">
        <v>2.95797</v>
      </c>
      <c r="K54">
        <f>-(Table134[[#This Row],[time]]-2)*2</f>
        <v>-1.91594</v>
      </c>
      <c r="L54">
        <v>46.888800000000003</v>
      </c>
      <c r="M54">
        <v>2.95797</v>
      </c>
      <c r="N54">
        <f>-(Table134[[#This Row],[time]]-2)*2</f>
        <v>-1.91594</v>
      </c>
      <c r="O54">
        <v>63.270899999999997</v>
      </c>
      <c r="P54">
        <v>2.95797</v>
      </c>
      <c r="Q54">
        <f>-(Table134[[#This Row],[time]]-2)*2</f>
        <v>-1.91594</v>
      </c>
      <c r="R54">
        <v>88.537000000000006</v>
      </c>
      <c r="S54">
        <v>2.95797</v>
      </c>
      <c r="T54">
        <f>-(Table134[[#This Row],[time]]-2)*2</f>
        <v>-1.91594</v>
      </c>
      <c r="U54">
        <v>81.575299999999999</v>
      </c>
      <c r="V54">
        <v>2.95797</v>
      </c>
      <c r="W54">
        <f>-(Table134[[#This Row],[time]]-2)*2</f>
        <v>-1.91594</v>
      </c>
      <c r="X54">
        <v>84.183599999999998</v>
      </c>
    </row>
    <row r="55" spans="1:24" x14ac:dyDescent="0.3">
      <c r="A55">
        <v>3</v>
      </c>
      <c r="B55">
        <f>-(Table134[[#This Row],[time]]-2)*2</f>
        <v>-2</v>
      </c>
      <c r="C55">
        <v>24.249300000000002</v>
      </c>
      <c r="D55">
        <v>3</v>
      </c>
      <c r="E55">
        <f>-(Table134[[#This Row],[time]]-2)*2</f>
        <v>-2</v>
      </c>
      <c r="F55">
        <v>17.851299999999998</v>
      </c>
      <c r="G55">
        <v>3</v>
      </c>
      <c r="H55">
        <f>-(Table134[[#This Row],[time]]-2)*2</f>
        <v>-2</v>
      </c>
      <c r="I55">
        <v>37.063099999999999</v>
      </c>
      <c r="J55">
        <v>3</v>
      </c>
      <c r="K55">
        <f>-(Table134[[#This Row],[time]]-2)*2</f>
        <v>-2</v>
      </c>
      <c r="L55">
        <v>50.428100000000001</v>
      </c>
      <c r="M55">
        <v>3</v>
      </c>
      <c r="N55">
        <f>-(Table134[[#This Row],[time]]-2)*2</f>
        <v>-2</v>
      </c>
      <c r="O55">
        <v>66.261200000000002</v>
      </c>
      <c r="P55">
        <v>3</v>
      </c>
      <c r="Q55">
        <f>-(Table134[[#This Row],[time]]-2)*2</f>
        <v>-2</v>
      </c>
      <c r="R55">
        <v>92.874600000000001</v>
      </c>
      <c r="S55">
        <v>3</v>
      </c>
      <c r="T55">
        <f>-(Table134[[#This Row],[time]]-2)*2</f>
        <v>-2</v>
      </c>
      <c r="U55">
        <v>85.355999999999995</v>
      </c>
      <c r="V55">
        <v>3</v>
      </c>
      <c r="W55">
        <f>-(Table134[[#This Row],[time]]-2)*2</f>
        <v>-2</v>
      </c>
      <c r="X55">
        <v>87.686800000000005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0E96D5-6BB8-4091-B66E-87138084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6C52EC-331B-48EC-8244-0FA8EB3531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65B38B-5F0B-4508-B230-E620C3BF912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2021-01-07T17:16:13Z</dcterms:created>
  <dcterms:modified xsi:type="dcterms:W3CDTF">2021-01-07T17:22:10Z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