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ipsetubal-my.sharepoint.com/personal/201600728_estudantes_ips_pt/Documents/02. MEEC/01_Data_Analysis/Assignments/Lab02/"/>
    </mc:Choice>
  </mc:AlternateContent>
  <xr:revisionPtr revIDLastSave="0" documentId="8_{48F0C414-521C-40EF-B9E6-8B6393297C1B}" xr6:coauthVersionLast="47" xr6:coauthVersionMax="47" xr10:uidLastSave="{00000000-0000-0000-0000-000000000000}"/>
  <bookViews>
    <workbookView xWindow="19200" yWindow="10500" windowWidth="19200" windowHeight="10500" xr2:uid="{00000000-000D-0000-FFFF-FFFF00000000}"/>
    <workbookView xWindow="19200" yWindow="0" windowWidth="19200" windowHeight="10500" activeTab="1" xr2:uid="{B01ECDF5-DEC3-4A58-B69B-42B517359C77}"/>
  </bookViews>
  <sheets>
    <sheet name="FatoVendas" sheetId="1" r:id="rId1"/>
    <sheet name="DimProduto" sheetId="2" r:id="rId2"/>
    <sheet name="DimCliente" sheetId="3" r:id="rId3"/>
    <sheet name="DimVendedor" sheetId="5" r:id="rId4"/>
    <sheet name="DimTempo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</calcChain>
</file>

<file path=xl/sharedStrings.xml><?xml version="1.0" encoding="utf-8"?>
<sst xmlns="http://schemas.openxmlformats.org/spreadsheetml/2006/main" count="520" uniqueCount="105">
  <si>
    <t>DataVenda</t>
  </si>
  <si>
    <t>Produto</t>
  </si>
  <si>
    <t>SubCategoria</t>
  </si>
  <si>
    <t>Categoria</t>
  </si>
  <si>
    <t>Cliente</t>
  </si>
  <si>
    <t>Cidade</t>
  </si>
  <si>
    <t>Distrito</t>
  </si>
  <si>
    <t>País</t>
  </si>
  <si>
    <t>Vendedor</t>
  </si>
  <si>
    <t>Departamento</t>
  </si>
  <si>
    <t>ValorUnitário</t>
  </si>
  <si>
    <t>Desconto(%)</t>
  </si>
  <si>
    <t>Máscaras 50x</t>
  </si>
  <si>
    <t>Proteção</t>
  </si>
  <si>
    <t>Higiene</t>
  </si>
  <si>
    <t>Ana Dias</t>
  </si>
  <si>
    <t>Madrid</t>
  </si>
  <si>
    <t>Espanha</t>
  </si>
  <si>
    <t>Ana</t>
  </si>
  <si>
    <t>Retalho</t>
  </si>
  <si>
    <t>Canetas 12x</t>
  </si>
  <si>
    <t>Escrita</t>
  </si>
  <si>
    <t>Papelaria</t>
  </si>
  <si>
    <t>Carla Sousa</t>
  </si>
  <si>
    <t>Faro</t>
  </si>
  <si>
    <t>Algarve</t>
  </si>
  <si>
    <t>Portugal</t>
  </si>
  <si>
    <t>Carla</t>
  </si>
  <si>
    <t>Online</t>
  </si>
  <si>
    <t>Diogo</t>
  </si>
  <si>
    <t>Caderno A5</t>
  </si>
  <si>
    <t>Cadernos</t>
  </si>
  <si>
    <t>Bruno</t>
  </si>
  <si>
    <t>Rato USB</t>
  </si>
  <si>
    <t>Periféricos</t>
  </si>
  <si>
    <t>Eletrónica</t>
  </si>
  <si>
    <t>Maria Silva</t>
  </si>
  <si>
    <t>Lisboa</t>
  </si>
  <si>
    <t>João Costa</t>
  </si>
  <si>
    <t>Porto</t>
  </si>
  <si>
    <t>Teclado</t>
  </si>
  <si>
    <t>Luis Gomez</t>
  </si>
  <si>
    <t>Barcelona</t>
  </si>
  <si>
    <t>Catalunha</t>
  </si>
  <si>
    <t>Auricular</t>
  </si>
  <si>
    <t>Áudio</t>
  </si>
  <si>
    <t>Álcool Gel</t>
  </si>
  <si>
    <t>Column1</t>
  </si>
  <si>
    <t>Column2</t>
  </si>
  <si>
    <t>Column3</t>
  </si>
  <si>
    <t>VendaID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</si>
  <si>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</si>
  <si>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</si>
  <si>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</si>
  <si>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</si>
  <si>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</si>
  <si>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</si>
  <si>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</si>
  <si>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</si>
  <si>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</si>
  <si>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</si>
  <si>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</si>
  <si>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</si>
  <si>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</si>
  <si>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</si>
  <si>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</si>
  <si>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</si>
  <si>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</si>
  <si>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</si>
  <si>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</si>
  <si>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</si>
  <si>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</si>
  <si>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</si>
  <si>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</si>
  <si>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</si>
  <si>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</si>
  <si>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</si>
  <si>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</si>
  <si>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</si>
  <si>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</si>
  <si>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</si>
  <si>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ID031</t>
  </si>
  <si>
    <t>ID032</t>
  </si>
  <si>
    <t>ID033</t>
  </si>
  <si>
    <t>ID034</t>
  </si>
  <si>
    <t>ID035</t>
  </si>
  <si>
    <t>ID036</t>
  </si>
  <si>
    <t>ID037</t>
  </si>
  <si>
    <t>ID038</t>
  </si>
  <si>
    <t>ID039</t>
  </si>
  <si>
    <t>ID040</t>
  </si>
  <si>
    <t>ID041</t>
  </si>
  <si>
    <t>ID042</t>
  </si>
  <si>
    <t>ID043</t>
  </si>
  <si>
    <t>ID044</t>
  </si>
  <si>
    <t>ID045</t>
  </si>
  <si>
    <t>ID046</t>
  </si>
  <si>
    <t>ID047</t>
  </si>
  <si>
    <t>ID048</t>
  </si>
  <si>
    <t>ID049</t>
  </si>
  <si>
    <t>ID050</t>
  </si>
  <si>
    <t>Ano</t>
  </si>
  <si>
    <t>Mês</t>
  </si>
  <si>
    <t>Trimestre</t>
  </si>
  <si>
    <t>Quantidade2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</si>
</sst>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3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5" fillId="0" borderId="0" xfId="0" applyFont="1"/>
    <xf numFmtId="0" fontId="3" fillId="0" borderId="4" xfId="0" applyFont="1" applyBorder="1" applyAlignment="1">
      <alignment horizontal="center" vertical="top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3" fillId="2" borderId="2" xfId="1" applyFont="1" applyFill="1" applyBorder="1" applyAlignment="1">
      <alignment horizontal="center" vertical="top" wrapText="1"/>
    </xf>
    <xf numFmtId="44" fontId="0" fillId="0" borderId="0" xfId="1" applyFont="1" applyAlignment="1">
      <alignment wrapText="1"/>
    </xf>
    <xf numFmtId="44" fontId="0" fillId="0" borderId="0" xfId="1" applyFont="1"/>
    <xf numFmtId="9" fontId="0" fillId="0" borderId="0" xfId="2" applyNumberFormat="1" applyFont="1" applyAlignment="1">
      <alignment wrapText="1"/>
    </xf>
    <xf numFmtId="9" fontId="0" fillId="0" borderId="0" xfId="2" applyNumberFormat="1" applyFont="1"/>
    <xf numFmtId="9" fontId="3" fillId="2" borderId="2" xfId="2" applyNumberFormat="1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Percent" xfId="2" builtinId="5"/>
  </cellStyles>
  <dxfs count="3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FE620A-B17D-4655-AF92-D9ABC773CC39}" name="FatoVendas" displayName="FatoVendas" ref="A1:E51" totalsRowShown="0" headerRowDxfId="26" dataDxfId="27" headerRowBorderDxfId="28" tableBorderDxfId="29">
  <autoFilter ref="A1:E51" xr:uid="{C7FE620A-B17D-4655-AF92-D9ABC773CC39}"/>
  <tableColumns count="5">
    <tableColumn id="14" xr3:uid="{4E76D77D-4B5D-4DD2-BBF1-605C118D8907}" name="VendaID"/>
    <tableColumn id="11" xr3:uid="{C2565065-8883-409D-B145-46AFBAC1C669}" name="Column3" dataDxfId="9"/>
    <tableColumn id="16" xr3:uid="{15EA24BF-F402-40B4-A078-18FCCF641903}" name="Column1" dataDxfId="2"/>
    <tableColumn id="17" xr3:uid="{4195EFB5-2D4D-47FA-ACE8-85CE74006147}" name="Column2" dataDxfId="1"/>
    <tableColumn id="18" xr3:uid="{B7E39DED-8130-4FCF-BB32-AA9BE6EEF75E}" name="Quantidade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C45B78-9078-42F6-8FE3-E31154B56358}" name="DimProduto" displayName="DimProduto" ref="A1:E1048576" totalsRowShown="0" headerRowDxfId="23" headerRowBorderDxfId="24" tableBorderDxfId="25">
  <autoFilter ref="A1:E1048576" xr:uid="{F1C45B78-9078-42F6-8FE3-E31154B56358}"/>
  <tableColumns count="5">
    <tableColumn id="1" xr3:uid="{ABC63945-2184-4F30-A27A-4E76DCE39A19}" name="Produto"/>
    <tableColumn id="2" xr3:uid="{35950F0F-48B2-488F-A86C-01A22D3CBA81}" name="SubCategoria"/>
    <tableColumn id="3" xr3:uid="{29D6520E-E1EB-4EC3-A347-4BA9CCDE8A12}" name="Categoria"/>
    <tableColumn id="4" xr3:uid="{DF363029-3D40-4B24-93E9-819F2F010954}" name="ValorUnitário" dataCellStyle="Currency"/>
    <tableColumn id="5" xr3:uid="{C7EC41C0-2E45-40C6-8FD5-83ED7BBECD71}" name="Desconto(%)" dataDxfId="3" dataCellStyle="Perc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788ED7-1DD7-45DB-8FB5-C9A12999CEF2}" name="DimCliente" displayName="DimCliente" ref="A1:D51" totalsRowShown="0" headerRowDxfId="14" dataDxfId="15" headerRowBorderDxfId="21" tableBorderDxfId="22" totalsRowBorderDxfId="20">
  <autoFilter ref="A1:D51" xr:uid="{37788ED7-1DD7-45DB-8FB5-C9A12999CEF2}"/>
  <tableColumns count="4">
    <tableColumn id="1" xr3:uid="{3B96822B-A724-43DF-8664-5E6255F627AF}" name="Cliente" dataDxfId="19"/>
    <tableColumn id="2" xr3:uid="{5D770387-F802-41A5-A30E-8472578939F7}" name="Cidade" dataDxfId="18"/>
    <tableColumn id="3" xr3:uid="{50236100-F6B4-4C35-8114-0A43752B1FD9}" name="Distrito" dataDxfId="17"/>
    <tableColumn id="4" xr3:uid="{B392D807-FE94-4B3D-A561-8ECD19F3A3B7}" name="País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334842-4C14-4F41-8434-AB1EECC6C5DC}" name="DimVendedor" displayName="DimVendedor" ref="A1:B51" totalsRowShown="0" headerRowDxfId="12" headerRowBorderDxfId="13">
  <autoFilter ref="A1:B51" xr:uid="{1F334842-4C14-4F41-8434-AB1EECC6C5DC}"/>
  <tableColumns count="2">
    <tableColumn id="1" xr3:uid="{AD0D134F-E410-46B3-A1D8-523FFE573B18}" name="Vendedor"/>
    <tableColumn id="2" xr3:uid="{648730FF-A642-492E-A288-4C0F06B84902}" name="Departament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A9A743-6A82-4082-8413-3760885877CF}" name="DimTempo" displayName="DimTempo" ref="A1:D51" totalsRowShown="0" headerRowDxfId="10" dataDxfId="4" headerRowBorderDxfId="11">
  <autoFilter ref="A1:D51" xr:uid="{43A9A743-6A82-4082-8413-3760885877CF}"/>
  <tableColumns count="4">
    <tableColumn id="1" xr3:uid="{BDDC20C1-203F-4D8B-B0A5-B2AC1662076D}" name="DataVenda" dataDxfId="8"/>
    <tableColumn id="2" xr3:uid="{DCEB95CC-8807-4065-AD30-96759BE98A82}" name="Ano" dataDxfId="7">
      <calculatedColumnFormula>TEXT(DimTempo[[#This Row],[DataVenda]],"AAAA")</calculatedColumnFormula>
    </tableColumn>
    <tableColumn id="3" xr3:uid="{81CCFFA3-9DBF-48B8-A3D5-699A1259241F}" name="Mês" dataDxfId="6">
      <calculatedColumnFormula>TEXT(DimTempo[[#This Row],[DataVenda]],"mm")</calculatedColumnFormula>
    </tableColumn>
    <tableColumn id="4" xr3:uid="{31250E52-8ADC-4023-8291-EB734530FF72}" name="Trimestre" dataDxfId="5">
      <calculatedColumnFormula>ROUNDUP(MONTH(DimTempo[[#This Row],[DataVenda]])/3,0)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C5" sqref="C5"/>
    </sheetView>
    <sheetView workbookViewId="1">
      <selection activeCell="B7" sqref="B7"/>
    </sheetView>
  </sheetViews>
  <sheetFormatPr defaultRowHeight="14.5" x14ac:dyDescent="0.35"/>
  <cols>
    <col min="1" max="1" width="10.90625" customWidth="1"/>
    <col min="2" max="2" width="15.54296875" bestFit="1" customWidth="1"/>
    <col min="3" max="3" width="13.6328125" bestFit="1" customWidth="1"/>
    <col min="4" max="4" width="17.81640625" bestFit="1" customWidth="1"/>
    <col min="5" max="5" width="15.54296875" bestFit="1" customWidth="1"/>
    <col min="6" max="6" width="16.6328125" bestFit="1" customWidth="1"/>
    <col min="7" max="7" width="16" bestFit="1" customWidth="1"/>
  </cols>
  <sheetData>
    <row r="1" spans="1:5" x14ac:dyDescent="0.35">
      <c r="A1" s="8" t="s">
        <v>50</v>
      </c>
      <c r="B1" s="2" t="s">
        <v>49</v>
      </c>
      <c r="C1" s="7" t="s">
        <v>47</v>
      </c>
      <c r="D1" s="7" t="s">
        <v>48</v>
      </c>
      <c r="E1" s="7" t="s">
        <v>104</v>
      </c>
    </row>
    <row r="2" spans="1:5" x14ac:dyDescent="0.35">
      <c r="A2" t="s">
        <v>51</v>
      </c>
      <c r="B2" s="1"/>
      <c r="C2" s="1"/>
      <c r="D2" s="1"/>
      <c r="E2" s="1">
        <v>16</v>
      </c>
    </row>
    <row r="3" spans="1:5" x14ac:dyDescent="0.35">
      <c r="A3" t="s">
        <v>52</v>
      </c>
      <c r="B3" s="1"/>
      <c r="C3" s="1"/>
      <c r="D3" s="1"/>
      <c r="E3" s="1">
        <v>14</v>
      </c>
    </row>
    <row r="4" spans="1:5" x14ac:dyDescent="0.35">
      <c r="A4" t="s">
        <v>53</v>
      </c>
      <c r="B4" s="1"/>
      <c r="C4" s="1"/>
      <c r="D4" s="1"/>
      <c r="E4" s="1">
        <v>12</v>
      </c>
    </row>
    <row r="5" spans="1:5" x14ac:dyDescent="0.35">
      <c r="A5" t="s">
        <v>54</v>
      </c>
      <c r="B5" s="1"/>
      <c r="C5" s="1"/>
      <c r="D5" s="1"/>
      <c r="E5" s="1">
        <v>19</v>
      </c>
    </row>
    <row r="6" spans="1:5" x14ac:dyDescent="0.35">
      <c r="A6" t="s">
        <v>55</v>
      </c>
      <c r="B6" s="1"/>
      <c r="C6" s="1"/>
      <c r="D6" s="1"/>
      <c r="E6" s="1">
        <v>2</v>
      </c>
    </row>
    <row r="7" spans="1:5" x14ac:dyDescent="0.35">
      <c r="A7" t="s">
        <v>56</v>
      </c>
      <c r="B7" s="1"/>
      <c r="C7" s="1"/>
      <c r="D7" s="1"/>
      <c r="E7" s="1">
        <v>18</v>
      </c>
    </row>
    <row r="8" spans="1:5" x14ac:dyDescent="0.35">
      <c r="A8" t="s">
        <v>57</v>
      </c>
      <c r="B8" s="1"/>
      <c r="C8" s="1"/>
      <c r="D8" s="1"/>
      <c r="E8" s="1">
        <v>4</v>
      </c>
    </row>
    <row r="9" spans="1:5" x14ac:dyDescent="0.35">
      <c r="A9" t="s">
        <v>58</v>
      </c>
      <c r="B9" s="1"/>
      <c r="C9" s="1"/>
      <c r="D9" s="1"/>
      <c r="E9" s="1">
        <v>15</v>
      </c>
    </row>
    <row r="10" spans="1:5" x14ac:dyDescent="0.35">
      <c r="A10" t="s">
        <v>59</v>
      </c>
      <c r="B10" s="1"/>
      <c r="C10" s="1"/>
      <c r="D10" s="1"/>
      <c r="E10" s="1">
        <v>7</v>
      </c>
    </row>
    <row r="11" spans="1:5" x14ac:dyDescent="0.35">
      <c r="A11" t="s">
        <v>60</v>
      </c>
      <c r="B11" s="1"/>
      <c r="C11" s="1"/>
      <c r="D11" s="1"/>
      <c r="E11" s="1">
        <v>4</v>
      </c>
    </row>
    <row r="12" spans="1:5" x14ac:dyDescent="0.35">
      <c r="A12" t="s">
        <v>61</v>
      </c>
      <c r="B12" s="1"/>
      <c r="C12" s="1"/>
      <c r="D12" s="1"/>
      <c r="E12" s="1">
        <v>15</v>
      </c>
    </row>
    <row r="13" spans="1:5" x14ac:dyDescent="0.35">
      <c r="A13" t="s">
        <v>62</v>
      </c>
      <c r="B13" s="1"/>
      <c r="C13" s="1"/>
      <c r="D13" s="1"/>
      <c r="E13" s="1">
        <v>4</v>
      </c>
    </row>
    <row r="14" spans="1:5" x14ac:dyDescent="0.35">
      <c r="A14" t="s">
        <v>63</v>
      </c>
      <c r="B14" s="1"/>
      <c r="C14" s="1"/>
      <c r="D14" s="1"/>
      <c r="E14" s="1">
        <v>13</v>
      </c>
    </row>
    <row r="15" spans="1:5" x14ac:dyDescent="0.35">
      <c r="A15" t="s">
        <v>64</v>
      </c>
      <c r="B15" s="1"/>
      <c r="C15" s="1"/>
      <c r="D15" s="1"/>
      <c r="E15" s="1">
        <v>5</v>
      </c>
    </row>
    <row r="16" spans="1:5" x14ac:dyDescent="0.35">
      <c r="A16" t="s">
        <v>65</v>
      </c>
      <c r="B16" s="1"/>
      <c r="C16" s="1"/>
      <c r="D16" s="1"/>
      <c r="E16" s="1">
        <v>14</v>
      </c>
    </row>
    <row r="17" spans="1:5" x14ac:dyDescent="0.35">
      <c r="A17" t="s">
        <v>66</v>
      </c>
      <c r="B17" s="1"/>
      <c r="C17" s="1"/>
      <c r="D17" s="1"/>
      <c r="E17" s="1">
        <v>7</v>
      </c>
    </row>
    <row r="18" spans="1:5" x14ac:dyDescent="0.35">
      <c r="A18" t="s">
        <v>67</v>
      </c>
      <c r="B18" s="1"/>
      <c r="C18" s="1"/>
      <c r="D18" s="1"/>
      <c r="E18" s="1">
        <v>11</v>
      </c>
    </row>
    <row r="19" spans="1:5" x14ac:dyDescent="0.35">
      <c r="A19" t="s">
        <v>68</v>
      </c>
      <c r="B19" s="1"/>
      <c r="C19" s="1"/>
      <c r="D19" s="1"/>
      <c r="E19" s="1">
        <v>10</v>
      </c>
    </row>
    <row r="20" spans="1:5" x14ac:dyDescent="0.35">
      <c r="A20" t="s">
        <v>69</v>
      </c>
      <c r="B20" s="1"/>
      <c r="C20" s="1"/>
      <c r="D20" s="1"/>
      <c r="E20" s="1">
        <v>15</v>
      </c>
    </row>
    <row r="21" spans="1:5" x14ac:dyDescent="0.35">
      <c r="A21" t="s">
        <v>70</v>
      </c>
      <c r="B21" s="1"/>
      <c r="C21" s="1"/>
      <c r="D21" s="1"/>
      <c r="E21" s="1">
        <v>15</v>
      </c>
    </row>
    <row r="22" spans="1:5" x14ac:dyDescent="0.35">
      <c r="A22" t="s">
        <v>71</v>
      </c>
      <c r="B22" s="1"/>
      <c r="C22" s="1"/>
      <c r="D22" s="1"/>
      <c r="E22" s="1">
        <v>4</v>
      </c>
    </row>
    <row r="23" spans="1:5" x14ac:dyDescent="0.35">
      <c r="A23" t="s">
        <v>72</v>
      </c>
      <c r="B23" s="1"/>
      <c r="C23" s="1"/>
      <c r="D23" s="1"/>
      <c r="E23" s="1">
        <v>4</v>
      </c>
    </row>
    <row r="24" spans="1:5" x14ac:dyDescent="0.35">
      <c r="A24" t="s">
        <v>73</v>
      </c>
      <c r="B24" s="1"/>
      <c r="C24" s="1"/>
      <c r="D24" s="1"/>
      <c r="E24" s="1">
        <v>15</v>
      </c>
    </row>
    <row r="25" spans="1:5" x14ac:dyDescent="0.35">
      <c r="A25" t="s">
        <v>74</v>
      </c>
      <c r="B25" s="1"/>
      <c r="C25" s="1"/>
      <c r="D25" s="1"/>
      <c r="E25" s="1">
        <v>17</v>
      </c>
    </row>
    <row r="26" spans="1:5" x14ac:dyDescent="0.35">
      <c r="A26" t="s">
        <v>75</v>
      </c>
      <c r="B26" s="1"/>
      <c r="C26" s="1"/>
      <c r="D26" s="1"/>
      <c r="E26" s="1">
        <v>10</v>
      </c>
    </row>
    <row r="27" spans="1:5" x14ac:dyDescent="0.35">
      <c r="A27" t="s">
        <v>76</v>
      </c>
      <c r="B27" s="1"/>
      <c r="C27" s="1"/>
      <c r="D27" s="1"/>
      <c r="E27" s="1">
        <v>16</v>
      </c>
    </row>
    <row r="28" spans="1:5" x14ac:dyDescent="0.35">
      <c r="A28" t="s">
        <v>77</v>
      </c>
      <c r="B28" s="1"/>
      <c r="C28" s="1"/>
      <c r="D28" s="1"/>
      <c r="E28" s="1">
        <v>17</v>
      </c>
    </row>
    <row r="29" spans="1:5" x14ac:dyDescent="0.35">
      <c r="A29" t="s">
        <v>78</v>
      </c>
      <c r="B29" s="1"/>
      <c r="C29" s="1"/>
      <c r="D29" s="1"/>
      <c r="E29" s="1">
        <v>18</v>
      </c>
    </row>
    <row r="30" spans="1:5" x14ac:dyDescent="0.35">
      <c r="A30" t="s">
        <v>79</v>
      </c>
      <c r="B30" s="1"/>
      <c r="C30" s="1"/>
      <c r="D30" s="1"/>
      <c r="E30" s="1">
        <v>1</v>
      </c>
    </row>
    <row r="31" spans="1:5" x14ac:dyDescent="0.35">
      <c r="A31" t="s">
        <v>80</v>
      </c>
      <c r="B31" s="1"/>
      <c r="C31" s="1"/>
      <c r="D31" s="1"/>
      <c r="E31" s="1">
        <v>8</v>
      </c>
    </row>
    <row r="32" spans="1:5" x14ac:dyDescent="0.35">
      <c r="A32" t="s">
        <v>81</v>
      </c>
      <c r="B32" s="1"/>
      <c r="C32" s="1"/>
      <c r="D32" s="1"/>
      <c r="E32" s="1">
        <v>10</v>
      </c>
    </row>
    <row r="33" spans="1:5" x14ac:dyDescent="0.35">
      <c r="A33" t="s">
        <v>82</v>
      </c>
      <c r="B33" s="1"/>
      <c r="C33" s="1"/>
      <c r="D33" s="1"/>
      <c r="E33" s="1">
        <v>5</v>
      </c>
    </row>
    <row r="34" spans="1:5" x14ac:dyDescent="0.35">
      <c r="A34" t="s">
        <v>83</v>
      </c>
      <c r="B34" s="1"/>
      <c r="C34" s="1"/>
      <c r="D34" s="1"/>
      <c r="E34" s="1">
        <v>15</v>
      </c>
    </row>
    <row r="35" spans="1:5" x14ac:dyDescent="0.35">
      <c r="A35" t="s">
        <v>84</v>
      </c>
      <c r="B35" s="1"/>
      <c r="C35" s="1"/>
      <c r="D35" s="1"/>
      <c r="E35" s="1">
        <v>15</v>
      </c>
    </row>
    <row r="36" spans="1:5" x14ac:dyDescent="0.35">
      <c r="A36" t="s">
        <v>85</v>
      </c>
      <c r="B36" s="1"/>
      <c r="C36" s="1"/>
      <c r="D36" s="1"/>
      <c r="E36" s="1">
        <v>16</v>
      </c>
    </row>
    <row r="37" spans="1:5" x14ac:dyDescent="0.35">
      <c r="A37" t="s">
        <v>86</v>
      </c>
      <c r="B37" s="1"/>
      <c r="C37" s="1"/>
      <c r="D37" s="1"/>
      <c r="E37" s="1">
        <v>2</v>
      </c>
    </row>
    <row r="38" spans="1:5" x14ac:dyDescent="0.35">
      <c r="A38" t="s">
        <v>87</v>
      </c>
      <c r="B38" s="1"/>
      <c r="C38" s="1"/>
      <c r="D38" s="1"/>
      <c r="E38" s="1">
        <v>7</v>
      </c>
    </row>
    <row r="39" spans="1:5" x14ac:dyDescent="0.35">
      <c r="A39" t="s">
        <v>88</v>
      </c>
      <c r="B39" s="1"/>
      <c r="C39" s="1"/>
      <c r="D39" s="1"/>
      <c r="E39" s="1">
        <v>16</v>
      </c>
    </row>
    <row r="40" spans="1:5" x14ac:dyDescent="0.35">
      <c r="A40" t="s">
        <v>89</v>
      </c>
      <c r="B40" s="1"/>
      <c r="C40" s="1"/>
      <c r="D40" s="1"/>
      <c r="E40" s="1">
        <v>15</v>
      </c>
    </row>
    <row r="41" spans="1:5" x14ac:dyDescent="0.35">
      <c r="A41" t="s">
        <v>90</v>
      </c>
      <c r="B41" s="1"/>
      <c r="C41" s="1"/>
      <c r="D41" s="1"/>
      <c r="E41" s="1">
        <v>4</v>
      </c>
    </row>
    <row r="42" spans="1:5" x14ac:dyDescent="0.35">
      <c r="A42" t="s">
        <v>91</v>
      </c>
      <c r="B42" s="1"/>
      <c r="C42" s="1"/>
      <c r="D42" s="1"/>
      <c r="E42" s="1">
        <v>18</v>
      </c>
    </row>
    <row r="43" spans="1:5" x14ac:dyDescent="0.35">
      <c r="A43" t="s">
        <v>92</v>
      </c>
      <c r="B43" s="1"/>
      <c r="C43" s="1"/>
      <c r="D43" s="1"/>
      <c r="E43" s="1">
        <v>17</v>
      </c>
    </row>
    <row r="44" spans="1:5" x14ac:dyDescent="0.35">
      <c r="A44" t="s">
        <v>93</v>
      </c>
      <c r="B44" s="1"/>
      <c r="C44" s="1"/>
      <c r="D44" s="1"/>
      <c r="E44" s="1">
        <v>1</v>
      </c>
    </row>
    <row r="45" spans="1:5" x14ac:dyDescent="0.35">
      <c r="A45" t="s">
        <v>94</v>
      </c>
      <c r="B45" s="1"/>
      <c r="C45" s="1"/>
      <c r="D45" s="1"/>
      <c r="E45" s="1">
        <v>18</v>
      </c>
    </row>
    <row r="46" spans="1:5" x14ac:dyDescent="0.35">
      <c r="A46" t="s">
        <v>95</v>
      </c>
      <c r="B46" s="1"/>
      <c r="C46" s="1"/>
      <c r="D46" s="1"/>
      <c r="E46" s="1">
        <v>8</v>
      </c>
    </row>
    <row r="47" spans="1:5" x14ac:dyDescent="0.35">
      <c r="A47" t="s">
        <v>96</v>
      </c>
      <c r="B47" s="1"/>
      <c r="C47" s="1"/>
      <c r="D47" s="1"/>
      <c r="E47" s="1">
        <v>2</v>
      </c>
    </row>
    <row r="48" spans="1:5" x14ac:dyDescent="0.35">
      <c r="A48" t="s">
        <v>97</v>
      </c>
      <c r="B48" s="1"/>
      <c r="C48" s="1"/>
      <c r="D48" s="1"/>
      <c r="E48" s="1">
        <v>3</v>
      </c>
    </row>
    <row r="49" spans="1:5" x14ac:dyDescent="0.35">
      <c r="A49" t="s">
        <v>98</v>
      </c>
      <c r="B49" s="1"/>
      <c r="C49" s="1"/>
      <c r="D49" s="1"/>
      <c r="E49" s="1">
        <v>15</v>
      </c>
    </row>
    <row r="50" spans="1:5" x14ac:dyDescent="0.35">
      <c r="A50" t="s">
        <v>99</v>
      </c>
      <c r="B50" s="1"/>
      <c r="C50" s="1"/>
      <c r="D50" s="1"/>
      <c r="E50" s="1">
        <v>4</v>
      </c>
    </row>
    <row r="51" spans="1:5" x14ac:dyDescent="0.35">
      <c r="A51" t="s">
        <v>100</v>
      </c>
      <c r="B51" s="1"/>
      <c r="C51" s="1"/>
      <c r="D51" s="1"/>
      <c r="E51" s="1">
        <v>16</v>
      </c>
    </row>
  </sheetData>
  <phoneticPr fontId="4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0DDC-9EF9-4AAD-8F2E-E83B0BA1D64D}">
  <dimension ref="A1:E51"/>
  <sheetViews>
    <sheetView workbookViewId="0"/>
    <sheetView tabSelected="1" workbookViewId="1">
      <selection activeCell="D2" sqref="D2"/>
    </sheetView>
  </sheetViews>
  <sheetFormatPr defaultRowHeight="14.5" x14ac:dyDescent="0.35"/>
  <cols>
    <col min="1" max="2" width="17.6328125" customWidth="1"/>
    <col min="3" max="3" width="12.81640625" customWidth="1"/>
    <col min="4" max="4" width="16" style="14" customWidth="1"/>
    <col min="5" max="5" width="11.6328125" style="16" bestFit="1" customWidth="1"/>
  </cols>
  <sheetData>
    <row r="1" spans="1:5" x14ac:dyDescent="0.35">
      <c r="A1" s="6" t="s">
        <v>1</v>
      </c>
      <c r="B1" s="6" t="s">
        <v>2</v>
      </c>
      <c r="C1" s="6" t="s">
        <v>3</v>
      </c>
      <c r="D1" s="12" t="s">
        <v>10</v>
      </c>
      <c r="E1" s="17" t="s">
        <v>11</v>
      </c>
    </row>
    <row r="2" spans="1:5" x14ac:dyDescent="0.35">
      <c r="A2" s="3" t="s">
        <v>12</v>
      </c>
      <c r="B2" s="3" t="s">
        <v>13</v>
      </c>
      <c r="C2" s="3" t="s">
        <v>14</v>
      </c>
      <c r="D2" s="13">
        <v>22.46</v>
      </c>
      <c r="E2" s="15">
        <v>0.05</v>
      </c>
    </row>
    <row r="3" spans="1:5" x14ac:dyDescent="0.35">
      <c r="A3" s="4" t="s">
        <v>20</v>
      </c>
      <c r="B3" s="4" t="s">
        <v>21</v>
      </c>
      <c r="C3" s="4" t="s">
        <v>22</v>
      </c>
      <c r="D3" s="13">
        <v>31.95</v>
      </c>
      <c r="E3" s="15">
        <v>0</v>
      </c>
    </row>
    <row r="4" spans="1:5" x14ac:dyDescent="0.35">
      <c r="A4" s="3" t="s">
        <v>12</v>
      </c>
      <c r="B4" s="3" t="s">
        <v>13</v>
      </c>
      <c r="C4" s="3" t="s">
        <v>14</v>
      </c>
      <c r="D4" s="13">
        <v>46</v>
      </c>
      <c r="E4" s="15">
        <v>0.05</v>
      </c>
    </row>
    <row r="5" spans="1:5" x14ac:dyDescent="0.35">
      <c r="A5" s="4" t="s">
        <v>30</v>
      </c>
      <c r="B5" s="4" t="s">
        <v>31</v>
      </c>
      <c r="C5" s="4" t="s">
        <v>22</v>
      </c>
      <c r="D5" s="13">
        <v>31.42</v>
      </c>
      <c r="E5" s="15">
        <v>0.05</v>
      </c>
    </row>
    <row r="6" spans="1:5" x14ac:dyDescent="0.35">
      <c r="A6" s="3" t="s">
        <v>20</v>
      </c>
      <c r="B6" s="3" t="s">
        <v>21</v>
      </c>
      <c r="C6" s="3" t="s">
        <v>22</v>
      </c>
      <c r="D6" s="13">
        <v>15.57</v>
      </c>
      <c r="E6" s="15">
        <v>0.05</v>
      </c>
    </row>
    <row r="7" spans="1:5" x14ac:dyDescent="0.35">
      <c r="A7" s="4" t="s">
        <v>33</v>
      </c>
      <c r="B7" s="4" t="s">
        <v>34</v>
      </c>
      <c r="C7" s="4" t="s">
        <v>35</v>
      </c>
      <c r="D7" s="13">
        <v>35.090000000000003</v>
      </c>
      <c r="E7" s="15">
        <v>0.05</v>
      </c>
    </row>
    <row r="8" spans="1:5" x14ac:dyDescent="0.35">
      <c r="A8" s="3" t="s">
        <v>33</v>
      </c>
      <c r="B8" s="3" t="s">
        <v>34</v>
      </c>
      <c r="C8" s="3" t="s">
        <v>35</v>
      </c>
      <c r="D8" s="13">
        <v>42.18</v>
      </c>
      <c r="E8" s="15">
        <v>0</v>
      </c>
    </row>
    <row r="9" spans="1:5" x14ac:dyDescent="0.35">
      <c r="A9" s="4" t="s">
        <v>12</v>
      </c>
      <c r="B9" s="4" t="s">
        <v>13</v>
      </c>
      <c r="C9" s="4" t="s">
        <v>14</v>
      </c>
      <c r="D9" s="13">
        <v>38.659999999999997</v>
      </c>
      <c r="E9" s="15">
        <v>0.05</v>
      </c>
    </row>
    <row r="10" spans="1:5" x14ac:dyDescent="0.35">
      <c r="A10" s="3" t="s">
        <v>12</v>
      </c>
      <c r="B10" s="3" t="s">
        <v>13</v>
      </c>
      <c r="C10" s="3" t="s">
        <v>14</v>
      </c>
      <c r="D10" s="13">
        <v>6.59</v>
      </c>
      <c r="E10" s="15">
        <v>0.1</v>
      </c>
    </row>
    <row r="11" spans="1:5" x14ac:dyDescent="0.35">
      <c r="A11" s="4" t="s">
        <v>40</v>
      </c>
      <c r="B11" s="4" t="s">
        <v>34</v>
      </c>
      <c r="C11" s="4" t="s">
        <v>35</v>
      </c>
      <c r="D11" s="13">
        <v>49.73</v>
      </c>
      <c r="E11" s="15">
        <v>0.05</v>
      </c>
    </row>
    <row r="12" spans="1:5" x14ac:dyDescent="0.35">
      <c r="A12" s="3" t="s">
        <v>44</v>
      </c>
      <c r="B12" s="3" t="s">
        <v>45</v>
      </c>
      <c r="C12" s="3" t="s">
        <v>35</v>
      </c>
      <c r="D12" s="13">
        <v>9.35</v>
      </c>
      <c r="E12" s="15">
        <v>0</v>
      </c>
    </row>
    <row r="13" spans="1:5" x14ac:dyDescent="0.35">
      <c r="A13" s="4" t="s">
        <v>33</v>
      </c>
      <c r="B13" s="4" t="s">
        <v>34</v>
      </c>
      <c r="C13" s="4" t="s">
        <v>35</v>
      </c>
      <c r="D13" s="13">
        <v>28.61</v>
      </c>
      <c r="E13" s="15">
        <v>0</v>
      </c>
    </row>
    <row r="14" spans="1:5" x14ac:dyDescent="0.35">
      <c r="A14" s="3" t="s">
        <v>12</v>
      </c>
      <c r="B14" s="3" t="s">
        <v>13</v>
      </c>
      <c r="C14" s="3" t="s">
        <v>14</v>
      </c>
      <c r="D14" s="13">
        <v>20.25</v>
      </c>
      <c r="E14" s="15">
        <v>0.1</v>
      </c>
    </row>
    <row r="15" spans="1:5" x14ac:dyDescent="0.35">
      <c r="A15" s="4" t="s">
        <v>44</v>
      </c>
      <c r="B15" s="4" t="s">
        <v>45</v>
      </c>
      <c r="C15" s="4" t="s">
        <v>35</v>
      </c>
      <c r="D15" s="13">
        <v>35.200000000000003</v>
      </c>
      <c r="E15" s="15">
        <v>0</v>
      </c>
    </row>
    <row r="16" spans="1:5" x14ac:dyDescent="0.35">
      <c r="A16" s="3" t="s">
        <v>33</v>
      </c>
      <c r="B16" s="3" t="s">
        <v>34</v>
      </c>
      <c r="C16" s="3" t="s">
        <v>35</v>
      </c>
      <c r="D16" s="13">
        <v>3.41</v>
      </c>
      <c r="E16" s="15">
        <v>0.1</v>
      </c>
    </row>
    <row r="17" spans="1:5" x14ac:dyDescent="0.35">
      <c r="A17" s="4" t="s">
        <v>12</v>
      </c>
      <c r="B17" s="4" t="s">
        <v>13</v>
      </c>
      <c r="C17" s="4" t="s">
        <v>14</v>
      </c>
      <c r="D17" s="13">
        <v>17.46</v>
      </c>
      <c r="E17" s="15">
        <v>0.1</v>
      </c>
    </row>
    <row r="18" spans="1:5" x14ac:dyDescent="0.35">
      <c r="A18" s="3" t="s">
        <v>20</v>
      </c>
      <c r="B18" s="3" t="s">
        <v>21</v>
      </c>
      <c r="C18" s="3" t="s">
        <v>22</v>
      </c>
      <c r="D18" s="13">
        <v>41.26</v>
      </c>
      <c r="E18" s="15">
        <v>0.05</v>
      </c>
    </row>
    <row r="19" spans="1:5" x14ac:dyDescent="0.35">
      <c r="A19" s="4" t="s">
        <v>20</v>
      </c>
      <c r="B19" s="4" t="s">
        <v>21</v>
      </c>
      <c r="C19" s="4" t="s">
        <v>22</v>
      </c>
      <c r="D19" s="13">
        <v>10.210000000000001</v>
      </c>
      <c r="E19" s="15">
        <v>0.05</v>
      </c>
    </row>
    <row r="20" spans="1:5" x14ac:dyDescent="0.35">
      <c r="A20" s="3" t="s">
        <v>30</v>
      </c>
      <c r="B20" s="3" t="s">
        <v>31</v>
      </c>
      <c r="C20" s="3" t="s">
        <v>22</v>
      </c>
      <c r="D20" s="13">
        <v>29.87</v>
      </c>
      <c r="E20" s="15">
        <v>0.05</v>
      </c>
    </row>
    <row r="21" spans="1:5" x14ac:dyDescent="0.35">
      <c r="A21" s="4" t="s">
        <v>40</v>
      </c>
      <c r="B21" s="4" t="s">
        <v>34</v>
      </c>
      <c r="C21" s="4" t="s">
        <v>35</v>
      </c>
      <c r="D21" s="13">
        <v>18.760000000000002</v>
      </c>
      <c r="E21" s="15">
        <v>0.1</v>
      </c>
    </row>
    <row r="22" spans="1:5" x14ac:dyDescent="0.35">
      <c r="A22" s="3" t="s">
        <v>30</v>
      </c>
      <c r="B22" s="3" t="s">
        <v>31</v>
      </c>
      <c r="C22" s="3" t="s">
        <v>22</v>
      </c>
      <c r="D22" s="13">
        <v>36.33</v>
      </c>
      <c r="E22" s="15">
        <v>0</v>
      </c>
    </row>
    <row r="23" spans="1:5" x14ac:dyDescent="0.35">
      <c r="A23" s="4" t="s">
        <v>44</v>
      </c>
      <c r="B23" s="4" t="s">
        <v>45</v>
      </c>
      <c r="C23" s="4" t="s">
        <v>35</v>
      </c>
      <c r="D23" s="13">
        <v>37.090000000000003</v>
      </c>
      <c r="E23" s="15">
        <v>0.1</v>
      </c>
    </row>
    <row r="24" spans="1:5" x14ac:dyDescent="0.35">
      <c r="A24" s="3" t="s">
        <v>30</v>
      </c>
      <c r="B24" s="3" t="s">
        <v>31</v>
      </c>
      <c r="C24" s="3" t="s">
        <v>22</v>
      </c>
      <c r="D24" s="13">
        <v>41.66</v>
      </c>
      <c r="E24" s="15">
        <v>0.1</v>
      </c>
    </row>
    <row r="25" spans="1:5" x14ac:dyDescent="0.35">
      <c r="A25" s="4" t="s">
        <v>46</v>
      </c>
      <c r="B25" s="4" t="s">
        <v>13</v>
      </c>
      <c r="C25" s="4" t="s">
        <v>14</v>
      </c>
      <c r="D25" s="13">
        <v>45.74</v>
      </c>
      <c r="E25" s="15">
        <v>0</v>
      </c>
    </row>
    <row r="26" spans="1:5" x14ac:dyDescent="0.35">
      <c r="A26" s="3" t="s">
        <v>20</v>
      </c>
      <c r="B26" s="3" t="s">
        <v>21</v>
      </c>
      <c r="C26" s="3" t="s">
        <v>22</v>
      </c>
      <c r="D26" s="13">
        <v>4.6900000000000004</v>
      </c>
      <c r="E26" s="15">
        <v>0.05</v>
      </c>
    </row>
    <row r="27" spans="1:5" x14ac:dyDescent="0.35">
      <c r="A27" s="4" t="s">
        <v>46</v>
      </c>
      <c r="B27" s="4" t="s">
        <v>13</v>
      </c>
      <c r="C27" s="4" t="s">
        <v>14</v>
      </c>
      <c r="D27" s="13">
        <v>4.33</v>
      </c>
      <c r="E27" s="15">
        <v>0.1</v>
      </c>
    </row>
    <row r="28" spans="1:5" x14ac:dyDescent="0.35">
      <c r="A28" s="3" t="s">
        <v>40</v>
      </c>
      <c r="B28" s="3" t="s">
        <v>34</v>
      </c>
      <c r="C28" s="3" t="s">
        <v>35</v>
      </c>
      <c r="D28" s="13">
        <v>40.75</v>
      </c>
      <c r="E28" s="15">
        <v>0.1</v>
      </c>
    </row>
    <row r="29" spans="1:5" x14ac:dyDescent="0.35">
      <c r="A29" s="4" t="s">
        <v>46</v>
      </c>
      <c r="B29" s="4" t="s">
        <v>13</v>
      </c>
      <c r="C29" s="4" t="s">
        <v>14</v>
      </c>
      <c r="D29" s="13">
        <v>33.909999999999997</v>
      </c>
      <c r="E29" s="15">
        <v>0.05</v>
      </c>
    </row>
    <row r="30" spans="1:5" x14ac:dyDescent="0.35">
      <c r="A30" s="3" t="s">
        <v>40</v>
      </c>
      <c r="B30" s="3" t="s">
        <v>34</v>
      </c>
      <c r="C30" s="3" t="s">
        <v>35</v>
      </c>
      <c r="D30" s="13">
        <v>10.69</v>
      </c>
      <c r="E30" s="15">
        <v>0.05</v>
      </c>
    </row>
    <row r="31" spans="1:5" x14ac:dyDescent="0.35">
      <c r="A31" s="4" t="s">
        <v>12</v>
      </c>
      <c r="B31" s="4" t="s">
        <v>13</v>
      </c>
      <c r="C31" s="4" t="s">
        <v>14</v>
      </c>
      <c r="D31" s="13">
        <v>30.03</v>
      </c>
      <c r="E31" s="15">
        <v>0.1</v>
      </c>
    </row>
    <row r="32" spans="1:5" x14ac:dyDescent="0.35">
      <c r="A32" s="3" t="s">
        <v>46</v>
      </c>
      <c r="B32" s="3" t="s">
        <v>13</v>
      </c>
      <c r="C32" s="3" t="s">
        <v>14</v>
      </c>
      <c r="D32" s="13">
        <v>38.03</v>
      </c>
      <c r="E32" s="15">
        <v>0</v>
      </c>
    </row>
    <row r="33" spans="1:5" x14ac:dyDescent="0.35">
      <c r="A33" s="4" t="s">
        <v>46</v>
      </c>
      <c r="B33" s="4" t="s">
        <v>13</v>
      </c>
      <c r="C33" s="4" t="s">
        <v>14</v>
      </c>
      <c r="D33" s="13">
        <v>43.25</v>
      </c>
      <c r="E33" s="15">
        <v>0.05</v>
      </c>
    </row>
    <row r="34" spans="1:5" x14ac:dyDescent="0.35">
      <c r="A34" s="3" t="s">
        <v>20</v>
      </c>
      <c r="B34" s="3" t="s">
        <v>21</v>
      </c>
      <c r="C34" s="3" t="s">
        <v>22</v>
      </c>
      <c r="D34" s="13">
        <v>22.37</v>
      </c>
      <c r="E34" s="15">
        <v>0.1</v>
      </c>
    </row>
    <row r="35" spans="1:5" x14ac:dyDescent="0.35">
      <c r="A35" s="4" t="s">
        <v>20</v>
      </c>
      <c r="B35" s="4" t="s">
        <v>21</v>
      </c>
      <c r="C35" s="4" t="s">
        <v>22</v>
      </c>
      <c r="D35" s="13">
        <v>40.96</v>
      </c>
      <c r="E35" s="15">
        <v>0.05</v>
      </c>
    </row>
    <row r="36" spans="1:5" x14ac:dyDescent="0.35">
      <c r="A36" s="3" t="s">
        <v>44</v>
      </c>
      <c r="B36" s="3" t="s">
        <v>45</v>
      </c>
      <c r="C36" s="3" t="s">
        <v>35</v>
      </c>
      <c r="D36" s="13">
        <v>29.12</v>
      </c>
      <c r="E36" s="15">
        <v>0</v>
      </c>
    </row>
    <row r="37" spans="1:5" x14ac:dyDescent="0.35">
      <c r="A37" s="4" t="s">
        <v>46</v>
      </c>
      <c r="B37" s="4" t="s">
        <v>13</v>
      </c>
      <c r="C37" s="4" t="s">
        <v>14</v>
      </c>
      <c r="D37" s="13">
        <v>20.190000000000001</v>
      </c>
      <c r="E37" s="15">
        <v>0.1</v>
      </c>
    </row>
    <row r="38" spans="1:5" x14ac:dyDescent="0.35">
      <c r="A38" s="3" t="s">
        <v>40</v>
      </c>
      <c r="B38" s="3" t="s">
        <v>34</v>
      </c>
      <c r="C38" s="3" t="s">
        <v>35</v>
      </c>
      <c r="D38" s="13">
        <v>34.340000000000003</v>
      </c>
      <c r="E38" s="15">
        <v>0</v>
      </c>
    </row>
    <row r="39" spans="1:5" x14ac:dyDescent="0.35">
      <c r="A39" s="4" t="s">
        <v>33</v>
      </c>
      <c r="B39" s="4" t="s">
        <v>34</v>
      </c>
      <c r="C39" s="4" t="s">
        <v>35</v>
      </c>
      <c r="D39" s="13">
        <v>33.36</v>
      </c>
      <c r="E39" s="15">
        <v>0.05</v>
      </c>
    </row>
    <row r="40" spans="1:5" x14ac:dyDescent="0.35">
      <c r="A40" s="3" t="s">
        <v>30</v>
      </c>
      <c r="B40" s="3" t="s">
        <v>31</v>
      </c>
      <c r="C40" s="3" t="s">
        <v>22</v>
      </c>
      <c r="D40" s="13">
        <v>33.74</v>
      </c>
      <c r="E40" s="15">
        <v>0.05</v>
      </c>
    </row>
    <row r="41" spans="1:5" x14ac:dyDescent="0.35">
      <c r="A41" s="4" t="s">
        <v>33</v>
      </c>
      <c r="B41" s="4" t="s">
        <v>34</v>
      </c>
      <c r="C41" s="4" t="s">
        <v>35</v>
      </c>
      <c r="D41" s="13">
        <v>22.44</v>
      </c>
      <c r="E41" s="15">
        <v>0.05</v>
      </c>
    </row>
    <row r="42" spans="1:5" x14ac:dyDescent="0.35">
      <c r="A42" s="3" t="s">
        <v>46</v>
      </c>
      <c r="B42" s="3" t="s">
        <v>13</v>
      </c>
      <c r="C42" s="3" t="s">
        <v>14</v>
      </c>
      <c r="D42" s="13">
        <v>30.94</v>
      </c>
      <c r="E42" s="15">
        <v>0.1</v>
      </c>
    </row>
    <row r="43" spans="1:5" x14ac:dyDescent="0.35">
      <c r="A43" s="4" t="s">
        <v>44</v>
      </c>
      <c r="B43" s="4" t="s">
        <v>45</v>
      </c>
      <c r="C43" s="4" t="s">
        <v>35</v>
      </c>
      <c r="D43" s="13">
        <v>25.82</v>
      </c>
      <c r="E43" s="15">
        <v>0.1</v>
      </c>
    </row>
    <row r="44" spans="1:5" x14ac:dyDescent="0.35">
      <c r="A44" s="3" t="s">
        <v>40</v>
      </c>
      <c r="B44" s="3" t="s">
        <v>34</v>
      </c>
      <c r="C44" s="3" t="s">
        <v>35</v>
      </c>
      <c r="D44" s="13">
        <v>17.13</v>
      </c>
      <c r="E44" s="15">
        <v>0.05</v>
      </c>
    </row>
    <row r="45" spans="1:5" x14ac:dyDescent="0.35">
      <c r="A45" s="4" t="s">
        <v>12</v>
      </c>
      <c r="B45" s="4" t="s">
        <v>13</v>
      </c>
      <c r="C45" s="4" t="s">
        <v>14</v>
      </c>
      <c r="D45" s="13">
        <v>13.44</v>
      </c>
      <c r="E45" s="15">
        <v>0.1</v>
      </c>
    </row>
    <row r="46" spans="1:5" x14ac:dyDescent="0.35">
      <c r="A46" s="3" t="s">
        <v>12</v>
      </c>
      <c r="B46" s="3" t="s">
        <v>13</v>
      </c>
      <c r="C46" s="3" t="s">
        <v>14</v>
      </c>
      <c r="D46" s="13">
        <v>16.489999999999998</v>
      </c>
      <c r="E46" s="15">
        <v>0.1</v>
      </c>
    </row>
    <row r="47" spans="1:5" x14ac:dyDescent="0.35">
      <c r="A47" s="4" t="s">
        <v>12</v>
      </c>
      <c r="B47" s="4" t="s">
        <v>13</v>
      </c>
      <c r="C47" s="4" t="s">
        <v>14</v>
      </c>
      <c r="D47" s="13">
        <v>28.58</v>
      </c>
      <c r="E47" s="15">
        <v>0</v>
      </c>
    </row>
    <row r="48" spans="1:5" x14ac:dyDescent="0.35">
      <c r="A48" s="3" t="s">
        <v>12</v>
      </c>
      <c r="B48" s="3" t="s">
        <v>13</v>
      </c>
      <c r="C48" s="3" t="s">
        <v>14</v>
      </c>
      <c r="D48" s="13">
        <v>27.01</v>
      </c>
      <c r="E48" s="15">
        <v>0</v>
      </c>
    </row>
    <row r="49" spans="1:5" x14ac:dyDescent="0.35">
      <c r="A49" s="4" t="s">
        <v>12</v>
      </c>
      <c r="B49" s="4" t="s">
        <v>13</v>
      </c>
      <c r="C49" s="4" t="s">
        <v>14</v>
      </c>
      <c r="D49" s="13">
        <v>30.63</v>
      </c>
      <c r="E49" s="15">
        <v>0.1</v>
      </c>
    </row>
    <row r="50" spans="1:5" x14ac:dyDescent="0.35">
      <c r="A50" s="3" t="s">
        <v>33</v>
      </c>
      <c r="B50" s="3" t="s">
        <v>34</v>
      </c>
      <c r="C50" s="3" t="s">
        <v>35</v>
      </c>
      <c r="D50" s="13">
        <v>45.07</v>
      </c>
      <c r="E50" s="15">
        <v>0</v>
      </c>
    </row>
    <row r="51" spans="1:5" x14ac:dyDescent="0.35">
      <c r="A51" s="5" t="s">
        <v>40</v>
      </c>
      <c r="B51" s="5" t="s">
        <v>34</v>
      </c>
      <c r="C51" s="5" t="s">
        <v>35</v>
      </c>
      <c r="D51" s="13">
        <v>45.84</v>
      </c>
      <c r="E51" s="1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708B-3363-4261-9794-E6311EC135EC}">
  <dimension ref="A1:D51"/>
  <sheetViews>
    <sheetView workbookViewId="0"/>
    <sheetView topLeftCell="A34" workbookViewId="1">
      <selection sqref="A1:D1048576"/>
    </sheetView>
  </sheetViews>
  <sheetFormatPr defaultRowHeight="14.5" x14ac:dyDescent="0.35"/>
  <cols>
    <col min="1" max="4" width="16.1796875" customWidth="1"/>
  </cols>
  <sheetData>
    <row r="1" spans="1:4" x14ac:dyDescent="0.35">
      <c r="A1" s="6" t="s">
        <v>4</v>
      </c>
      <c r="B1" s="6" t="s">
        <v>5</v>
      </c>
      <c r="C1" s="6" t="s">
        <v>6</v>
      </c>
      <c r="D1" s="6" t="s">
        <v>7</v>
      </c>
    </row>
    <row r="2" spans="1:4" x14ac:dyDescent="0.35">
      <c r="A2" s="3" t="s">
        <v>15</v>
      </c>
      <c r="B2" s="3" t="s">
        <v>16</v>
      </c>
      <c r="C2" s="3" t="s">
        <v>16</v>
      </c>
      <c r="D2" s="3" t="s">
        <v>17</v>
      </c>
    </row>
    <row r="3" spans="1:4" x14ac:dyDescent="0.35">
      <c r="A3" s="4" t="s">
        <v>23</v>
      </c>
      <c r="B3" s="4" t="s">
        <v>24</v>
      </c>
      <c r="C3" s="4" t="s">
        <v>25</v>
      </c>
      <c r="D3" s="4" t="s">
        <v>26</v>
      </c>
    </row>
    <row r="4" spans="1:4" x14ac:dyDescent="0.35">
      <c r="A4" s="3" t="s">
        <v>23</v>
      </c>
      <c r="B4" s="3" t="s">
        <v>24</v>
      </c>
      <c r="C4" s="3" t="s">
        <v>25</v>
      </c>
      <c r="D4" s="3" t="s">
        <v>26</v>
      </c>
    </row>
    <row r="5" spans="1:4" x14ac:dyDescent="0.35">
      <c r="A5" s="4" t="s">
        <v>15</v>
      </c>
      <c r="B5" s="4" t="s">
        <v>16</v>
      </c>
      <c r="C5" s="4" t="s">
        <v>16</v>
      </c>
      <c r="D5" s="4" t="s">
        <v>17</v>
      </c>
    </row>
    <row r="6" spans="1:4" x14ac:dyDescent="0.35">
      <c r="A6" s="3" t="s">
        <v>15</v>
      </c>
      <c r="B6" s="3" t="s">
        <v>16</v>
      </c>
      <c r="C6" s="3" t="s">
        <v>16</v>
      </c>
      <c r="D6" s="3" t="s">
        <v>17</v>
      </c>
    </row>
    <row r="7" spans="1:4" x14ac:dyDescent="0.35">
      <c r="A7" s="4" t="s">
        <v>36</v>
      </c>
      <c r="B7" s="4" t="s">
        <v>37</v>
      </c>
      <c r="C7" s="4" t="s">
        <v>37</v>
      </c>
      <c r="D7" s="4" t="s">
        <v>26</v>
      </c>
    </row>
    <row r="8" spans="1:4" x14ac:dyDescent="0.35">
      <c r="A8" s="3" t="s">
        <v>38</v>
      </c>
      <c r="B8" s="3" t="s">
        <v>39</v>
      </c>
      <c r="C8" s="3" t="s">
        <v>39</v>
      </c>
      <c r="D8" s="3" t="s">
        <v>26</v>
      </c>
    </row>
    <row r="9" spans="1:4" x14ac:dyDescent="0.35">
      <c r="A9" s="4" t="s">
        <v>38</v>
      </c>
      <c r="B9" s="4" t="s">
        <v>39</v>
      </c>
      <c r="C9" s="4" t="s">
        <v>39</v>
      </c>
      <c r="D9" s="4" t="s">
        <v>26</v>
      </c>
    </row>
    <row r="10" spans="1:4" x14ac:dyDescent="0.35">
      <c r="A10" s="3" t="s">
        <v>23</v>
      </c>
      <c r="B10" s="3" t="s">
        <v>24</v>
      </c>
      <c r="C10" s="3" t="s">
        <v>25</v>
      </c>
      <c r="D10" s="3" t="s">
        <v>26</v>
      </c>
    </row>
    <row r="11" spans="1:4" x14ac:dyDescent="0.35">
      <c r="A11" s="4" t="s">
        <v>41</v>
      </c>
      <c r="B11" s="4" t="s">
        <v>42</v>
      </c>
      <c r="C11" s="4" t="s">
        <v>43</v>
      </c>
      <c r="D11" s="4" t="s">
        <v>17</v>
      </c>
    </row>
    <row r="12" spans="1:4" x14ac:dyDescent="0.35">
      <c r="A12" s="3" t="s">
        <v>36</v>
      </c>
      <c r="B12" s="3" t="s">
        <v>37</v>
      </c>
      <c r="C12" s="3" t="s">
        <v>37</v>
      </c>
      <c r="D12" s="3" t="s">
        <v>26</v>
      </c>
    </row>
    <row r="13" spans="1:4" x14ac:dyDescent="0.35">
      <c r="A13" s="4" t="s">
        <v>38</v>
      </c>
      <c r="B13" s="4" t="s">
        <v>39</v>
      </c>
      <c r="C13" s="4" t="s">
        <v>39</v>
      </c>
      <c r="D13" s="4" t="s">
        <v>26</v>
      </c>
    </row>
    <row r="14" spans="1:4" x14ac:dyDescent="0.35">
      <c r="A14" s="3" t="s">
        <v>23</v>
      </c>
      <c r="B14" s="3" t="s">
        <v>24</v>
      </c>
      <c r="C14" s="3" t="s">
        <v>25</v>
      </c>
      <c r="D14" s="3" t="s">
        <v>26</v>
      </c>
    </row>
    <row r="15" spans="1:4" x14ac:dyDescent="0.35">
      <c r="A15" s="4" t="s">
        <v>23</v>
      </c>
      <c r="B15" s="4" t="s">
        <v>24</v>
      </c>
      <c r="C15" s="4" t="s">
        <v>25</v>
      </c>
      <c r="D15" s="4" t="s">
        <v>26</v>
      </c>
    </row>
    <row r="16" spans="1:4" x14ac:dyDescent="0.35">
      <c r="A16" s="3" t="s">
        <v>36</v>
      </c>
      <c r="B16" s="3" t="s">
        <v>37</v>
      </c>
      <c r="C16" s="3" t="s">
        <v>37</v>
      </c>
      <c r="D16" s="3" t="s">
        <v>26</v>
      </c>
    </row>
    <row r="17" spans="1:4" x14ac:dyDescent="0.35">
      <c r="A17" s="4" t="s">
        <v>38</v>
      </c>
      <c r="B17" s="4" t="s">
        <v>39</v>
      </c>
      <c r="C17" s="4" t="s">
        <v>39</v>
      </c>
      <c r="D17" s="4" t="s">
        <v>26</v>
      </c>
    </row>
    <row r="18" spans="1:4" x14ac:dyDescent="0.35">
      <c r="A18" s="3" t="s">
        <v>23</v>
      </c>
      <c r="B18" s="3" t="s">
        <v>24</v>
      </c>
      <c r="C18" s="3" t="s">
        <v>25</v>
      </c>
      <c r="D18" s="3" t="s">
        <v>26</v>
      </c>
    </row>
    <row r="19" spans="1:4" x14ac:dyDescent="0.35">
      <c r="A19" s="4" t="s">
        <v>41</v>
      </c>
      <c r="B19" s="4" t="s">
        <v>42</v>
      </c>
      <c r="C19" s="4" t="s">
        <v>43</v>
      </c>
      <c r="D19" s="4" t="s">
        <v>17</v>
      </c>
    </row>
    <row r="20" spans="1:4" x14ac:dyDescent="0.35">
      <c r="A20" s="3" t="s">
        <v>38</v>
      </c>
      <c r="B20" s="3" t="s">
        <v>39</v>
      </c>
      <c r="C20" s="3" t="s">
        <v>39</v>
      </c>
      <c r="D20" s="3" t="s">
        <v>26</v>
      </c>
    </row>
    <row r="21" spans="1:4" x14ac:dyDescent="0.35">
      <c r="A21" s="4" t="s">
        <v>15</v>
      </c>
      <c r="B21" s="4" t="s">
        <v>16</v>
      </c>
      <c r="C21" s="4" t="s">
        <v>16</v>
      </c>
      <c r="D21" s="4" t="s">
        <v>17</v>
      </c>
    </row>
    <row r="22" spans="1:4" x14ac:dyDescent="0.35">
      <c r="A22" s="3" t="s">
        <v>38</v>
      </c>
      <c r="B22" s="3" t="s">
        <v>39</v>
      </c>
      <c r="C22" s="3" t="s">
        <v>39</v>
      </c>
      <c r="D22" s="3" t="s">
        <v>26</v>
      </c>
    </row>
    <row r="23" spans="1:4" x14ac:dyDescent="0.35">
      <c r="A23" s="4" t="s">
        <v>41</v>
      </c>
      <c r="B23" s="4" t="s">
        <v>42</v>
      </c>
      <c r="C23" s="4" t="s">
        <v>43</v>
      </c>
      <c r="D23" s="4" t="s">
        <v>17</v>
      </c>
    </row>
    <row r="24" spans="1:4" x14ac:dyDescent="0.35">
      <c r="A24" s="3" t="s">
        <v>38</v>
      </c>
      <c r="B24" s="3" t="s">
        <v>39</v>
      </c>
      <c r="C24" s="3" t="s">
        <v>39</v>
      </c>
      <c r="D24" s="3" t="s">
        <v>26</v>
      </c>
    </row>
    <row r="25" spans="1:4" x14ac:dyDescent="0.35">
      <c r="A25" s="4" t="s">
        <v>41</v>
      </c>
      <c r="B25" s="4" t="s">
        <v>42</v>
      </c>
      <c r="C25" s="4" t="s">
        <v>43</v>
      </c>
      <c r="D25" s="4" t="s">
        <v>17</v>
      </c>
    </row>
    <row r="26" spans="1:4" x14ac:dyDescent="0.35">
      <c r="A26" s="3" t="s">
        <v>36</v>
      </c>
      <c r="B26" s="3" t="s">
        <v>37</v>
      </c>
      <c r="C26" s="3" t="s">
        <v>37</v>
      </c>
      <c r="D26" s="3" t="s">
        <v>26</v>
      </c>
    </row>
    <row r="27" spans="1:4" x14ac:dyDescent="0.35">
      <c r="A27" s="4" t="s">
        <v>23</v>
      </c>
      <c r="B27" s="4" t="s">
        <v>24</v>
      </c>
      <c r="C27" s="4" t="s">
        <v>25</v>
      </c>
      <c r="D27" s="4" t="s">
        <v>26</v>
      </c>
    </row>
    <row r="28" spans="1:4" x14ac:dyDescent="0.35">
      <c r="A28" s="3" t="s">
        <v>23</v>
      </c>
      <c r="B28" s="3" t="s">
        <v>24</v>
      </c>
      <c r="C28" s="3" t="s">
        <v>25</v>
      </c>
      <c r="D28" s="3" t="s">
        <v>26</v>
      </c>
    </row>
    <row r="29" spans="1:4" x14ac:dyDescent="0.35">
      <c r="A29" s="4" t="s">
        <v>38</v>
      </c>
      <c r="B29" s="4" t="s">
        <v>39</v>
      </c>
      <c r="C29" s="4" t="s">
        <v>39</v>
      </c>
      <c r="D29" s="4" t="s">
        <v>26</v>
      </c>
    </row>
    <row r="30" spans="1:4" x14ac:dyDescent="0.35">
      <c r="A30" s="3" t="s">
        <v>36</v>
      </c>
      <c r="B30" s="3" t="s">
        <v>37</v>
      </c>
      <c r="C30" s="3" t="s">
        <v>37</v>
      </c>
      <c r="D30" s="3" t="s">
        <v>26</v>
      </c>
    </row>
    <row r="31" spans="1:4" x14ac:dyDescent="0.35">
      <c r="A31" s="4" t="s">
        <v>41</v>
      </c>
      <c r="B31" s="4" t="s">
        <v>42</v>
      </c>
      <c r="C31" s="4" t="s">
        <v>43</v>
      </c>
      <c r="D31" s="4" t="s">
        <v>17</v>
      </c>
    </row>
    <row r="32" spans="1:4" x14ac:dyDescent="0.35">
      <c r="A32" s="3" t="s">
        <v>38</v>
      </c>
      <c r="B32" s="3" t="s">
        <v>39</v>
      </c>
      <c r="C32" s="3" t="s">
        <v>39</v>
      </c>
      <c r="D32" s="3" t="s">
        <v>26</v>
      </c>
    </row>
    <row r="33" spans="1:4" x14ac:dyDescent="0.35">
      <c r="A33" s="4" t="s">
        <v>38</v>
      </c>
      <c r="B33" s="4" t="s">
        <v>39</v>
      </c>
      <c r="C33" s="4" t="s">
        <v>39</v>
      </c>
      <c r="D33" s="4" t="s">
        <v>26</v>
      </c>
    </row>
    <row r="34" spans="1:4" x14ac:dyDescent="0.35">
      <c r="A34" s="3" t="s">
        <v>36</v>
      </c>
      <c r="B34" s="3" t="s">
        <v>37</v>
      </c>
      <c r="C34" s="3" t="s">
        <v>37</v>
      </c>
      <c r="D34" s="3" t="s">
        <v>26</v>
      </c>
    </row>
    <row r="35" spans="1:4" x14ac:dyDescent="0.35">
      <c r="A35" s="4" t="s">
        <v>36</v>
      </c>
      <c r="B35" s="4" t="s">
        <v>37</v>
      </c>
      <c r="C35" s="4" t="s">
        <v>37</v>
      </c>
      <c r="D35" s="4" t="s">
        <v>26</v>
      </c>
    </row>
    <row r="36" spans="1:4" x14ac:dyDescent="0.35">
      <c r="A36" s="3" t="s">
        <v>23</v>
      </c>
      <c r="B36" s="3" t="s">
        <v>24</v>
      </c>
      <c r="C36" s="3" t="s">
        <v>25</v>
      </c>
      <c r="D36" s="3" t="s">
        <v>26</v>
      </c>
    </row>
    <row r="37" spans="1:4" x14ac:dyDescent="0.35">
      <c r="A37" s="4" t="s">
        <v>36</v>
      </c>
      <c r="B37" s="4" t="s">
        <v>37</v>
      </c>
      <c r="C37" s="4" t="s">
        <v>37</v>
      </c>
      <c r="D37" s="4" t="s">
        <v>26</v>
      </c>
    </row>
    <row r="38" spans="1:4" x14ac:dyDescent="0.35">
      <c r="A38" s="3" t="s">
        <v>41</v>
      </c>
      <c r="B38" s="3" t="s">
        <v>42</v>
      </c>
      <c r="C38" s="3" t="s">
        <v>43</v>
      </c>
      <c r="D38" s="3" t="s">
        <v>17</v>
      </c>
    </row>
    <row r="39" spans="1:4" x14ac:dyDescent="0.35">
      <c r="A39" s="4" t="s">
        <v>38</v>
      </c>
      <c r="B39" s="4" t="s">
        <v>39</v>
      </c>
      <c r="C39" s="4" t="s">
        <v>39</v>
      </c>
      <c r="D39" s="4" t="s">
        <v>26</v>
      </c>
    </row>
    <row r="40" spans="1:4" x14ac:dyDescent="0.35">
      <c r="A40" s="3" t="s">
        <v>41</v>
      </c>
      <c r="B40" s="3" t="s">
        <v>42</v>
      </c>
      <c r="C40" s="3" t="s">
        <v>43</v>
      </c>
      <c r="D40" s="3" t="s">
        <v>17</v>
      </c>
    </row>
    <row r="41" spans="1:4" x14ac:dyDescent="0.35">
      <c r="A41" s="4" t="s">
        <v>38</v>
      </c>
      <c r="B41" s="4" t="s">
        <v>39</v>
      </c>
      <c r="C41" s="4" t="s">
        <v>39</v>
      </c>
      <c r="D41" s="4" t="s">
        <v>26</v>
      </c>
    </row>
    <row r="42" spans="1:4" x14ac:dyDescent="0.35">
      <c r="A42" s="3" t="s">
        <v>15</v>
      </c>
      <c r="B42" s="3" t="s">
        <v>16</v>
      </c>
      <c r="C42" s="3" t="s">
        <v>16</v>
      </c>
      <c r="D42" s="3" t="s">
        <v>17</v>
      </c>
    </row>
    <row r="43" spans="1:4" x14ac:dyDescent="0.35">
      <c r="A43" s="4" t="s">
        <v>23</v>
      </c>
      <c r="B43" s="4" t="s">
        <v>24</v>
      </c>
      <c r="C43" s="4" t="s">
        <v>25</v>
      </c>
      <c r="D43" s="4" t="s">
        <v>26</v>
      </c>
    </row>
    <row r="44" spans="1:4" x14ac:dyDescent="0.35">
      <c r="A44" s="3" t="s">
        <v>38</v>
      </c>
      <c r="B44" s="3" t="s">
        <v>39</v>
      </c>
      <c r="C44" s="3" t="s">
        <v>39</v>
      </c>
      <c r="D44" s="3" t="s">
        <v>26</v>
      </c>
    </row>
    <row r="45" spans="1:4" x14ac:dyDescent="0.35">
      <c r="A45" s="4" t="s">
        <v>23</v>
      </c>
      <c r="B45" s="4" t="s">
        <v>24</v>
      </c>
      <c r="C45" s="4" t="s">
        <v>25</v>
      </c>
      <c r="D45" s="4" t="s">
        <v>26</v>
      </c>
    </row>
    <row r="46" spans="1:4" x14ac:dyDescent="0.35">
      <c r="A46" s="3" t="s">
        <v>23</v>
      </c>
      <c r="B46" s="3" t="s">
        <v>24</v>
      </c>
      <c r="C46" s="3" t="s">
        <v>25</v>
      </c>
      <c r="D46" s="3" t="s">
        <v>26</v>
      </c>
    </row>
    <row r="47" spans="1:4" x14ac:dyDescent="0.35">
      <c r="A47" s="4" t="s">
        <v>36</v>
      </c>
      <c r="B47" s="4" t="s">
        <v>37</v>
      </c>
      <c r="C47" s="4" t="s">
        <v>37</v>
      </c>
      <c r="D47" s="4" t="s">
        <v>26</v>
      </c>
    </row>
    <row r="48" spans="1:4" x14ac:dyDescent="0.35">
      <c r="A48" s="3" t="s">
        <v>38</v>
      </c>
      <c r="B48" s="3" t="s">
        <v>39</v>
      </c>
      <c r="C48" s="3" t="s">
        <v>39</v>
      </c>
      <c r="D48" s="3" t="s">
        <v>26</v>
      </c>
    </row>
    <row r="49" spans="1:4" x14ac:dyDescent="0.35">
      <c r="A49" s="4" t="s">
        <v>15</v>
      </c>
      <c r="B49" s="4" t="s">
        <v>16</v>
      </c>
      <c r="C49" s="4" t="s">
        <v>16</v>
      </c>
      <c r="D49" s="4" t="s">
        <v>17</v>
      </c>
    </row>
    <row r="50" spans="1:4" x14ac:dyDescent="0.35">
      <c r="A50" s="3" t="s">
        <v>36</v>
      </c>
      <c r="B50" s="3" t="s">
        <v>37</v>
      </c>
      <c r="C50" s="3" t="s">
        <v>37</v>
      </c>
      <c r="D50" s="3" t="s">
        <v>26</v>
      </c>
    </row>
    <row r="51" spans="1:4" x14ac:dyDescent="0.35">
      <c r="A51" s="5" t="s">
        <v>41</v>
      </c>
      <c r="B51" s="5" t="s">
        <v>42</v>
      </c>
      <c r="C51" s="5" t="s">
        <v>43</v>
      </c>
      <c r="D51" s="5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89FB-3826-4F5D-B75A-78D77D588BBE}">
  <dimension ref="A1:B51"/>
  <sheetViews>
    <sheetView workbookViewId="0">
      <selection activeCell="G18" sqref="G18"/>
    </sheetView>
    <sheetView workbookViewId="1">
      <selection activeCell="C50" sqref="C50"/>
    </sheetView>
  </sheetViews>
  <sheetFormatPr defaultRowHeight="14.5" x14ac:dyDescent="0.35"/>
  <cols>
    <col min="1" max="1" width="13.54296875" customWidth="1"/>
    <col min="2" max="2" width="16.453125" bestFit="1" customWidth="1"/>
  </cols>
  <sheetData>
    <row r="1" spans="1:2" x14ac:dyDescent="0.35">
      <c r="A1" s="2" t="s">
        <v>8</v>
      </c>
      <c r="B1" s="2" t="s">
        <v>9</v>
      </c>
    </row>
    <row r="2" spans="1:2" x14ac:dyDescent="0.35">
      <c r="A2" s="1" t="s">
        <v>18</v>
      </c>
      <c r="B2" s="1" t="s">
        <v>19</v>
      </c>
    </row>
    <row r="3" spans="1:2" x14ac:dyDescent="0.35">
      <c r="A3" s="1" t="s">
        <v>27</v>
      </c>
      <c r="B3" s="1" t="s">
        <v>28</v>
      </c>
    </row>
    <row r="4" spans="1:2" x14ac:dyDescent="0.35">
      <c r="A4" s="1" t="s">
        <v>29</v>
      </c>
      <c r="B4" s="1" t="s">
        <v>28</v>
      </c>
    </row>
    <row r="5" spans="1:2" x14ac:dyDescent="0.35">
      <c r="A5" s="1" t="s">
        <v>32</v>
      </c>
      <c r="B5" s="1" t="s">
        <v>19</v>
      </c>
    </row>
    <row r="6" spans="1:2" x14ac:dyDescent="0.35">
      <c r="A6" s="1" t="s">
        <v>32</v>
      </c>
      <c r="B6" s="1" t="s">
        <v>19</v>
      </c>
    </row>
    <row r="7" spans="1:2" x14ac:dyDescent="0.35">
      <c r="A7" s="1" t="s">
        <v>18</v>
      </c>
      <c r="B7" s="1" t="s">
        <v>19</v>
      </c>
    </row>
    <row r="8" spans="1:2" x14ac:dyDescent="0.35">
      <c r="A8" s="1" t="s">
        <v>27</v>
      </c>
      <c r="B8" s="1" t="s">
        <v>28</v>
      </c>
    </row>
    <row r="9" spans="1:2" x14ac:dyDescent="0.35">
      <c r="A9" s="1" t="s">
        <v>29</v>
      </c>
      <c r="B9" s="1" t="s">
        <v>28</v>
      </c>
    </row>
    <row r="10" spans="1:2" x14ac:dyDescent="0.35">
      <c r="A10" s="1" t="s">
        <v>27</v>
      </c>
      <c r="B10" s="1" t="s">
        <v>28</v>
      </c>
    </row>
    <row r="11" spans="1:2" x14ac:dyDescent="0.35">
      <c r="A11" s="1" t="s">
        <v>18</v>
      </c>
      <c r="B11" s="1" t="s">
        <v>19</v>
      </c>
    </row>
    <row r="12" spans="1:2" x14ac:dyDescent="0.35">
      <c r="A12" s="1" t="s">
        <v>32</v>
      </c>
      <c r="B12" s="1" t="s">
        <v>19</v>
      </c>
    </row>
    <row r="13" spans="1:2" x14ac:dyDescent="0.35">
      <c r="A13" s="1" t="s">
        <v>18</v>
      </c>
      <c r="B13" s="1" t="s">
        <v>19</v>
      </c>
    </row>
    <row r="14" spans="1:2" x14ac:dyDescent="0.35">
      <c r="A14" s="1" t="s">
        <v>32</v>
      </c>
      <c r="B14" s="1" t="s">
        <v>19</v>
      </c>
    </row>
    <row r="15" spans="1:2" x14ac:dyDescent="0.35">
      <c r="A15" s="1" t="s">
        <v>18</v>
      </c>
      <c r="B15" s="1" t="s">
        <v>19</v>
      </c>
    </row>
    <row r="16" spans="1:2" x14ac:dyDescent="0.35">
      <c r="A16" s="1" t="s">
        <v>18</v>
      </c>
      <c r="B16" s="1" t="s">
        <v>19</v>
      </c>
    </row>
    <row r="17" spans="1:2" x14ac:dyDescent="0.35">
      <c r="A17" s="1" t="s">
        <v>27</v>
      </c>
      <c r="B17" s="1" t="s">
        <v>28</v>
      </c>
    </row>
    <row r="18" spans="1:2" x14ac:dyDescent="0.35">
      <c r="A18" s="1" t="s">
        <v>32</v>
      </c>
      <c r="B18" s="1" t="s">
        <v>19</v>
      </c>
    </row>
    <row r="19" spans="1:2" x14ac:dyDescent="0.35">
      <c r="A19" s="1" t="s">
        <v>32</v>
      </c>
      <c r="B19" s="1" t="s">
        <v>19</v>
      </c>
    </row>
    <row r="20" spans="1:2" x14ac:dyDescent="0.35">
      <c r="A20" s="1" t="s">
        <v>18</v>
      </c>
      <c r="B20" s="1" t="s">
        <v>19</v>
      </c>
    </row>
    <row r="21" spans="1:2" x14ac:dyDescent="0.35">
      <c r="A21" s="1" t="s">
        <v>27</v>
      </c>
      <c r="B21" s="1" t="s">
        <v>28</v>
      </c>
    </row>
    <row r="22" spans="1:2" x14ac:dyDescent="0.35">
      <c r="A22" s="1" t="s">
        <v>32</v>
      </c>
      <c r="B22" s="1" t="s">
        <v>19</v>
      </c>
    </row>
    <row r="23" spans="1:2" x14ac:dyDescent="0.35">
      <c r="A23" s="1" t="s">
        <v>27</v>
      </c>
      <c r="B23" s="1" t="s">
        <v>28</v>
      </c>
    </row>
    <row r="24" spans="1:2" x14ac:dyDescent="0.35">
      <c r="A24" s="1" t="s">
        <v>29</v>
      </c>
      <c r="B24" s="1" t="s">
        <v>28</v>
      </c>
    </row>
    <row r="25" spans="1:2" x14ac:dyDescent="0.35">
      <c r="A25" s="1" t="s">
        <v>27</v>
      </c>
      <c r="B25" s="1" t="s">
        <v>28</v>
      </c>
    </row>
    <row r="26" spans="1:2" x14ac:dyDescent="0.35">
      <c r="A26" s="1" t="s">
        <v>18</v>
      </c>
      <c r="B26" s="1" t="s">
        <v>19</v>
      </c>
    </row>
    <row r="27" spans="1:2" x14ac:dyDescent="0.35">
      <c r="A27" s="1" t="s">
        <v>32</v>
      </c>
      <c r="B27" s="1" t="s">
        <v>19</v>
      </c>
    </row>
    <row r="28" spans="1:2" x14ac:dyDescent="0.35">
      <c r="A28" s="1" t="s">
        <v>29</v>
      </c>
      <c r="B28" s="1" t="s">
        <v>28</v>
      </c>
    </row>
    <row r="29" spans="1:2" x14ac:dyDescent="0.35">
      <c r="A29" s="1" t="s">
        <v>29</v>
      </c>
      <c r="B29" s="1" t="s">
        <v>28</v>
      </c>
    </row>
    <row r="30" spans="1:2" x14ac:dyDescent="0.35">
      <c r="A30" s="1" t="s">
        <v>32</v>
      </c>
      <c r="B30" s="1" t="s">
        <v>19</v>
      </c>
    </row>
    <row r="31" spans="1:2" x14ac:dyDescent="0.35">
      <c r="A31" s="1" t="s">
        <v>32</v>
      </c>
      <c r="B31" s="1" t="s">
        <v>19</v>
      </c>
    </row>
    <row r="32" spans="1:2" x14ac:dyDescent="0.35">
      <c r="A32" s="1" t="s">
        <v>18</v>
      </c>
      <c r="B32" s="1" t="s">
        <v>19</v>
      </c>
    </row>
    <row r="33" spans="1:2" x14ac:dyDescent="0.35">
      <c r="A33" s="1" t="s">
        <v>27</v>
      </c>
      <c r="B33" s="1" t="s">
        <v>28</v>
      </c>
    </row>
    <row r="34" spans="1:2" x14ac:dyDescent="0.35">
      <c r="A34" s="1" t="s">
        <v>32</v>
      </c>
      <c r="B34" s="1" t="s">
        <v>19</v>
      </c>
    </row>
    <row r="35" spans="1:2" x14ac:dyDescent="0.35">
      <c r="A35" s="1" t="s">
        <v>18</v>
      </c>
      <c r="B35" s="1" t="s">
        <v>19</v>
      </c>
    </row>
    <row r="36" spans="1:2" x14ac:dyDescent="0.35">
      <c r="A36" s="1" t="s">
        <v>29</v>
      </c>
      <c r="B36" s="1" t="s">
        <v>28</v>
      </c>
    </row>
    <row r="37" spans="1:2" x14ac:dyDescent="0.35">
      <c r="A37" s="1" t="s">
        <v>29</v>
      </c>
      <c r="B37" s="1" t="s">
        <v>28</v>
      </c>
    </row>
    <row r="38" spans="1:2" x14ac:dyDescent="0.35">
      <c r="A38" s="1" t="s">
        <v>27</v>
      </c>
      <c r="B38" s="1" t="s">
        <v>28</v>
      </c>
    </row>
    <row r="39" spans="1:2" x14ac:dyDescent="0.35">
      <c r="A39" s="1" t="s">
        <v>27</v>
      </c>
      <c r="B39" s="1" t="s">
        <v>28</v>
      </c>
    </row>
    <row r="40" spans="1:2" x14ac:dyDescent="0.35">
      <c r="A40" s="1" t="s">
        <v>27</v>
      </c>
      <c r="B40" s="1" t="s">
        <v>28</v>
      </c>
    </row>
    <row r="41" spans="1:2" x14ac:dyDescent="0.35">
      <c r="A41" s="1" t="s">
        <v>32</v>
      </c>
      <c r="B41" s="1" t="s">
        <v>19</v>
      </c>
    </row>
    <row r="42" spans="1:2" x14ac:dyDescent="0.35">
      <c r="A42" s="1" t="s">
        <v>32</v>
      </c>
      <c r="B42" s="1" t="s">
        <v>19</v>
      </c>
    </row>
    <row r="43" spans="1:2" x14ac:dyDescent="0.35">
      <c r="A43" s="1" t="s">
        <v>27</v>
      </c>
      <c r="B43" s="1" t="s">
        <v>28</v>
      </c>
    </row>
    <row r="44" spans="1:2" x14ac:dyDescent="0.35">
      <c r="A44" s="1" t="s">
        <v>18</v>
      </c>
      <c r="B44" s="1" t="s">
        <v>19</v>
      </c>
    </row>
    <row r="45" spans="1:2" x14ac:dyDescent="0.35">
      <c r="A45" s="1" t="s">
        <v>32</v>
      </c>
      <c r="B45" s="1" t="s">
        <v>19</v>
      </c>
    </row>
    <row r="46" spans="1:2" x14ac:dyDescent="0.35">
      <c r="A46" s="1" t="s">
        <v>27</v>
      </c>
      <c r="B46" s="1" t="s">
        <v>28</v>
      </c>
    </row>
    <row r="47" spans="1:2" x14ac:dyDescent="0.35">
      <c r="A47" s="1" t="s">
        <v>29</v>
      </c>
      <c r="B47" s="1" t="s">
        <v>28</v>
      </c>
    </row>
    <row r="48" spans="1:2" x14ac:dyDescent="0.35">
      <c r="A48" s="1" t="s">
        <v>18</v>
      </c>
      <c r="B48" s="1" t="s">
        <v>19</v>
      </c>
    </row>
    <row r="49" spans="1:2" x14ac:dyDescent="0.35">
      <c r="A49" s="1" t="s">
        <v>29</v>
      </c>
      <c r="B49" s="1" t="s">
        <v>28</v>
      </c>
    </row>
    <row r="50" spans="1:2" x14ac:dyDescent="0.35">
      <c r="A50" s="1" t="s">
        <v>27</v>
      </c>
      <c r="B50" s="1" t="s">
        <v>28</v>
      </c>
    </row>
    <row r="51" spans="1:2" x14ac:dyDescent="0.35">
      <c r="A51" s="1" t="s">
        <v>27</v>
      </c>
      <c r="B51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F410-CB2A-4FA3-A729-C26E7CC3C4CF}">
  <dimension ref="A1:D51"/>
  <sheetViews>
    <sheetView workbookViewId="0"/>
    <sheetView workbookViewId="1">
      <selection activeCell="C1" sqref="C1"/>
    </sheetView>
  </sheetViews>
  <sheetFormatPr defaultRowHeight="14.5" x14ac:dyDescent="0.35"/>
  <cols>
    <col min="1" max="1" width="14.7265625" bestFit="1" customWidth="1"/>
    <col min="2" max="2" width="10.6328125" customWidth="1"/>
    <col min="3" max="3" width="12.08984375" customWidth="1"/>
    <col min="4" max="4" width="13.81640625" customWidth="1"/>
  </cols>
  <sheetData>
    <row r="1" spans="1:4" x14ac:dyDescent="0.35">
      <c r="A1" s="2" t="s">
        <v>0</v>
      </c>
      <c r="B1" s="9" t="s">
        <v>101</v>
      </c>
      <c r="C1" s="9" t="s">
        <v>102</v>
      </c>
      <c r="D1" s="9" t="s">
        <v>103</v>
      </c>
    </row>
    <row r="2" spans="1:4" x14ac:dyDescent="0.35">
      <c r="A2" s="10">
        <v>45802</v>
      </c>
      <c r="B2" s="11" t="str">
        <f>TEXT(DimTempo[[#This Row],[DataVenda]],"AAAA")</f>
        <v>2025</v>
      </c>
      <c r="C2" s="11" t="str">
        <f>TEXT(DimTempo[[#This Row],[DataVenda]],"mm")</f>
        <v>05</v>
      </c>
      <c r="D2" s="11">
        <f>ROUNDUP(MONTH(DimTempo[[#This Row],[DataVenda]])/3,0)</f>
        <v>2</v>
      </c>
    </row>
    <row r="3" spans="1:4" x14ac:dyDescent="0.35">
      <c r="A3" s="10">
        <v>45657</v>
      </c>
      <c r="B3" s="11" t="str">
        <f>TEXT(DimTempo[[#This Row],[DataVenda]],"AAAA")</f>
        <v>2024</v>
      </c>
      <c r="C3" s="11" t="str">
        <f>TEXT(DimTempo[[#This Row],[DataVenda]],"mm")</f>
        <v>12</v>
      </c>
      <c r="D3" s="11">
        <f>ROUNDUP(MONTH(DimTempo[[#This Row],[DataVenda]])/3,0)</f>
        <v>4</v>
      </c>
    </row>
    <row r="4" spans="1:4" x14ac:dyDescent="0.35">
      <c r="A4" s="10">
        <v>45674</v>
      </c>
      <c r="B4" s="11" t="str">
        <f>TEXT(DimTempo[[#This Row],[DataVenda]],"AAAA")</f>
        <v>2025</v>
      </c>
      <c r="C4" s="11" t="str">
        <f>TEXT(DimTempo[[#This Row],[DataVenda]],"mm")</f>
        <v>01</v>
      </c>
      <c r="D4" s="11">
        <f>ROUNDUP(MONTH(DimTempo[[#This Row],[DataVenda]])/3,0)</f>
        <v>1</v>
      </c>
    </row>
    <row r="5" spans="1:4" x14ac:dyDescent="0.35">
      <c r="A5" s="10">
        <v>45614</v>
      </c>
      <c r="B5" s="11" t="str">
        <f>TEXT(DimTempo[[#This Row],[DataVenda]],"AAAA")</f>
        <v>2024</v>
      </c>
      <c r="C5" s="11" t="str">
        <f>TEXT(DimTempo[[#This Row],[DataVenda]],"mm")</f>
        <v>11</v>
      </c>
      <c r="D5" s="11">
        <f>ROUNDUP(MONTH(DimTempo[[#This Row],[DataVenda]])/3,0)</f>
        <v>4</v>
      </c>
    </row>
    <row r="6" spans="1:4" x14ac:dyDescent="0.35">
      <c r="A6" s="10">
        <v>45390</v>
      </c>
      <c r="B6" s="11" t="str">
        <f>TEXT(DimTempo[[#This Row],[DataVenda]],"AAAA")</f>
        <v>2024</v>
      </c>
      <c r="C6" s="11" t="str">
        <f>TEXT(DimTempo[[#This Row],[DataVenda]],"mm")</f>
        <v>04</v>
      </c>
      <c r="D6" s="11">
        <f>ROUNDUP(MONTH(DimTempo[[#This Row],[DataVenda]])/3,0)</f>
        <v>2</v>
      </c>
    </row>
    <row r="7" spans="1:4" x14ac:dyDescent="0.35">
      <c r="A7" s="10">
        <v>45309</v>
      </c>
      <c r="B7" s="11" t="str">
        <f>TEXT(DimTempo[[#This Row],[DataVenda]],"AAAA")</f>
        <v>2024</v>
      </c>
      <c r="C7" s="11" t="str">
        <f>TEXT(DimTempo[[#This Row],[DataVenda]],"mm")</f>
        <v>01</v>
      </c>
      <c r="D7" s="11">
        <f>ROUNDUP(MONTH(DimTempo[[#This Row],[DataVenda]])/3,0)</f>
        <v>1</v>
      </c>
    </row>
    <row r="8" spans="1:4" x14ac:dyDescent="0.35">
      <c r="A8" s="10">
        <v>45887</v>
      </c>
      <c r="B8" s="11" t="str">
        <f>TEXT(DimTempo[[#This Row],[DataVenda]],"AAAA")</f>
        <v>2025</v>
      </c>
      <c r="C8" s="11" t="str">
        <f>TEXT(DimTempo[[#This Row],[DataVenda]],"mm")</f>
        <v>08</v>
      </c>
      <c r="D8" s="11">
        <f>ROUNDUP(MONTH(DimTempo[[#This Row],[DataVenda]])/3,0)</f>
        <v>3</v>
      </c>
    </row>
    <row r="9" spans="1:4" x14ac:dyDescent="0.35">
      <c r="A9" s="10">
        <v>45398</v>
      </c>
      <c r="B9" s="11" t="str">
        <f>TEXT(DimTempo[[#This Row],[DataVenda]],"AAAA")</f>
        <v>2024</v>
      </c>
      <c r="C9" s="11" t="str">
        <f>TEXT(DimTempo[[#This Row],[DataVenda]],"mm")</f>
        <v>04</v>
      </c>
      <c r="D9" s="11">
        <f>ROUNDUP(MONTH(DimTempo[[#This Row],[DataVenda]])/3,0)</f>
        <v>2</v>
      </c>
    </row>
    <row r="10" spans="1:4" x14ac:dyDescent="0.35">
      <c r="A10" s="10">
        <v>45415</v>
      </c>
      <c r="B10" s="11" t="str">
        <f>TEXT(DimTempo[[#This Row],[DataVenda]],"AAAA")</f>
        <v>2024</v>
      </c>
      <c r="C10" s="11" t="str">
        <f>TEXT(DimTempo[[#This Row],[DataVenda]],"mm")</f>
        <v>05</v>
      </c>
      <c r="D10" s="11">
        <f>ROUNDUP(MONTH(DimTempo[[#This Row],[DataVenda]])/3,0)</f>
        <v>2</v>
      </c>
    </row>
    <row r="11" spans="1:4" x14ac:dyDescent="0.35">
      <c r="A11" s="10">
        <v>45861</v>
      </c>
      <c r="B11" s="11" t="str">
        <f>TEXT(DimTempo[[#This Row],[DataVenda]],"AAAA")</f>
        <v>2025</v>
      </c>
      <c r="C11" s="11" t="str">
        <f>TEXT(DimTempo[[#This Row],[DataVenda]],"mm")</f>
        <v>07</v>
      </c>
      <c r="D11" s="11">
        <f>ROUNDUP(MONTH(DimTempo[[#This Row],[DataVenda]])/3,0)</f>
        <v>3</v>
      </c>
    </row>
    <row r="12" spans="1:4" x14ac:dyDescent="0.35">
      <c r="A12" s="10">
        <v>45506</v>
      </c>
      <c r="B12" s="11" t="str">
        <f>TEXT(DimTempo[[#This Row],[DataVenda]],"AAAA")</f>
        <v>2024</v>
      </c>
      <c r="C12" s="11" t="str">
        <f>TEXT(DimTempo[[#This Row],[DataVenda]],"mm")</f>
        <v>08</v>
      </c>
      <c r="D12" s="11">
        <f>ROUNDUP(MONTH(DimTempo[[#This Row],[DataVenda]])/3,0)</f>
        <v>3</v>
      </c>
    </row>
    <row r="13" spans="1:4" x14ac:dyDescent="0.35">
      <c r="A13" s="10">
        <v>45388</v>
      </c>
      <c r="B13" s="11" t="str">
        <f>TEXT(DimTempo[[#This Row],[DataVenda]],"AAAA")</f>
        <v>2024</v>
      </c>
      <c r="C13" s="11" t="str">
        <f>TEXT(DimTempo[[#This Row],[DataVenda]],"mm")</f>
        <v>04</v>
      </c>
      <c r="D13" s="11">
        <f>ROUNDUP(MONTH(DimTempo[[#This Row],[DataVenda]])/3,0)</f>
        <v>2</v>
      </c>
    </row>
    <row r="14" spans="1:4" x14ac:dyDescent="0.35">
      <c r="A14" s="10">
        <v>45405</v>
      </c>
      <c r="B14" s="11" t="str">
        <f>TEXT(DimTempo[[#This Row],[DataVenda]],"AAAA")</f>
        <v>2024</v>
      </c>
      <c r="C14" s="11" t="str">
        <f>TEXT(DimTempo[[#This Row],[DataVenda]],"mm")</f>
        <v>04</v>
      </c>
      <c r="D14" s="11">
        <f>ROUNDUP(MONTH(DimTempo[[#This Row],[DataVenda]])/3,0)</f>
        <v>2</v>
      </c>
    </row>
    <row r="15" spans="1:4" x14ac:dyDescent="0.35">
      <c r="A15" s="10">
        <v>45930</v>
      </c>
      <c r="B15" s="11" t="str">
        <f>TEXT(DimTempo[[#This Row],[DataVenda]],"AAAA")</f>
        <v>2025</v>
      </c>
      <c r="C15" s="11" t="str">
        <f>TEXT(DimTempo[[#This Row],[DataVenda]],"mm")</f>
        <v>09</v>
      </c>
      <c r="D15" s="11">
        <f>ROUNDUP(MONTH(DimTempo[[#This Row],[DataVenda]])/3,0)</f>
        <v>3</v>
      </c>
    </row>
    <row r="16" spans="1:4" x14ac:dyDescent="0.35">
      <c r="A16" s="10">
        <v>45339</v>
      </c>
      <c r="B16" s="11" t="str">
        <f>TEXT(DimTempo[[#This Row],[DataVenda]],"AAAA")</f>
        <v>2024</v>
      </c>
      <c r="C16" s="11" t="str">
        <f>TEXT(DimTempo[[#This Row],[DataVenda]],"mm")</f>
        <v>02</v>
      </c>
      <c r="D16" s="11">
        <f>ROUNDUP(MONTH(DimTempo[[#This Row],[DataVenda]])/3,0)</f>
        <v>1</v>
      </c>
    </row>
    <row r="17" spans="1:4" x14ac:dyDescent="0.35">
      <c r="A17" s="10">
        <v>45365</v>
      </c>
      <c r="B17" s="11" t="str">
        <f>TEXT(DimTempo[[#This Row],[DataVenda]],"AAAA")</f>
        <v>2024</v>
      </c>
      <c r="C17" s="11" t="str">
        <f>TEXT(DimTempo[[#This Row],[DataVenda]],"mm")</f>
        <v>03</v>
      </c>
      <c r="D17" s="11">
        <f>ROUNDUP(MONTH(DimTempo[[#This Row],[DataVenda]])/3,0)</f>
        <v>1</v>
      </c>
    </row>
    <row r="18" spans="1:4" x14ac:dyDescent="0.35">
      <c r="A18" s="10">
        <v>45836</v>
      </c>
      <c r="B18" s="11" t="str">
        <f>TEXT(DimTempo[[#This Row],[DataVenda]],"AAAA")</f>
        <v>2025</v>
      </c>
      <c r="C18" s="11" t="str">
        <f>TEXT(DimTempo[[#This Row],[DataVenda]],"mm")</f>
        <v>06</v>
      </c>
      <c r="D18" s="11">
        <f>ROUNDUP(MONTH(DimTempo[[#This Row],[DataVenda]])/3,0)</f>
        <v>2</v>
      </c>
    </row>
    <row r="19" spans="1:4" x14ac:dyDescent="0.35">
      <c r="A19" s="10">
        <v>45516</v>
      </c>
      <c r="B19" s="11" t="str">
        <f>TEXT(DimTempo[[#This Row],[DataVenda]],"AAAA")</f>
        <v>2024</v>
      </c>
      <c r="C19" s="11" t="str">
        <f>TEXT(DimTempo[[#This Row],[DataVenda]],"mm")</f>
        <v>08</v>
      </c>
      <c r="D19" s="11">
        <f>ROUNDUP(MONTH(DimTempo[[#This Row],[DataVenda]])/3,0)</f>
        <v>3</v>
      </c>
    </row>
    <row r="20" spans="1:4" x14ac:dyDescent="0.35">
      <c r="A20" s="10">
        <v>45403</v>
      </c>
      <c r="B20" s="11" t="str">
        <f>TEXT(DimTempo[[#This Row],[DataVenda]],"AAAA")</f>
        <v>2024</v>
      </c>
      <c r="C20" s="11" t="str">
        <f>TEXT(DimTempo[[#This Row],[DataVenda]],"mm")</f>
        <v>04</v>
      </c>
      <c r="D20" s="11">
        <f>ROUNDUP(MONTH(DimTempo[[#This Row],[DataVenda]])/3,0)</f>
        <v>2</v>
      </c>
    </row>
    <row r="21" spans="1:4" x14ac:dyDescent="0.35">
      <c r="A21" s="10">
        <v>45701</v>
      </c>
      <c r="B21" s="11" t="str">
        <f>TEXT(DimTempo[[#This Row],[DataVenda]],"AAAA")</f>
        <v>2025</v>
      </c>
      <c r="C21" s="11" t="str">
        <f>TEXT(DimTempo[[#This Row],[DataVenda]],"mm")</f>
        <v>02</v>
      </c>
      <c r="D21" s="11">
        <f>ROUNDUP(MONTH(DimTempo[[#This Row],[DataVenda]])/3,0)</f>
        <v>1</v>
      </c>
    </row>
    <row r="22" spans="1:4" x14ac:dyDescent="0.35">
      <c r="A22" s="10">
        <v>45631</v>
      </c>
      <c r="B22" s="11" t="str">
        <f>TEXT(DimTempo[[#This Row],[DataVenda]],"AAAA")</f>
        <v>2024</v>
      </c>
      <c r="C22" s="11" t="str">
        <f>TEXT(DimTempo[[#This Row],[DataVenda]],"mm")</f>
        <v>12</v>
      </c>
      <c r="D22" s="11">
        <f>ROUNDUP(MONTH(DimTempo[[#This Row],[DataVenda]])/3,0)</f>
        <v>4</v>
      </c>
    </row>
    <row r="23" spans="1:4" x14ac:dyDescent="0.35">
      <c r="A23" s="10">
        <v>45545</v>
      </c>
      <c r="B23" s="11" t="str">
        <f>TEXT(DimTempo[[#This Row],[DataVenda]],"AAAA")</f>
        <v>2024</v>
      </c>
      <c r="C23" s="11" t="str">
        <f>TEXT(DimTempo[[#This Row],[DataVenda]],"mm")</f>
        <v>09</v>
      </c>
      <c r="D23" s="11">
        <f>ROUNDUP(MONTH(DimTempo[[#This Row],[DataVenda]])/3,0)</f>
        <v>3</v>
      </c>
    </row>
    <row r="24" spans="1:4" x14ac:dyDescent="0.35">
      <c r="A24" s="10">
        <v>45712</v>
      </c>
      <c r="B24" s="11" t="str">
        <f>TEXT(DimTempo[[#This Row],[DataVenda]],"AAAA")</f>
        <v>2025</v>
      </c>
      <c r="C24" s="11" t="str">
        <f>TEXT(DimTempo[[#This Row],[DataVenda]],"mm")</f>
        <v>02</v>
      </c>
      <c r="D24" s="11">
        <f>ROUNDUP(MONTH(DimTempo[[#This Row],[DataVenda]])/3,0)</f>
        <v>1</v>
      </c>
    </row>
    <row r="25" spans="1:4" x14ac:dyDescent="0.35">
      <c r="A25" s="10">
        <v>45900</v>
      </c>
      <c r="B25" s="11" t="str">
        <f>TEXT(DimTempo[[#This Row],[DataVenda]],"AAAA")</f>
        <v>2025</v>
      </c>
      <c r="C25" s="11" t="str">
        <f>TEXT(DimTempo[[#This Row],[DataVenda]],"mm")</f>
        <v>08</v>
      </c>
      <c r="D25" s="11">
        <f>ROUNDUP(MONTH(DimTempo[[#This Row],[DataVenda]])/3,0)</f>
        <v>3</v>
      </c>
    </row>
    <row r="26" spans="1:4" x14ac:dyDescent="0.35">
      <c r="A26" s="10">
        <v>45500</v>
      </c>
      <c r="B26" s="11" t="str">
        <f>TEXT(DimTempo[[#This Row],[DataVenda]],"AAAA")</f>
        <v>2024</v>
      </c>
      <c r="C26" s="11" t="str">
        <f>TEXT(DimTempo[[#This Row],[DataVenda]],"mm")</f>
        <v>07</v>
      </c>
      <c r="D26" s="11">
        <f>ROUNDUP(MONTH(DimTempo[[#This Row],[DataVenda]])/3,0)</f>
        <v>3</v>
      </c>
    </row>
    <row r="27" spans="1:4" x14ac:dyDescent="0.35">
      <c r="A27" s="10">
        <v>45360</v>
      </c>
      <c r="B27" s="11" t="str">
        <f>TEXT(DimTempo[[#This Row],[DataVenda]],"AAAA")</f>
        <v>2024</v>
      </c>
      <c r="C27" s="11" t="str">
        <f>TEXT(DimTempo[[#This Row],[DataVenda]],"mm")</f>
        <v>03</v>
      </c>
      <c r="D27" s="11">
        <f>ROUNDUP(MONTH(DimTempo[[#This Row],[DataVenda]])/3,0)</f>
        <v>1</v>
      </c>
    </row>
    <row r="28" spans="1:4" x14ac:dyDescent="0.35">
      <c r="A28" s="10">
        <v>45743</v>
      </c>
      <c r="B28" s="11" t="str">
        <f>TEXT(DimTempo[[#This Row],[DataVenda]],"AAAA")</f>
        <v>2025</v>
      </c>
      <c r="C28" s="11" t="str">
        <f>TEXT(DimTempo[[#This Row],[DataVenda]],"mm")</f>
        <v>03</v>
      </c>
      <c r="D28" s="11">
        <f>ROUNDUP(MONTH(DimTempo[[#This Row],[DataVenda]])/3,0)</f>
        <v>1</v>
      </c>
    </row>
    <row r="29" spans="1:4" x14ac:dyDescent="0.35">
      <c r="A29" s="10">
        <v>45294</v>
      </c>
      <c r="B29" s="11" t="str">
        <f>TEXT(DimTempo[[#This Row],[DataVenda]],"AAAA")</f>
        <v>2024</v>
      </c>
      <c r="C29" s="11" t="str">
        <f>TEXT(DimTempo[[#This Row],[DataVenda]],"mm")</f>
        <v>01</v>
      </c>
      <c r="D29" s="11">
        <f>ROUNDUP(MONTH(DimTempo[[#This Row],[DataVenda]])/3,0)</f>
        <v>1</v>
      </c>
    </row>
    <row r="30" spans="1:4" x14ac:dyDescent="0.35">
      <c r="A30" s="10">
        <v>45632</v>
      </c>
      <c r="B30" s="11" t="str">
        <f>TEXT(DimTempo[[#This Row],[DataVenda]],"AAAA")</f>
        <v>2024</v>
      </c>
      <c r="C30" s="11" t="str">
        <f>TEXT(DimTempo[[#This Row],[DataVenda]],"mm")</f>
        <v>12</v>
      </c>
      <c r="D30" s="11">
        <f>ROUNDUP(MONTH(DimTempo[[#This Row],[DataVenda]])/3,0)</f>
        <v>4</v>
      </c>
    </row>
    <row r="31" spans="1:4" x14ac:dyDescent="0.35">
      <c r="A31" s="10">
        <v>45331</v>
      </c>
      <c r="B31" s="11" t="str">
        <f>TEXT(DimTempo[[#This Row],[DataVenda]],"AAAA")</f>
        <v>2024</v>
      </c>
      <c r="C31" s="11" t="str">
        <f>TEXT(DimTempo[[#This Row],[DataVenda]],"mm")</f>
        <v>02</v>
      </c>
      <c r="D31" s="11">
        <f>ROUNDUP(MONTH(DimTempo[[#This Row],[DataVenda]])/3,0)</f>
        <v>1</v>
      </c>
    </row>
    <row r="32" spans="1:4" x14ac:dyDescent="0.35">
      <c r="A32" s="10">
        <v>45614</v>
      </c>
      <c r="B32" s="11" t="str">
        <f>TEXT(DimTempo[[#This Row],[DataVenda]],"AAAA")</f>
        <v>2024</v>
      </c>
      <c r="C32" s="11" t="str">
        <f>TEXT(DimTempo[[#This Row],[DataVenda]],"mm")</f>
        <v>11</v>
      </c>
      <c r="D32" s="11">
        <f>ROUNDUP(MONTH(DimTempo[[#This Row],[DataVenda]])/3,0)</f>
        <v>4</v>
      </c>
    </row>
    <row r="33" spans="1:4" x14ac:dyDescent="0.35">
      <c r="A33" s="10">
        <v>45888</v>
      </c>
      <c r="B33" s="11" t="str">
        <f>TEXT(DimTempo[[#This Row],[DataVenda]],"AAAA")</f>
        <v>2025</v>
      </c>
      <c r="C33" s="11" t="str">
        <f>TEXT(DimTempo[[#This Row],[DataVenda]],"mm")</f>
        <v>08</v>
      </c>
      <c r="D33" s="11">
        <f>ROUNDUP(MONTH(DimTempo[[#This Row],[DataVenda]])/3,0)</f>
        <v>3</v>
      </c>
    </row>
    <row r="34" spans="1:4" x14ac:dyDescent="0.35">
      <c r="A34" s="10">
        <v>45851</v>
      </c>
      <c r="B34" s="11" t="str">
        <f>TEXT(DimTempo[[#This Row],[DataVenda]],"AAAA")</f>
        <v>2025</v>
      </c>
      <c r="C34" s="11" t="str">
        <f>TEXT(DimTempo[[#This Row],[DataVenda]],"mm")</f>
        <v>07</v>
      </c>
      <c r="D34" s="11">
        <f>ROUNDUP(MONTH(DimTempo[[#This Row],[DataVenda]])/3,0)</f>
        <v>3</v>
      </c>
    </row>
    <row r="35" spans="1:4" x14ac:dyDescent="0.35">
      <c r="A35" s="10">
        <v>45796</v>
      </c>
      <c r="B35" s="11" t="str">
        <f>TEXT(DimTempo[[#This Row],[DataVenda]],"AAAA")</f>
        <v>2025</v>
      </c>
      <c r="C35" s="11" t="str">
        <f>TEXT(DimTempo[[#This Row],[DataVenda]],"mm")</f>
        <v>05</v>
      </c>
      <c r="D35" s="11">
        <f>ROUNDUP(MONTH(DimTempo[[#This Row],[DataVenda]])/3,0)</f>
        <v>2</v>
      </c>
    </row>
    <row r="36" spans="1:4" x14ac:dyDescent="0.35">
      <c r="A36" s="10">
        <v>45468</v>
      </c>
      <c r="B36" s="11" t="str">
        <f>TEXT(DimTempo[[#This Row],[DataVenda]],"AAAA")</f>
        <v>2024</v>
      </c>
      <c r="C36" s="11" t="str">
        <f>TEXT(DimTempo[[#This Row],[DataVenda]],"mm")</f>
        <v>06</v>
      </c>
      <c r="D36" s="11">
        <f>ROUNDUP(MONTH(DimTempo[[#This Row],[DataVenda]])/3,0)</f>
        <v>2</v>
      </c>
    </row>
    <row r="37" spans="1:4" x14ac:dyDescent="0.35">
      <c r="A37" s="10">
        <v>45427</v>
      </c>
      <c r="B37" s="11" t="str">
        <f>TEXT(DimTempo[[#This Row],[DataVenda]],"AAAA")</f>
        <v>2024</v>
      </c>
      <c r="C37" s="11" t="str">
        <f>TEXT(DimTempo[[#This Row],[DataVenda]],"mm")</f>
        <v>05</v>
      </c>
      <c r="D37" s="11">
        <f>ROUNDUP(MONTH(DimTempo[[#This Row],[DataVenda]])/3,0)</f>
        <v>2</v>
      </c>
    </row>
    <row r="38" spans="1:4" x14ac:dyDescent="0.35">
      <c r="A38" s="10">
        <v>45391</v>
      </c>
      <c r="B38" s="11" t="str">
        <f>TEXT(DimTempo[[#This Row],[DataVenda]],"AAAA")</f>
        <v>2024</v>
      </c>
      <c r="C38" s="11" t="str">
        <f>TEXT(DimTempo[[#This Row],[DataVenda]],"mm")</f>
        <v>04</v>
      </c>
      <c r="D38" s="11">
        <f>ROUNDUP(MONTH(DimTempo[[#This Row],[DataVenda]])/3,0)</f>
        <v>2</v>
      </c>
    </row>
    <row r="39" spans="1:4" x14ac:dyDescent="0.35">
      <c r="A39" s="10">
        <v>45672</v>
      </c>
      <c r="B39" s="11" t="str">
        <f>TEXT(DimTempo[[#This Row],[DataVenda]],"AAAA")</f>
        <v>2025</v>
      </c>
      <c r="C39" s="11" t="str">
        <f>TEXT(DimTempo[[#This Row],[DataVenda]],"mm")</f>
        <v>01</v>
      </c>
      <c r="D39" s="11">
        <f>ROUNDUP(MONTH(DimTempo[[#This Row],[DataVenda]])/3,0)</f>
        <v>1</v>
      </c>
    </row>
    <row r="40" spans="1:4" x14ac:dyDescent="0.35">
      <c r="A40" s="10">
        <v>45472</v>
      </c>
      <c r="B40" s="11" t="str">
        <f>TEXT(DimTempo[[#This Row],[DataVenda]],"AAAA")</f>
        <v>2024</v>
      </c>
      <c r="C40" s="11" t="str">
        <f>TEXT(DimTempo[[#This Row],[DataVenda]],"mm")</f>
        <v>06</v>
      </c>
      <c r="D40" s="11">
        <f>ROUNDUP(MONTH(DimTempo[[#This Row],[DataVenda]])/3,0)</f>
        <v>2</v>
      </c>
    </row>
    <row r="41" spans="1:4" x14ac:dyDescent="0.35">
      <c r="A41" s="10">
        <v>45650</v>
      </c>
      <c r="B41" s="11" t="str">
        <f>TEXT(DimTempo[[#This Row],[DataVenda]],"AAAA")</f>
        <v>2024</v>
      </c>
      <c r="C41" s="11" t="str">
        <f>TEXT(DimTempo[[#This Row],[DataVenda]],"mm")</f>
        <v>12</v>
      </c>
      <c r="D41" s="11">
        <f>ROUNDUP(MONTH(DimTempo[[#This Row],[DataVenda]])/3,0)</f>
        <v>4</v>
      </c>
    </row>
    <row r="42" spans="1:4" x14ac:dyDescent="0.35">
      <c r="A42" s="10">
        <v>45505</v>
      </c>
      <c r="B42" s="11" t="str">
        <f>TEXT(DimTempo[[#This Row],[DataVenda]],"AAAA")</f>
        <v>2024</v>
      </c>
      <c r="C42" s="11" t="str">
        <f>TEXT(DimTempo[[#This Row],[DataVenda]],"mm")</f>
        <v>08</v>
      </c>
      <c r="D42" s="11">
        <f>ROUNDUP(MONTH(DimTempo[[#This Row],[DataVenda]])/3,0)</f>
        <v>3</v>
      </c>
    </row>
    <row r="43" spans="1:4" x14ac:dyDescent="0.35">
      <c r="A43" s="10">
        <v>45922</v>
      </c>
      <c r="B43" s="11" t="str">
        <f>TEXT(DimTempo[[#This Row],[DataVenda]],"AAAA")</f>
        <v>2025</v>
      </c>
      <c r="C43" s="11" t="str">
        <f>TEXT(DimTempo[[#This Row],[DataVenda]],"mm")</f>
        <v>09</v>
      </c>
      <c r="D43" s="11">
        <f>ROUNDUP(MONTH(DimTempo[[#This Row],[DataVenda]])/3,0)</f>
        <v>3</v>
      </c>
    </row>
    <row r="44" spans="1:4" x14ac:dyDescent="0.35">
      <c r="A44" s="10">
        <v>45703</v>
      </c>
      <c r="B44" s="11" t="str">
        <f>TEXT(DimTempo[[#This Row],[DataVenda]],"AAAA")</f>
        <v>2025</v>
      </c>
      <c r="C44" s="11" t="str">
        <f>TEXT(DimTempo[[#This Row],[DataVenda]],"mm")</f>
        <v>02</v>
      </c>
      <c r="D44" s="11">
        <f>ROUNDUP(MONTH(DimTempo[[#This Row],[DataVenda]])/3,0)</f>
        <v>1</v>
      </c>
    </row>
    <row r="45" spans="1:4" x14ac:dyDescent="0.35">
      <c r="A45" s="10">
        <v>45582</v>
      </c>
      <c r="B45" s="11" t="str">
        <f>TEXT(DimTempo[[#This Row],[DataVenda]],"AAAA")</f>
        <v>2024</v>
      </c>
      <c r="C45" s="11" t="str">
        <f>TEXT(DimTempo[[#This Row],[DataVenda]],"mm")</f>
        <v>10</v>
      </c>
      <c r="D45" s="11">
        <f>ROUNDUP(MONTH(DimTempo[[#This Row],[DataVenda]])/3,0)</f>
        <v>4</v>
      </c>
    </row>
    <row r="46" spans="1:4" x14ac:dyDescent="0.35">
      <c r="A46" s="10">
        <v>45880</v>
      </c>
      <c r="B46" s="11" t="str">
        <f>TEXT(DimTempo[[#This Row],[DataVenda]],"AAAA")</f>
        <v>2025</v>
      </c>
      <c r="C46" s="11" t="str">
        <f>TEXT(DimTempo[[#This Row],[DataVenda]],"mm")</f>
        <v>08</v>
      </c>
      <c r="D46" s="11">
        <f>ROUNDUP(MONTH(DimTempo[[#This Row],[DataVenda]])/3,0)</f>
        <v>3</v>
      </c>
    </row>
    <row r="47" spans="1:4" x14ac:dyDescent="0.35">
      <c r="A47" s="10">
        <v>45972</v>
      </c>
      <c r="B47" s="11" t="str">
        <f>TEXT(DimTempo[[#This Row],[DataVenda]],"AAAA")</f>
        <v>2025</v>
      </c>
      <c r="C47" s="11" t="str">
        <f>TEXT(DimTempo[[#This Row],[DataVenda]],"mm")</f>
        <v>11</v>
      </c>
      <c r="D47" s="11">
        <f>ROUNDUP(MONTH(DimTempo[[#This Row],[DataVenda]])/3,0)</f>
        <v>4</v>
      </c>
    </row>
    <row r="48" spans="1:4" x14ac:dyDescent="0.35">
      <c r="A48" s="10">
        <v>45398</v>
      </c>
      <c r="B48" s="11" t="str">
        <f>TEXT(DimTempo[[#This Row],[DataVenda]],"AAAA")</f>
        <v>2024</v>
      </c>
      <c r="C48" s="11" t="str">
        <f>TEXT(DimTempo[[#This Row],[DataVenda]],"mm")</f>
        <v>04</v>
      </c>
      <c r="D48" s="11">
        <f>ROUNDUP(MONTH(DimTempo[[#This Row],[DataVenda]])/3,0)</f>
        <v>2</v>
      </c>
    </row>
    <row r="49" spans="1:4" x14ac:dyDescent="0.35">
      <c r="A49" s="10">
        <v>45868</v>
      </c>
      <c r="B49" s="11" t="str">
        <f>TEXT(DimTempo[[#This Row],[DataVenda]],"AAAA")</f>
        <v>2025</v>
      </c>
      <c r="C49" s="11" t="str">
        <f>TEXT(DimTempo[[#This Row],[DataVenda]],"mm")</f>
        <v>07</v>
      </c>
      <c r="D49" s="11">
        <f>ROUNDUP(MONTH(DimTempo[[#This Row],[DataVenda]])/3,0)</f>
        <v>3</v>
      </c>
    </row>
    <row r="50" spans="1:4" x14ac:dyDescent="0.35">
      <c r="A50" s="10">
        <v>45710</v>
      </c>
      <c r="B50" s="11" t="str">
        <f>TEXT(DimTempo[[#This Row],[DataVenda]],"AAAA")</f>
        <v>2025</v>
      </c>
      <c r="C50" s="11" t="str">
        <f>TEXT(DimTempo[[#This Row],[DataVenda]],"mm")</f>
        <v>02</v>
      </c>
      <c r="D50" s="11">
        <f>ROUNDUP(MONTH(DimTempo[[#This Row],[DataVenda]])/3,0)</f>
        <v>1</v>
      </c>
    </row>
    <row r="51" spans="1:4" x14ac:dyDescent="0.35">
      <c r="A51" s="10">
        <v>45686</v>
      </c>
      <c r="B51" s="11" t="str">
        <f>TEXT(DimTempo[[#This Row],[DataVenda]],"AAAA")</f>
        <v>2025</v>
      </c>
      <c r="C51" s="11" t="str">
        <f>TEXT(DimTempo[[#This Row],[DataVenda]],"mm")</f>
        <v>01</v>
      </c>
      <c r="D51" s="11">
        <f>ROUNDUP(MONTH(DimTempo[[#This Row],[DataVenda]])/3,0)</f>
        <v>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FatoVendas</vt:lpstr>
      <vt:lpstr>DimProduto</vt:lpstr>
      <vt:lpstr>DimCliente</vt:lpstr>
      <vt:lpstr>DimVendedor</vt:lpstr>
      <vt:lpstr>DimTempo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Filipe Miguel Freixo de Matos</cp:lastModifiedBy>
  <dcterms:created xsi:type="dcterms:W3CDTF">2025-09-30T15:28:32Z</dcterms:created>
  <dcterms:modified xsi:type="dcterms:W3CDTF">2025-10-15T20:17:07Z</dcterms:modified>
</cp:coreProperties>
</file>