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31251\Desktop\RM ass3\"/>
    </mc:Choice>
  </mc:AlternateContent>
  <xr:revisionPtr revIDLastSave="0" documentId="13_ncr:1_{7D0EDD30-BC4B-42F5-9F58-C0C1207DDA77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heet1" sheetId="5" r:id="rId1"/>
    <sheet name="历史模拟" sheetId="1" r:id="rId2"/>
    <sheet name="指数权重" sheetId="2" r:id="rId3"/>
    <sheet name="动态波动" sheetId="3" r:id="rId4"/>
    <sheet name="正态分布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O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2" i="2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3" i="3"/>
  <c r="E1503" i="3"/>
  <c r="D1503" i="3"/>
  <c r="D1502" i="3"/>
  <c r="D298" i="3"/>
  <c r="D18" i="3"/>
  <c r="D11" i="3"/>
  <c r="D5" i="3"/>
  <c r="D6" i="3"/>
  <c r="D7" i="3" s="1"/>
  <c r="D8" i="3" s="1"/>
  <c r="D9" i="3" s="1"/>
  <c r="D10" i="3" s="1"/>
  <c r="D4" i="3"/>
  <c r="L2" i="3"/>
  <c r="E3" i="3"/>
  <c r="K5" i="2"/>
  <c r="K3" i="2"/>
  <c r="D12" i="3" l="1"/>
  <c r="D13" i="3" s="1"/>
  <c r="D14" i="3" s="1"/>
  <c r="D15" i="3" s="1"/>
  <c r="D16" i="3" s="1"/>
  <c r="D17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D787" i="3" s="1"/>
  <c r="D788" i="3" s="1"/>
  <c r="D789" i="3" s="1"/>
  <c r="D790" i="3" s="1"/>
  <c r="D791" i="3" s="1"/>
  <c r="D792" i="3" s="1"/>
  <c r="D793" i="3" s="1"/>
  <c r="D794" i="3" s="1"/>
  <c r="D795" i="3" s="1"/>
  <c r="D796" i="3" s="1"/>
  <c r="D797" i="3" s="1"/>
  <c r="D798" i="3" s="1"/>
  <c r="D799" i="3" s="1"/>
  <c r="D800" i="3" s="1"/>
  <c r="D801" i="3" s="1"/>
  <c r="D802" i="3" s="1"/>
  <c r="D803" i="3" s="1"/>
  <c r="D804" i="3" s="1"/>
  <c r="D805" i="3" s="1"/>
  <c r="D806" i="3" s="1"/>
  <c r="D807" i="3" s="1"/>
  <c r="D808" i="3" s="1"/>
  <c r="D809" i="3" s="1"/>
  <c r="D810" i="3" s="1"/>
  <c r="D811" i="3" s="1"/>
  <c r="D812" i="3" s="1"/>
  <c r="D813" i="3" s="1"/>
  <c r="D814" i="3" s="1"/>
  <c r="D815" i="3" s="1"/>
  <c r="D816" i="3" s="1"/>
  <c r="D817" i="3" s="1"/>
  <c r="D818" i="3" s="1"/>
  <c r="D819" i="3" s="1"/>
  <c r="D820" i="3" s="1"/>
  <c r="D821" i="3" s="1"/>
  <c r="D822" i="3" s="1"/>
  <c r="D823" i="3" s="1"/>
  <c r="D824" i="3" s="1"/>
  <c r="D825" i="3" s="1"/>
  <c r="D826" i="3" s="1"/>
  <c r="D827" i="3" s="1"/>
  <c r="D828" i="3" s="1"/>
  <c r="D829" i="3" s="1"/>
  <c r="D830" i="3" s="1"/>
  <c r="D831" i="3" s="1"/>
  <c r="D832" i="3" s="1"/>
  <c r="D833" i="3" s="1"/>
  <c r="D834" i="3" s="1"/>
  <c r="D835" i="3" s="1"/>
  <c r="D836" i="3" s="1"/>
  <c r="D837" i="3" s="1"/>
  <c r="D838" i="3" s="1"/>
  <c r="D839" i="3" s="1"/>
  <c r="D840" i="3" s="1"/>
  <c r="D841" i="3" s="1"/>
  <c r="D842" i="3" s="1"/>
  <c r="D843" i="3" s="1"/>
  <c r="D844" i="3" s="1"/>
  <c r="D845" i="3" s="1"/>
  <c r="D846" i="3" s="1"/>
  <c r="D847" i="3" s="1"/>
  <c r="D848" i="3" s="1"/>
  <c r="D849" i="3" s="1"/>
  <c r="D850" i="3" s="1"/>
  <c r="D851" i="3" s="1"/>
  <c r="D852" i="3" s="1"/>
  <c r="D853" i="3" s="1"/>
  <c r="D854" i="3" s="1"/>
  <c r="D855" i="3" s="1"/>
  <c r="D856" i="3" s="1"/>
  <c r="D857" i="3" s="1"/>
  <c r="D858" i="3" s="1"/>
  <c r="D859" i="3" s="1"/>
  <c r="D860" i="3" s="1"/>
  <c r="D861" i="3" s="1"/>
  <c r="D862" i="3" s="1"/>
  <c r="D863" i="3" s="1"/>
  <c r="D864" i="3" s="1"/>
  <c r="D865" i="3" s="1"/>
  <c r="D866" i="3" s="1"/>
  <c r="D867" i="3" s="1"/>
  <c r="D868" i="3" s="1"/>
  <c r="D869" i="3" s="1"/>
  <c r="D870" i="3" s="1"/>
  <c r="D871" i="3" s="1"/>
  <c r="D872" i="3" s="1"/>
  <c r="D873" i="3" s="1"/>
  <c r="D874" i="3" s="1"/>
  <c r="D875" i="3" s="1"/>
  <c r="D876" i="3" s="1"/>
  <c r="D877" i="3" s="1"/>
  <c r="D878" i="3" s="1"/>
  <c r="D879" i="3" s="1"/>
  <c r="D880" i="3" s="1"/>
  <c r="D881" i="3" s="1"/>
  <c r="D882" i="3" s="1"/>
  <c r="D883" i="3" s="1"/>
  <c r="D884" i="3" s="1"/>
  <c r="D885" i="3" s="1"/>
  <c r="D886" i="3" s="1"/>
  <c r="D887" i="3" s="1"/>
  <c r="D888" i="3" s="1"/>
  <c r="D889" i="3" s="1"/>
  <c r="D890" i="3" s="1"/>
  <c r="D891" i="3" s="1"/>
  <c r="D892" i="3" s="1"/>
  <c r="D893" i="3" s="1"/>
  <c r="D894" i="3" s="1"/>
  <c r="D895" i="3" s="1"/>
  <c r="D896" i="3" s="1"/>
  <c r="D897" i="3" s="1"/>
  <c r="D898" i="3" s="1"/>
  <c r="D899" i="3" s="1"/>
  <c r="D900" i="3" s="1"/>
  <c r="D901" i="3" s="1"/>
  <c r="D902" i="3" s="1"/>
  <c r="D903" i="3" s="1"/>
  <c r="D904" i="3" s="1"/>
  <c r="D905" i="3" s="1"/>
  <c r="D906" i="3" s="1"/>
  <c r="D907" i="3" s="1"/>
  <c r="D908" i="3" s="1"/>
  <c r="D909" i="3" s="1"/>
  <c r="D910" i="3" s="1"/>
  <c r="D911" i="3" s="1"/>
  <c r="D912" i="3" s="1"/>
  <c r="D913" i="3" s="1"/>
  <c r="D914" i="3" s="1"/>
  <c r="D915" i="3" s="1"/>
  <c r="D916" i="3" s="1"/>
  <c r="D917" i="3" s="1"/>
  <c r="D918" i="3" s="1"/>
  <c r="D919" i="3" s="1"/>
  <c r="D920" i="3" s="1"/>
  <c r="D921" i="3" s="1"/>
  <c r="D922" i="3" s="1"/>
  <c r="D923" i="3" s="1"/>
  <c r="D924" i="3" s="1"/>
  <c r="D925" i="3" s="1"/>
  <c r="D926" i="3" s="1"/>
  <c r="D927" i="3" s="1"/>
  <c r="D928" i="3" s="1"/>
  <c r="D929" i="3" s="1"/>
  <c r="D930" i="3" s="1"/>
  <c r="D931" i="3" s="1"/>
  <c r="D932" i="3" s="1"/>
  <c r="D933" i="3" s="1"/>
  <c r="D934" i="3" s="1"/>
  <c r="D935" i="3" s="1"/>
  <c r="D936" i="3" s="1"/>
  <c r="D937" i="3" s="1"/>
  <c r="D938" i="3" s="1"/>
  <c r="D939" i="3" s="1"/>
  <c r="D940" i="3" s="1"/>
  <c r="D941" i="3" s="1"/>
  <c r="D942" i="3" s="1"/>
  <c r="D943" i="3" s="1"/>
  <c r="D944" i="3" s="1"/>
  <c r="D945" i="3" s="1"/>
  <c r="D946" i="3" s="1"/>
  <c r="D947" i="3" s="1"/>
  <c r="D948" i="3" s="1"/>
  <c r="D949" i="3" s="1"/>
  <c r="D950" i="3" s="1"/>
  <c r="D951" i="3" s="1"/>
  <c r="D952" i="3" s="1"/>
  <c r="D953" i="3" s="1"/>
  <c r="D954" i="3" s="1"/>
  <c r="D955" i="3" s="1"/>
  <c r="D956" i="3" s="1"/>
  <c r="D957" i="3" s="1"/>
  <c r="D958" i="3" s="1"/>
  <c r="D959" i="3" s="1"/>
  <c r="D960" i="3" s="1"/>
  <c r="D961" i="3" s="1"/>
  <c r="D962" i="3" s="1"/>
  <c r="D963" i="3" s="1"/>
  <c r="D964" i="3" s="1"/>
  <c r="D965" i="3" s="1"/>
  <c r="D966" i="3" s="1"/>
  <c r="D967" i="3" s="1"/>
  <c r="D968" i="3" s="1"/>
  <c r="D969" i="3" s="1"/>
  <c r="D970" i="3" s="1"/>
  <c r="D971" i="3" s="1"/>
  <c r="D972" i="3" s="1"/>
  <c r="D973" i="3" s="1"/>
  <c r="D974" i="3" s="1"/>
  <c r="D975" i="3" s="1"/>
  <c r="D976" i="3" s="1"/>
  <c r="D977" i="3" s="1"/>
  <c r="D978" i="3" s="1"/>
  <c r="D979" i="3" s="1"/>
  <c r="D980" i="3" s="1"/>
  <c r="D981" i="3" s="1"/>
  <c r="D982" i="3" s="1"/>
  <c r="D983" i="3" s="1"/>
  <c r="D984" i="3" s="1"/>
  <c r="D985" i="3" s="1"/>
  <c r="D986" i="3" s="1"/>
  <c r="D987" i="3" s="1"/>
  <c r="D988" i="3" s="1"/>
  <c r="D989" i="3" s="1"/>
  <c r="D990" i="3" s="1"/>
  <c r="D991" i="3" s="1"/>
  <c r="D992" i="3" s="1"/>
  <c r="D993" i="3" s="1"/>
  <c r="D994" i="3" s="1"/>
  <c r="D995" i="3" s="1"/>
  <c r="D996" i="3" s="1"/>
  <c r="D997" i="3" s="1"/>
  <c r="D998" i="3" s="1"/>
  <c r="D999" i="3" s="1"/>
  <c r="D1000" i="3" s="1"/>
  <c r="D1001" i="3" s="1"/>
  <c r="D1002" i="3" s="1"/>
  <c r="D1003" i="3" s="1"/>
  <c r="D1004" i="3" s="1"/>
  <c r="D1005" i="3" s="1"/>
  <c r="D1006" i="3" s="1"/>
  <c r="D1007" i="3" s="1"/>
  <c r="D1008" i="3" s="1"/>
  <c r="D1009" i="3" s="1"/>
  <c r="D1010" i="3" s="1"/>
  <c r="D1011" i="3" s="1"/>
  <c r="D1012" i="3" s="1"/>
  <c r="D1013" i="3" s="1"/>
  <c r="D1014" i="3" s="1"/>
  <c r="D1015" i="3" s="1"/>
  <c r="D1016" i="3" s="1"/>
  <c r="D1017" i="3" s="1"/>
  <c r="D1018" i="3" s="1"/>
  <c r="D1019" i="3" s="1"/>
  <c r="D1020" i="3" s="1"/>
  <c r="D1021" i="3" s="1"/>
  <c r="D1022" i="3" s="1"/>
  <c r="D1023" i="3" s="1"/>
  <c r="D1024" i="3" s="1"/>
  <c r="D1025" i="3" s="1"/>
  <c r="D1026" i="3" s="1"/>
  <c r="D1027" i="3" s="1"/>
  <c r="D1028" i="3" s="1"/>
  <c r="D1029" i="3" s="1"/>
  <c r="D1030" i="3" s="1"/>
  <c r="D1031" i="3" s="1"/>
  <c r="D1032" i="3" s="1"/>
  <c r="D1033" i="3" s="1"/>
  <c r="D1034" i="3" s="1"/>
  <c r="D1035" i="3" s="1"/>
  <c r="D1036" i="3" s="1"/>
  <c r="D1037" i="3" s="1"/>
  <c r="D1038" i="3" s="1"/>
  <c r="D1039" i="3" s="1"/>
  <c r="D1040" i="3" s="1"/>
  <c r="D1041" i="3" s="1"/>
  <c r="D1042" i="3" s="1"/>
  <c r="D1043" i="3" s="1"/>
  <c r="D1044" i="3" s="1"/>
  <c r="D1045" i="3" s="1"/>
  <c r="D1046" i="3" s="1"/>
  <c r="D1047" i="3" s="1"/>
  <c r="D1048" i="3" s="1"/>
  <c r="D1049" i="3" s="1"/>
  <c r="D1050" i="3" s="1"/>
  <c r="D1051" i="3" s="1"/>
  <c r="D1052" i="3" s="1"/>
  <c r="D1053" i="3" s="1"/>
  <c r="D1054" i="3" s="1"/>
  <c r="D1055" i="3" s="1"/>
  <c r="D1056" i="3" s="1"/>
  <c r="D1057" i="3" s="1"/>
  <c r="D1058" i="3" s="1"/>
  <c r="D1059" i="3" s="1"/>
  <c r="D1060" i="3" s="1"/>
  <c r="D1061" i="3" s="1"/>
  <c r="D1062" i="3" s="1"/>
  <c r="D1063" i="3" s="1"/>
  <c r="D1064" i="3" s="1"/>
  <c r="D1065" i="3" s="1"/>
  <c r="D1066" i="3" s="1"/>
  <c r="D1067" i="3" s="1"/>
  <c r="D1068" i="3" s="1"/>
  <c r="D1069" i="3" s="1"/>
  <c r="D1070" i="3" s="1"/>
  <c r="D1071" i="3" s="1"/>
  <c r="D1072" i="3" s="1"/>
  <c r="D1073" i="3" s="1"/>
  <c r="D1074" i="3" s="1"/>
  <c r="D1075" i="3" s="1"/>
  <c r="D1076" i="3" s="1"/>
  <c r="D1077" i="3" s="1"/>
  <c r="D1078" i="3" s="1"/>
  <c r="D1079" i="3" s="1"/>
  <c r="D1080" i="3" s="1"/>
  <c r="D1081" i="3" s="1"/>
  <c r="D1082" i="3" s="1"/>
  <c r="D1083" i="3" s="1"/>
  <c r="D1084" i="3" s="1"/>
  <c r="D1085" i="3" s="1"/>
  <c r="D1086" i="3" s="1"/>
  <c r="D1087" i="3" s="1"/>
  <c r="D1088" i="3" s="1"/>
  <c r="D1089" i="3" s="1"/>
  <c r="D1090" i="3" s="1"/>
  <c r="D1091" i="3" s="1"/>
  <c r="D1092" i="3" s="1"/>
  <c r="D1093" i="3" s="1"/>
  <c r="D1094" i="3" s="1"/>
  <c r="D1095" i="3" s="1"/>
  <c r="D1096" i="3" s="1"/>
  <c r="D1097" i="3" s="1"/>
  <c r="D1098" i="3" s="1"/>
  <c r="D1099" i="3" s="1"/>
  <c r="D1100" i="3" s="1"/>
  <c r="D1101" i="3" s="1"/>
  <c r="D1102" i="3" s="1"/>
  <c r="D1103" i="3" s="1"/>
  <c r="D1104" i="3" s="1"/>
  <c r="D1105" i="3" s="1"/>
  <c r="D1106" i="3" s="1"/>
  <c r="D1107" i="3" s="1"/>
  <c r="D1108" i="3" s="1"/>
  <c r="D1109" i="3" s="1"/>
  <c r="D1110" i="3" s="1"/>
  <c r="D1111" i="3" s="1"/>
  <c r="D1112" i="3" s="1"/>
  <c r="D1113" i="3" s="1"/>
  <c r="D1114" i="3" s="1"/>
  <c r="D1115" i="3" s="1"/>
  <c r="D1116" i="3" s="1"/>
  <c r="D1117" i="3" s="1"/>
  <c r="D1118" i="3" s="1"/>
  <c r="D1119" i="3" s="1"/>
  <c r="D1120" i="3" s="1"/>
  <c r="D1121" i="3" s="1"/>
  <c r="D1122" i="3" s="1"/>
  <c r="D1123" i="3" s="1"/>
  <c r="D1124" i="3" s="1"/>
  <c r="D1125" i="3" s="1"/>
  <c r="D1126" i="3" s="1"/>
  <c r="D1127" i="3" s="1"/>
  <c r="D1128" i="3" s="1"/>
  <c r="D1129" i="3" s="1"/>
  <c r="D1130" i="3" s="1"/>
  <c r="D1131" i="3" s="1"/>
  <c r="D1132" i="3" s="1"/>
  <c r="D1133" i="3" s="1"/>
  <c r="D1134" i="3" s="1"/>
  <c r="D1135" i="3" s="1"/>
  <c r="D1136" i="3" s="1"/>
  <c r="D1137" i="3" s="1"/>
  <c r="D1138" i="3" s="1"/>
  <c r="D1139" i="3" s="1"/>
  <c r="D1140" i="3" s="1"/>
  <c r="D1141" i="3" s="1"/>
  <c r="D1142" i="3" s="1"/>
  <c r="D1143" i="3" s="1"/>
  <c r="D1144" i="3" s="1"/>
  <c r="D1145" i="3" s="1"/>
  <c r="D1146" i="3" s="1"/>
  <c r="D1147" i="3" s="1"/>
  <c r="D1148" i="3" s="1"/>
  <c r="D1149" i="3" s="1"/>
  <c r="D1150" i="3" s="1"/>
  <c r="D1151" i="3" s="1"/>
  <c r="D1152" i="3" s="1"/>
  <c r="D1153" i="3" s="1"/>
  <c r="D1154" i="3" s="1"/>
  <c r="D1155" i="3" s="1"/>
  <c r="D1156" i="3" s="1"/>
  <c r="D1157" i="3" s="1"/>
  <c r="D1158" i="3" s="1"/>
  <c r="D1159" i="3" s="1"/>
  <c r="D1160" i="3" s="1"/>
  <c r="D1161" i="3" s="1"/>
  <c r="D1162" i="3" s="1"/>
  <c r="D1163" i="3" s="1"/>
  <c r="D1164" i="3" s="1"/>
  <c r="D1165" i="3" s="1"/>
  <c r="D1166" i="3" s="1"/>
  <c r="D1167" i="3" s="1"/>
  <c r="D1168" i="3" s="1"/>
  <c r="D1169" i="3" s="1"/>
  <c r="D1170" i="3" s="1"/>
  <c r="D1171" i="3" s="1"/>
  <c r="D1172" i="3" s="1"/>
  <c r="D1173" i="3" s="1"/>
  <c r="D1174" i="3" s="1"/>
  <c r="D1175" i="3" s="1"/>
  <c r="D1176" i="3" s="1"/>
  <c r="D1177" i="3" s="1"/>
  <c r="D1178" i="3" s="1"/>
  <c r="D1179" i="3" s="1"/>
  <c r="D1180" i="3" s="1"/>
  <c r="D1181" i="3" s="1"/>
  <c r="D1182" i="3" s="1"/>
  <c r="D1183" i="3" s="1"/>
  <c r="D1184" i="3" s="1"/>
  <c r="D1185" i="3" s="1"/>
  <c r="D1186" i="3" s="1"/>
  <c r="D1187" i="3" s="1"/>
  <c r="D1188" i="3" s="1"/>
  <c r="D1189" i="3" s="1"/>
  <c r="D1190" i="3" s="1"/>
  <c r="D1191" i="3" s="1"/>
  <c r="D1192" i="3" s="1"/>
  <c r="D1193" i="3" s="1"/>
  <c r="D1194" i="3" s="1"/>
  <c r="D1195" i="3" s="1"/>
  <c r="D1196" i="3" s="1"/>
  <c r="D1197" i="3" s="1"/>
  <c r="D1198" i="3" s="1"/>
  <c r="D1199" i="3" s="1"/>
  <c r="D1200" i="3" s="1"/>
  <c r="D1201" i="3" s="1"/>
  <c r="D1202" i="3" s="1"/>
  <c r="D1203" i="3" s="1"/>
  <c r="D1204" i="3" s="1"/>
  <c r="D1205" i="3" s="1"/>
  <c r="D1206" i="3" s="1"/>
  <c r="D1207" i="3" s="1"/>
  <c r="D1208" i="3" s="1"/>
  <c r="D1209" i="3" s="1"/>
  <c r="D1210" i="3" s="1"/>
  <c r="D1211" i="3" s="1"/>
  <c r="D1212" i="3" s="1"/>
  <c r="D1213" i="3" s="1"/>
  <c r="D1214" i="3" s="1"/>
  <c r="D1215" i="3" s="1"/>
  <c r="D1216" i="3" s="1"/>
  <c r="D1217" i="3" s="1"/>
  <c r="D1218" i="3" s="1"/>
  <c r="D1219" i="3" s="1"/>
  <c r="D1220" i="3" s="1"/>
  <c r="D1221" i="3" s="1"/>
  <c r="D1222" i="3" s="1"/>
  <c r="D1223" i="3" s="1"/>
  <c r="D1224" i="3" s="1"/>
  <c r="D1225" i="3" s="1"/>
  <c r="D1226" i="3" s="1"/>
  <c r="D1227" i="3" s="1"/>
  <c r="D1228" i="3" s="1"/>
  <c r="D1229" i="3" s="1"/>
  <c r="D1230" i="3" s="1"/>
  <c r="D1231" i="3" s="1"/>
  <c r="D1232" i="3" s="1"/>
  <c r="D1233" i="3" s="1"/>
  <c r="D1234" i="3" s="1"/>
  <c r="D1235" i="3" s="1"/>
  <c r="D1236" i="3" s="1"/>
  <c r="D1237" i="3" s="1"/>
  <c r="D1238" i="3" s="1"/>
  <c r="D1239" i="3" s="1"/>
  <c r="D1240" i="3" s="1"/>
  <c r="D1241" i="3" s="1"/>
  <c r="D1242" i="3" s="1"/>
  <c r="D1243" i="3" s="1"/>
  <c r="D1244" i="3" s="1"/>
  <c r="D1245" i="3" s="1"/>
  <c r="D1246" i="3" s="1"/>
  <c r="D1247" i="3" s="1"/>
  <c r="D1248" i="3" s="1"/>
  <c r="D1249" i="3" s="1"/>
  <c r="D1250" i="3" s="1"/>
  <c r="D1251" i="3" s="1"/>
  <c r="D1252" i="3" s="1"/>
  <c r="D1253" i="3" s="1"/>
  <c r="D1254" i="3" s="1"/>
  <c r="D1255" i="3" s="1"/>
  <c r="D1256" i="3" s="1"/>
  <c r="D1257" i="3" s="1"/>
  <c r="D1258" i="3" s="1"/>
  <c r="D1259" i="3" s="1"/>
  <c r="D1260" i="3" s="1"/>
  <c r="D1261" i="3" s="1"/>
  <c r="D1262" i="3" s="1"/>
  <c r="D1263" i="3" s="1"/>
  <c r="D1264" i="3" s="1"/>
  <c r="D1265" i="3" s="1"/>
  <c r="D1266" i="3" s="1"/>
  <c r="D1267" i="3" s="1"/>
  <c r="D1268" i="3" s="1"/>
  <c r="D1269" i="3" s="1"/>
  <c r="D1270" i="3" s="1"/>
  <c r="D1271" i="3" s="1"/>
  <c r="D1272" i="3" s="1"/>
  <c r="D1273" i="3" s="1"/>
  <c r="D1274" i="3" s="1"/>
  <c r="D1275" i="3" s="1"/>
  <c r="D1276" i="3" s="1"/>
  <c r="D1277" i="3" s="1"/>
  <c r="D1278" i="3" s="1"/>
  <c r="D1279" i="3" s="1"/>
  <c r="D1280" i="3" s="1"/>
  <c r="D1281" i="3" s="1"/>
  <c r="D1282" i="3" s="1"/>
  <c r="D1283" i="3" s="1"/>
  <c r="D1284" i="3" s="1"/>
  <c r="D1285" i="3" s="1"/>
  <c r="D1286" i="3" s="1"/>
  <c r="D1287" i="3" s="1"/>
  <c r="D1288" i="3" s="1"/>
  <c r="D1289" i="3" s="1"/>
  <c r="D1290" i="3" s="1"/>
  <c r="D1291" i="3" s="1"/>
  <c r="D1292" i="3" s="1"/>
  <c r="D1293" i="3" s="1"/>
  <c r="D1294" i="3" s="1"/>
  <c r="D1295" i="3" s="1"/>
  <c r="D1296" i="3" s="1"/>
  <c r="D1297" i="3" s="1"/>
  <c r="D1298" i="3" s="1"/>
  <c r="D1299" i="3" s="1"/>
  <c r="D1300" i="3" s="1"/>
  <c r="D1301" i="3" s="1"/>
  <c r="D1302" i="3" s="1"/>
  <c r="D1303" i="3" s="1"/>
  <c r="D1304" i="3" s="1"/>
  <c r="D1305" i="3" s="1"/>
  <c r="D1306" i="3" s="1"/>
  <c r="D1307" i="3" s="1"/>
  <c r="D1308" i="3" s="1"/>
  <c r="D1309" i="3" s="1"/>
  <c r="D1310" i="3" s="1"/>
  <c r="D1311" i="3" s="1"/>
  <c r="D1312" i="3" s="1"/>
  <c r="D1313" i="3" s="1"/>
  <c r="D1314" i="3" s="1"/>
  <c r="D1315" i="3" s="1"/>
  <c r="D1316" i="3" s="1"/>
  <c r="D1317" i="3" s="1"/>
  <c r="D1318" i="3" s="1"/>
  <c r="D1319" i="3" s="1"/>
  <c r="D1320" i="3" s="1"/>
  <c r="D1321" i="3" s="1"/>
  <c r="D1322" i="3" s="1"/>
  <c r="D1323" i="3" s="1"/>
  <c r="D1324" i="3" s="1"/>
  <c r="D1325" i="3" s="1"/>
  <c r="D1326" i="3" s="1"/>
  <c r="D1327" i="3" s="1"/>
  <c r="D1328" i="3" s="1"/>
  <c r="D1329" i="3" s="1"/>
  <c r="D1330" i="3" s="1"/>
  <c r="D1331" i="3" s="1"/>
  <c r="D1332" i="3" s="1"/>
  <c r="D1333" i="3" s="1"/>
  <c r="D1334" i="3" s="1"/>
  <c r="D1335" i="3" s="1"/>
  <c r="D1336" i="3" s="1"/>
  <c r="D1337" i="3" s="1"/>
  <c r="D1338" i="3" s="1"/>
  <c r="D1339" i="3" s="1"/>
  <c r="D1340" i="3" s="1"/>
  <c r="D1341" i="3" s="1"/>
  <c r="D1342" i="3" s="1"/>
  <c r="D1343" i="3" s="1"/>
  <c r="D1344" i="3" s="1"/>
  <c r="D1345" i="3" s="1"/>
  <c r="D1346" i="3" s="1"/>
  <c r="D1347" i="3" s="1"/>
  <c r="D1348" i="3" s="1"/>
  <c r="D1349" i="3" s="1"/>
  <c r="D1350" i="3" s="1"/>
  <c r="D1351" i="3" s="1"/>
  <c r="D1352" i="3" s="1"/>
  <c r="D1353" i="3" s="1"/>
  <c r="D1354" i="3" s="1"/>
  <c r="D1355" i="3" s="1"/>
  <c r="D1356" i="3" s="1"/>
  <c r="D1357" i="3" s="1"/>
  <c r="D1358" i="3" s="1"/>
  <c r="D1359" i="3" s="1"/>
  <c r="D1360" i="3" s="1"/>
  <c r="D1361" i="3" s="1"/>
  <c r="D1362" i="3" s="1"/>
  <c r="D1363" i="3" s="1"/>
  <c r="D1364" i="3" s="1"/>
  <c r="D1365" i="3" s="1"/>
  <c r="D1366" i="3" s="1"/>
  <c r="D1367" i="3" s="1"/>
  <c r="D1368" i="3" s="1"/>
  <c r="D1369" i="3" s="1"/>
  <c r="D1370" i="3" s="1"/>
  <c r="D1371" i="3" s="1"/>
  <c r="D1372" i="3" s="1"/>
  <c r="D1373" i="3" s="1"/>
  <c r="D1374" i="3" s="1"/>
  <c r="D1375" i="3" s="1"/>
  <c r="D1376" i="3" s="1"/>
  <c r="D1377" i="3" s="1"/>
  <c r="D1378" i="3" s="1"/>
  <c r="D1379" i="3" s="1"/>
  <c r="D1380" i="3" s="1"/>
  <c r="D1381" i="3" s="1"/>
  <c r="D1382" i="3" s="1"/>
  <c r="D1383" i="3" s="1"/>
  <c r="D1384" i="3" s="1"/>
  <c r="D1385" i="3" s="1"/>
  <c r="D1386" i="3" s="1"/>
  <c r="D1387" i="3" s="1"/>
  <c r="D1388" i="3" s="1"/>
  <c r="D1389" i="3" s="1"/>
  <c r="D1390" i="3" s="1"/>
  <c r="D1391" i="3" s="1"/>
  <c r="D1392" i="3" s="1"/>
  <c r="D1393" i="3" s="1"/>
  <c r="D1394" i="3" s="1"/>
  <c r="D1395" i="3" s="1"/>
  <c r="D1396" i="3" s="1"/>
  <c r="D1397" i="3" s="1"/>
  <c r="D1398" i="3" s="1"/>
  <c r="D1399" i="3" s="1"/>
  <c r="D1400" i="3" s="1"/>
  <c r="D1401" i="3" s="1"/>
  <c r="D1402" i="3" s="1"/>
  <c r="D1403" i="3" s="1"/>
  <c r="D1404" i="3" s="1"/>
  <c r="D1405" i="3" s="1"/>
  <c r="D1406" i="3" s="1"/>
  <c r="D1407" i="3" s="1"/>
  <c r="D1408" i="3" s="1"/>
  <c r="D1409" i="3" s="1"/>
  <c r="D1410" i="3" s="1"/>
  <c r="D1411" i="3" s="1"/>
  <c r="D1412" i="3" s="1"/>
  <c r="D1413" i="3" s="1"/>
  <c r="D1414" i="3" s="1"/>
  <c r="D1415" i="3" s="1"/>
  <c r="D1416" i="3" s="1"/>
  <c r="D1417" i="3" s="1"/>
  <c r="D1418" i="3" s="1"/>
  <c r="D1419" i="3" s="1"/>
  <c r="D1420" i="3" s="1"/>
  <c r="D1421" i="3" s="1"/>
  <c r="D1422" i="3" s="1"/>
  <c r="D1423" i="3" s="1"/>
  <c r="D1424" i="3" s="1"/>
  <c r="D1425" i="3" s="1"/>
  <c r="D1426" i="3" s="1"/>
  <c r="D1427" i="3" s="1"/>
  <c r="D1428" i="3" s="1"/>
  <c r="D1429" i="3" s="1"/>
  <c r="D1430" i="3" s="1"/>
  <c r="D1431" i="3" s="1"/>
  <c r="D1432" i="3" s="1"/>
  <c r="D1433" i="3" s="1"/>
  <c r="D1434" i="3" s="1"/>
  <c r="D1435" i="3" s="1"/>
  <c r="D1436" i="3" s="1"/>
  <c r="D1437" i="3" s="1"/>
  <c r="D1438" i="3" s="1"/>
  <c r="D1439" i="3" s="1"/>
  <c r="D1440" i="3" s="1"/>
  <c r="D1441" i="3" s="1"/>
  <c r="D1442" i="3" s="1"/>
  <c r="D1443" i="3" s="1"/>
  <c r="D1444" i="3" s="1"/>
  <c r="D1445" i="3" s="1"/>
  <c r="D1446" i="3" s="1"/>
  <c r="D1447" i="3" s="1"/>
  <c r="D1448" i="3" s="1"/>
  <c r="D1449" i="3" s="1"/>
  <c r="D1450" i="3" s="1"/>
  <c r="D1451" i="3" s="1"/>
  <c r="D1452" i="3" s="1"/>
  <c r="D1453" i="3" s="1"/>
  <c r="D1454" i="3" s="1"/>
  <c r="D1455" i="3" s="1"/>
  <c r="D1456" i="3" s="1"/>
  <c r="D1457" i="3" s="1"/>
  <c r="D1458" i="3" s="1"/>
  <c r="D1459" i="3" s="1"/>
  <c r="D1460" i="3" s="1"/>
  <c r="D1461" i="3" s="1"/>
  <c r="D1462" i="3" s="1"/>
  <c r="D1463" i="3" s="1"/>
  <c r="D1464" i="3" s="1"/>
  <c r="D1465" i="3" s="1"/>
  <c r="D1466" i="3" s="1"/>
  <c r="D1467" i="3" s="1"/>
  <c r="D1468" i="3" s="1"/>
  <c r="D1469" i="3" s="1"/>
  <c r="D1470" i="3" s="1"/>
  <c r="D1471" i="3" s="1"/>
  <c r="D1472" i="3" s="1"/>
  <c r="D1473" i="3" s="1"/>
  <c r="D1474" i="3" s="1"/>
  <c r="D1475" i="3" s="1"/>
  <c r="D1476" i="3" s="1"/>
  <c r="D1477" i="3" s="1"/>
  <c r="D1478" i="3" s="1"/>
  <c r="D1479" i="3" s="1"/>
  <c r="D1480" i="3" s="1"/>
  <c r="D1481" i="3" s="1"/>
  <c r="D1482" i="3" s="1"/>
  <c r="D1483" i="3" s="1"/>
  <c r="D1484" i="3" s="1"/>
  <c r="D1485" i="3" s="1"/>
  <c r="D1486" i="3" s="1"/>
  <c r="D1487" i="3" s="1"/>
  <c r="D1488" i="3" s="1"/>
  <c r="D1489" i="3" s="1"/>
  <c r="D1490" i="3" s="1"/>
  <c r="D1491" i="3" s="1"/>
  <c r="D1492" i="3" s="1"/>
  <c r="D1493" i="3" s="1"/>
  <c r="D1494" i="3" s="1"/>
  <c r="D1495" i="3" s="1"/>
  <c r="D1496" i="3" s="1"/>
  <c r="D1497" i="3" s="1"/>
  <c r="D1498" i="3" s="1"/>
  <c r="D1499" i="3" s="1"/>
  <c r="D1500" i="3" s="1"/>
  <c r="D1501" i="3" s="1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K2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2" i="2"/>
  <c r="D150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3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H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G2" i="1"/>
  <c r="C3" i="1"/>
  <c r="D3" i="3" l="1"/>
  <c r="E2" i="4"/>
  <c r="G2" i="4" s="1"/>
  <c r="F2" i="4"/>
  <c r="E4" i="3" l="1"/>
  <c r="E5" i="3" l="1"/>
  <c r="E6" i="3" l="1"/>
  <c r="E7" i="3" l="1"/>
  <c r="E8" i="3" l="1"/>
  <c r="E9" i="3" l="1"/>
  <c r="E10" i="3" l="1"/>
  <c r="E11" i="3" l="1"/>
  <c r="E12" i="3" l="1"/>
  <c r="E13" i="3" l="1"/>
  <c r="E14" i="3" l="1"/>
  <c r="E15" i="3" l="1"/>
  <c r="E16" i="3" l="1"/>
  <c r="E17" i="3" l="1"/>
  <c r="E18" i="3" l="1"/>
  <c r="E19" i="3" l="1"/>
  <c r="E20" i="3" l="1"/>
  <c r="E21" i="3" l="1"/>
  <c r="E22" i="3" l="1"/>
  <c r="E23" i="3" l="1"/>
  <c r="E24" i="3" l="1"/>
  <c r="E25" i="3" l="1"/>
  <c r="E26" i="3" l="1"/>
  <c r="E27" i="3" l="1"/>
  <c r="E28" i="3" l="1"/>
  <c r="E29" i="3" l="1"/>
  <c r="E30" i="3" l="1"/>
  <c r="E31" i="3" l="1"/>
  <c r="E32" i="3" l="1"/>
  <c r="E33" i="3" l="1"/>
  <c r="E34" i="3" l="1"/>
  <c r="E35" i="3" l="1"/>
  <c r="E36" i="3" l="1"/>
  <c r="E37" i="3" l="1"/>
  <c r="E38" i="3" l="1"/>
  <c r="E39" i="3" l="1"/>
  <c r="E40" i="3" l="1"/>
  <c r="E41" i="3" l="1"/>
  <c r="E42" i="3" l="1"/>
  <c r="E43" i="3" l="1"/>
  <c r="E44" i="3" l="1"/>
  <c r="E45" i="3" l="1"/>
  <c r="E46" i="3" l="1"/>
  <c r="E47" i="3" l="1"/>
  <c r="E48" i="3" l="1"/>
  <c r="E49" i="3" l="1"/>
  <c r="E50" i="3" l="1"/>
  <c r="E51" i="3" l="1"/>
  <c r="E52" i="3" l="1"/>
  <c r="E53" i="3" l="1"/>
  <c r="E54" i="3" l="1"/>
  <c r="E55" i="3" l="1"/>
  <c r="E56" i="3" l="1"/>
  <c r="E57" i="3" l="1"/>
  <c r="E58" i="3" l="1"/>
  <c r="E59" i="3" l="1"/>
  <c r="E60" i="3" l="1"/>
  <c r="E61" i="3" l="1"/>
  <c r="E62" i="3" l="1"/>
  <c r="E63" i="3" l="1"/>
  <c r="E64" i="3" l="1"/>
  <c r="E65" i="3" l="1"/>
  <c r="E66" i="3" l="1"/>
  <c r="E67" i="3" l="1"/>
  <c r="E68" i="3" l="1"/>
  <c r="E69" i="3" l="1"/>
  <c r="E70" i="3" l="1"/>
  <c r="E71" i="3" l="1"/>
  <c r="E72" i="3" l="1"/>
  <c r="E73" i="3" l="1"/>
  <c r="E74" i="3" l="1"/>
  <c r="E75" i="3" l="1"/>
  <c r="E76" i="3" l="1"/>
  <c r="E77" i="3" l="1"/>
  <c r="E78" i="3" l="1"/>
  <c r="E79" i="3" l="1"/>
  <c r="E80" i="3" l="1"/>
  <c r="E81" i="3" l="1"/>
  <c r="E82" i="3" l="1"/>
  <c r="E83" i="3" l="1"/>
  <c r="E84" i="3" l="1"/>
  <c r="E85" i="3" l="1"/>
  <c r="E86" i="3" l="1"/>
  <c r="E87" i="3" l="1"/>
  <c r="E88" i="3" l="1"/>
  <c r="E89" i="3" l="1"/>
  <c r="E90" i="3" l="1"/>
  <c r="E91" i="3" l="1"/>
  <c r="E92" i="3" l="1"/>
  <c r="E93" i="3" l="1"/>
  <c r="E94" i="3" l="1"/>
  <c r="E95" i="3" l="1"/>
  <c r="E96" i="3" l="1"/>
  <c r="E97" i="3" l="1"/>
  <c r="E98" i="3" l="1"/>
  <c r="E99" i="3" l="1"/>
  <c r="E100" i="3" l="1"/>
  <c r="E101" i="3" l="1"/>
  <c r="E102" i="3" l="1"/>
  <c r="E103" i="3" l="1"/>
  <c r="E104" i="3" l="1"/>
  <c r="E105" i="3" l="1"/>
  <c r="E106" i="3" l="1"/>
  <c r="E107" i="3" l="1"/>
  <c r="E108" i="3" l="1"/>
  <c r="E109" i="3" l="1"/>
  <c r="E110" i="3" l="1"/>
  <c r="E111" i="3" l="1"/>
  <c r="E112" i="3" l="1"/>
  <c r="E113" i="3" l="1"/>
  <c r="E114" i="3" l="1"/>
  <c r="E115" i="3" l="1"/>
  <c r="E116" i="3" l="1"/>
  <c r="E117" i="3" l="1"/>
  <c r="E118" i="3" l="1"/>
  <c r="E119" i="3" l="1"/>
  <c r="E120" i="3" l="1"/>
  <c r="E121" i="3" l="1"/>
  <c r="E122" i="3" l="1"/>
  <c r="E123" i="3" l="1"/>
  <c r="E124" i="3" l="1"/>
  <c r="E125" i="3" l="1"/>
  <c r="E126" i="3" l="1"/>
  <c r="E127" i="3" l="1"/>
  <c r="E128" i="3" l="1"/>
  <c r="E129" i="3" l="1"/>
  <c r="E130" i="3" l="1"/>
  <c r="E131" i="3" l="1"/>
  <c r="E132" i="3" l="1"/>
  <c r="E133" i="3" l="1"/>
  <c r="E134" i="3" l="1"/>
  <c r="E135" i="3" l="1"/>
  <c r="E136" i="3" l="1"/>
  <c r="E137" i="3" l="1"/>
  <c r="E138" i="3" l="1"/>
  <c r="E139" i="3" l="1"/>
  <c r="E140" i="3" l="1"/>
  <c r="E141" i="3" l="1"/>
  <c r="E142" i="3" l="1"/>
  <c r="E143" i="3" l="1"/>
  <c r="E144" i="3" l="1"/>
  <c r="E145" i="3" l="1"/>
  <c r="E146" i="3" l="1"/>
  <c r="E147" i="3" l="1"/>
  <c r="E148" i="3" l="1"/>
  <c r="E149" i="3" l="1"/>
  <c r="E150" i="3" l="1"/>
  <c r="E151" i="3" l="1"/>
  <c r="E152" i="3" l="1"/>
  <c r="E153" i="3" l="1"/>
  <c r="E154" i="3" l="1"/>
  <c r="E155" i="3" l="1"/>
  <c r="E156" i="3" l="1"/>
  <c r="E157" i="3" l="1"/>
  <c r="E158" i="3" l="1"/>
  <c r="E159" i="3" l="1"/>
  <c r="E160" i="3" l="1"/>
  <c r="E161" i="3" l="1"/>
  <c r="E162" i="3" l="1"/>
  <c r="E163" i="3" l="1"/>
  <c r="E164" i="3" l="1"/>
  <c r="E165" i="3" l="1"/>
  <c r="E166" i="3" l="1"/>
  <c r="E167" i="3" l="1"/>
  <c r="E168" i="3" l="1"/>
  <c r="E169" i="3" l="1"/>
  <c r="E170" i="3" l="1"/>
  <c r="E171" i="3" l="1"/>
  <c r="E172" i="3" l="1"/>
  <c r="E173" i="3" l="1"/>
  <c r="E174" i="3" l="1"/>
  <c r="E175" i="3" l="1"/>
  <c r="E176" i="3" l="1"/>
  <c r="E177" i="3" l="1"/>
  <c r="E178" i="3" l="1"/>
  <c r="E179" i="3" l="1"/>
  <c r="E180" i="3" l="1"/>
  <c r="E181" i="3" l="1"/>
  <c r="E182" i="3" l="1"/>
  <c r="E183" i="3" l="1"/>
  <c r="E184" i="3" l="1"/>
  <c r="E185" i="3" l="1"/>
  <c r="E186" i="3" l="1"/>
  <c r="E187" i="3" l="1"/>
  <c r="E188" i="3" l="1"/>
  <c r="E189" i="3" l="1"/>
  <c r="E190" i="3" l="1"/>
  <c r="E191" i="3" l="1"/>
  <c r="E192" i="3" l="1"/>
  <c r="E193" i="3" l="1"/>
  <c r="E194" i="3" l="1"/>
  <c r="E195" i="3" l="1"/>
  <c r="E196" i="3" l="1"/>
  <c r="E197" i="3" l="1"/>
  <c r="E198" i="3" l="1"/>
  <c r="E199" i="3" l="1"/>
  <c r="E200" i="3" l="1"/>
  <c r="E201" i="3" l="1"/>
  <c r="E202" i="3" l="1"/>
  <c r="E203" i="3" l="1"/>
  <c r="E204" i="3" l="1"/>
  <c r="E205" i="3" l="1"/>
  <c r="E206" i="3" l="1"/>
  <c r="E207" i="3" l="1"/>
  <c r="E208" i="3" l="1"/>
  <c r="E209" i="3" l="1"/>
  <c r="E210" i="3" l="1"/>
  <c r="E211" i="3" l="1"/>
  <c r="E212" i="3" l="1"/>
  <c r="E213" i="3" l="1"/>
  <c r="E214" i="3" l="1"/>
  <c r="E215" i="3" l="1"/>
  <c r="E216" i="3" l="1"/>
  <c r="E217" i="3" l="1"/>
  <c r="E218" i="3" l="1"/>
  <c r="E219" i="3" l="1"/>
  <c r="E220" i="3" l="1"/>
  <c r="E221" i="3" l="1"/>
  <c r="E222" i="3" l="1"/>
  <c r="E223" i="3" l="1"/>
  <c r="E224" i="3" l="1"/>
  <c r="E225" i="3" l="1"/>
  <c r="E226" i="3" l="1"/>
  <c r="E227" i="3" l="1"/>
  <c r="E228" i="3" l="1"/>
  <c r="E229" i="3" l="1"/>
  <c r="E230" i="3" l="1"/>
  <c r="E231" i="3" l="1"/>
  <c r="E232" i="3" l="1"/>
  <c r="E233" i="3" l="1"/>
  <c r="E234" i="3" l="1"/>
  <c r="E235" i="3" l="1"/>
  <c r="E236" i="3" l="1"/>
  <c r="E237" i="3" l="1"/>
  <c r="E238" i="3" l="1"/>
  <c r="E239" i="3" l="1"/>
  <c r="E240" i="3" l="1"/>
  <c r="E241" i="3" l="1"/>
  <c r="E242" i="3" l="1"/>
  <c r="E243" i="3" l="1"/>
  <c r="E244" i="3" l="1"/>
  <c r="E245" i="3" l="1"/>
  <c r="E246" i="3" l="1"/>
  <c r="E247" i="3" l="1"/>
  <c r="E248" i="3" l="1"/>
  <c r="E249" i="3" l="1"/>
  <c r="E250" i="3" l="1"/>
  <c r="E251" i="3" l="1"/>
  <c r="E252" i="3" l="1"/>
  <c r="E253" i="3" l="1"/>
  <c r="E254" i="3" l="1"/>
  <c r="E255" i="3" l="1"/>
  <c r="E256" i="3" l="1"/>
  <c r="E257" i="3" l="1"/>
  <c r="E258" i="3" l="1"/>
  <c r="E259" i="3" l="1"/>
  <c r="E260" i="3" l="1"/>
  <c r="E261" i="3" l="1"/>
  <c r="E262" i="3" l="1"/>
  <c r="E263" i="3" l="1"/>
  <c r="E264" i="3" l="1"/>
  <c r="E265" i="3" l="1"/>
  <c r="E266" i="3" l="1"/>
  <c r="E267" i="3" l="1"/>
  <c r="E268" i="3" l="1"/>
  <c r="E269" i="3" l="1"/>
  <c r="E270" i="3" l="1"/>
  <c r="E271" i="3" l="1"/>
  <c r="E272" i="3" l="1"/>
  <c r="E273" i="3" l="1"/>
  <c r="E274" i="3" l="1"/>
  <c r="E275" i="3" l="1"/>
  <c r="E276" i="3" l="1"/>
  <c r="E277" i="3" l="1"/>
  <c r="E278" i="3" l="1"/>
  <c r="E279" i="3" l="1"/>
  <c r="E280" i="3" l="1"/>
  <c r="E281" i="3" l="1"/>
  <c r="E282" i="3" l="1"/>
  <c r="E283" i="3" l="1"/>
  <c r="E284" i="3" l="1"/>
  <c r="E285" i="3" l="1"/>
  <c r="E286" i="3" l="1"/>
  <c r="E287" i="3" l="1"/>
  <c r="E288" i="3" l="1"/>
  <c r="E289" i="3" l="1"/>
  <c r="E290" i="3" l="1"/>
  <c r="E291" i="3" l="1"/>
  <c r="E292" i="3" l="1"/>
  <c r="E293" i="3" l="1"/>
  <c r="E294" i="3" l="1"/>
  <c r="E295" i="3" l="1"/>
  <c r="E296" i="3" l="1"/>
  <c r="E297" i="3" l="1"/>
  <c r="E298" i="3" l="1"/>
  <c r="E299" i="3" l="1"/>
  <c r="E300" i="3" l="1"/>
  <c r="E301" i="3" l="1"/>
  <c r="E302" i="3" l="1"/>
  <c r="E303" i="3" l="1"/>
  <c r="E304" i="3" l="1"/>
  <c r="E305" i="3" l="1"/>
  <c r="E306" i="3" l="1"/>
  <c r="E307" i="3" l="1"/>
  <c r="E308" i="3" l="1"/>
  <c r="E309" i="3" l="1"/>
  <c r="E310" i="3" l="1"/>
  <c r="E311" i="3" l="1"/>
  <c r="E312" i="3" l="1"/>
  <c r="E313" i="3" l="1"/>
  <c r="E314" i="3" l="1"/>
  <c r="E315" i="3" l="1"/>
  <c r="E316" i="3" l="1"/>
  <c r="E317" i="3" l="1"/>
  <c r="E318" i="3" l="1"/>
  <c r="E319" i="3" l="1"/>
  <c r="E320" i="3" l="1"/>
  <c r="E321" i="3" l="1"/>
  <c r="E322" i="3" l="1"/>
  <c r="E323" i="3" l="1"/>
  <c r="E324" i="3" l="1"/>
  <c r="E325" i="3" l="1"/>
  <c r="E326" i="3" l="1"/>
  <c r="E327" i="3" l="1"/>
  <c r="E328" i="3" l="1"/>
  <c r="E329" i="3" l="1"/>
  <c r="E330" i="3" l="1"/>
  <c r="E331" i="3" l="1"/>
  <c r="E332" i="3" l="1"/>
  <c r="E333" i="3" l="1"/>
  <c r="E334" i="3" l="1"/>
  <c r="E335" i="3" l="1"/>
  <c r="E336" i="3" l="1"/>
  <c r="E337" i="3" l="1"/>
  <c r="E338" i="3" l="1"/>
  <c r="E339" i="3" l="1"/>
  <c r="E340" i="3" l="1"/>
  <c r="E341" i="3" l="1"/>
  <c r="E342" i="3" l="1"/>
  <c r="E343" i="3" l="1"/>
  <c r="E344" i="3" l="1"/>
  <c r="E345" i="3" l="1"/>
  <c r="E346" i="3" l="1"/>
  <c r="E347" i="3" l="1"/>
  <c r="E348" i="3" l="1"/>
  <c r="E349" i="3" l="1"/>
  <c r="E350" i="3" l="1"/>
  <c r="E351" i="3" l="1"/>
  <c r="E352" i="3" l="1"/>
  <c r="E353" i="3" l="1"/>
  <c r="E354" i="3" l="1"/>
  <c r="E355" i="3" l="1"/>
  <c r="E356" i="3" l="1"/>
  <c r="E357" i="3" l="1"/>
  <c r="E358" i="3" l="1"/>
  <c r="E359" i="3" l="1"/>
  <c r="E360" i="3" l="1"/>
  <c r="E361" i="3" l="1"/>
  <c r="E362" i="3" l="1"/>
  <c r="E363" i="3" l="1"/>
  <c r="E364" i="3" l="1"/>
  <c r="E365" i="3" l="1"/>
  <c r="E366" i="3" l="1"/>
  <c r="E367" i="3" l="1"/>
  <c r="E368" i="3" l="1"/>
  <c r="E369" i="3" l="1"/>
  <c r="E370" i="3" l="1"/>
  <c r="E371" i="3" l="1"/>
  <c r="E372" i="3" l="1"/>
  <c r="E373" i="3" l="1"/>
  <c r="E374" i="3" l="1"/>
  <c r="E375" i="3" l="1"/>
  <c r="E376" i="3" l="1"/>
  <c r="E377" i="3" l="1"/>
  <c r="E378" i="3" l="1"/>
  <c r="E379" i="3" l="1"/>
  <c r="E380" i="3" l="1"/>
  <c r="E381" i="3" l="1"/>
  <c r="E382" i="3" l="1"/>
  <c r="E383" i="3" l="1"/>
  <c r="E384" i="3" l="1"/>
  <c r="E385" i="3" l="1"/>
  <c r="E386" i="3" l="1"/>
  <c r="E387" i="3" l="1"/>
  <c r="E388" i="3" l="1"/>
  <c r="E389" i="3" l="1"/>
  <c r="E390" i="3" l="1"/>
  <c r="E391" i="3" l="1"/>
  <c r="E392" i="3" l="1"/>
  <c r="E393" i="3" l="1"/>
  <c r="E394" i="3" l="1"/>
  <c r="E395" i="3" l="1"/>
  <c r="E396" i="3" l="1"/>
  <c r="E397" i="3" l="1"/>
  <c r="E398" i="3" l="1"/>
  <c r="E399" i="3" l="1"/>
  <c r="E400" i="3" l="1"/>
  <c r="E401" i="3" l="1"/>
  <c r="E402" i="3" l="1"/>
  <c r="E403" i="3" l="1"/>
  <c r="E404" i="3" l="1"/>
  <c r="E405" i="3" l="1"/>
  <c r="E406" i="3" l="1"/>
  <c r="E407" i="3" l="1"/>
  <c r="E408" i="3" l="1"/>
  <c r="E409" i="3" l="1"/>
  <c r="E410" i="3" l="1"/>
  <c r="E411" i="3" l="1"/>
  <c r="E412" i="3" l="1"/>
  <c r="E413" i="3" l="1"/>
  <c r="E414" i="3" l="1"/>
  <c r="E415" i="3" l="1"/>
  <c r="E416" i="3" l="1"/>
  <c r="E417" i="3" l="1"/>
  <c r="E418" i="3" l="1"/>
  <c r="E419" i="3" l="1"/>
  <c r="E420" i="3" l="1"/>
  <c r="E421" i="3" l="1"/>
  <c r="E422" i="3" l="1"/>
  <c r="E423" i="3" l="1"/>
  <c r="E424" i="3" l="1"/>
  <c r="E425" i="3" l="1"/>
  <c r="E426" i="3" l="1"/>
  <c r="E427" i="3" l="1"/>
  <c r="E428" i="3" l="1"/>
  <c r="E429" i="3" l="1"/>
  <c r="E430" i="3" l="1"/>
  <c r="E431" i="3" l="1"/>
  <c r="E432" i="3" l="1"/>
  <c r="E433" i="3" l="1"/>
  <c r="E434" i="3" l="1"/>
  <c r="E435" i="3" l="1"/>
  <c r="E436" i="3" l="1"/>
  <c r="E437" i="3" l="1"/>
  <c r="E438" i="3" l="1"/>
  <c r="E439" i="3" l="1"/>
  <c r="E440" i="3" l="1"/>
  <c r="E441" i="3" l="1"/>
  <c r="E442" i="3" l="1"/>
  <c r="E443" i="3" l="1"/>
  <c r="E444" i="3" l="1"/>
  <c r="E445" i="3" l="1"/>
  <c r="E446" i="3" l="1"/>
  <c r="E447" i="3" l="1"/>
  <c r="E448" i="3" l="1"/>
  <c r="E449" i="3" l="1"/>
  <c r="E450" i="3" l="1"/>
  <c r="E451" i="3" l="1"/>
  <c r="E452" i="3" l="1"/>
  <c r="E453" i="3" l="1"/>
  <c r="E454" i="3" l="1"/>
  <c r="E455" i="3" l="1"/>
  <c r="E456" i="3" l="1"/>
  <c r="E457" i="3" l="1"/>
  <c r="E458" i="3" l="1"/>
  <c r="E459" i="3" l="1"/>
  <c r="E460" i="3" l="1"/>
  <c r="E461" i="3" l="1"/>
  <c r="E462" i="3" l="1"/>
  <c r="E463" i="3" l="1"/>
  <c r="E464" i="3" l="1"/>
  <c r="E465" i="3" l="1"/>
  <c r="E466" i="3" l="1"/>
  <c r="E467" i="3" l="1"/>
  <c r="E468" i="3" l="1"/>
  <c r="E469" i="3" l="1"/>
  <c r="E470" i="3" l="1"/>
  <c r="E471" i="3" l="1"/>
  <c r="E472" i="3" l="1"/>
  <c r="E473" i="3" l="1"/>
  <c r="E474" i="3" l="1"/>
  <c r="E475" i="3" l="1"/>
  <c r="E476" i="3" l="1"/>
  <c r="E477" i="3" l="1"/>
  <c r="E478" i="3" l="1"/>
  <c r="E479" i="3" l="1"/>
  <c r="E480" i="3" l="1"/>
  <c r="E481" i="3" l="1"/>
  <c r="E482" i="3" l="1"/>
  <c r="E483" i="3" l="1"/>
  <c r="E484" i="3" l="1"/>
  <c r="E485" i="3" l="1"/>
  <c r="E486" i="3" l="1"/>
  <c r="E487" i="3" l="1"/>
  <c r="E488" i="3" l="1"/>
  <c r="E489" i="3" l="1"/>
  <c r="E490" i="3" l="1"/>
  <c r="E491" i="3" l="1"/>
  <c r="E492" i="3" l="1"/>
  <c r="E493" i="3" l="1"/>
  <c r="E494" i="3" l="1"/>
  <c r="E495" i="3" l="1"/>
  <c r="E496" i="3" l="1"/>
  <c r="E497" i="3" l="1"/>
  <c r="E498" i="3" l="1"/>
  <c r="E499" i="3" l="1"/>
  <c r="E500" i="3" l="1"/>
  <c r="E501" i="3" l="1"/>
  <c r="E502" i="3" l="1"/>
  <c r="E503" i="3" l="1"/>
  <c r="E504" i="3" l="1"/>
  <c r="E505" i="3" l="1"/>
  <c r="E506" i="3" l="1"/>
  <c r="E507" i="3" l="1"/>
  <c r="E508" i="3" l="1"/>
  <c r="E509" i="3" l="1"/>
  <c r="E510" i="3" l="1"/>
  <c r="E511" i="3" l="1"/>
  <c r="E512" i="3" l="1"/>
  <c r="E513" i="3" l="1"/>
  <c r="E514" i="3" l="1"/>
  <c r="E515" i="3" l="1"/>
  <c r="E516" i="3" l="1"/>
  <c r="E517" i="3" l="1"/>
  <c r="E518" i="3" l="1"/>
  <c r="E519" i="3" l="1"/>
  <c r="E520" i="3" l="1"/>
  <c r="E521" i="3" l="1"/>
  <c r="E522" i="3" l="1"/>
  <c r="E523" i="3" l="1"/>
  <c r="E524" i="3" l="1"/>
  <c r="E525" i="3" l="1"/>
  <c r="E526" i="3" l="1"/>
  <c r="E527" i="3" l="1"/>
  <c r="E528" i="3" l="1"/>
  <c r="E529" i="3" l="1"/>
  <c r="E530" i="3" l="1"/>
  <c r="E531" i="3" l="1"/>
  <c r="E532" i="3" l="1"/>
  <c r="E533" i="3" l="1"/>
  <c r="E534" i="3" l="1"/>
  <c r="E535" i="3" l="1"/>
  <c r="E536" i="3" l="1"/>
  <c r="E537" i="3" l="1"/>
  <c r="E538" i="3" l="1"/>
  <c r="E539" i="3" l="1"/>
  <c r="E540" i="3" l="1"/>
  <c r="E541" i="3" l="1"/>
  <c r="E542" i="3" l="1"/>
  <c r="E543" i="3" l="1"/>
  <c r="E544" i="3" l="1"/>
  <c r="E545" i="3" l="1"/>
  <c r="E546" i="3" l="1"/>
  <c r="E547" i="3" l="1"/>
  <c r="E548" i="3" l="1"/>
  <c r="E549" i="3" l="1"/>
  <c r="E550" i="3" l="1"/>
  <c r="E551" i="3" l="1"/>
  <c r="E552" i="3" l="1"/>
  <c r="E553" i="3" l="1"/>
  <c r="E554" i="3" l="1"/>
  <c r="E555" i="3" l="1"/>
  <c r="E556" i="3" l="1"/>
  <c r="E557" i="3" l="1"/>
  <c r="E558" i="3" l="1"/>
  <c r="E559" i="3" l="1"/>
  <c r="E560" i="3" l="1"/>
  <c r="E561" i="3" l="1"/>
  <c r="E562" i="3" l="1"/>
  <c r="E563" i="3" l="1"/>
  <c r="E564" i="3" l="1"/>
  <c r="E565" i="3" l="1"/>
  <c r="E566" i="3" l="1"/>
  <c r="E567" i="3" l="1"/>
  <c r="E568" i="3" l="1"/>
  <c r="E569" i="3" l="1"/>
  <c r="E570" i="3" l="1"/>
  <c r="E571" i="3" l="1"/>
  <c r="E572" i="3" l="1"/>
  <c r="E573" i="3" l="1"/>
  <c r="E574" i="3" l="1"/>
  <c r="E575" i="3" l="1"/>
  <c r="E576" i="3" l="1"/>
  <c r="E577" i="3" l="1"/>
  <c r="E578" i="3" l="1"/>
  <c r="E579" i="3" l="1"/>
  <c r="E580" i="3" l="1"/>
  <c r="E581" i="3" l="1"/>
  <c r="E582" i="3" l="1"/>
  <c r="E583" i="3" l="1"/>
  <c r="E584" i="3" l="1"/>
  <c r="E585" i="3" l="1"/>
  <c r="E586" i="3" l="1"/>
  <c r="E587" i="3" l="1"/>
  <c r="E588" i="3" l="1"/>
  <c r="E589" i="3" l="1"/>
  <c r="E590" i="3" l="1"/>
  <c r="E591" i="3" l="1"/>
  <c r="E592" i="3" l="1"/>
  <c r="E593" i="3" l="1"/>
  <c r="E594" i="3" l="1"/>
  <c r="E595" i="3" l="1"/>
  <c r="E596" i="3" l="1"/>
  <c r="E597" i="3" l="1"/>
  <c r="E598" i="3" l="1"/>
  <c r="E599" i="3" l="1"/>
  <c r="E600" i="3" l="1"/>
  <c r="E601" i="3" l="1"/>
  <c r="E602" i="3" l="1"/>
  <c r="E603" i="3" l="1"/>
  <c r="E604" i="3" l="1"/>
  <c r="E605" i="3" l="1"/>
  <c r="E606" i="3" l="1"/>
  <c r="E607" i="3" l="1"/>
  <c r="E608" i="3" l="1"/>
  <c r="E609" i="3" l="1"/>
  <c r="E610" i="3" l="1"/>
  <c r="E611" i="3" l="1"/>
  <c r="E612" i="3" l="1"/>
  <c r="E613" i="3" l="1"/>
  <c r="E614" i="3" l="1"/>
  <c r="E615" i="3" l="1"/>
  <c r="E616" i="3" l="1"/>
  <c r="E617" i="3" l="1"/>
  <c r="E618" i="3" l="1"/>
  <c r="E619" i="3" l="1"/>
  <c r="E620" i="3" l="1"/>
  <c r="E621" i="3" l="1"/>
  <c r="E622" i="3" l="1"/>
  <c r="E623" i="3" l="1"/>
  <c r="E624" i="3" l="1"/>
  <c r="E625" i="3" l="1"/>
  <c r="E626" i="3" l="1"/>
  <c r="E627" i="3" l="1"/>
  <c r="E628" i="3" l="1"/>
  <c r="E629" i="3" l="1"/>
  <c r="E630" i="3" l="1"/>
  <c r="E631" i="3" l="1"/>
  <c r="E632" i="3" l="1"/>
  <c r="E633" i="3" l="1"/>
  <c r="E634" i="3" l="1"/>
  <c r="E635" i="3" l="1"/>
  <c r="E636" i="3" l="1"/>
  <c r="E637" i="3" l="1"/>
  <c r="E638" i="3" l="1"/>
  <c r="E639" i="3" l="1"/>
  <c r="E640" i="3" l="1"/>
  <c r="E641" i="3" l="1"/>
  <c r="E642" i="3" l="1"/>
  <c r="E643" i="3" l="1"/>
  <c r="E644" i="3" l="1"/>
  <c r="E645" i="3" l="1"/>
  <c r="E646" i="3" l="1"/>
  <c r="E647" i="3" l="1"/>
  <c r="E648" i="3" l="1"/>
  <c r="E649" i="3" l="1"/>
  <c r="E650" i="3" l="1"/>
  <c r="E651" i="3" l="1"/>
  <c r="E652" i="3" l="1"/>
  <c r="E653" i="3" l="1"/>
  <c r="E654" i="3" l="1"/>
  <c r="E655" i="3" l="1"/>
  <c r="E656" i="3" l="1"/>
  <c r="E657" i="3" l="1"/>
  <c r="E658" i="3" l="1"/>
  <c r="E659" i="3" l="1"/>
  <c r="E660" i="3" l="1"/>
  <c r="E661" i="3" l="1"/>
  <c r="E662" i="3" l="1"/>
  <c r="E663" i="3" l="1"/>
  <c r="E664" i="3" l="1"/>
  <c r="E665" i="3" l="1"/>
  <c r="E666" i="3" l="1"/>
  <c r="E667" i="3" l="1"/>
  <c r="E668" i="3" l="1"/>
  <c r="E669" i="3" l="1"/>
  <c r="E670" i="3" l="1"/>
  <c r="E671" i="3" l="1"/>
  <c r="E672" i="3" l="1"/>
  <c r="E673" i="3" l="1"/>
  <c r="E674" i="3" l="1"/>
  <c r="E675" i="3" l="1"/>
  <c r="E676" i="3" l="1"/>
  <c r="E677" i="3" l="1"/>
  <c r="E678" i="3" l="1"/>
  <c r="E679" i="3" l="1"/>
  <c r="E680" i="3" l="1"/>
  <c r="E681" i="3" l="1"/>
  <c r="E682" i="3" l="1"/>
  <c r="E683" i="3" l="1"/>
  <c r="E684" i="3" l="1"/>
  <c r="E685" i="3" l="1"/>
  <c r="E686" i="3" l="1"/>
  <c r="E687" i="3" l="1"/>
  <c r="E688" i="3" l="1"/>
  <c r="E689" i="3" l="1"/>
  <c r="E690" i="3" l="1"/>
  <c r="E691" i="3" l="1"/>
  <c r="E692" i="3" l="1"/>
  <c r="E693" i="3" l="1"/>
  <c r="E694" i="3" l="1"/>
  <c r="E695" i="3" l="1"/>
  <c r="E696" i="3" l="1"/>
  <c r="E697" i="3" l="1"/>
  <c r="E698" i="3" l="1"/>
  <c r="E699" i="3" l="1"/>
  <c r="E700" i="3" l="1"/>
  <c r="E701" i="3" l="1"/>
  <c r="E702" i="3" l="1"/>
  <c r="E703" i="3" l="1"/>
  <c r="E704" i="3" l="1"/>
  <c r="E705" i="3" l="1"/>
  <c r="E706" i="3" l="1"/>
  <c r="E707" i="3" l="1"/>
  <c r="E708" i="3" l="1"/>
  <c r="E709" i="3" l="1"/>
  <c r="E710" i="3" l="1"/>
  <c r="E711" i="3" l="1"/>
  <c r="E712" i="3" l="1"/>
  <c r="E713" i="3" l="1"/>
  <c r="E714" i="3" l="1"/>
  <c r="E715" i="3" l="1"/>
  <c r="E716" i="3" l="1"/>
  <c r="E717" i="3" l="1"/>
  <c r="E718" i="3" l="1"/>
  <c r="E719" i="3" l="1"/>
  <c r="E720" i="3" l="1"/>
  <c r="E721" i="3" l="1"/>
  <c r="E722" i="3" l="1"/>
  <c r="E723" i="3" l="1"/>
  <c r="E724" i="3" l="1"/>
  <c r="E725" i="3" l="1"/>
  <c r="E726" i="3" l="1"/>
  <c r="E727" i="3" l="1"/>
  <c r="E728" i="3" l="1"/>
  <c r="E729" i="3" l="1"/>
  <c r="E730" i="3" l="1"/>
  <c r="E731" i="3" l="1"/>
  <c r="E732" i="3" l="1"/>
  <c r="E733" i="3" l="1"/>
  <c r="E734" i="3" l="1"/>
  <c r="E735" i="3" l="1"/>
  <c r="E736" i="3" l="1"/>
  <c r="E737" i="3" l="1"/>
  <c r="E738" i="3" l="1"/>
  <c r="E739" i="3" l="1"/>
  <c r="E740" i="3" l="1"/>
  <c r="E741" i="3" l="1"/>
  <c r="E742" i="3" l="1"/>
  <c r="E743" i="3" l="1"/>
  <c r="E744" i="3" l="1"/>
  <c r="E745" i="3" l="1"/>
  <c r="E746" i="3" l="1"/>
  <c r="E747" i="3" l="1"/>
  <c r="E748" i="3" l="1"/>
  <c r="E749" i="3" l="1"/>
  <c r="E750" i="3" l="1"/>
  <c r="E751" i="3" l="1"/>
  <c r="E752" i="3" l="1"/>
  <c r="E753" i="3" l="1"/>
  <c r="E754" i="3" l="1"/>
  <c r="E755" i="3" l="1"/>
  <c r="E756" i="3" l="1"/>
  <c r="E757" i="3" l="1"/>
  <c r="E758" i="3" l="1"/>
  <c r="E759" i="3" l="1"/>
  <c r="E760" i="3" l="1"/>
  <c r="E761" i="3" l="1"/>
  <c r="E762" i="3" l="1"/>
  <c r="E763" i="3" l="1"/>
  <c r="E764" i="3" l="1"/>
  <c r="E765" i="3" l="1"/>
  <c r="E766" i="3" l="1"/>
  <c r="E767" i="3" l="1"/>
  <c r="E768" i="3" l="1"/>
  <c r="E769" i="3" l="1"/>
  <c r="E770" i="3" l="1"/>
  <c r="E771" i="3" l="1"/>
  <c r="E772" i="3" l="1"/>
  <c r="E773" i="3" l="1"/>
  <c r="E774" i="3" l="1"/>
  <c r="E775" i="3" l="1"/>
  <c r="E776" i="3" l="1"/>
  <c r="E777" i="3" l="1"/>
  <c r="E778" i="3" l="1"/>
  <c r="E779" i="3" l="1"/>
  <c r="E780" i="3" l="1"/>
  <c r="E781" i="3" l="1"/>
  <c r="E782" i="3" l="1"/>
  <c r="E783" i="3" l="1"/>
  <c r="E784" i="3" l="1"/>
  <c r="E785" i="3" l="1"/>
  <c r="E786" i="3" l="1"/>
  <c r="E787" i="3" l="1"/>
  <c r="E788" i="3" l="1"/>
  <c r="E789" i="3" l="1"/>
  <c r="E790" i="3" l="1"/>
  <c r="E791" i="3" l="1"/>
  <c r="E792" i="3" l="1"/>
  <c r="E793" i="3" l="1"/>
  <c r="E794" i="3" l="1"/>
  <c r="E795" i="3" l="1"/>
  <c r="E796" i="3" l="1"/>
  <c r="E797" i="3" l="1"/>
  <c r="E798" i="3" l="1"/>
  <c r="E799" i="3" l="1"/>
  <c r="E800" i="3" l="1"/>
  <c r="E801" i="3" l="1"/>
  <c r="E802" i="3" l="1"/>
  <c r="E803" i="3" l="1"/>
  <c r="E804" i="3" l="1"/>
  <c r="E805" i="3" l="1"/>
  <c r="E806" i="3" l="1"/>
  <c r="E807" i="3" l="1"/>
  <c r="E808" i="3" l="1"/>
  <c r="E809" i="3" l="1"/>
  <c r="E810" i="3" l="1"/>
  <c r="E811" i="3" l="1"/>
  <c r="E812" i="3" l="1"/>
  <c r="E813" i="3" l="1"/>
  <c r="E814" i="3" l="1"/>
  <c r="E815" i="3" l="1"/>
  <c r="E816" i="3" l="1"/>
  <c r="E817" i="3" l="1"/>
  <c r="E818" i="3" l="1"/>
  <c r="E819" i="3" l="1"/>
  <c r="E820" i="3" l="1"/>
  <c r="E821" i="3" l="1"/>
  <c r="E822" i="3" l="1"/>
  <c r="E823" i="3" l="1"/>
  <c r="E824" i="3" l="1"/>
  <c r="E825" i="3" l="1"/>
  <c r="E826" i="3" l="1"/>
  <c r="E827" i="3" l="1"/>
  <c r="E828" i="3" l="1"/>
  <c r="E829" i="3" l="1"/>
  <c r="E830" i="3" l="1"/>
  <c r="E831" i="3" l="1"/>
  <c r="E832" i="3" l="1"/>
  <c r="E833" i="3" l="1"/>
  <c r="E834" i="3" l="1"/>
  <c r="E835" i="3" l="1"/>
  <c r="E836" i="3" l="1"/>
  <c r="E837" i="3" l="1"/>
  <c r="E838" i="3" l="1"/>
  <c r="E839" i="3" l="1"/>
  <c r="E840" i="3" l="1"/>
  <c r="E841" i="3" l="1"/>
  <c r="E842" i="3" l="1"/>
  <c r="E843" i="3" l="1"/>
  <c r="E844" i="3" l="1"/>
  <c r="E845" i="3" l="1"/>
  <c r="E846" i="3" l="1"/>
  <c r="E847" i="3" l="1"/>
  <c r="E848" i="3" l="1"/>
  <c r="E849" i="3" l="1"/>
  <c r="E850" i="3" l="1"/>
  <c r="E851" i="3" l="1"/>
  <c r="E852" i="3" l="1"/>
  <c r="E853" i="3" l="1"/>
  <c r="E854" i="3" l="1"/>
  <c r="E855" i="3" l="1"/>
  <c r="E856" i="3" l="1"/>
  <c r="E857" i="3" l="1"/>
  <c r="E858" i="3" l="1"/>
  <c r="E859" i="3" l="1"/>
  <c r="E860" i="3" l="1"/>
  <c r="E861" i="3" l="1"/>
  <c r="E862" i="3" l="1"/>
  <c r="E863" i="3" l="1"/>
  <c r="E864" i="3" l="1"/>
  <c r="E865" i="3" l="1"/>
  <c r="E866" i="3" l="1"/>
  <c r="E867" i="3" l="1"/>
  <c r="E868" i="3" l="1"/>
  <c r="E869" i="3" l="1"/>
  <c r="E870" i="3" l="1"/>
  <c r="E871" i="3" l="1"/>
  <c r="E872" i="3" l="1"/>
  <c r="E873" i="3" l="1"/>
  <c r="E874" i="3" l="1"/>
  <c r="E875" i="3" l="1"/>
  <c r="E876" i="3" l="1"/>
  <c r="E877" i="3" l="1"/>
  <c r="E878" i="3" l="1"/>
  <c r="E879" i="3" l="1"/>
  <c r="E880" i="3" l="1"/>
  <c r="E881" i="3" l="1"/>
  <c r="E882" i="3" l="1"/>
  <c r="E883" i="3" l="1"/>
  <c r="E884" i="3" l="1"/>
  <c r="E885" i="3" l="1"/>
  <c r="E886" i="3" l="1"/>
  <c r="E887" i="3" l="1"/>
  <c r="E888" i="3" l="1"/>
  <c r="E889" i="3" l="1"/>
  <c r="E890" i="3" l="1"/>
  <c r="E891" i="3" l="1"/>
  <c r="E892" i="3" l="1"/>
  <c r="E893" i="3" l="1"/>
  <c r="E894" i="3" l="1"/>
  <c r="E895" i="3" l="1"/>
  <c r="E896" i="3" l="1"/>
  <c r="E897" i="3" l="1"/>
  <c r="E898" i="3" l="1"/>
  <c r="E899" i="3" l="1"/>
  <c r="E900" i="3" l="1"/>
  <c r="E901" i="3" l="1"/>
  <c r="E902" i="3" l="1"/>
  <c r="E903" i="3" l="1"/>
  <c r="E904" i="3" l="1"/>
  <c r="E905" i="3" l="1"/>
  <c r="E906" i="3" l="1"/>
  <c r="E907" i="3" l="1"/>
  <c r="E908" i="3" l="1"/>
  <c r="E909" i="3" l="1"/>
  <c r="E910" i="3" l="1"/>
  <c r="E911" i="3" l="1"/>
  <c r="E912" i="3" l="1"/>
  <c r="E913" i="3" l="1"/>
  <c r="E914" i="3" l="1"/>
  <c r="E915" i="3" l="1"/>
  <c r="E916" i="3" l="1"/>
  <c r="E917" i="3" l="1"/>
  <c r="E918" i="3" l="1"/>
  <c r="E919" i="3" l="1"/>
  <c r="E920" i="3" l="1"/>
  <c r="E921" i="3" l="1"/>
  <c r="E922" i="3" l="1"/>
  <c r="E923" i="3" l="1"/>
  <c r="E924" i="3" l="1"/>
  <c r="E925" i="3" l="1"/>
  <c r="E926" i="3" l="1"/>
  <c r="E927" i="3" l="1"/>
  <c r="E928" i="3" l="1"/>
  <c r="E929" i="3" l="1"/>
  <c r="E930" i="3" l="1"/>
  <c r="E931" i="3" l="1"/>
  <c r="E932" i="3" l="1"/>
  <c r="E933" i="3" l="1"/>
  <c r="E934" i="3" l="1"/>
  <c r="E935" i="3" l="1"/>
  <c r="E936" i="3" l="1"/>
  <c r="E937" i="3" l="1"/>
  <c r="E938" i="3" l="1"/>
  <c r="E939" i="3" l="1"/>
  <c r="E940" i="3" l="1"/>
  <c r="E941" i="3" l="1"/>
  <c r="E942" i="3" l="1"/>
  <c r="E943" i="3" l="1"/>
  <c r="E944" i="3" l="1"/>
  <c r="E945" i="3" l="1"/>
  <c r="E946" i="3" l="1"/>
  <c r="E947" i="3" l="1"/>
  <c r="E948" i="3" l="1"/>
  <c r="E949" i="3" l="1"/>
  <c r="E950" i="3" l="1"/>
  <c r="E951" i="3" l="1"/>
  <c r="E952" i="3" l="1"/>
  <c r="E953" i="3" l="1"/>
  <c r="E954" i="3" l="1"/>
  <c r="E955" i="3" l="1"/>
  <c r="E956" i="3" l="1"/>
  <c r="E957" i="3" l="1"/>
  <c r="E958" i="3" l="1"/>
  <c r="E959" i="3" l="1"/>
  <c r="E960" i="3" l="1"/>
  <c r="E961" i="3" l="1"/>
  <c r="E962" i="3" l="1"/>
  <c r="E963" i="3" l="1"/>
  <c r="E964" i="3" l="1"/>
  <c r="E965" i="3" l="1"/>
  <c r="E966" i="3" l="1"/>
  <c r="E967" i="3" l="1"/>
  <c r="E968" i="3" l="1"/>
  <c r="E969" i="3" l="1"/>
  <c r="E970" i="3" l="1"/>
  <c r="E971" i="3" l="1"/>
  <c r="E972" i="3" l="1"/>
  <c r="E973" i="3" l="1"/>
  <c r="E974" i="3" l="1"/>
  <c r="E975" i="3" l="1"/>
  <c r="E976" i="3" l="1"/>
  <c r="E977" i="3" l="1"/>
  <c r="E978" i="3" l="1"/>
  <c r="E979" i="3" l="1"/>
  <c r="E980" i="3" l="1"/>
  <c r="E981" i="3" l="1"/>
  <c r="E982" i="3" l="1"/>
  <c r="E983" i="3" l="1"/>
  <c r="E984" i="3" l="1"/>
  <c r="E985" i="3" l="1"/>
  <c r="E986" i="3" l="1"/>
  <c r="E987" i="3" l="1"/>
  <c r="E988" i="3" l="1"/>
  <c r="E989" i="3" l="1"/>
  <c r="E990" i="3" l="1"/>
  <c r="E991" i="3" l="1"/>
  <c r="E992" i="3" l="1"/>
  <c r="E993" i="3" l="1"/>
  <c r="E994" i="3" l="1"/>
  <c r="E995" i="3" l="1"/>
  <c r="E996" i="3" l="1"/>
  <c r="E997" i="3" l="1"/>
  <c r="E998" i="3" l="1"/>
  <c r="E999" i="3" l="1"/>
  <c r="E1000" i="3" l="1"/>
  <c r="E1001" i="3" l="1"/>
  <c r="E1002" i="3" l="1"/>
  <c r="E1003" i="3" l="1"/>
  <c r="E1004" i="3" l="1"/>
  <c r="E1005" i="3" l="1"/>
  <c r="E1006" i="3" l="1"/>
  <c r="E1007" i="3" l="1"/>
  <c r="E1008" i="3" l="1"/>
  <c r="E1009" i="3" l="1"/>
  <c r="E1010" i="3" l="1"/>
  <c r="E1011" i="3" l="1"/>
  <c r="E1012" i="3" l="1"/>
  <c r="E1013" i="3" l="1"/>
  <c r="E1014" i="3" l="1"/>
  <c r="E1015" i="3" l="1"/>
  <c r="E1016" i="3" l="1"/>
  <c r="E1017" i="3" l="1"/>
  <c r="E1018" i="3" l="1"/>
  <c r="E1019" i="3" l="1"/>
  <c r="E1020" i="3" l="1"/>
  <c r="E1021" i="3" l="1"/>
  <c r="E1022" i="3" l="1"/>
  <c r="E1023" i="3" l="1"/>
  <c r="E1024" i="3" l="1"/>
  <c r="E1025" i="3" l="1"/>
  <c r="E1026" i="3" l="1"/>
  <c r="E1027" i="3" l="1"/>
  <c r="E1028" i="3" l="1"/>
  <c r="E1029" i="3" l="1"/>
  <c r="E1030" i="3" l="1"/>
  <c r="E1031" i="3" l="1"/>
  <c r="E1032" i="3" l="1"/>
  <c r="E1033" i="3" l="1"/>
  <c r="E1034" i="3" l="1"/>
  <c r="E1035" i="3" l="1"/>
  <c r="E1036" i="3" l="1"/>
  <c r="E1037" i="3" l="1"/>
  <c r="E1038" i="3" l="1"/>
  <c r="E1039" i="3" l="1"/>
  <c r="E1040" i="3" l="1"/>
  <c r="E1041" i="3" l="1"/>
  <c r="E1042" i="3" l="1"/>
  <c r="E1043" i="3" l="1"/>
  <c r="E1044" i="3" l="1"/>
  <c r="E1045" i="3" l="1"/>
  <c r="E1046" i="3" l="1"/>
  <c r="E1047" i="3" l="1"/>
  <c r="E1048" i="3" l="1"/>
  <c r="E1049" i="3" l="1"/>
  <c r="E1050" i="3" l="1"/>
  <c r="E1051" i="3" l="1"/>
  <c r="E1052" i="3" l="1"/>
  <c r="E1053" i="3" l="1"/>
  <c r="E1054" i="3" l="1"/>
  <c r="E1055" i="3" l="1"/>
  <c r="E1056" i="3" l="1"/>
  <c r="E1057" i="3" l="1"/>
  <c r="E1058" i="3" l="1"/>
  <c r="E1059" i="3" l="1"/>
  <c r="E1060" i="3" l="1"/>
  <c r="E1061" i="3" l="1"/>
  <c r="E1062" i="3" l="1"/>
  <c r="E1063" i="3" l="1"/>
  <c r="E1064" i="3" l="1"/>
  <c r="E1065" i="3" l="1"/>
  <c r="E1066" i="3" l="1"/>
  <c r="E1067" i="3" l="1"/>
  <c r="E1068" i="3" l="1"/>
  <c r="E1069" i="3" l="1"/>
  <c r="E1070" i="3" l="1"/>
  <c r="E1071" i="3" l="1"/>
  <c r="E1072" i="3" l="1"/>
  <c r="E1073" i="3" l="1"/>
  <c r="E1074" i="3" l="1"/>
  <c r="E1075" i="3" l="1"/>
  <c r="E1076" i="3" l="1"/>
  <c r="E1077" i="3" l="1"/>
  <c r="E1078" i="3" l="1"/>
  <c r="E1079" i="3" l="1"/>
  <c r="E1080" i="3" l="1"/>
  <c r="E1081" i="3" l="1"/>
  <c r="E1082" i="3" l="1"/>
  <c r="E1083" i="3" l="1"/>
  <c r="E1084" i="3" l="1"/>
  <c r="E1085" i="3" l="1"/>
  <c r="E1086" i="3" l="1"/>
  <c r="E1087" i="3" l="1"/>
  <c r="E1088" i="3" l="1"/>
  <c r="E1089" i="3" l="1"/>
  <c r="E1090" i="3" l="1"/>
  <c r="E1091" i="3" l="1"/>
  <c r="E1092" i="3" l="1"/>
  <c r="E1093" i="3" l="1"/>
  <c r="E1094" i="3" l="1"/>
  <c r="E1095" i="3" l="1"/>
  <c r="E1096" i="3" l="1"/>
  <c r="E1097" i="3" l="1"/>
  <c r="E1098" i="3" l="1"/>
  <c r="E1099" i="3" l="1"/>
  <c r="E1100" i="3" l="1"/>
  <c r="E1101" i="3" l="1"/>
  <c r="E1102" i="3" l="1"/>
  <c r="E1103" i="3" l="1"/>
  <c r="E1104" i="3" l="1"/>
  <c r="E1105" i="3" l="1"/>
  <c r="E1106" i="3" l="1"/>
  <c r="E1107" i="3" l="1"/>
  <c r="E1108" i="3" l="1"/>
  <c r="E1109" i="3" l="1"/>
  <c r="E1110" i="3" l="1"/>
  <c r="E1111" i="3" l="1"/>
  <c r="E1112" i="3" l="1"/>
  <c r="E1113" i="3" l="1"/>
  <c r="E1114" i="3" l="1"/>
  <c r="E1115" i="3" l="1"/>
  <c r="E1116" i="3" l="1"/>
  <c r="E1117" i="3" l="1"/>
  <c r="E1118" i="3" l="1"/>
  <c r="E1119" i="3" l="1"/>
  <c r="E1120" i="3" l="1"/>
  <c r="E1121" i="3" l="1"/>
  <c r="E1122" i="3" l="1"/>
  <c r="E1123" i="3" l="1"/>
  <c r="E1124" i="3" l="1"/>
  <c r="E1125" i="3" l="1"/>
  <c r="E1126" i="3" l="1"/>
  <c r="E1127" i="3" l="1"/>
  <c r="E1128" i="3" l="1"/>
  <c r="E1129" i="3" l="1"/>
  <c r="E1130" i="3" l="1"/>
  <c r="E1131" i="3" l="1"/>
  <c r="E1132" i="3" l="1"/>
  <c r="E1133" i="3" l="1"/>
  <c r="E1134" i="3" l="1"/>
  <c r="E1135" i="3" l="1"/>
  <c r="E1136" i="3" l="1"/>
  <c r="E1137" i="3" l="1"/>
  <c r="E1138" i="3" l="1"/>
  <c r="E1139" i="3" l="1"/>
  <c r="E1140" i="3" l="1"/>
  <c r="E1141" i="3" l="1"/>
  <c r="E1142" i="3" l="1"/>
  <c r="E1143" i="3" l="1"/>
  <c r="E1144" i="3" l="1"/>
  <c r="E1145" i="3" l="1"/>
  <c r="E1146" i="3" l="1"/>
  <c r="E1147" i="3" l="1"/>
  <c r="E1148" i="3" l="1"/>
  <c r="E1149" i="3" l="1"/>
  <c r="E1150" i="3" l="1"/>
  <c r="E1151" i="3" l="1"/>
  <c r="E1152" i="3" l="1"/>
  <c r="E1153" i="3" l="1"/>
  <c r="E1154" i="3" l="1"/>
  <c r="E1155" i="3" l="1"/>
  <c r="E1156" i="3" l="1"/>
  <c r="E1157" i="3" l="1"/>
  <c r="E1158" i="3" l="1"/>
  <c r="E1159" i="3" l="1"/>
  <c r="E1160" i="3" l="1"/>
  <c r="E1161" i="3" l="1"/>
  <c r="E1162" i="3" l="1"/>
  <c r="E1163" i="3" l="1"/>
  <c r="E1164" i="3" l="1"/>
  <c r="E1165" i="3" l="1"/>
  <c r="E1166" i="3" l="1"/>
  <c r="E1167" i="3" l="1"/>
  <c r="E1168" i="3" l="1"/>
  <c r="E1169" i="3" l="1"/>
  <c r="E1170" i="3" l="1"/>
  <c r="E1171" i="3" l="1"/>
  <c r="E1172" i="3" l="1"/>
  <c r="E1173" i="3" l="1"/>
  <c r="E1174" i="3" l="1"/>
  <c r="E1175" i="3" l="1"/>
  <c r="E1176" i="3" l="1"/>
  <c r="E1177" i="3" l="1"/>
  <c r="E1178" i="3" l="1"/>
  <c r="E1179" i="3" l="1"/>
  <c r="E1180" i="3" l="1"/>
  <c r="E1181" i="3" l="1"/>
  <c r="E1182" i="3" l="1"/>
  <c r="E1183" i="3" l="1"/>
  <c r="E1184" i="3" l="1"/>
  <c r="E1185" i="3" l="1"/>
  <c r="E1186" i="3" l="1"/>
  <c r="E1187" i="3" l="1"/>
  <c r="E1188" i="3" l="1"/>
  <c r="E1189" i="3" l="1"/>
  <c r="E1190" i="3" l="1"/>
  <c r="E1191" i="3" l="1"/>
  <c r="E1192" i="3" l="1"/>
  <c r="E1193" i="3" l="1"/>
  <c r="E1194" i="3" l="1"/>
  <c r="E1195" i="3" l="1"/>
  <c r="E1196" i="3" l="1"/>
  <c r="E1197" i="3" l="1"/>
  <c r="E1198" i="3" l="1"/>
  <c r="E1199" i="3" l="1"/>
  <c r="E1200" i="3" l="1"/>
  <c r="E1201" i="3" l="1"/>
  <c r="E1202" i="3" l="1"/>
  <c r="E1203" i="3" l="1"/>
  <c r="E1204" i="3" l="1"/>
  <c r="E1205" i="3" l="1"/>
  <c r="E1206" i="3" l="1"/>
  <c r="E1207" i="3" l="1"/>
  <c r="E1208" i="3" l="1"/>
  <c r="E1209" i="3" l="1"/>
  <c r="E1210" i="3" l="1"/>
  <c r="E1211" i="3" l="1"/>
  <c r="E1212" i="3" l="1"/>
  <c r="E1213" i="3" l="1"/>
  <c r="E1214" i="3" l="1"/>
  <c r="E1215" i="3" l="1"/>
  <c r="E1216" i="3" l="1"/>
  <c r="E1217" i="3" l="1"/>
  <c r="E1218" i="3" l="1"/>
  <c r="E1219" i="3" l="1"/>
  <c r="E1220" i="3" l="1"/>
  <c r="E1221" i="3" l="1"/>
  <c r="E1222" i="3" l="1"/>
  <c r="E1223" i="3" l="1"/>
  <c r="E1224" i="3" l="1"/>
  <c r="E1225" i="3" l="1"/>
  <c r="E1226" i="3" l="1"/>
  <c r="E1227" i="3" l="1"/>
  <c r="E1228" i="3" l="1"/>
  <c r="E1229" i="3" l="1"/>
  <c r="E1230" i="3" l="1"/>
  <c r="E1231" i="3" l="1"/>
  <c r="E1232" i="3" l="1"/>
  <c r="E1233" i="3" l="1"/>
  <c r="E1234" i="3" l="1"/>
  <c r="E1235" i="3" l="1"/>
  <c r="E1236" i="3" l="1"/>
  <c r="E1237" i="3" l="1"/>
  <c r="E1238" i="3" l="1"/>
  <c r="E1239" i="3" l="1"/>
  <c r="E1240" i="3" l="1"/>
  <c r="E1241" i="3" l="1"/>
  <c r="E1242" i="3" l="1"/>
  <c r="E1243" i="3" l="1"/>
  <c r="E1244" i="3" l="1"/>
  <c r="E1245" i="3" l="1"/>
  <c r="E1246" i="3" l="1"/>
  <c r="E1247" i="3" l="1"/>
  <c r="E1248" i="3" l="1"/>
  <c r="E1249" i="3" l="1"/>
  <c r="E1250" i="3" l="1"/>
  <c r="E1251" i="3" l="1"/>
  <c r="E1252" i="3" l="1"/>
  <c r="E1253" i="3" l="1"/>
  <c r="E1254" i="3" l="1"/>
  <c r="E1255" i="3" l="1"/>
  <c r="E1256" i="3" l="1"/>
  <c r="E1257" i="3" l="1"/>
  <c r="E1258" i="3" l="1"/>
  <c r="E1259" i="3" l="1"/>
  <c r="E1260" i="3" l="1"/>
  <c r="E1261" i="3" l="1"/>
  <c r="E1262" i="3" l="1"/>
  <c r="E1263" i="3" l="1"/>
  <c r="E1264" i="3" l="1"/>
  <c r="E1265" i="3" l="1"/>
  <c r="E1266" i="3" l="1"/>
  <c r="E1267" i="3" l="1"/>
  <c r="E1268" i="3" l="1"/>
  <c r="E1269" i="3" l="1"/>
  <c r="E1270" i="3" l="1"/>
  <c r="E1271" i="3" l="1"/>
  <c r="E1272" i="3" l="1"/>
  <c r="E1273" i="3" l="1"/>
  <c r="E1274" i="3" l="1"/>
  <c r="E1275" i="3" l="1"/>
  <c r="E1276" i="3" l="1"/>
  <c r="E1277" i="3" l="1"/>
  <c r="E1278" i="3" l="1"/>
  <c r="E1279" i="3" l="1"/>
  <c r="E1280" i="3" l="1"/>
  <c r="E1281" i="3" l="1"/>
  <c r="E1282" i="3" l="1"/>
  <c r="E1283" i="3" l="1"/>
  <c r="E1284" i="3" l="1"/>
  <c r="E1285" i="3" l="1"/>
  <c r="E1286" i="3" l="1"/>
  <c r="E1287" i="3" l="1"/>
  <c r="E1288" i="3" l="1"/>
  <c r="E1289" i="3" l="1"/>
  <c r="E1290" i="3" l="1"/>
  <c r="E1291" i="3" l="1"/>
  <c r="E1292" i="3" l="1"/>
  <c r="E1293" i="3" l="1"/>
  <c r="E1294" i="3" l="1"/>
  <c r="E1295" i="3" l="1"/>
  <c r="E1296" i="3" l="1"/>
  <c r="E1297" i="3" l="1"/>
  <c r="E1298" i="3" l="1"/>
  <c r="E1299" i="3" l="1"/>
  <c r="E1300" i="3" l="1"/>
  <c r="E1301" i="3" l="1"/>
  <c r="E1302" i="3" l="1"/>
  <c r="E1303" i="3" l="1"/>
  <c r="E1304" i="3" l="1"/>
  <c r="E1305" i="3" l="1"/>
  <c r="E1306" i="3" l="1"/>
  <c r="E1307" i="3" l="1"/>
  <c r="E1308" i="3" l="1"/>
  <c r="E1309" i="3" l="1"/>
  <c r="E1310" i="3" l="1"/>
  <c r="E1311" i="3" l="1"/>
  <c r="E1312" i="3" l="1"/>
  <c r="E1313" i="3" l="1"/>
  <c r="E1314" i="3" l="1"/>
  <c r="E1315" i="3" l="1"/>
  <c r="E1316" i="3" l="1"/>
  <c r="E1317" i="3" l="1"/>
  <c r="E1318" i="3" l="1"/>
  <c r="E1319" i="3" l="1"/>
  <c r="E1320" i="3" l="1"/>
  <c r="E1321" i="3" l="1"/>
  <c r="E1322" i="3" l="1"/>
  <c r="E1323" i="3" l="1"/>
  <c r="E1324" i="3" l="1"/>
  <c r="E1325" i="3" l="1"/>
  <c r="E1326" i="3" l="1"/>
  <c r="E1327" i="3" l="1"/>
  <c r="E1328" i="3" l="1"/>
  <c r="E1329" i="3" l="1"/>
  <c r="E1330" i="3" l="1"/>
  <c r="E1331" i="3" l="1"/>
  <c r="E1332" i="3" l="1"/>
  <c r="E1333" i="3" l="1"/>
  <c r="E1334" i="3" l="1"/>
  <c r="E1335" i="3" l="1"/>
  <c r="E1336" i="3" l="1"/>
  <c r="E1337" i="3" l="1"/>
  <c r="E1338" i="3" l="1"/>
  <c r="E1339" i="3" l="1"/>
  <c r="E1340" i="3" l="1"/>
  <c r="E1341" i="3" l="1"/>
  <c r="E1342" i="3" l="1"/>
  <c r="E1343" i="3" l="1"/>
  <c r="E1344" i="3" l="1"/>
  <c r="E1345" i="3" l="1"/>
  <c r="E1346" i="3" l="1"/>
  <c r="E1347" i="3" l="1"/>
  <c r="E1348" i="3" l="1"/>
  <c r="E1349" i="3" l="1"/>
  <c r="E1350" i="3" l="1"/>
  <c r="E1351" i="3" l="1"/>
  <c r="E1352" i="3" l="1"/>
  <c r="E1353" i="3" l="1"/>
  <c r="E1354" i="3" l="1"/>
  <c r="E1355" i="3" l="1"/>
  <c r="E1356" i="3" l="1"/>
  <c r="E1357" i="3" l="1"/>
  <c r="E1358" i="3" l="1"/>
  <c r="E1359" i="3" l="1"/>
  <c r="E1360" i="3" l="1"/>
  <c r="E1361" i="3" l="1"/>
  <c r="E1362" i="3" l="1"/>
  <c r="E1363" i="3" l="1"/>
  <c r="E1364" i="3" l="1"/>
  <c r="E1365" i="3" l="1"/>
  <c r="E1366" i="3" l="1"/>
  <c r="E1367" i="3" l="1"/>
  <c r="E1368" i="3" l="1"/>
  <c r="E1369" i="3" l="1"/>
  <c r="E1370" i="3" l="1"/>
  <c r="E1371" i="3" l="1"/>
  <c r="E1372" i="3" l="1"/>
  <c r="E1373" i="3" l="1"/>
  <c r="E1374" i="3" l="1"/>
  <c r="E1375" i="3" l="1"/>
  <c r="E1376" i="3" l="1"/>
  <c r="E1377" i="3" l="1"/>
  <c r="E1378" i="3" l="1"/>
  <c r="E1379" i="3" l="1"/>
  <c r="E1380" i="3" l="1"/>
  <c r="E1381" i="3" l="1"/>
  <c r="E1382" i="3" l="1"/>
  <c r="E1383" i="3" l="1"/>
  <c r="E1384" i="3" l="1"/>
  <c r="E1385" i="3" l="1"/>
  <c r="E1386" i="3" l="1"/>
  <c r="E1387" i="3" l="1"/>
  <c r="E1388" i="3" l="1"/>
  <c r="E1389" i="3" l="1"/>
  <c r="E1390" i="3" l="1"/>
  <c r="E1391" i="3" l="1"/>
  <c r="E1392" i="3" l="1"/>
  <c r="E1393" i="3" l="1"/>
  <c r="E1394" i="3" l="1"/>
  <c r="E1395" i="3" l="1"/>
  <c r="E1396" i="3" l="1"/>
  <c r="E1397" i="3" l="1"/>
  <c r="E1398" i="3" l="1"/>
  <c r="E1399" i="3" l="1"/>
  <c r="E1400" i="3" l="1"/>
  <c r="E1401" i="3" l="1"/>
  <c r="E1402" i="3" l="1"/>
  <c r="E1403" i="3" l="1"/>
  <c r="E1404" i="3" l="1"/>
  <c r="E1405" i="3" l="1"/>
  <c r="E1406" i="3" l="1"/>
  <c r="E1407" i="3" l="1"/>
  <c r="E1408" i="3" l="1"/>
  <c r="E1409" i="3" l="1"/>
  <c r="E1410" i="3" l="1"/>
  <c r="E1411" i="3" l="1"/>
  <c r="E1412" i="3" l="1"/>
  <c r="E1413" i="3" l="1"/>
  <c r="E1414" i="3" l="1"/>
  <c r="E1415" i="3" l="1"/>
  <c r="E1416" i="3" l="1"/>
  <c r="E1417" i="3" l="1"/>
  <c r="E1418" i="3" l="1"/>
  <c r="E1419" i="3" l="1"/>
  <c r="E1420" i="3" l="1"/>
  <c r="E1421" i="3" l="1"/>
  <c r="E1422" i="3" l="1"/>
  <c r="E1423" i="3" l="1"/>
  <c r="E1424" i="3" l="1"/>
  <c r="E1425" i="3" l="1"/>
  <c r="E1426" i="3" l="1"/>
  <c r="E1427" i="3" l="1"/>
  <c r="E1428" i="3" l="1"/>
  <c r="E1429" i="3" l="1"/>
  <c r="E1430" i="3" l="1"/>
  <c r="E1431" i="3" l="1"/>
  <c r="E1432" i="3" l="1"/>
  <c r="E1433" i="3" l="1"/>
  <c r="E1434" i="3" l="1"/>
  <c r="E1435" i="3" l="1"/>
  <c r="E1436" i="3" l="1"/>
  <c r="E1437" i="3" l="1"/>
  <c r="E1438" i="3" l="1"/>
  <c r="E1439" i="3" l="1"/>
  <c r="E1440" i="3" l="1"/>
  <c r="E1441" i="3" l="1"/>
  <c r="E1442" i="3" l="1"/>
  <c r="E1443" i="3" l="1"/>
  <c r="E1444" i="3" l="1"/>
  <c r="E1445" i="3" l="1"/>
  <c r="E1446" i="3" l="1"/>
  <c r="E1447" i="3" l="1"/>
  <c r="E1448" i="3" l="1"/>
  <c r="E1449" i="3" l="1"/>
  <c r="E1450" i="3" l="1"/>
  <c r="E1451" i="3" l="1"/>
  <c r="E1452" i="3" l="1"/>
  <c r="E1453" i="3" l="1"/>
  <c r="E1454" i="3" l="1"/>
  <c r="E1455" i="3" l="1"/>
  <c r="E1456" i="3" l="1"/>
  <c r="E1457" i="3" l="1"/>
  <c r="E1458" i="3" l="1"/>
  <c r="E1459" i="3" l="1"/>
  <c r="E1460" i="3" l="1"/>
  <c r="E1461" i="3" l="1"/>
  <c r="E1462" i="3" l="1"/>
  <c r="E1463" i="3" l="1"/>
  <c r="E1464" i="3" l="1"/>
  <c r="E1465" i="3" l="1"/>
  <c r="E1466" i="3" l="1"/>
  <c r="E1467" i="3" l="1"/>
  <c r="E1468" i="3" l="1"/>
  <c r="E1469" i="3" l="1"/>
  <c r="E1470" i="3" l="1"/>
  <c r="E1471" i="3" l="1"/>
  <c r="E1472" i="3" l="1"/>
  <c r="E1473" i="3" l="1"/>
  <c r="E1474" i="3" l="1"/>
  <c r="E1475" i="3" l="1"/>
  <c r="E1476" i="3" l="1"/>
  <c r="E1477" i="3" l="1"/>
  <c r="E1478" i="3" l="1"/>
  <c r="E1479" i="3" l="1"/>
  <c r="E1480" i="3" l="1"/>
  <c r="E1481" i="3" l="1"/>
  <c r="E1482" i="3" l="1"/>
  <c r="E1483" i="3" l="1"/>
  <c r="E1484" i="3" l="1"/>
  <c r="E1485" i="3" l="1"/>
  <c r="E1486" i="3" l="1"/>
  <c r="E1487" i="3" l="1"/>
  <c r="E1488" i="3" l="1"/>
  <c r="E1489" i="3" l="1"/>
  <c r="E1490" i="3" l="1"/>
  <c r="E1491" i="3" l="1"/>
  <c r="E1492" i="3" l="1"/>
  <c r="E1493" i="3" l="1"/>
  <c r="E1494" i="3" l="1"/>
  <c r="E1495" i="3" l="1"/>
  <c r="E1496" i="3" l="1"/>
  <c r="E1497" i="3" l="1"/>
  <c r="E1498" i="3" l="1"/>
  <c r="E1499" i="3" l="1"/>
  <c r="E1500" i="3" l="1"/>
  <c r="E1502" i="3" l="1"/>
  <c r="E1501" i="3"/>
</calcChain>
</file>

<file path=xl/sharedStrings.xml><?xml version="1.0" encoding="utf-8"?>
<sst xmlns="http://schemas.openxmlformats.org/spreadsheetml/2006/main" count="34" uniqueCount="16">
  <si>
    <t>Date</t>
  </si>
  <si>
    <t>NASDAQ Close</t>
  </si>
  <si>
    <t>daily return</t>
  </si>
  <si>
    <t>VaR</t>
  </si>
  <si>
    <t>ES</t>
  </si>
  <si>
    <t>weight</t>
  </si>
  <si>
    <t>lambda</t>
  </si>
  <si>
    <t>cum weight</t>
  </si>
  <si>
    <t>sigma</t>
  </si>
  <si>
    <t>sigma sq</t>
  </si>
  <si>
    <t>adjusted return</t>
  </si>
  <si>
    <t>std</t>
  </si>
  <si>
    <t xml:space="preserve">VaR </t>
  </si>
  <si>
    <t>sorted daily return</t>
  </si>
  <si>
    <t>sorted adjusted return</t>
  </si>
  <si>
    <t>return times 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</si>
</sst>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B845-6A6D-4103-AF19-D55948393F0B}">
  <sheetPr codeName="Sheet2"/>
  <dimension ref="A1:B1502"/>
  <sheetViews>
    <sheetView workbookViewId="0">
      <selection activeCell="E18" sqref="E18"/>
    </sheetView>
  </sheetViews>
  <sheetFormatPr defaultRowHeight="12.75" x14ac:dyDescent="0.2"/>
  <cols>
    <col min="1" max="1" width="18.5703125" style="3" customWidth="1"/>
    <col min="2" max="2" width="24" style="3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v>36606</v>
      </c>
      <c r="B2" s="3">
        <v>4711.68</v>
      </c>
    </row>
    <row r="3" spans="1:2" x14ac:dyDescent="0.2">
      <c r="A3" s="2">
        <v>36607</v>
      </c>
      <c r="B3" s="3">
        <v>4864.75</v>
      </c>
    </row>
    <row r="4" spans="1:2" x14ac:dyDescent="0.2">
      <c r="A4" s="2">
        <v>36608</v>
      </c>
      <c r="B4" s="3">
        <v>4940.6099999999997</v>
      </c>
    </row>
    <row r="5" spans="1:2" x14ac:dyDescent="0.2">
      <c r="A5" s="2">
        <v>36609</v>
      </c>
      <c r="B5" s="3">
        <v>4963.03</v>
      </c>
    </row>
    <row r="6" spans="1:2" x14ac:dyDescent="0.2">
      <c r="A6" s="2">
        <v>36612</v>
      </c>
      <c r="B6" s="3">
        <v>4958.5600000000004</v>
      </c>
    </row>
    <row r="7" spans="1:2" x14ac:dyDescent="0.2">
      <c r="A7" s="2">
        <v>36613</v>
      </c>
      <c r="B7" s="3">
        <v>4833.8900000000003</v>
      </c>
    </row>
    <row r="8" spans="1:2" x14ac:dyDescent="0.2">
      <c r="A8" s="2">
        <v>36614</v>
      </c>
      <c r="B8" s="3">
        <v>4644.67</v>
      </c>
    </row>
    <row r="9" spans="1:2" x14ac:dyDescent="0.2">
      <c r="A9" s="2">
        <v>36615</v>
      </c>
      <c r="B9" s="3">
        <v>4457.8900000000003</v>
      </c>
    </row>
    <row r="10" spans="1:2" x14ac:dyDescent="0.2">
      <c r="A10" s="2">
        <v>36616</v>
      </c>
      <c r="B10" s="3">
        <v>4572.83</v>
      </c>
    </row>
    <row r="11" spans="1:2" x14ac:dyDescent="0.2">
      <c r="A11" s="2">
        <v>36619</v>
      </c>
      <c r="B11" s="3">
        <v>4223.68</v>
      </c>
    </row>
    <row r="12" spans="1:2" x14ac:dyDescent="0.2">
      <c r="A12" s="2">
        <v>36620</v>
      </c>
      <c r="B12" s="3">
        <v>4148.8900000000003</v>
      </c>
    </row>
    <row r="13" spans="1:2" x14ac:dyDescent="0.2">
      <c r="A13" s="2">
        <v>36621</v>
      </c>
      <c r="B13" s="3">
        <v>4169.22</v>
      </c>
    </row>
    <row r="14" spans="1:2" x14ac:dyDescent="0.2">
      <c r="A14" s="2">
        <v>36622</v>
      </c>
      <c r="B14" s="3">
        <v>4267.5600000000004</v>
      </c>
    </row>
    <row r="15" spans="1:2" x14ac:dyDescent="0.2">
      <c r="A15" s="2">
        <v>36623</v>
      </c>
      <c r="B15" s="3">
        <v>4446.45</v>
      </c>
    </row>
    <row r="16" spans="1:2" x14ac:dyDescent="0.2">
      <c r="A16" s="2">
        <v>36626</v>
      </c>
      <c r="B16" s="3">
        <v>4188.2</v>
      </c>
    </row>
    <row r="17" spans="1:2" x14ac:dyDescent="0.2">
      <c r="A17" s="2">
        <v>36627</v>
      </c>
      <c r="B17" s="3">
        <v>4055.9</v>
      </c>
    </row>
    <row r="18" spans="1:2" x14ac:dyDescent="0.2">
      <c r="A18" s="2">
        <v>36628</v>
      </c>
      <c r="B18" s="3">
        <v>3769.63</v>
      </c>
    </row>
    <row r="19" spans="1:2" x14ac:dyDescent="0.2">
      <c r="A19" s="2">
        <v>36629</v>
      </c>
      <c r="B19" s="3">
        <v>3676.78</v>
      </c>
    </row>
    <row r="20" spans="1:2" x14ac:dyDescent="0.2">
      <c r="A20" s="2">
        <v>36630</v>
      </c>
      <c r="B20" s="3">
        <v>3321.29</v>
      </c>
    </row>
    <row r="21" spans="1:2" x14ac:dyDescent="0.2">
      <c r="A21" s="2">
        <v>36633</v>
      </c>
      <c r="B21" s="3">
        <v>3539.16</v>
      </c>
    </row>
    <row r="22" spans="1:2" x14ac:dyDescent="0.2">
      <c r="A22" s="2">
        <v>36634</v>
      </c>
      <c r="B22" s="3">
        <v>3793.57</v>
      </c>
    </row>
    <row r="23" spans="1:2" x14ac:dyDescent="0.2">
      <c r="A23" s="2">
        <v>36635</v>
      </c>
      <c r="B23" s="3">
        <v>3706.41</v>
      </c>
    </row>
    <row r="24" spans="1:2" x14ac:dyDescent="0.2">
      <c r="A24" s="2">
        <v>36636</v>
      </c>
      <c r="B24" s="3">
        <v>3643.88</v>
      </c>
    </row>
    <row r="25" spans="1:2" x14ac:dyDescent="0.2">
      <c r="A25" s="2">
        <v>36640</v>
      </c>
      <c r="B25" s="3">
        <v>3482.48</v>
      </c>
    </row>
    <row r="26" spans="1:2" x14ac:dyDescent="0.2">
      <c r="A26" s="2">
        <v>36641</v>
      </c>
      <c r="B26" s="3">
        <v>3711.23</v>
      </c>
    </row>
    <row r="27" spans="1:2" x14ac:dyDescent="0.2">
      <c r="A27" s="2">
        <v>36642</v>
      </c>
      <c r="B27" s="3">
        <v>3630.09</v>
      </c>
    </row>
    <row r="28" spans="1:2" x14ac:dyDescent="0.2">
      <c r="A28" s="2">
        <v>36643</v>
      </c>
      <c r="B28" s="3">
        <v>3774.03</v>
      </c>
    </row>
    <row r="29" spans="1:2" x14ac:dyDescent="0.2">
      <c r="A29" s="2">
        <v>36644</v>
      </c>
      <c r="B29" s="3">
        <v>3860.66</v>
      </c>
    </row>
    <row r="30" spans="1:2" x14ac:dyDescent="0.2">
      <c r="A30" s="2">
        <v>36647</v>
      </c>
      <c r="B30" s="3">
        <v>3958.08</v>
      </c>
    </row>
    <row r="31" spans="1:2" x14ac:dyDescent="0.2">
      <c r="A31" s="2">
        <v>36648</v>
      </c>
      <c r="B31" s="3">
        <v>3785.45</v>
      </c>
    </row>
    <row r="32" spans="1:2" x14ac:dyDescent="0.2">
      <c r="A32" s="2">
        <v>36649</v>
      </c>
      <c r="B32" s="3">
        <v>3707.31</v>
      </c>
    </row>
    <row r="33" spans="1:2" x14ac:dyDescent="0.2">
      <c r="A33" s="2">
        <v>36650</v>
      </c>
      <c r="B33" s="3">
        <v>3720.24</v>
      </c>
    </row>
    <row r="34" spans="1:2" x14ac:dyDescent="0.2">
      <c r="A34" s="2">
        <v>36651</v>
      </c>
      <c r="B34" s="3">
        <v>3816.82</v>
      </c>
    </row>
    <row r="35" spans="1:2" x14ac:dyDescent="0.2">
      <c r="A35" s="2">
        <v>36654</v>
      </c>
      <c r="B35" s="3">
        <v>3669.38</v>
      </c>
    </row>
    <row r="36" spans="1:2" x14ac:dyDescent="0.2">
      <c r="A36" s="2">
        <v>36655</v>
      </c>
      <c r="B36" s="3">
        <v>3585.01</v>
      </c>
    </row>
    <row r="37" spans="1:2" x14ac:dyDescent="0.2">
      <c r="A37" s="2">
        <v>36656</v>
      </c>
      <c r="B37" s="3">
        <v>3384.73</v>
      </c>
    </row>
    <row r="38" spans="1:2" x14ac:dyDescent="0.2">
      <c r="A38" s="2">
        <v>36657</v>
      </c>
      <c r="B38" s="3">
        <v>3499.58</v>
      </c>
    </row>
    <row r="39" spans="1:2" x14ac:dyDescent="0.2">
      <c r="A39" s="2">
        <v>36658</v>
      </c>
      <c r="B39" s="3">
        <v>3529.06</v>
      </c>
    </row>
    <row r="40" spans="1:2" x14ac:dyDescent="0.2">
      <c r="A40" s="2">
        <v>36661</v>
      </c>
      <c r="B40" s="3">
        <v>3607.65</v>
      </c>
    </row>
    <row r="41" spans="1:2" x14ac:dyDescent="0.2">
      <c r="A41" s="2">
        <v>36662</v>
      </c>
      <c r="B41" s="3">
        <v>3717.57</v>
      </c>
    </row>
    <row r="42" spans="1:2" x14ac:dyDescent="0.2">
      <c r="A42" s="2">
        <v>36663</v>
      </c>
      <c r="B42" s="3">
        <v>3644.96</v>
      </c>
    </row>
    <row r="43" spans="1:2" x14ac:dyDescent="0.2">
      <c r="A43" s="2">
        <v>36664</v>
      </c>
      <c r="B43" s="3">
        <v>3538.71</v>
      </c>
    </row>
    <row r="44" spans="1:2" x14ac:dyDescent="0.2">
      <c r="A44" s="2">
        <v>36665</v>
      </c>
      <c r="B44" s="3">
        <v>3390.4</v>
      </c>
    </row>
    <row r="45" spans="1:2" x14ac:dyDescent="0.2">
      <c r="A45" s="2">
        <v>36668</v>
      </c>
      <c r="B45" s="3">
        <v>3364.21</v>
      </c>
    </row>
    <row r="46" spans="1:2" x14ac:dyDescent="0.2">
      <c r="A46" s="2">
        <v>36669</v>
      </c>
      <c r="B46" s="3">
        <v>3164.55</v>
      </c>
    </row>
    <row r="47" spans="1:2" x14ac:dyDescent="0.2">
      <c r="A47" s="2">
        <v>36670</v>
      </c>
      <c r="B47" s="3">
        <v>3270.61</v>
      </c>
    </row>
    <row r="48" spans="1:2" x14ac:dyDescent="0.2">
      <c r="A48" s="2">
        <v>36671</v>
      </c>
      <c r="B48" s="3">
        <v>3205.35</v>
      </c>
    </row>
    <row r="49" spans="1:2" x14ac:dyDescent="0.2">
      <c r="A49" s="2">
        <v>36672</v>
      </c>
      <c r="B49" s="3">
        <v>3205.11</v>
      </c>
    </row>
    <row r="50" spans="1:2" x14ac:dyDescent="0.2">
      <c r="A50" s="2">
        <v>36676</v>
      </c>
      <c r="B50" s="3">
        <v>3459.48</v>
      </c>
    </row>
    <row r="51" spans="1:2" x14ac:dyDescent="0.2">
      <c r="A51" s="2">
        <v>36677</v>
      </c>
      <c r="B51" s="3">
        <v>3400.91</v>
      </c>
    </row>
    <row r="52" spans="1:2" x14ac:dyDescent="0.2">
      <c r="A52" s="2">
        <v>36678</v>
      </c>
      <c r="B52" s="3">
        <v>3582.5</v>
      </c>
    </row>
    <row r="53" spans="1:2" x14ac:dyDescent="0.2">
      <c r="A53" s="2">
        <v>36679</v>
      </c>
      <c r="B53" s="3">
        <v>3813.38</v>
      </c>
    </row>
    <row r="54" spans="1:2" x14ac:dyDescent="0.2">
      <c r="A54" s="2">
        <v>36682</v>
      </c>
      <c r="B54" s="3">
        <v>3821.76</v>
      </c>
    </row>
    <row r="55" spans="1:2" x14ac:dyDescent="0.2">
      <c r="A55" s="2">
        <v>36683</v>
      </c>
      <c r="B55" s="3">
        <v>3756.37</v>
      </c>
    </row>
    <row r="56" spans="1:2" x14ac:dyDescent="0.2">
      <c r="A56" s="2">
        <v>36684</v>
      </c>
      <c r="B56" s="3">
        <v>3839.26</v>
      </c>
    </row>
    <row r="57" spans="1:2" x14ac:dyDescent="0.2">
      <c r="A57" s="2">
        <v>36685</v>
      </c>
      <c r="B57" s="3">
        <v>3825.56</v>
      </c>
    </row>
    <row r="58" spans="1:2" x14ac:dyDescent="0.2">
      <c r="A58" s="2">
        <v>36686</v>
      </c>
      <c r="B58" s="3">
        <v>3874.84</v>
      </c>
    </row>
    <row r="59" spans="1:2" x14ac:dyDescent="0.2">
      <c r="A59" s="2">
        <v>36689</v>
      </c>
      <c r="B59" s="3">
        <v>3767.91</v>
      </c>
    </row>
    <row r="60" spans="1:2" x14ac:dyDescent="0.2">
      <c r="A60" s="2">
        <v>36690</v>
      </c>
      <c r="B60" s="3">
        <v>3851.06</v>
      </c>
    </row>
    <row r="61" spans="1:2" x14ac:dyDescent="0.2">
      <c r="A61" s="2">
        <v>36691</v>
      </c>
      <c r="B61" s="3">
        <v>3797.41</v>
      </c>
    </row>
    <row r="62" spans="1:2" x14ac:dyDescent="0.2">
      <c r="A62" s="2">
        <v>36692</v>
      </c>
      <c r="B62" s="3">
        <v>3845.74</v>
      </c>
    </row>
    <row r="63" spans="1:2" x14ac:dyDescent="0.2">
      <c r="A63" s="2">
        <v>36693</v>
      </c>
      <c r="B63" s="3">
        <v>3860.56</v>
      </c>
    </row>
    <row r="64" spans="1:2" x14ac:dyDescent="0.2">
      <c r="A64" s="2">
        <v>36696</v>
      </c>
      <c r="B64" s="3">
        <v>3989.83</v>
      </c>
    </row>
    <row r="65" spans="1:2" x14ac:dyDescent="0.2">
      <c r="A65" s="2">
        <v>36697</v>
      </c>
      <c r="B65" s="3">
        <v>4013.36</v>
      </c>
    </row>
    <row r="66" spans="1:2" x14ac:dyDescent="0.2">
      <c r="A66" s="2">
        <v>36698</v>
      </c>
      <c r="B66" s="3">
        <v>4064.01</v>
      </c>
    </row>
    <row r="67" spans="1:2" x14ac:dyDescent="0.2">
      <c r="A67" s="2">
        <v>36699</v>
      </c>
      <c r="B67" s="3">
        <v>3936.84</v>
      </c>
    </row>
    <row r="68" spans="1:2" x14ac:dyDescent="0.2">
      <c r="A68" s="2">
        <v>36700</v>
      </c>
      <c r="B68" s="3">
        <v>3845.34</v>
      </c>
    </row>
    <row r="69" spans="1:2" x14ac:dyDescent="0.2">
      <c r="A69" s="2">
        <v>36703</v>
      </c>
      <c r="B69" s="3">
        <v>3912.12</v>
      </c>
    </row>
    <row r="70" spans="1:2" x14ac:dyDescent="0.2">
      <c r="A70" s="2">
        <v>36704</v>
      </c>
      <c r="B70" s="3">
        <v>3858.96</v>
      </c>
    </row>
    <row r="71" spans="1:2" x14ac:dyDescent="0.2">
      <c r="A71" s="2">
        <v>36705</v>
      </c>
      <c r="B71" s="3">
        <v>3940.34</v>
      </c>
    </row>
    <row r="72" spans="1:2" x14ac:dyDescent="0.2">
      <c r="A72" s="2">
        <v>36706</v>
      </c>
      <c r="B72" s="3">
        <v>3877.23</v>
      </c>
    </row>
    <row r="73" spans="1:2" x14ac:dyDescent="0.2">
      <c r="A73" s="2">
        <v>36707</v>
      </c>
      <c r="B73" s="3">
        <v>3966.11</v>
      </c>
    </row>
    <row r="74" spans="1:2" x14ac:dyDescent="0.2">
      <c r="A74" s="2">
        <v>36710</v>
      </c>
      <c r="B74" s="3">
        <v>3991.93</v>
      </c>
    </row>
    <row r="75" spans="1:2" x14ac:dyDescent="0.2">
      <c r="A75" s="2">
        <v>36712</v>
      </c>
      <c r="B75" s="3">
        <v>3863.1</v>
      </c>
    </row>
    <row r="76" spans="1:2" x14ac:dyDescent="0.2">
      <c r="A76" s="2">
        <v>36713</v>
      </c>
      <c r="B76" s="3">
        <v>3960.57</v>
      </c>
    </row>
    <row r="77" spans="1:2" x14ac:dyDescent="0.2">
      <c r="A77" s="2">
        <v>36714</v>
      </c>
      <c r="B77" s="3">
        <v>4023.2</v>
      </c>
    </row>
    <row r="78" spans="1:2" x14ac:dyDescent="0.2">
      <c r="A78" s="2">
        <v>36717</v>
      </c>
      <c r="B78" s="3">
        <v>3980.29</v>
      </c>
    </row>
    <row r="79" spans="1:2" x14ac:dyDescent="0.2">
      <c r="A79" s="2">
        <v>36718</v>
      </c>
      <c r="B79" s="3">
        <v>3956.42</v>
      </c>
    </row>
    <row r="80" spans="1:2" x14ac:dyDescent="0.2">
      <c r="A80" s="2">
        <v>36719</v>
      </c>
      <c r="B80" s="3">
        <v>4099.59</v>
      </c>
    </row>
    <row r="81" spans="1:2" x14ac:dyDescent="0.2">
      <c r="A81" s="2">
        <v>36720</v>
      </c>
      <c r="B81" s="3">
        <v>4174.8599999999997</v>
      </c>
    </row>
    <row r="82" spans="1:2" x14ac:dyDescent="0.2">
      <c r="A82" s="2">
        <v>36721</v>
      </c>
      <c r="B82" s="3">
        <v>4246.18</v>
      </c>
    </row>
    <row r="83" spans="1:2" x14ac:dyDescent="0.2">
      <c r="A83" s="2">
        <v>36724</v>
      </c>
      <c r="B83" s="3">
        <v>4274.67</v>
      </c>
    </row>
    <row r="84" spans="1:2" x14ac:dyDescent="0.2">
      <c r="A84" s="2">
        <v>36725</v>
      </c>
      <c r="B84" s="3">
        <v>4177.17</v>
      </c>
    </row>
    <row r="85" spans="1:2" x14ac:dyDescent="0.2">
      <c r="A85" s="2">
        <v>36726</v>
      </c>
      <c r="B85" s="3">
        <v>4055.63</v>
      </c>
    </row>
    <row r="86" spans="1:2" x14ac:dyDescent="0.2">
      <c r="A86" s="2">
        <v>36727</v>
      </c>
      <c r="B86" s="3">
        <v>4184.5600000000004</v>
      </c>
    </row>
    <row r="87" spans="1:2" x14ac:dyDescent="0.2">
      <c r="A87" s="2">
        <v>36728</v>
      </c>
      <c r="B87" s="3">
        <v>4094.45</v>
      </c>
    </row>
    <row r="88" spans="1:2" x14ac:dyDescent="0.2">
      <c r="A88" s="2">
        <v>36731</v>
      </c>
      <c r="B88" s="3">
        <v>3981.57</v>
      </c>
    </row>
    <row r="89" spans="1:2" x14ac:dyDescent="0.2">
      <c r="A89" s="2">
        <v>36732</v>
      </c>
      <c r="B89" s="3">
        <v>4029.57</v>
      </c>
    </row>
    <row r="90" spans="1:2" x14ac:dyDescent="0.2">
      <c r="A90" s="2">
        <v>36733</v>
      </c>
      <c r="B90" s="3">
        <v>3987.72</v>
      </c>
    </row>
    <row r="91" spans="1:2" x14ac:dyDescent="0.2">
      <c r="A91" s="2">
        <v>36734</v>
      </c>
      <c r="B91" s="3">
        <v>3842.23</v>
      </c>
    </row>
    <row r="92" spans="1:2" x14ac:dyDescent="0.2">
      <c r="A92" s="2">
        <v>36735</v>
      </c>
      <c r="B92" s="3">
        <v>3663</v>
      </c>
    </row>
    <row r="93" spans="1:2" x14ac:dyDescent="0.2">
      <c r="A93" s="2">
        <v>36738</v>
      </c>
      <c r="B93" s="3">
        <v>3766.99</v>
      </c>
    </row>
    <row r="94" spans="1:2" x14ac:dyDescent="0.2">
      <c r="A94" s="2">
        <v>36739</v>
      </c>
      <c r="B94" s="3">
        <v>3685.52</v>
      </c>
    </row>
    <row r="95" spans="1:2" x14ac:dyDescent="0.2">
      <c r="A95" s="2">
        <v>36740</v>
      </c>
      <c r="B95" s="3">
        <v>3658.46</v>
      </c>
    </row>
    <row r="96" spans="1:2" x14ac:dyDescent="0.2">
      <c r="A96" s="2">
        <v>36741</v>
      </c>
      <c r="B96" s="3">
        <v>3759.88</v>
      </c>
    </row>
    <row r="97" spans="1:2" x14ac:dyDescent="0.2">
      <c r="A97" s="2">
        <v>36742</v>
      </c>
      <c r="B97" s="3">
        <v>3787.36</v>
      </c>
    </row>
    <row r="98" spans="1:2" x14ac:dyDescent="0.2">
      <c r="A98" s="2">
        <v>36745</v>
      </c>
      <c r="B98" s="3">
        <v>3862.99</v>
      </c>
    </row>
    <row r="99" spans="1:2" x14ac:dyDescent="0.2">
      <c r="A99" s="2">
        <v>36746</v>
      </c>
      <c r="B99" s="3">
        <v>3848.55</v>
      </c>
    </row>
    <row r="100" spans="1:2" x14ac:dyDescent="0.2">
      <c r="A100" s="2">
        <v>36747</v>
      </c>
      <c r="B100" s="3">
        <v>3853.5</v>
      </c>
    </row>
    <row r="101" spans="1:2" x14ac:dyDescent="0.2">
      <c r="A101" s="2">
        <v>36748</v>
      </c>
      <c r="B101" s="3">
        <v>3759.99</v>
      </c>
    </row>
    <row r="102" spans="1:2" x14ac:dyDescent="0.2">
      <c r="A102" s="2">
        <v>36749</v>
      </c>
      <c r="B102" s="3">
        <v>3789.47</v>
      </c>
    </row>
    <row r="103" spans="1:2" x14ac:dyDescent="0.2">
      <c r="A103" s="2">
        <v>36752</v>
      </c>
      <c r="B103" s="3">
        <v>3849.69</v>
      </c>
    </row>
    <row r="104" spans="1:2" x14ac:dyDescent="0.2">
      <c r="A104" s="2">
        <v>36753</v>
      </c>
      <c r="B104" s="3">
        <v>3851.66</v>
      </c>
    </row>
    <row r="105" spans="1:2" x14ac:dyDescent="0.2">
      <c r="A105" s="2">
        <v>36754</v>
      </c>
      <c r="B105" s="3">
        <v>3861.2</v>
      </c>
    </row>
    <row r="106" spans="1:2" x14ac:dyDescent="0.2">
      <c r="A106" s="2">
        <v>36755</v>
      </c>
      <c r="B106" s="3">
        <v>3940.87</v>
      </c>
    </row>
    <row r="107" spans="1:2" x14ac:dyDescent="0.2">
      <c r="A107" s="2">
        <v>36756</v>
      </c>
      <c r="B107" s="3">
        <v>3930.34</v>
      </c>
    </row>
    <row r="108" spans="1:2" x14ac:dyDescent="0.2">
      <c r="A108" s="2">
        <v>36759</v>
      </c>
      <c r="B108" s="3">
        <v>3953.15</v>
      </c>
    </row>
    <row r="109" spans="1:2" x14ac:dyDescent="0.2">
      <c r="A109" s="2">
        <v>36760</v>
      </c>
      <c r="B109" s="3">
        <v>3958.21</v>
      </c>
    </row>
    <row r="110" spans="1:2" x14ac:dyDescent="0.2">
      <c r="A110" s="2">
        <v>36761</v>
      </c>
      <c r="B110" s="3">
        <v>4011.01</v>
      </c>
    </row>
    <row r="111" spans="1:2" x14ac:dyDescent="0.2">
      <c r="A111" s="2">
        <v>36762</v>
      </c>
      <c r="B111" s="3">
        <v>4053.28</v>
      </c>
    </row>
    <row r="112" spans="1:2" x14ac:dyDescent="0.2">
      <c r="A112" s="2">
        <v>36763</v>
      </c>
      <c r="B112" s="3">
        <v>4042.68</v>
      </c>
    </row>
    <row r="113" spans="1:2" x14ac:dyDescent="0.2">
      <c r="A113" s="2">
        <v>36766</v>
      </c>
      <c r="B113" s="3">
        <v>4070.59</v>
      </c>
    </row>
    <row r="114" spans="1:2" x14ac:dyDescent="0.2">
      <c r="A114" s="2">
        <v>36767</v>
      </c>
      <c r="B114" s="3">
        <v>4082.17</v>
      </c>
    </row>
    <row r="115" spans="1:2" x14ac:dyDescent="0.2">
      <c r="A115" s="2">
        <v>36768</v>
      </c>
      <c r="B115" s="3">
        <v>4103.8100000000004</v>
      </c>
    </row>
    <row r="116" spans="1:2" x14ac:dyDescent="0.2">
      <c r="A116" s="2">
        <v>36769</v>
      </c>
      <c r="B116" s="3">
        <v>4206.3500000000004</v>
      </c>
    </row>
    <row r="117" spans="1:2" x14ac:dyDescent="0.2">
      <c r="A117" s="2">
        <v>36770</v>
      </c>
      <c r="B117" s="3">
        <v>4234.33</v>
      </c>
    </row>
    <row r="118" spans="1:2" x14ac:dyDescent="0.2">
      <c r="A118" s="2">
        <v>36774</v>
      </c>
      <c r="B118" s="3">
        <v>4143.18</v>
      </c>
    </row>
    <row r="119" spans="1:2" x14ac:dyDescent="0.2">
      <c r="A119" s="2">
        <v>36775</v>
      </c>
      <c r="B119" s="3">
        <v>4013.34</v>
      </c>
    </row>
    <row r="120" spans="1:2" x14ac:dyDescent="0.2">
      <c r="A120" s="2">
        <v>36776</v>
      </c>
      <c r="B120" s="3">
        <v>4098.3500000000004</v>
      </c>
    </row>
    <row r="121" spans="1:2" x14ac:dyDescent="0.2">
      <c r="A121" s="2">
        <v>36777</v>
      </c>
      <c r="B121" s="3">
        <v>3978.41</v>
      </c>
    </row>
    <row r="122" spans="1:2" x14ac:dyDescent="0.2">
      <c r="A122" s="2">
        <v>36780</v>
      </c>
      <c r="B122" s="3">
        <v>3896.35</v>
      </c>
    </row>
    <row r="123" spans="1:2" x14ac:dyDescent="0.2">
      <c r="A123" s="2">
        <v>36781</v>
      </c>
      <c r="B123" s="3">
        <v>3849.51</v>
      </c>
    </row>
    <row r="124" spans="1:2" x14ac:dyDescent="0.2">
      <c r="A124" s="2">
        <v>36782</v>
      </c>
      <c r="B124" s="3">
        <v>3893.89</v>
      </c>
    </row>
    <row r="125" spans="1:2" x14ac:dyDescent="0.2">
      <c r="A125" s="2">
        <v>36783</v>
      </c>
      <c r="B125" s="3">
        <v>3913.86</v>
      </c>
    </row>
    <row r="126" spans="1:2" x14ac:dyDescent="0.2">
      <c r="A126" s="2">
        <v>36784</v>
      </c>
      <c r="B126" s="3">
        <v>3835.23</v>
      </c>
    </row>
    <row r="127" spans="1:2" x14ac:dyDescent="0.2">
      <c r="A127" s="2">
        <v>36787</v>
      </c>
      <c r="B127" s="3">
        <v>3726.52</v>
      </c>
    </row>
    <row r="128" spans="1:2" x14ac:dyDescent="0.2">
      <c r="A128" s="2">
        <v>36788</v>
      </c>
      <c r="B128" s="3">
        <v>3865.64</v>
      </c>
    </row>
    <row r="129" spans="1:2" x14ac:dyDescent="0.2">
      <c r="A129" s="2">
        <v>36789</v>
      </c>
      <c r="B129" s="3">
        <v>3897.44</v>
      </c>
    </row>
    <row r="130" spans="1:2" x14ac:dyDescent="0.2">
      <c r="A130" s="2">
        <v>36790</v>
      </c>
      <c r="B130" s="3">
        <v>3828.87</v>
      </c>
    </row>
    <row r="131" spans="1:2" x14ac:dyDescent="0.2">
      <c r="A131" s="2">
        <v>36791</v>
      </c>
      <c r="B131" s="3">
        <v>3803.76</v>
      </c>
    </row>
    <row r="132" spans="1:2" x14ac:dyDescent="0.2">
      <c r="A132" s="2">
        <v>36794</v>
      </c>
      <c r="B132" s="3">
        <v>3741.22</v>
      </c>
    </row>
    <row r="133" spans="1:2" x14ac:dyDescent="0.2">
      <c r="A133" s="2">
        <v>36795</v>
      </c>
      <c r="B133" s="3">
        <v>3689.1</v>
      </c>
    </row>
    <row r="134" spans="1:2" x14ac:dyDescent="0.2">
      <c r="A134" s="2">
        <v>36796</v>
      </c>
      <c r="B134" s="3">
        <v>3656.3</v>
      </c>
    </row>
    <row r="135" spans="1:2" x14ac:dyDescent="0.2">
      <c r="A135" s="2">
        <v>36797</v>
      </c>
      <c r="B135" s="3">
        <v>3778.32</v>
      </c>
    </row>
    <row r="136" spans="1:2" x14ac:dyDescent="0.2">
      <c r="A136" s="2">
        <v>36798</v>
      </c>
      <c r="B136" s="3">
        <v>3672.82</v>
      </c>
    </row>
    <row r="137" spans="1:2" x14ac:dyDescent="0.2">
      <c r="A137" s="2">
        <v>36801</v>
      </c>
      <c r="B137" s="3">
        <v>3568.9</v>
      </c>
    </row>
    <row r="138" spans="1:2" x14ac:dyDescent="0.2">
      <c r="A138" s="2">
        <v>36802</v>
      </c>
      <c r="B138" s="3">
        <v>3455.83</v>
      </c>
    </row>
    <row r="139" spans="1:2" x14ac:dyDescent="0.2">
      <c r="A139" s="2">
        <v>36803</v>
      </c>
      <c r="B139" s="3">
        <v>3523.1</v>
      </c>
    </row>
    <row r="140" spans="1:2" x14ac:dyDescent="0.2">
      <c r="A140" s="2">
        <v>36804</v>
      </c>
      <c r="B140" s="3">
        <v>3472.1</v>
      </c>
    </row>
    <row r="141" spans="1:2" x14ac:dyDescent="0.2">
      <c r="A141" s="2">
        <v>36805</v>
      </c>
      <c r="B141" s="3">
        <v>3361.01</v>
      </c>
    </row>
    <row r="142" spans="1:2" x14ac:dyDescent="0.2">
      <c r="A142" s="2">
        <v>36808</v>
      </c>
      <c r="B142" s="3">
        <v>3355.56</v>
      </c>
    </row>
    <row r="143" spans="1:2" x14ac:dyDescent="0.2">
      <c r="A143" s="2">
        <v>36809</v>
      </c>
      <c r="B143" s="3">
        <v>3240.54</v>
      </c>
    </row>
    <row r="144" spans="1:2" x14ac:dyDescent="0.2">
      <c r="A144" s="2">
        <v>36810</v>
      </c>
      <c r="B144" s="3">
        <v>3168.49</v>
      </c>
    </row>
    <row r="145" spans="1:2" x14ac:dyDescent="0.2">
      <c r="A145" s="2">
        <v>36811</v>
      </c>
      <c r="B145" s="3">
        <v>3074.68</v>
      </c>
    </row>
    <row r="146" spans="1:2" x14ac:dyDescent="0.2">
      <c r="A146" s="2">
        <v>36812</v>
      </c>
      <c r="B146" s="3">
        <v>3316.77</v>
      </c>
    </row>
    <row r="147" spans="1:2" x14ac:dyDescent="0.2">
      <c r="A147" s="2">
        <v>36815</v>
      </c>
      <c r="B147" s="3">
        <v>3290.28</v>
      </c>
    </row>
    <row r="148" spans="1:2" x14ac:dyDescent="0.2">
      <c r="A148" s="2">
        <v>36816</v>
      </c>
      <c r="B148" s="3">
        <v>3213.96</v>
      </c>
    </row>
    <row r="149" spans="1:2" x14ac:dyDescent="0.2">
      <c r="A149" s="2">
        <v>36817</v>
      </c>
      <c r="B149" s="3">
        <v>3171.56</v>
      </c>
    </row>
    <row r="150" spans="1:2" x14ac:dyDescent="0.2">
      <c r="A150" s="2">
        <v>36818</v>
      </c>
      <c r="B150" s="3">
        <v>3418.6</v>
      </c>
    </row>
    <row r="151" spans="1:2" x14ac:dyDescent="0.2">
      <c r="A151" s="2">
        <v>36819</v>
      </c>
      <c r="B151" s="3">
        <v>3483.14</v>
      </c>
    </row>
    <row r="152" spans="1:2" x14ac:dyDescent="0.2">
      <c r="A152" s="2">
        <v>36822</v>
      </c>
      <c r="B152" s="3">
        <v>3468.69</v>
      </c>
    </row>
    <row r="153" spans="1:2" x14ac:dyDescent="0.2">
      <c r="A153" s="2">
        <v>36823</v>
      </c>
      <c r="B153" s="3">
        <v>3419.79</v>
      </c>
    </row>
    <row r="154" spans="1:2" x14ac:dyDescent="0.2">
      <c r="A154" s="2">
        <v>36824</v>
      </c>
      <c r="B154" s="3">
        <v>3229.57</v>
      </c>
    </row>
    <row r="155" spans="1:2" x14ac:dyDescent="0.2">
      <c r="A155" s="2">
        <v>36825</v>
      </c>
      <c r="B155" s="3">
        <v>3272.18</v>
      </c>
    </row>
    <row r="156" spans="1:2" x14ac:dyDescent="0.2">
      <c r="A156" s="2">
        <v>36826</v>
      </c>
      <c r="B156" s="3">
        <v>3278.36</v>
      </c>
    </row>
    <row r="157" spans="1:2" x14ac:dyDescent="0.2">
      <c r="A157" s="2">
        <v>36829</v>
      </c>
      <c r="B157" s="3">
        <v>3191.4</v>
      </c>
    </row>
    <row r="158" spans="1:2" x14ac:dyDescent="0.2">
      <c r="A158" s="2">
        <v>36830</v>
      </c>
      <c r="B158" s="3">
        <v>3369.63</v>
      </c>
    </row>
    <row r="159" spans="1:2" x14ac:dyDescent="0.2">
      <c r="A159" s="2">
        <v>36831</v>
      </c>
      <c r="B159" s="3">
        <v>3333.39</v>
      </c>
    </row>
    <row r="160" spans="1:2" x14ac:dyDescent="0.2">
      <c r="A160" s="2">
        <v>36832</v>
      </c>
      <c r="B160" s="3">
        <v>3429.02</v>
      </c>
    </row>
    <row r="161" spans="1:2" x14ac:dyDescent="0.2">
      <c r="A161" s="2">
        <v>36833</v>
      </c>
      <c r="B161" s="3">
        <v>3451.58</v>
      </c>
    </row>
    <row r="162" spans="1:2" x14ac:dyDescent="0.2">
      <c r="A162" s="2">
        <v>36836</v>
      </c>
      <c r="B162" s="3">
        <v>3416.21</v>
      </c>
    </row>
    <row r="163" spans="1:2" x14ac:dyDescent="0.2">
      <c r="A163" s="2">
        <v>36837</v>
      </c>
      <c r="B163" s="3">
        <v>3415.79</v>
      </c>
    </row>
    <row r="164" spans="1:2" x14ac:dyDescent="0.2">
      <c r="A164" s="2">
        <v>36838</v>
      </c>
      <c r="B164" s="3">
        <v>3231.7</v>
      </c>
    </row>
    <row r="165" spans="1:2" x14ac:dyDescent="0.2">
      <c r="A165" s="2">
        <v>36839</v>
      </c>
      <c r="B165" s="3">
        <v>3200.35</v>
      </c>
    </row>
    <row r="166" spans="1:2" x14ac:dyDescent="0.2">
      <c r="A166" s="2">
        <v>36840</v>
      </c>
      <c r="B166" s="3">
        <v>3028.99</v>
      </c>
    </row>
    <row r="167" spans="1:2" x14ac:dyDescent="0.2">
      <c r="A167" s="2">
        <v>36843</v>
      </c>
      <c r="B167" s="3">
        <v>2966.72</v>
      </c>
    </row>
    <row r="168" spans="1:2" x14ac:dyDescent="0.2">
      <c r="A168" s="2">
        <v>36844</v>
      </c>
      <c r="B168" s="3">
        <v>3138.27</v>
      </c>
    </row>
    <row r="169" spans="1:2" x14ac:dyDescent="0.2">
      <c r="A169" s="2">
        <v>36845</v>
      </c>
      <c r="B169" s="3">
        <v>3165.49</v>
      </c>
    </row>
    <row r="170" spans="1:2" x14ac:dyDescent="0.2">
      <c r="A170" s="2">
        <v>36846</v>
      </c>
      <c r="B170" s="3">
        <v>3031.88</v>
      </c>
    </row>
    <row r="171" spans="1:2" x14ac:dyDescent="0.2">
      <c r="A171" s="2">
        <v>36847</v>
      </c>
      <c r="B171" s="3">
        <v>3027.19</v>
      </c>
    </row>
    <row r="172" spans="1:2" x14ac:dyDescent="0.2">
      <c r="A172" s="2">
        <v>36850</v>
      </c>
      <c r="B172" s="3">
        <v>2875.64</v>
      </c>
    </row>
    <row r="173" spans="1:2" x14ac:dyDescent="0.2">
      <c r="A173" s="2">
        <v>36851</v>
      </c>
      <c r="B173" s="3">
        <v>2871.45</v>
      </c>
    </row>
    <row r="174" spans="1:2" x14ac:dyDescent="0.2">
      <c r="A174" s="2">
        <v>36852</v>
      </c>
      <c r="B174" s="3">
        <v>2755.34</v>
      </c>
    </row>
    <row r="175" spans="1:2" x14ac:dyDescent="0.2">
      <c r="A175" s="2">
        <v>36854</v>
      </c>
      <c r="B175" s="3">
        <v>2904.38</v>
      </c>
    </row>
    <row r="176" spans="1:2" x14ac:dyDescent="0.2">
      <c r="A176" s="2">
        <v>36857</v>
      </c>
      <c r="B176" s="3">
        <v>2880.49</v>
      </c>
    </row>
    <row r="177" spans="1:2" x14ac:dyDescent="0.2">
      <c r="A177" s="2">
        <v>36858</v>
      </c>
      <c r="B177" s="3">
        <v>2734.98</v>
      </c>
    </row>
    <row r="178" spans="1:2" x14ac:dyDescent="0.2">
      <c r="A178" s="2">
        <v>36859</v>
      </c>
      <c r="B178" s="3">
        <v>2706.93</v>
      </c>
    </row>
    <row r="179" spans="1:2" x14ac:dyDescent="0.2">
      <c r="A179" s="2">
        <v>36860</v>
      </c>
      <c r="B179" s="3">
        <v>2597.9299999999998</v>
      </c>
    </row>
    <row r="180" spans="1:2" x14ac:dyDescent="0.2">
      <c r="A180" s="2">
        <v>36861</v>
      </c>
      <c r="B180" s="3">
        <v>2645.29</v>
      </c>
    </row>
    <row r="181" spans="1:2" x14ac:dyDescent="0.2">
      <c r="A181" s="2">
        <v>36864</v>
      </c>
      <c r="B181" s="3">
        <v>2615.75</v>
      </c>
    </row>
    <row r="182" spans="1:2" x14ac:dyDescent="0.2">
      <c r="A182" s="2">
        <v>36865</v>
      </c>
      <c r="B182" s="3">
        <v>2889.8</v>
      </c>
    </row>
    <row r="183" spans="1:2" x14ac:dyDescent="0.2">
      <c r="A183" s="2">
        <v>36866</v>
      </c>
      <c r="B183" s="3">
        <v>2796.5</v>
      </c>
    </row>
    <row r="184" spans="1:2" x14ac:dyDescent="0.2">
      <c r="A184" s="2">
        <v>36867</v>
      </c>
      <c r="B184" s="3">
        <v>2752.66</v>
      </c>
    </row>
    <row r="185" spans="1:2" x14ac:dyDescent="0.2">
      <c r="A185" s="2">
        <v>36868</v>
      </c>
      <c r="B185" s="3">
        <v>2917.43</v>
      </c>
    </row>
    <row r="186" spans="1:2" x14ac:dyDescent="0.2">
      <c r="A186" s="2">
        <v>36871</v>
      </c>
      <c r="B186" s="3">
        <v>3015.1</v>
      </c>
    </row>
    <row r="187" spans="1:2" x14ac:dyDescent="0.2">
      <c r="A187" s="2">
        <v>36872</v>
      </c>
      <c r="B187" s="3">
        <v>2931.77</v>
      </c>
    </row>
    <row r="188" spans="1:2" x14ac:dyDescent="0.2">
      <c r="A188" s="2">
        <v>36873</v>
      </c>
      <c r="B188" s="3">
        <v>2822.77</v>
      </c>
    </row>
    <row r="189" spans="1:2" x14ac:dyDescent="0.2">
      <c r="A189" s="2">
        <v>36874</v>
      </c>
      <c r="B189" s="3">
        <v>2728.51</v>
      </c>
    </row>
    <row r="190" spans="1:2" x14ac:dyDescent="0.2">
      <c r="A190" s="2">
        <v>36875</v>
      </c>
      <c r="B190" s="3">
        <v>2653.27</v>
      </c>
    </row>
    <row r="191" spans="1:2" x14ac:dyDescent="0.2">
      <c r="A191" s="2">
        <v>36878</v>
      </c>
      <c r="B191" s="3">
        <v>2624.52</v>
      </c>
    </row>
    <row r="192" spans="1:2" x14ac:dyDescent="0.2">
      <c r="A192" s="2">
        <v>36879</v>
      </c>
      <c r="B192" s="3">
        <v>2511.71</v>
      </c>
    </row>
    <row r="193" spans="1:2" x14ac:dyDescent="0.2">
      <c r="A193" s="2">
        <v>36880</v>
      </c>
      <c r="B193" s="3">
        <v>2332.7800000000002</v>
      </c>
    </row>
    <row r="194" spans="1:2" x14ac:dyDescent="0.2">
      <c r="A194" s="2">
        <v>36881</v>
      </c>
      <c r="B194" s="3">
        <v>2340.12</v>
      </c>
    </row>
    <row r="195" spans="1:2" x14ac:dyDescent="0.2">
      <c r="A195" s="2">
        <v>36882</v>
      </c>
      <c r="B195" s="3">
        <v>2517.02</v>
      </c>
    </row>
    <row r="196" spans="1:2" x14ac:dyDescent="0.2">
      <c r="A196" s="2">
        <v>36886</v>
      </c>
      <c r="B196" s="3">
        <v>2493.52</v>
      </c>
    </row>
    <row r="197" spans="1:2" x14ac:dyDescent="0.2">
      <c r="A197" s="2">
        <v>36887</v>
      </c>
      <c r="B197" s="3">
        <v>2539.35</v>
      </c>
    </row>
    <row r="198" spans="1:2" x14ac:dyDescent="0.2">
      <c r="A198" s="2">
        <v>36888</v>
      </c>
      <c r="B198" s="3">
        <v>2557.7600000000002</v>
      </c>
    </row>
    <row r="199" spans="1:2" x14ac:dyDescent="0.2">
      <c r="A199" s="2">
        <v>36889</v>
      </c>
      <c r="B199" s="3">
        <v>2470.52</v>
      </c>
    </row>
    <row r="200" spans="1:2" x14ac:dyDescent="0.2">
      <c r="A200" s="2">
        <v>36893</v>
      </c>
      <c r="B200" s="3">
        <v>2291.86</v>
      </c>
    </row>
    <row r="201" spans="1:2" x14ac:dyDescent="0.2">
      <c r="A201" s="2">
        <v>36894</v>
      </c>
      <c r="B201" s="3">
        <v>2616.69</v>
      </c>
    </row>
    <row r="202" spans="1:2" x14ac:dyDescent="0.2">
      <c r="A202" s="2">
        <v>36895</v>
      </c>
      <c r="B202" s="3">
        <v>2566.83</v>
      </c>
    </row>
    <row r="203" spans="1:2" x14ac:dyDescent="0.2">
      <c r="A203" s="2">
        <v>36896</v>
      </c>
      <c r="B203" s="3">
        <v>2407.65</v>
      </c>
    </row>
    <row r="204" spans="1:2" x14ac:dyDescent="0.2">
      <c r="A204" s="2">
        <v>36899</v>
      </c>
      <c r="B204" s="3">
        <v>2395.92</v>
      </c>
    </row>
    <row r="205" spans="1:2" x14ac:dyDescent="0.2">
      <c r="A205" s="2">
        <v>36900</v>
      </c>
      <c r="B205" s="3">
        <v>2441.3000000000002</v>
      </c>
    </row>
    <row r="206" spans="1:2" x14ac:dyDescent="0.2">
      <c r="A206" s="2">
        <v>36901</v>
      </c>
      <c r="B206" s="3">
        <v>2524.1799999999998</v>
      </c>
    </row>
    <row r="207" spans="1:2" x14ac:dyDescent="0.2">
      <c r="A207" s="2">
        <v>36902</v>
      </c>
      <c r="B207" s="3">
        <v>2640.57</v>
      </c>
    </row>
    <row r="208" spans="1:2" x14ac:dyDescent="0.2">
      <c r="A208" s="2">
        <v>36903</v>
      </c>
      <c r="B208" s="3">
        <v>2626.5</v>
      </c>
    </row>
    <row r="209" spans="1:2" x14ac:dyDescent="0.2">
      <c r="A209" s="2">
        <v>36907</v>
      </c>
      <c r="B209" s="3">
        <v>2618.5500000000002</v>
      </c>
    </row>
    <row r="210" spans="1:2" x14ac:dyDescent="0.2">
      <c r="A210" s="2">
        <v>36908</v>
      </c>
      <c r="B210" s="3">
        <v>2682.78</v>
      </c>
    </row>
    <row r="211" spans="1:2" x14ac:dyDescent="0.2">
      <c r="A211" s="2">
        <v>36909</v>
      </c>
      <c r="B211" s="3">
        <v>2768.49</v>
      </c>
    </row>
    <row r="212" spans="1:2" x14ac:dyDescent="0.2">
      <c r="A212" s="2">
        <v>36910</v>
      </c>
      <c r="B212" s="3">
        <v>2770.38</v>
      </c>
    </row>
    <row r="213" spans="1:2" x14ac:dyDescent="0.2">
      <c r="A213" s="2">
        <v>36913</v>
      </c>
      <c r="B213" s="3">
        <v>2757.91</v>
      </c>
    </row>
    <row r="214" spans="1:2" x14ac:dyDescent="0.2">
      <c r="A214" s="2">
        <v>36914</v>
      </c>
      <c r="B214" s="3">
        <v>2840.39</v>
      </c>
    </row>
    <row r="215" spans="1:2" x14ac:dyDescent="0.2">
      <c r="A215" s="2">
        <v>36915</v>
      </c>
      <c r="B215" s="3">
        <v>2859.15</v>
      </c>
    </row>
    <row r="216" spans="1:2" x14ac:dyDescent="0.2">
      <c r="A216" s="2">
        <v>36916</v>
      </c>
      <c r="B216" s="3">
        <v>2754.28</v>
      </c>
    </row>
    <row r="217" spans="1:2" x14ac:dyDescent="0.2">
      <c r="A217" s="2">
        <v>36917</v>
      </c>
      <c r="B217" s="3">
        <v>2781.3</v>
      </c>
    </row>
    <row r="218" spans="1:2" x14ac:dyDescent="0.2">
      <c r="A218" s="2">
        <v>36920</v>
      </c>
      <c r="B218" s="3">
        <v>2838.34</v>
      </c>
    </row>
    <row r="219" spans="1:2" x14ac:dyDescent="0.2">
      <c r="A219" s="2">
        <v>36921</v>
      </c>
      <c r="B219" s="3">
        <v>2838.35</v>
      </c>
    </row>
    <row r="220" spans="1:2" x14ac:dyDescent="0.2">
      <c r="A220" s="2">
        <v>36922</v>
      </c>
      <c r="B220" s="3">
        <v>2772.73</v>
      </c>
    </row>
    <row r="221" spans="1:2" x14ac:dyDescent="0.2">
      <c r="A221" s="2">
        <v>36923</v>
      </c>
      <c r="B221" s="3">
        <v>2782.79</v>
      </c>
    </row>
    <row r="222" spans="1:2" x14ac:dyDescent="0.2">
      <c r="A222" s="2">
        <v>36924</v>
      </c>
      <c r="B222" s="3">
        <v>2660.5</v>
      </c>
    </row>
    <row r="223" spans="1:2" x14ac:dyDescent="0.2">
      <c r="A223" s="2">
        <v>36927</v>
      </c>
      <c r="B223" s="3">
        <v>2643.21</v>
      </c>
    </row>
    <row r="224" spans="1:2" x14ac:dyDescent="0.2">
      <c r="A224" s="2">
        <v>36928</v>
      </c>
      <c r="B224" s="3">
        <v>2664.49</v>
      </c>
    </row>
    <row r="225" spans="1:2" x14ac:dyDescent="0.2">
      <c r="A225" s="2">
        <v>36929</v>
      </c>
      <c r="B225" s="3">
        <v>2607.8200000000002</v>
      </c>
    </row>
    <row r="226" spans="1:2" x14ac:dyDescent="0.2">
      <c r="A226" s="2">
        <v>36930</v>
      </c>
      <c r="B226" s="3">
        <v>2562.06</v>
      </c>
    </row>
    <row r="227" spans="1:2" x14ac:dyDescent="0.2">
      <c r="A227" s="2">
        <v>36931</v>
      </c>
      <c r="B227" s="3">
        <v>2470.9699999999998</v>
      </c>
    </row>
    <row r="228" spans="1:2" x14ac:dyDescent="0.2">
      <c r="A228" s="2">
        <v>36934</v>
      </c>
      <c r="B228" s="3">
        <v>2489.66</v>
      </c>
    </row>
    <row r="229" spans="1:2" x14ac:dyDescent="0.2">
      <c r="A229" s="2">
        <v>36935</v>
      </c>
      <c r="B229" s="3">
        <v>2427.7199999999998</v>
      </c>
    </row>
    <row r="230" spans="1:2" x14ac:dyDescent="0.2">
      <c r="A230" s="2">
        <v>36936</v>
      </c>
      <c r="B230" s="3">
        <v>2491.4</v>
      </c>
    </row>
    <row r="231" spans="1:2" x14ac:dyDescent="0.2">
      <c r="A231" s="2">
        <v>36937</v>
      </c>
      <c r="B231" s="3">
        <v>2552.91</v>
      </c>
    </row>
    <row r="232" spans="1:2" x14ac:dyDescent="0.2">
      <c r="A232" s="2">
        <v>36938</v>
      </c>
      <c r="B232" s="3">
        <v>2425.38</v>
      </c>
    </row>
    <row r="233" spans="1:2" x14ac:dyDescent="0.2">
      <c r="A233" s="2">
        <v>36942</v>
      </c>
      <c r="B233" s="3">
        <v>2318.35</v>
      </c>
    </row>
    <row r="234" spans="1:2" x14ac:dyDescent="0.2">
      <c r="A234" s="2">
        <v>36943</v>
      </c>
      <c r="B234" s="3">
        <v>2268.94</v>
      </c>
    </row>
    <row r="235" spans="1:2" x14ac:dyDescent="0.2">
      <c r="A235" s="2">
        <v>36944</v>
      </c>
      <c r="B235" s="3">
        <v>2244.96</v>
      </c>
    </row>
    <row r="236" spans="1:2" x14ac:dyDescent="0.2">
      <c r="A236" s="2">
        <v>36945</v>
      </c>
      <c r="B236" s="3">
        <v>2262.5100000000002</v>
      </c>
    </row>
    <row r="237" spans="1:2" x14ac:dyDescent="0.2">
      <c r="A237" s="2">
        <v>36948</v>
      </c>
      <c r="B237" s="3">
        <v>2308.5</v>
      </c>
    </row>
    <row r="238" spans="1:2" x14ac:dyDescent="0.2">
      <c r="A238" s="2">
        <v>36949</v>
      </c>
      <c r="B238" s="3">
        <v>2207.8200000000002</v>
      </c>
    </row>
    <row r="239" spans="1:2" x14ac:dyDescent="0.2">
      <c r="A239" s="2">
        <v>36950</v>
      </c>
      <c r="B239" s="3">
        <v>2151.83</v>
      </c>
    </row>
    <row r="240" spans="1:2" x14ac:dyDescent="0.2">
      <c r="A240" s="2">
        <v>36951</v>
      </c>
      <c r="B240" s="3">
        <v>2183.37</v>
      </c>
    </row>
    <row r="241" spans="1:2" x14ac:dyDescent="0.2">
      <c r="A241" s="2">
        <v>36952</v>
      </c>
      <c r="B241" s="3">
        <v>2117.63</v>
      </c>
    </row>
    <row r="242" spans="1:2" x14ac:dyDescent="0.2">
      <c r="A242" s="2">
        <v>36955</v>
      </c>
      <c r="B242" s="3">
        <v>2142.92</v>
      </c>
    </row>
    <row r="243" spans="1:2" x14ac:dyDescent="0.2">
      <c r="A243" s="2">
        <v>36956</v>
      </c>
      <c r="B243" s="3">
        <v>2204.4299999999998</v>
      </c>
    </row>
    <row r="244" spans="1:2" x14ac:dyDescent="0.2">
      <c r="A244" s="2">
        <v>36957</v>
      </c>
      <c r="B244" s="3">
        <v>2223.92</v>
      </c>
    </row>
    <row r="245" spans="1:2" x14ac:dyDescent="0.2">
      <c r="A245" s="2">
        <v>36958</v>
      </c>
      <c r="B245" s="3">
        <v>2168.73</v>
      </c>
    </row>
    <row r="246" spans="1:2" x14ac:dyDescent="0.2">
      <c r="A246" s="2">
        <v>36959</v>
      </c>
      <c r="B246" s="3">
        <v>2052.7800000000002</v>
      </c>
    </row>
    <row r="247" spans="1:2" x14ac:dyDescent="0.2">
      <c r="A247" s="2">
        <v>36962</v>
      </c>
      <c r="B247" s="3">
        <v>1923.38</v>
      </c>
    </row>
    <row r="248" spans="1:2" x14ac:dyDescent="0.2">
      <c r="A248" s="2">
        <v>36963</v>
      </c>
      <c r="B248" s="3">
        <v>2014.78</v>
      </c>
    </row>
    <row r="249" spans="1:2" x14ac:dyDescent="0.2">
      <c r="A249" s="2">
        <v>36964</v>
      </c>
      <c r="B249" s="3">
        <v>1972.09</v>
      </c>
    </row>
    <row r="250" spans="1:2" x14ac:dyDescent="0.2">
      <c r="A250" s="2">
        <v>36965</v>
      </c>
      <c r="B250" s="3">
        <v>1940.71</v>
      </c>
    </row>
    <row r="251" spans="1:2" x14ac:dyDescent="0.2">
      <c r="A251" s="2">
        <v>36966</v>
      </c>
      <c r="B251" s="3">
        <v>1890.91</v>
      </c>
    </row>
    <row r="252" spans="1:2" x14ac:dyDescent="0.2">
      <c r="A252" s="2">
        <v>36969</v>
      </c>
      <c r="B252" s="3">
        <v>1951.18</v>
      </c>
    </row>
    <row r="253" spans="1:2" x14ac:dyDescent="0.2">
      <c r="A253" s="2">
        <v>36970</v>
      </c>
      <c r="B253" s="3">
        <v>1857.44</v>
      </c>
    </row>
    <row r="254" spans="1:2" x14ac:dyDescent="0.2">
      <c r="A254" s="2">
        <v>36971</v>
      </c>
      <c r="B254" s="3">
        <v>1830.23</v>
      </c>
    </row>
    <row r="255" spans="1:2" x14ac:dyDescent="0.2">
      <c r="A255" s="2">
        <v>36972</v>
      </c>
      <c r="B255" s="3">
        <v>1897.7</v>
      </c>
    </row>
    <row r="256" spans="1:2" x14ac:dyDescent="0.2">
      <c r="A256" s="2">
        <v>36973</v>
      </c>
      <c r="B256" s="3">
        <v>1928.68</v>
      </c>
    </row>
    <row r="257" spans="1:2" x14ac:dyDescent="0.2">
      <c r="A257" s="2">
        <v>36976</v>
      </c>
      <c r="B257" s="3">
        <v>1918.49</v>
      </c>
    </row>
    <row r="258" spans="1:2" x14ac:dyDescent="0.2">
      <c r="A258" s="2">
        <v>36977</v>
      </c>
      <c r="B258" s="3">
        <v>1972.23</v>
      </c>
    </row>
    <row r="259" spans="1:2" x14ac:dyDescent="0.2">
      <c r="A259" s="2">
        <v>36978</v>
      </c>
      <c r="B259" s="3">
        <v>1854.13</v>
      </c>
    </row>
    <row r="260" spans="1:2" x14ac:dyDescent="0.2">
      <c r="A260" s="2">
        <v>36979</v>
      </c>
      <c r="B260" s="3">
        <v>1820.57</v>
      </c>
    </row>
    <row r="261" spans="1:2" x14ac:dyDescent="0.2">
      <c r="A261" s="2">
        <v>36980</v>
      </c>
      <c r="B261" s="3">
        <v>1840.26</v>
      </c>
    </row>
    <row r="262" spans="1:2" x14ac:dyDescent="0.2">
      <c r="A262" s="2">
        <v>36983</v>
      </c>
      <c r="B262" s="3">
        <v>1782.97</v>
      </c>
    </row>
    <row r="263" spans="1:2" x14ac:dyDescent="0.2">
      <c r="A263" s="2">
        <v>36984</v>
      </c>
      <c r="B263" s="3">
        <v>1673</v>
      </c>
    </row>
    <row r="264" spans="1:2" x14ac:dyDescent="0.2">
      <c r="A264" s="2">
        <v>36985</v>
      </c>
      <c r="B264" s="3">
        <v>1638.8</v>
      </c>
    </row>
    <row r="265" spans="1:2" x14ac:dyDescent="0.2">
      <c r="A265" s="2">
        <v>36986</v>
      </c>
      <c r="B265" s="3">
        <v>1785</v>
      </c>
    </row>
    <row r="266" spans="1:2" x14ac:dyDescent="0.2">
      <c r="A266" s="2">
        <v>36987</v>
      </c>
      <c r="B266" s="3">
        <v>1720.36</v>
      </c>
    </row>
    <row r="267" spans="1:2" x14ac:dyDescent="0.2">
      <c r="A267" s="2">
        <v>36990</v>
      </c>
      <c r="B267" s="3">
        <v>1745.71</v>
      </c>
    </row>
    <row r="268" spans="1:2" x14ac:dyDescent="0.2">
      <c r="A268" s="2">
        <v>36991</v>
      </c>
      <c r="B268" s="3">
        <v>1852.03</v>
      </c>
    </row>
    <row r="269" spans="1:2" x14ac:dyDescent="0.2">
      <c r="A269" s="2">
        <v>36992</v>
      </c>
      <c r="B269" s="3">
        <v>1898.95</v>
      </c>
    </row>
    <row r="270" spans="1:2" x14ac:dyDescent="0.2">
      <c r="A270" s="2">
        <v>36993</v>
      </c>
      <c r="B270" s="3">
        <v>1961.43</v>
      </c>
    </row>
    <row r="271" spans="1:2" x14ac:dyDescent="0.2">
      <c r="A271" s="2">
        <v>36997</v>
      </c>
      <c r="B271" s="3">
        <v>1909.57</v>
      </c>
    </row>
    <row r="272" spans="1:2" x14ac:dyDescent="0.2">
      <c r="A272" s="2">
        <v>36998</v>
      </c>
      <c r="B272" s="3">
        <v>1923.22</v>
      </c>
    </row>
    <row r="273" spans="1:2" x14ac:dyDescent="0.2">
      <c r="A273" s="2">
        <v>36999</v>
      </c>
      <c r="B273" s="3">
        <v>2079.44</v>
      </c>
    </row>
    <row r="274" spans="1:2" x14ac:dyDescent="0.2">
      <c r="A274" s="2">
        <v>37000</v>
      </c>
      <c r="B274" s="3">
        <v>2182.14</v>
      </c>
    </row>
    <row r="275" spans="1:2" x14ac:dyDescent="0.2">
      <c r="A275" s="2">
        <v>37001</v>
      </c>
      <c r="B275" s="3">
        <v>2163.41</v>
      </c>
    </row>
    <row r="276" spans="1:2" x14ac:dyDescent="0.2">
      <c r="A276" s="2">
        <v>37004</v>
      </c>
      <c r="B276" s="3">
        <v>2059.3200000000002</v>
      </c>
    </row>
    <row r="277" spans="1:2" x14ac:dyDescent="0.2">
      <c r="A277" s="2">
        <v>37005</v>
      </c>
      <c r="B277" s="3">
        <v>2016.61</v>
      </c>
    </row>
    <row r="278" spans="1:2" x14ac:dyDescent="0.2">
      <c r="A278" s="2">
        <v>37006</v>
      </c>
      <c r="B278" s="3">
        <v>2059.8000000000002</v>
      </c>
    </row>
    <row r="279" spans="1:2" x14ac:dyDescent="0.2">
      <c r="A279" s="2">
        <v>37007</v>
      </c>
      <c r="B279" s="3">
        <v>2034.88</v>
      </c>
    </row>
    <row r="280" spans="1:2" x14ac:dyDescent="0.2">
      <c r="A280" s="2">
        <v>37008</v>
      </c>
      <c r="B280" s="3">
        <v>2075.6799999999998</v>
      </c>
    </row>
    <row r="281" spans="1:2" x14ac:dyDescent="0.2">
      <c r="A281" s="2">
        <v>37011</v>
      </c>
      <c r="B281" s="3">
        <v>2116.2399999999998</v>
      </c>
    </row>
    <row r="282" spans="1:2" x14ac:dyDescent="0.2">
      <c r="A282" s="2">
        <v>37012</v>
      </c>
      <c r="B282" s="3">
        <v>2168.2399999999998</v>
      </c>
    </row>
    <row r="283" spans="1:2" x14ac:dyDescent="0.2">
      <c r="A283" s="2">
        <v>37013</v>
      </c>
      <c r="B283" s="3">
        <v>2220.6</v>
      </c>
    </row>
    <row r="284" spans="1:2" x14ac:dyDescent="0.2">
      <c r="A284" s="2">
        <v>37014</v>
      </c>
      <c r="B284" s="3">
        <v>2146.1999999999998</v>
      </c>
    </row>
    <row r="285" spans="1:2" x14ac:dyDescent="0.2">
      <c r="A285" s="2">
        <v>37015</v>
      </c>
      <c r="B285" s="3">
        <v>2191.5300000000002</v>
      </c>
    </row>
    <row r="286" spans="1:2" x14ac:dyDescent="0.2">
      <c r="A286" s="2">
        <v>37018</v>
      </c>
      <c r="B286" s="3">
        <v>2173.5700000000002</v>
      </c>
    </row>
    <row r="287" spans="1:2" x14ac:dyDescent="0.2">
      <c r="A287" s="2">
        <v>37019</v>
      </c>
      <c r="B287" s="3">
        <v>2198.77</v>
      </c>
    </row>
    <row r="288" spans="1:2" x14ac:dyDescent="0.2">
      <c r="A288" s="2">
        <v>37020</v>
      </c>
      <c r="B288" s="3">
        <v>2156.63</v>
      </c>
    </row>
    <row r="289" spans="1:2" x14ac:dyDescent="0.2">
      <c r="A289" s="2">
        <v>37021</v>
      </c>
      <c r="B289" s="3">
        <v>2128.86</v>
      </c>
    </row>
    <row r="290" spans="1:2" x14ac:dyDescent="0.2">
      <c r="A290" s="2">
        <v>37022</v>
      </c>
      <c r="B290" s="3">
        <v>2107.4299999999998</v>
      </c>
    </row>
    <row r="291" spans="1:2" x14ac:dyDescent="0.2">
      <c r="A291" s="2">
        <v>37025</v>
      </c>
      <c r="B291" s="3">
        <v>2081.92</v>
      </c>
    </row>
    <row r="292" spans="1:2" x14ac:dyDescent="0.2">
      <c r="A292" s="2">
        <v>37026</v>
      </c>
      <c r="B292" s="3">
        <v>2085.58</v>
      </c>
    </row>
    <row r="293" spans="1:2" x14ac:dyDescent="0.2">
      <c r="A293" s="2">
        <v>37027</v>
      </c>
      <c r="B293" s="3">
        <v>2166.44</v>
      </c>
    </row>
    <row r="294" spans="1:2" x14ac:dyDescent="0.2">
      <c r="A294" s="2">
        <v>37028</v>
      </c>
      <c r="B294" s="3">
        <v>2193.6799999999998</v>
      </c>
    </row>
    <row r="295" spans="1:2" x14ac:dyDescent="0.2">
      <c r="A295" s="2">
        <v>37029</v>
      </c>
      <c r="B295" s="3">
        <v>2198.88</v>
      </c>
    </row>
    <row r="296" spans="1:2" x14ac:dyDescent="0.2">
      <c r="A296" s="2">
        <v>37032</v>
      </c>
      <c r="B296" s="3">
        <v>2305.59</v>
      </c>
    </row>
    <row r="297" spans="1:2" x14ac:dyDescent="0.2">
      <c r="A297" s="2">
        <v>37033</v>
      </c>
      <c r="B297" s="3">
        <v>2313.85</v>
      </c>
    </row>
    <row r="298" spans="1:2" x14ac:dyDescent="0.2">
      <c r="A298" s="2">
        <v>37034</v>
      </c>
      <c r="B298" s="3">
        <v>2243.48</v>
      </c>
    </row>
    <row r="299" spans="1:2" x14ac:dyDescent="0.2">
      <c r="A299" s="2">
        <v>37035</v>
      </c>
      <c r="B299" s="3">
        <v>2282.02</v>
      </c>
    </row>
    <row r="300" spans="1:2" x14ac:dyDescent="0.2">
      <c r="A300" s="2">
        <v>37036</v>
      </c>
      <c r="B300" s="3">
        <v>2251.0300000000002</v>
      </c>
    </row>
    <row r="301" spans="1:2" x14ac:dyDescent="0.2">
      <c r="A301" s="2">
        <v>37040</v>
      </c>
      <c r="B301" s="3">
        <v>2175.54</v>
      </c>
    </row>
    <row r="302" spans="1:2" x14ac:dyDescent="0.2">
      <c r="A302" s="2">
        <v>37041</v>
      </c>
      <c r="B302" s="3">
        <v>2084.5</v>
      </c>
    </row>
    <row r="303" spans="1:2" x14ac:dyDescent="0.2">
      <c r="A303" s="2">
        <v>37042</v>
      </c>
      <c r="B303" s="3">
        <v>2110.4899999999998</v>
      </c>
    </row>
    <row r="304" spans="1:2" x14ac:dyDescent="0.2">
      <c r="A304" s="2">
        <v>37043</v>
      </c>
      <c r="B304" s="3">
        <v>2149.44</v>
      </c>
    </row>
    <row r="305" spans="1:2" x14ac:dyDescent="0.2">
      <c r="A305" s="2">
        <v>37046</v>
      </c>
      <c r="B305" s="3">
        <v>2155.9299999999998</v>
      </c>
    </row>
    <row r="306" spans="1:2" x14ac:dyDescent="0.2">
      <c r="A306" s="2">
        <v>37047</v>
      </c>
      <c r="B306" s="3">
        <v>2233.66</v>
      </c>
    </row>
    <row r="307" spans="1:2" x14ac:dyDescent="0.2">
      <c r="A307" s="2">
        <v>37048</v>
      </c>
      <c r="B307" s="3">
        <v>2217.73</v>
      </c>
    </row>
    <row r="308" spans="1:2" x14ac:dyDescent="0.2">
      <c r="A308" s="2">
        <v>37049</v>
      </c>
      <c r="B308" s="3">
        <v>2264</v>
      </c>
    </row>
    <row r="309" spans="1:2" x14ac:dyDescent="0.2">
      <c r="A309" s="2">
        <v>37050</v>
      </c>
      <c r="B309" s="3">
        <v>2215.1</v>
      </c>
    </row>
    <row r="310" spans="1:2" x14ac:dyDescent="0.2">
      <c r="A310" s="2">
        <v>37053</v>
      </c>
      <c r="B310" s="3">
        <v>2170.7800000000002</v>
      </c>
    </row>
    <row r="311" spans="1:2" x14ac:dyDescent="0.2">
      <c r="A311" s="2">
        <v>37054</v>
      </c>
      <c r="B311" s="3">
        <v>2169.9499999999998</v>
      </c>
    </row>
    <row r="312" spans="1:2" x14ac:dyDescent="0.2">
      <c r="A312" s="2">
        <v>37055</v>
      </c>
      <c r="B312" s="3">
        <v>2121.66</v>
      </c>
    </row>
    <row r="313" spans="1:2" x14ac:dyDescent="0.2">
      <c r="A313" s="2">
        <v>37056</v>
      </c>
      <c r="B313" s="3">
        <v>2044.07</v>
      </c>
    </row>
    <row r="314" spans="1:2" x14ac:dyDescent="0.2">
      <c r="A314" s="2">
        <v>37057</v>
      </c>
      <c r="B314" s="3">
        <v>2028.43</v>
      </c>
    </row>
    <row r="315" spans="1:2" x14ac:dyDescent="0.2">
      <c r="A315" s="2">
        <v>37060</v>
      </c>
      <c r="B315" s="3">
        <v>1988.63</v>
      </c>
    </row>
    <row r="316" spans="1:2" x14ac:dyDescent="0.2">
      <c r="A316" s="2">
        <v>37061</v>
      </c>
      <c r="B316" s="3">
        <v>1992.66</v>
      </c>
    </row>
    <row r="317" spans="1:2" x14ac:dyDescent="0.2">
      <c r="A317" s="2">
        <v>37062</v>
      </c>
      <c r="B317" s="3">
        <v>2031.24</v>
      </c>
    </row>
    <row r="318" spans="1:2" x14ac:dyDescent="0.2">
      <c r="A318" s="2">
        <v>37063</v>
      </c>
      <c r="B318" s="3">
        <v>2058.7600000000002</v>
      </c>
    </row>
    <row r="319" spans="1:2" x14ac:dyDescent="0.2">
      <c r="A319" s="2">
        <v>37064</v>
      </c>
      <c r="B319" s="3">
        <v>2034.84</v>
      </c>
    </row>
    <row r="320" spans="1:2" x14ac:dyDescent="0.2">
      <c r="A320" s="2">
        <v>37067</v>
      </c>
      <c r="B320" s="3">
        <v>2050.87</v>
      </c>
    </row>
    <row r="321" spans="1:2" x14ac:dyDescent="0.2">
      <c r="A321" s="2">
        <v>37068</v>
      </c>
      <c r="B321" s="3">
        <v>2064.62</v>
      </c>
    </row>
    <row r="322" spans="1:2" x14ac:dyDescent="0.2">
      <c r="A322" s="2">
        <v>37069</v>
      </c>
      <c r="B322" s="3">
        <v>2074.7399999999998</v>
      </c>
    </row>
    <row r="323" spans="1:2" x14ac:dyDescent="0.2">
      <c r="A323" s="2">
        <v>37070</v>
      </c>
      <c r="B323" s="3">
        <v>2125.46</v>
      </c>
    </row>
    <row r="324" spans="1:2" x14ac:dyDescent="0.2">
      <c r="A324" s="2">
        <v>37071</v>
      </c>
      <c r="B324" s="3">
        <v>2160.54</v>
      </c>
    </row>
    <row r="325" spans="1:2" x14ac:dyDescent="0.2">
      <c r="A325" s="2">
        <v>37074</v>
      </c>
      <c r="B325" s="3">
        <v>2148.7199999999998</v>
      </c>
    </row>
    <row r="326" spans="1:2" x14ac:dyDescent="0.2">
      <c r="A326" s="2">
        <v>37075</v>
      </c>
      <c r="B326" s="3">
        <v>2140.8000000000002</v>
      </c>
    </row>
    <row r="327" spans="1:2" x14ac:dyDescent="0.2">
      <c r="A327" s="2">
        <v>37077</v>
      </c>
      <c r="B327" s="3">
        <v>2080.11</v>
      </c>
    </row>
    <row r="328" spans="1:2" x14ac:dyDescent="0.2">
      <c r="A328" s="2">
        <v>37078</v>
      </c>
      <c r="B328" s="3">
        <v>2004.16</v>
      </c>
    </row>
    <row r="329" spans="1:2" x14ac:dyDescent="0.2">
      <c r="A329" s="2">
        <v>37081</v>
      </c>
      <c r="B329" s="3">
        <v>2026.71</v>
      </c>
    </row>
    <row r="330" spans="1:2" x14ac:dyDescent="0.2">
      <c r="A330" s="2">
        <v>37082</v>
      </c>
      <c r="B330" s="3">
        <v>1962.79</v>
      </c>
    </row>
    <row r="331" spans="1:2" x14ac:dyDescent="0.2">
      <c r="A331" s="2">
        <v>37083</v>
      </c>
      <c r="B331" s="3">
        <v>1972.04</v>
      </c>
    </row>
    <row r="332" spans="1:2" x14ac:dyDescent="0.2">
      <c r="A332" s="2">
        <v>37084</v>
      </c>
      <c r="B332" s="3">
        <v>2075.7399999999998</v>
      </c>
    </row>
    <row r="333" spans="1:2" x14ac:dyDescent="0.2">
      <c r="A333" s="2">
        <v>37085</v>
      </c>
      <c r="B333" s="3">
        <v>2084.79</v>
      </c>
    </row>
    <row r="334" spans="1:2" x14ac:dyDescent="0.2">
      <c r="A334" s="2">
        <v>37088</v>
      </c>
      <c r="B334" s="3">
        <v>2029.12</v>
      </c>
    </row>
    <row r="335" spans="1:2" x14ac:dyDescent="0.2">
      <c r="A335" s="2">
        <v>37089</v>
      </c>
      <c r="B335" s="3">
        <v>2067.3200000000002</v>
      </c>
    </row>
    <row r="336" spans="1:2" x14ac:dyDescent="0.2">
      <c r="A336" s="2">
        <v>37090</v>
      </c>
      <c r="B336" s="3">
        <v>2016.17</v>
      </c>
    </row>
    <row r="337" spans="1:2" x14ac:dyDescent="0.2">
      <c r="A337" s="2">
        <v>37091</v>
      </c>
      <c r="B337" s="3">
        <v>2046.59</v>
      </c>
    </row>
    <row r="338" spans="1:2" x14ac:dyDescent="0.2">
      <c r="A338" s="2">
        <v>37092</v>
      </c>
      <c r="B338" s="3">
        <v>2029.37</v>
      </c>
    </row>
    <row r="339" spans="1:2" x14ac:dyDescent="0.2">
      <c r="A339" s="2">
        <v>37095</v>
      </c>
      <c r="B339" s="3">
        <v>1988.56</v>
      </c>
    </row>
    <row r="340" spans="1:2" x14ac:dyDescent="0.2">
      <c r="A340" s="2">
        <v>37096</v>
      </c>
      <c r="B340" s="3">
        <v>1959.24</v>
      </c>
    </row>
    <row r="341" spans="1:2" x14ac:dyDescent="0.2">
      <c r="A341" s="2">
        <v>37097</v>
      </c>
      <c r="B341" s="3">
        <v>1984.32</v>
      </c>
    </row>
    <row r="342" spans="1:2" x14ac:dyDescent="0.2">
      <c r="A342" s="2">
        <v>37098</v>
      </c>
      <c r="B342" s="3">
        <v>2022.96</v>
      </c>
    </row>
    <row r="343" spans="1:2" x14ac:dyDescent="0.2">
      <c r="A343" s="2">
        <v>37099</v>
      </c>
      <c r="B343" s="3">
        <v>2029.07</v>
      </c>
    </row>
    <row r="344" spans="1:2" x14ac:dyDescent="0.2">
      <c r="A344" s="2">
        <v>37102</v>
      </c>
      <c r="B344" s="3">
        <v>2017.84</v>
      </c>
    </row>
    <row r="345" spans="1:2" x14ac:dyDescent="0.2">
      <c r="A345" s="2">
        <v>37103</v>
      </c>
      <c r="B345" s="3">
        <v>2027.13</v>
      </c>
    </row>
    <row r="346" spans="1:2" x14ac:dyDescent="0.2">
      <c r="A346" s="2">
        <v>37104</v>
      </c>
      <c r="B346" s="3">
        <v>2068.38</v>
      </c>
    </row>
    <row r="347" spans="1:2" x14ac:dyDescent="0.2">
      <c r="A347" s="2">
        <v>37105</v>
      </c>
      <c r="B347" s="3">
        <v>2087.38</v>
      </c>
    </row>
    <row r="348" spans="1:2" x14ac:dyDescent="0.2">
      <c r="A348" s="2">
        <v>37106</v>
      </c>
      <c r="B348" s="3">
        <v>2066.33</v>
      </c>
    </row>
    <row r="349" spans="1:2" x14ac:dyDescent="0.2">
      <c r="A349" s="2">
        <v>37109</v>
      </c>
      <c r="B349" s="3">
        <v>2034.26</v>
      </c>
    </row>
    <row r="350" spans="1:2" x14ac:dyDescent="0.2">
      <c r="A350" s="2">
        <v>37110</v>
      </c>
      <c r="B350" s="3">
        <v>2027.79</v>
      </c>
    </row>
    <row r="351" spans="1:2" x14ac:dyDescent="0.2">
      <c r="A351" s="2">
        <v>37111</v>
      </c>
      <c r="B351" s="3">
        <v>1966.36</v>
      </c>
    </row>
    <row r="352" spans="1:2" x14ac:dyDescent="0.2">
      <c r="A352" s="2">
        <v>37112</v>
      </c>
      <c r="B352" s="3">
        <v>1963.32</v>
      </c>
    </row>
    <row r="353" spans="1:2" x14ac:dyDescent="0.2">
      <c r="A353" s="2">
        <v>37113</v>
      </c>
      <c r="B353" s="3">
        <v>1956.47</v>
      </c>
    </row>
    <row r="354" spans="1:2" x14ac:dyDescent="0.2">
      <c r="A354" s="2">
        <v>37116</v>
      </c>
      <c r="B354" s="3">
        <v>1982.25</v>
      </c>
    </row>
    <row r="355" spans="1:2" x14ac:dyDescent="0.2">
      <c r="A355" s="2">
        <v>37117</v>
      </c>
      <c r="B355" s="3">
        <v>1964.53</v>
      </c>
    </row>
    <row r="356" spans="1:2" x14ac:dyDescent="0.2">
      <c r="A356" s="2">
        <v>37118</v>
      </c>
      <c r="B356" s="3">
        <v>1918.89</v>
      </c>
    </row>
    <row r="357" spans="1:2" x14ac:dyDescent="0.2">
      <c r="A357" s="2">
        <v>37119</v>
      </c>
      <c r="B357" s="3">
        <v>1930.32</v>
      </c>
    </row>
    <row r="358" spans="1:2" x14ac:dyDescent="0.2">
      <c r="A358" s="2">
        <v>37120</v>
      </c>
      <c r="B358" s="3">
        <v>1867.01</v>
      </c>
    </row>
    <row r="359" spans="1:2" x14ac:dyDescent="0.2">
      <c r="A359" s="2">
        <v>37123</v>
      </c>
      <c r="B359" s="3">
        <v>1881.35</v>
      </c>
    </row>
    <row r="360" spans="1:2" x14ac:dyDescent="0.2">
      <c r="A360" s="2">
        <v>37124</v>
      </c>
      <c r="B360" s="3">
        <v>1831.3</v>
      </c>
    </row>
    <row r="361" spans="1:2" x14ac:dyDescent="0.2">
      <c r="A361" s="2">
        <v>37125</v>
      </c>
      <c r="B361" s="3">
        <v>1860.01</v>
      </c>
    </row>
    <row r="362" spans="1:2" x14ac:dyDescent="0.2">
      <c r="A362" s="2">
        <v>37126</v>
      </c>
      <c r="B362" s="3">
        <v>1842.97</v>
      </c>
    </row>
    <row r="363" spans="1:2" x14ac:dyDescent="0.2">
      <c r="A363" s="2">
        <v>37127</v>
      </c>
      <c r="B363" s="3">
        <v>1916.8</v>
      </c>
    </row>
    <row r="364" spans="1:2" x14ac:dyDescent="0.2">
      <c r="A364" s="2">
        <v>37130</v>
      </c>
      <c r="B364" s="3">
        <v>1912.41</v>
      </c>
    </row>
    <row r="365" spans="1:2" x14ac:dyDescent="0.2">
      <c r="A365" s="2">
        <v>37131</v>
      </c>
      <c r="B365" s="3">
        <v>1864.98</v>
      </c>
    </row>
    <row r="366" spans="1:2" x14ac:dyDescent="0.2">
      <c r="A366" s="2">
        <v>37132</v>
      </c>
      <c r="B366" s="3">
        <v>1843.17</v>
      </c>
    </row>
    <row r="367" spans="1:2" x14ac:dyDescent="0.2">
      <c r="A367" s="2">
        <v>37133</v>
      </c>
      <c r="B367" s="3">
        <v>1791.68</v>
      </c>
    </row>
    <row r="368" spans="1:2" x14ac:dyDescent="0.2">
      <c r="A368" s="2">
        <v>37134</v>
      </c>
      <c r="B368" s="3">
        <v>1805.43</v>
      </c>
    </row>
    <row r="369" spans="1:2" x14ac:dyDescent="0.2">
      <c r="A369" s="2">
        <v>37138</v>
      </c>
      <c r="B369" s="3">
        <v>1770.78</v>
      </c>
    </row>
    <row r="370" spans="1:2" x14ac:dyDescent="0.2">
      <c r="A370" s="2">
        <v>37139</v>
      </c>
      <c r="B370" s="3">
        <v>1759.01</v>
      </c>
    </row>
    <row r="371" spans="1:2" x14ac:dyDescent="0.2">
      <c r="A371" s="2">
        <v>37140</v>
      </c>
      <c r="B371" s="3">
        <v>1705.64</v>
      </c>
    </row>
    <row r="372" spans="1:2" x14ac:dyDescent="0.2">
      <c r="A372" s="2">
        <v>37141</v>
      </c>
      <c r="B372" s="3">
        <v>1687.7</v>
      </c>
    </row>
    <row r="373" spans="1:2" x14ac:dyDescent="0.2">
      <c r="A373" s="2">
        <v>37144</v>
      </c>
      <c r="B373" s="3">
        <v>1695.38</v>
      </c>
    </row>
    <row r="374" spans="1:2" x14ac:dyDescent="0.2">
      <c r="A374" s="2">
        <v>37151</v>
      </c>
      <c r="B374" s="3">
        <v>1579.55</v>
      </c>
    </row>
    <row r="375" spans="1:2" x14ac:dyDescent="0.2">
      <c r="A375" s="2">
        <v>37152</v>
      </c>
      <c r="B375" s="3">
        <v>1555.08</v>
      </c>
    </row>
    <row r="376" spans="1:2" x14ac:dyDescent="0.2">
      <c r="A376" s="2">
        <v>37153</v>
      </c>
      <c r="B376" s="3">
        <v>1527.8</v>
      </c>
    </row>
    <row r="377" spans="1:2" x14ac:dyDescent="0.2">
      <c r="A377" s="2">
        <v>37154</v>
      </c>
      <c r="B377" s="3">
        <v>1470.93</v>
      </c>
    </row>
    <row r="378" spans="1:2" x14ac:dyDescent="0.2">
      <c r="A378" s="2">
        <v>37155</v>
      </c>
      <c r="B378" s="3">
        <v>1423.19</v>
      </c>
    </row>
    <row r="379" spans="1:2" x14ac:dyDescent="0.2">
      <c r="A379" s="2">
        <v>37158</v>
      </c>
      <c r="B379" s="3">
        <v>1499.4</v>
      </c>
    </row>
    <row r="380" spans="1:2" x14ac:dyDescent="0.2">
      <c r="A380" s="2">
        <v>37159</v>
      </c>
      <c r="B380" s="3">
        <v>1501.64</v>
      </c>
    </row>
    <row r="381" spans="1:2" x14ac:dyDescent="0.2">
      <c r="A381" s="2">
        <v>37160</v>
      </c>
      <c r="B381" s="3">
        <v>1464.04</v>
      </c>
    </row>
    <row r="382" spans="1:2" x14ac:dyDescent="0.2">
      <c r="A382" s="2">
        <v>37161</v>
      </c>
      <c r="B382" s="3">
        <v>1460.71</v>
      </c>
    </row>
    <row r="383" spans="1:2" x14ac:dyDescent="0.2">
      <c r="A383" s="2">
        <v>37162</v>
      </c>
      <c r="B383" s="3">
        <v>1498.8</v>
      </c>
    </row>
    <row r="384" spans="1:2" x14ac:dyDescent="0.2">
      <c r="A384" s="2">
        <v>37165</v>
      </c>
      <c r="B384" s="3">
        <v>1480.46</v>
      </c>
    </row>
    <row r="385" spans="1:2" x14ac:dyDescent="0.2">
      <c r="A385" s="2">
        <v>37166</v>
      </c>
      <c r="B385" s="3">
        <v>1492.33</v>
      </c>
    </row>
    <row r="386" spans="1:2" x14ac:dyDescent="0.2">
      <c r="A386" s="2">
        <v>37167</v>
      </c>
      <c r="B386" s="3">
        <v>1580.81</v>
      </c>
    </row>
    <row r="387" spans="1:2" x14ac:dyDescent="0.2">
      <c r="A387" s="2">
        <v>37168</v>
      </c>
      <c r="B387" s="3">
        <v>1597.31</v>
      </c>
    </row>
    <row r="388" spans="1:2" x14ac:dyDescent="0.2">
      <c r="A388" s="2">
        <v>37169</v>
      </c>
      <c r="B388" s="3">
        <v>1605.3</v>
      </c>
    </row>
    <row r="389" spans="1:2" x14ac:dyDescent="0.2">
      <c r="A389" s="2">
        <v>37172</v>
      </c>
      <c r="B389" s="3">
        <v>1605.95</v>
      </c>
    </row>
    <row r="390" spans="1:2" x14ac:dyDescent="0.2">
      <c r="A390" s="2">
        <v>37173</v>
      </c>
      <c r="B390" s="3">
        <v>1570.19</v>
      </c>
    </row>
    <row r="391" spans="1:2" x14ac:dyDescent="0.2">
      <c r="A391" s="2">
        <v>37174</v>
      </c>
      <c r="B391" s="3">
        <v>1626.26</v>
      </c>
    </row>
    <row r="392" spans="1:2" x14ac:dyDescent="0.2">
      <c r="A392" s="2">
        <v>37175</v>
      </c>
      <c r="B392" s="3">
        <v>1701.47</v>
      </c>
    </row>
    <row r="393" spans="1:2" x14ac:dyDescent="0.2">
      <c r="A393" s="2">
        <v>37176</v>
      </c>
      <c r="B393" s="3">
        <v>1703.4</v>
      </c>
    </row>
    <row r="394" spans="1:2" x14ac:dyDescent="0.2">
      <c r="A394" s="2">
        <v>37179</v>
      </c>
      <c r="B394" s="3">
        <v>1696.31</v>
      </c>
    </row>
    <row r="395" spans="1:2" x14ac:dyDescent="0.2">
      <c r="A395" s="2">
        <v>37180</v>
      </c>
      <c r="B395" s="3">
        <v>1722.07</v>
      </c>
    </row>
    <row r="396" spans="1:2" x14ac:dyDescent="0.2">
      <c r="A396" s="2">
        <v>37181</v>
      </c>
      <c r="B396" s="3">
        <v>1646.34</v>
      </c>
    </row>
    <row r="397" spans="1:2" x14ac:dyDescent="0.2">
      <c r="A397" s="2">
        <v>37182</v>
      </c>
      <c r="B397" s="3">
        <v>1652.72</v>
      </c>
    </row>
    <row r="398" spans="1:2" x14ac:dyDescent="0.2">
      <c r="A398" s="2">
        <v>37183</v>
      </c>
      <c r="B398" s="3">
        <v>1671.31</v>
      </c>
    </row>
    <row r="399" spans="1:2" x14ac:dyDescent="0.2">
      <c r="A399" s="2">
        <v>37186</v>
      </c>
      <c r="B399" s="3">
        <v>1708.08</v>
      </c>
    </row>
    <row r="400" spans="1:2" x14ac:dyDescent="0.2">
      <c r="A400" s="2">
        <v>37187</v>
      </c>
      <c r="B400" s="3">
        <v>1704.44</v>
      </c>
    </row>
    <row r="401" spans="1:2" x14ac:dyDescent="0.2">
      <c r="A401" s="2">
        <v>37188</v>
      </c>
      <c r="B401" s="3">
        <v>1731.54</v>
      </c>
    </row>
    <row r="402" spans="1:2" x14ac:dyDescent="0.2">
      <c r="A402" s="2">
        <v>37189</v>
      </c>
      <c r="B402" s="3">
        <v>1775.47</v>
      </c>
    </row>
    <row r="403" spans="1:2" x14ac:dyDescent="0.2">
      <c r="A403" s="2">
        <v>37190</v>
      </c>
      <c r="B403" s="3">
        <v>1768.96</v>
      </c>
    </row>
    <row r="404" spans="1:2" x14ac:dyDescent="0.2">
      <c r="A404" s="2">
        <v>37193</v>
      </c>
      <c r="B404" s="3">
        <v>1699.52</v>
      </c>
    </row>
    <row r="405" spans="1:2" x14ac:dyDescent="0.2">
      <c r="A405" s="2">
        <v>37194</v>
      </c>
      <c r="B405" s="3">
        <v>1667.41</v>
      </c>
    </row>
    <row r="406" spans="1:2" x14ac:dyDescent="0.2">
      <c r="A406" s="2">
        <v>37195</v>
      </c>
      <c r="B406" s="3">
        <v>1690.2</v>
      </c>
    </row>
    <row r="407" spans="1:2" x14ac:dyDescent="0.2">
      <c r="A407" s="2">
        <v>37196</v>
      </c>
      <c r="B407" s="3">
        <v>1746.3</v>
      </c>
    </row>
    <row r="408" spans="1:2" x14ac:dyDescent="0.2">
      <c r="A408" s="2">
        <v>37197</v>
      </c>
      <c r="B408" s="3">
        <v>1745.73</v>
      </c>
    </row>
    <row r="409" spans="1:2" x14ac:dyDescent="0.2">
      <c r="A409" s="2">
        <v>37200</v>
      </c>
      <c r="B409" s="3">
        <v>1793.65</v>
      </c>
    </row>
    <row r="410" spans="1:2" x14ac:dyDescent="0.2">
      <c r="A410" s="2">
        <v>37201</v>
      </c>
      <c r="B410" s="3">
        <v>1835.08</v>
      </c>
    </row>
    <row r="411" spans="1:2" x14ac:dyDescent="0.2">
      <c r="A411" s="2">
        <v>37202</v>
      </c>
      <c r="B411" s="3">
        <v>1837.53</v>
      </c>
    </row>
    <row r="412" spans="1:2" x14ac:dyDescent="0.2">
      <c r="A412" s="2">
        <v>37203</v>
      </c>
      <c r="B412" s="3">
        <v>1827.77</v>
      </c>
    </row>
    <row r="413" spans="1:2" x14ac:dyDescent="0.2">
      <c r="A413" s="2">
        <v>37204</v>
      </c>
      <c r="B413" s="3">
        <v>1828.48</v>
      </c>
    </row>
    <row r="414" spans="1:2" x14ac:dyDescent="0.2">
      <c r="A414" s="2">
        <v>37207</v>
      </c>
      <c r="B414" s="3">
        <v>1840.13</v>
      </c>
    </row>
    <row r="415" spans="1:2" x14ac:dyDescent="0.2">
      <c r="A415" s="2">
        <v>37208</v>
      </c>
      <c r="B415" s="3">
        <v>1892.11</v>
      </c>
    </row>
    <row r="416" spans="1:2" x14ac:dyDescent="0.2">
      <c r="A416" s="2">
        <v>37209</v>
      </c>
      <c r="B416" s="3">
        <v>1903.19</v>
      </c>
    </row>
    <row r="417" spans="1:2" x14ac:dyDescent="0.2">
      <c r="A417" s="2">
        <v>37210</v>
      </c>
      <c r="B417" s="3">
        <v>1900.57</v>
      </c>
    </row>
    <row r="418" spans="1:2" x14ac:dyDescent="0.2">
      <c r="A418" s="2">
        <v>37211</v>
      </c>
      <c r="B418" s="3">
        <v>1898.58</v>
      </c>
    </row>
    <row r="419" spans="1:2" x14ac:dyDescent="0.2">
      <c r="A419" s="2">
        <v>37214</v>
      </c>
      <c r="B419" s="3">
        <v>1934.42</v>
      </c>
    </row>
    <row r="420" spans="1:2" x14ac:dyDescent="0.2">
      <c r="A420" s="2">
        <v>37215</v>
      </c>
      <c r="B420" s="3">
        <v>1880.51</v>
      </c>
    </row>
    <row r="421" spans="1:2" x14ac:dyDescent="0.2">
      <c r="A421" s="2">
        <v>37216</v>
      </c>
      <c r="B421" s="3">
        <v>1875.05</v>
      </c>
    </row>
    <row r="422" spans="1:2" x14ac:dyDescent="0.2">
      <c r="A422" s="2">
        <v>37218</v>
      </c>
      <c r="B422" s="3">
        <v>1903.2</v>
      </c>
    </row>
    <row r="423" spans="1:2" x14ac:dyDescent="0.2">
      <c r="A423" s="2">
        <v>37221</v>
      </c>
      <c r="B423" s="3">
        <v>1941.23</v>
      </c>
    </row>
    <row r="424" spans="1:2" x14ac:dyDescent="0.2">
      <c r="A424" s="2">
        <v>37222</v>
      </c>
      <c r="B424" s="3">
        <v>1935.97</v>
      </c>
    </row>
    <row r="425" spans="1:2" x14ac:dyDescent="0.2">
      <c r="A425" s="2">
        <v>37223</v>
      </c>
      <c r="B425" s="3">
        <v>1887.97</v>
      </c>
    </row>
    <row r="426" spans="1:2" x14ac:dyDescent="0.2">
      <c r="A426" s="2">
        <v>37224</v>
      </c>
      <c r="B426" s="3">
        <v>1933.26</v>
      </c>
    </row>
    <row r="427" spans="1:2" x14ac:dyDescent="0.2">
      <c r="A427" s="2">
        <v>37225</v>
      </c>
      <c r="B427" s="3">
        <v>1930.58</v>
      </c>
    </row>
    <row r="428" spans="1:2" x14ac:dyDescent="0.2">
      <c r="A428" s="2">
        <v>37228</v>
      </c>
      <c r="B428" s="3">
        <v>1904.9</v>
      </c>
    </row>
    <row r="429" spans="1:2" x14ac:dyDescent="0.2">
      <c r="A429" s="2">
        <v>37229</v>
      </c>
      <c r="B429" s="3">
        <v>1963.1</v>
      </c>
    </row>
    <row r="430" spans="1:2" x14ac:dyDescent="0.2">
      <c r="A430" s="2">
        <v>37230</v>
      </c>
      <c r="B430" s="3">
        <v>2046.84</v>
      </c>
    </row>
    <row r="431" spans="1:2" x14ac:dyDescent="0.2">
      <c r="A431" s="2">
        <v>37231</v>
      </c>
      <c r="B431" s="3">
        <v>2054.27</v>
      </c>
    </row>
    <row r="432" spans="1:2" x14ac:dyDescent="0.2">
      <c r="A432" s="2">
        <v>37232</v>
      </c>
      <c r="B432" s="3">
        <v>2021.26</v>
      </c>
    </row>
    <row r="433" spans="1:2" x14ac:dyDescent="0.2">
      <c r="A433" s="2">
        <v>37235</v>
      </c>
      <c r="B433" s="3">
        <v>1992.12</v>
      </c>
    </row>
    <row r="434" spans="1:2" x14ac:dyDescent="0.2">
      <c r="A434" s="2">
        <v>37236</v>
      </c>
      <c r="B434" s="3">
        <v>2001.93</v>
      </c>
    </row>
    <row r="435" spans="1:2" x14ac:dyDescent="0.2">
      <c r="A435" s="2">
        <v>37237</v>
      </c>
      <c r="B435" s="3">
        <v>2011.38</v>
      </c>
    </row>
    <row r="436" spans="1:2" x14ac:dyDescent="0.2">
      <c r="A436" s="2">
        <v>37238</v>
      </c>
      <c r="B436" s="3">
        <v>1946.51</v>
      </c>
    </row>
    <row r="437" spans="1:2" x14ac:dyDescent="0.2">
      <c r="A437" s="2">
        <v>37239</v>
      </c>
      <c r="B437" s="3">
        <v>1953.17</v>
      </c>
    </row>
    <row r="438" spans="1:2" x14ac:dyDescent="0.2">
      <c r="A438" s="2">
        <v>37242</v>
      </c>
      <c r="B438" s="3">
        <v>1987.45</v>
      </c>
    </row>
    <row r="439" spans="1:2" x14ac:dyDescent="0.2">
      <c r="A439" s="2">
        <v>37243</v>
      </c>
      <c r="B439" s="3">
        <v>2004.76</v>
      </c>
    </row>
    <row r="440" spans="1:2" x14ac:dyDescent="0.2">
      <c r="A440" s="2">
        <v>37244</v>
      </c>
      <c r="B440" s="3">
        <v>1982.89</v>
      </c>
    </row>
    <row r="441" spans="1:2" x14ac:dyDescent="0.2">
      <c r="A441" s="2">
        <v>37245</v>
      </c>
      <c r="B441" s="3">
        <v>1918.54</v>
      </c>
    </row>
    <row r="442" spans="1:2" x14ac:dyDescent="0.2">
      <c r="A442" s="2">
        <v>37246</v>
      </c>
      <c r="B442" s="3">
        <v>1945.83</v>
      </c>
    </row>
    <row r="443" spans="1:2" x14ac:dyDescent="0.2">
      <c r="A443" s="2">
        <v>37249</v>
      </c>
      <c r="B443" s="3">
        <v>1944.48</v>
      </c>
    </row>
    <row r="444" spans="1:2" x14ac:dyDescent="0.2">
      <c r="A444" s="2">
        <v>37251</v>
      </c>
      <c r="B444" s="3">
        <v>1960.7</v>
      </c>
    </row>
    <row r="445" spans="1:2" x14ac:dyDescent="0.2">
      <c r="A445" s="2">
        <v>37252</v>
      </c>
      <c r="B445" s="3">
        <v>1976.42</v>
      </c>
    </row>
    <row r="446" spans="1:2" x14ac:dyDescent="0.2">
      <c r="A446" s="2">
        <v>37253</v>
      </c>
      <c r="B446" s="3">
        <v>1987.26</v>
      </c>
    </row>
    <row r="447" spans="1:2" x14ac:dyDescent="0.2">
      <c r="A447" s="2">
        <v>37256</v>
      </c>
      <c r="B447" s="3">
        <v>1950.4</v>
      </c>
    </row>
    <row r="448" spans="1:2" x14ac:dyDescent="0.2">
      <c r="A448" s="2">
        <v>37258</v>
      </c>
      <c r="B448" s="3">
        <v>1979.25</v>
      </c>
    </row>
    <row r="449" spans="1:2" x14ac:dyDescent="0.2">
      <c r="A449" s="2">
        <v>37259</v>
      </c>
      <c r="B449" s="3">
        <v>2044.27</v>
      </c>
    </row>
    <row r="450" spans="1:2" x14ac:dyDescent="0.2">
      <c r="A450" s="2">
        <v>37260</v>
      </c>
      <c r="B450" s="3">
        <v>2059.38</v>
      </c>
    </row>
    <row r="451" spans="1:2" x14ac:dyDescent="0.2">
      <c r="A451" s="2">
        <v>37263</v>
      </c>
      <c r="B451" s="3">
        <v>2037.1</v>
      </c>
    </row>
    <row r="452" spans="1:2" x14ac:dyDescent="0.2">
      <c r="A452" s="2">
        <v>37264</v>
      </c>
      <c r="B452" s="3">
        <v>2055.7399999999998</v>
      </c>
    </row>
    <row r="453" spans="1:2" x14ac:dyDescent="0.2">
      <c r="A453" s="2">
        <v>37265</v>
      </c>
      <c r="B453" s="3">
        <v>2044.89</v>
      </c>
    </row>
    <row r="454" spans="1:2" x14ac:dyDescent="0.2">
      <c r="A454" s="2">
        <v>37266</v>
      </c>
      <c r="B454" s="3">
        <v>2047.24</v>
      </c>
    </row>
    <row r="455" spans="1:2" x14ac:dyDescent="0.2">
      <c r="A455" s="2">
        <v>37267</v>
      </c>
      <c r="B455" s="3">
        <v>2022.46</v>
      </c>
    </row>
    <row r="456" spans="1:2" x14ac:dyDescent="0.2">
      <c r="A456" s="2">
        <v>37270</v>
      </c>
      <c r="B456" s="3">
        <v>1990.74</v>
      </c>
    </row>
    <row r="457" spans="1:2" x14ac:dyDescent="0.2">
      <c r="A457" s="2">
        <v>37271</v>
      </c>
      <c r="B457" s="3">
        <v>2000.91</v>
      </c>
    </row>
    <row r="458" spans="1:2" x14ac:dyDescent="0.2">
      <c r="A458" s="2">
        <v>37272</v>
      </c>
      <c r="B458" s="3">
        <v>1944.44</v>
      </c>
    </row>
    <row r="459" spans="1:2" x14ac:dyDescent="0.2">
      <c r="A459" s="2">
        <v>37273</v>
      </c>
      <c r="B459" s="3">
        <v>1985.82</v>
      </c>
    </row>
    <row r="460" spans="1:2" x14ac:dyDescent="0.2">
      <c r="A460" s="2">
        <v>37274</v>
      </c>
      <c r="B460" s="3">
        <v>1930.34</v>
      </c>
    </row>
    <row r="461" spans="1:2" x14ac:dyDescent="0.2">
      <c r="A461" s="2">
        <v>37278</v>
      </c>
      <c r="B461" s="3">
        <v>1882.53</v>
      </c>
    </row>
    <row r="462" spans="1:2" x14ac:dyDescent="0.2">
      <c r="A462" s="2">
        <v>37279</v>
      </c>
      <c r="B462" s="3">
        <v>1922.38</v>
      </c>
    </row>
    <row r="463" spans="1:2" x14ac:dyDescent="0.2">
      <c r="A463" s="2">
        <v>37280</v>
      </c>
      <c r="B463" s="3">
        <v>1942.58</v>
      </c>
    </row>
    <row r="464" spans="1:2" x14ac:dyDescent="0.2">
      <c r="A464" s="2">
        <v>37281</v>
      </c>
      <c r="B464" s="3">
        <v>1937.7</v>
      </c>
    </row>
    <row r="465" spans="1:2" x14ac:dyDescent="0.2">
      <c r="A465" s="2">
        <v>37284</v>
      </c>
      <c r="B465" s="3">
        <v>1943.91</v>
      </c>
    </row>
    <row r="466" spans="1:2" x14ac:dyDescent="0.2">
      <c r="A466" s="2">
        <v>37285</v>
      </c>
      <c r="B466" s="3">
        <v>1892.99</v>
      </c>
    </row>
    <row r="467" spans="1:2" x14ac:dyDescent="0.2">
      <c r="A467" s="2">
        <v>37286</v>
      </c>
      <c r="B467" s="3">
        <v>1913.44</v>
      </c>
    </row>
    <row r="468" spans="1:2" x14ac:dyDescent="0.2">
      <c r="A468" s="2">
        <v>37287</v>
      </c>
      <c r="B468" s="3">
        <v>1934.03</v>
      </c>
    </row>
    <row r="469" spans="1:2" x14ac:dyDescent="0.2">
      <c r="A469" s="2">
        <v>37288</v>
      </c>
      <c r="B469" s="3">
        <v>1911.24</v>
      </c>
    </row>
    <row r="470" spans="1:2" x14ac:dyDescent="0.2">
      <c r="A470" s="2">
        <v>37291</v>
      </c>
      <c r="B470" s="3">
        <v>1855.53</v>
      </c>
    </row>
    <row r="471" spans="1:2" x14ac:dyDescent="0.2">
      <c r="A471" s="2">
        <v>37292</v>
      </c>
      <c r="B471" s="3">
        <v>1838.52</v>
      </c>
    </row>
    <row r="472" spans="1:2" x14ac:dyDescent="0.2">
      <c r="A472" s="2">
        <v>37293</v>
      </c>
      <c r="B472" s="3">
        <v>1812.71</v>
      </c>
    </row>
    <row r="473" spans="1:2" x14ac:dyDescent="0.2">
      <c r="A473" s="2">
        <v>37294</v>
      </c>
      <c r="B473" s="3">
        <v>1782.11</v>
      </c>
    </row>
    <row r="474" spans="1:2" x14ac:dyDescent="0.2">
      <c r="A474" s="2">
        <v>37295</v>
      </c>
      <c r="B474" s="3">
        <v>1818.88</v>
      </c>
    </row>
    <row r="475" spans="1:2" x14ac:dyDescent="0.2">
      <c r="A475" s="2">
        <v>37298</v>
      </c>
      <c r="B475" s="3">
        <v>1846.66</v>
      </c>
    </row>
    <row r="476" spans="1:2" x14ac:dyDescent="0.2">
      <c r="A476" s="2">
        <v>37299</v>
      </c>
      <c r="B476" s="3">
        <v>1834.21</v>
      </c>
    </row>
    <row r="477" spans="1:2" x14ac:dyDescent="0.2">
      <c r="A477" s="2">
        <v>37300</v>
      </c>
      <c r="B477" s="3">
        <v>1859.16</v>
      </c>
    </row>
    <row r="478" spans="1:2" x14ac:dyDescent="0.2">
      <c r="A478" s="2">
        <v>37301</v>
      </c>
      <c r="B478" s="3">
        <v>1843.37</v>
      </c>
    </row>
    <row r="479" spans="1:2" x14ac:dyDescent="0.2">
      <c r="A479" s="2">
        <v>37302</v>
      </c>
      <c r="B479" s="3">
        <v>1805.2</v>
      </c>
    </row>
    <row r="480" spans="1:2" x14ac:dyDescent="0.2">
      <c r="A480" s="2">
        <v>37306</v>
      </c>
      <c r="B480" s="3">
        <v>1750.61</v>
      </c>
    </row>
    <row r="481" spans="1:2" x14ac:dyDescent="0.2">
      <c r="A481" s="2">
        <v>37307</v>
      </c>
      <c r="B481" s="3">
        <v>1775.57</v>
      </c>
    </row>
    <row r="482" spans="1:2" x14ac:dyDescent="0.2">
      <c r="A482" s="2">
        <v>37308</v>
      </c>
      <c r="B482" s="3">
        <v>1716.24</v>
      </c>
    </row>
    <row r="483" spans="1:2" x14ac:dyDescent="0.2">
      <c r="A483" s="2">
        <v>37309</v>
      </c>
      <c r="B483" s="3">
        <v>1724.54</v>
      </c>
    </row>
    <row r="484" spans="1:2" x14ac:dyDescent="0.2">
      <c r="A484" s="2">
        <v>37312</v>
      </c>
      <c r="B484" s="3">
        <v>1769.88</v>
      </c>
    </row>
    <row r="485" spans="1:2" x14ac:dyDescent="0.2">
      <c r="A485" s="2">
        <v>37313</v>
      </c>
      <c r="B485" s="3">
        <v>1766.86</v>
      </c>
    </row>
    <row r="486" spans="1:2" x14ac:dyDescent="0.2">
      <c r="A486" s="2">
        <v>37314</v>
      </c>
      <c r="B486" s="3">
        <v>1751.88</v>
      </c>
    </row>
    <row r="487" spans="1:2" x14ac:dyDescent="0.2">
      <c r="A487" s="2">
        <v>37315</v>
      </c>
      <c r="B487" s="3">
        <v>1731.49</v>
      </c>
    </row>
    <row r="488" spans="1:2" x14ac:dyDescent="0.2">
      <c r="A488" s="2">
        <v>37316</v>
      </c>
      <c r="B488" s="3">
        <v>1802.74</v>
      </c>
    </row>
    <row r="489" spans="1:2" x14ac:dyDescent="0.2">
      <c r="A489" s="2">
        <v>37319</v>
      </c>
      <c r="B489" s="3">
        <v>1859.32</v>
      </c>
    </row>
    <row r="490" spans="1:2" x14ac:dyDescent="0.2">
      <c r="A490" s="2">
        <v>37320</v>
      </c>
      <c r="B490" s="3">
        <v>1866.29</v>
      </c>
    </row>
    <row r="491" spans="1:2" x14ac:dyDescent="0.2">
      <c r="A491" s="2">
        <v>37321</v>
      </c>
      <c r="B491" s="3">
        <v>1890.4</v>
      </c>
    </row>
    <row r="492" spans="1:2" x14ac:dyDescent="0.2">
      <c r="A492" s="2">
        <v>37322</v>
      </c>
      <c r="B492" s="3">
        <v>1881.63</v>
      </c>
    </row>
    <row r="493" spans="1:2" x14ac:dyDescent="0.2">
      <c r="A493" s="2">
        <v>37323</v>
      </c>
      <c r="B493" s="3">
        <v>1929.67</v>
      </c>
    </row>
    <row r="494" spans="1:2" x14ac:dyDescent="0.2">
      <c r="A494" s="2">
        <v>37326</v>
      </c>
      <c r="B494" s="3">
        <v>1929.49</v>
      </c>
    </row>
    <row r="495" spans="1:2" x14ac:dyDescent="0.2">
      <c r="A495" s="2">
        <v>37327</v>
      </c>
      <c r="B495" s="3">
        <v>1897.12</v>
      </c>
    </row>
    <row r="496" spans="1:2" x14ac:dyDescent="0.2">
      <c r="A496" s="2">
        <v>37328</v>
      </c>
      <c r="B496" s="3">
        <v>1862.03</v>
      </c>
    </row>
    <row r="497" spans="1:2" x14ac:dyDescent="0.2">
      <c r="A497" s="2">
        <v>37329</v>
      </c>
      <c r="B497" s="3">
        <v>1854.14</v>
      </c>
    </row>
    <row r="498" spans="1:2" x14ac:dyDescent="0.2">
      <c r="A498" s="2">
        <v>37330</v>
      </c>
      <c r="B498" s="3">
        <v>1868.3</v>
      </c>
    </row>
    <row r="499" spans="1:2" x14ac:dyDescent="0.2">
      <c r="A499" s="2">
        <v>37333</v>
      </c>
      <c r="B499" s="3">
        <v>1877.06</v>
      </c>
    </row>
    <row r="500" spans="1:2" x14ac:dyDescent="0.2">
      <c r="A500" s="2">
        <v>37334</v>
      </c>
      <c r="B500" s="3">
        <v>1880.87</v>
      </c>
    </row>
    <row r="501" spans="1:2" x14ac:dyDescent="0.2">
      <c r="A501" s="2">
        <v>37335</v>
      </c>
      <c r="B501" s="3">
        <v>1832.87</v>
      </c>
    </row>
    <row r="502" spans="1:2" x14ac:dyDescent="0.2">
      <c r="A502" s="2">
        <v>37336</v>
      </c>
      <c r="B502" s="3">
        <v>1868.83</v>
      </c>
    </row>
    <row r="503" spans="1:2" x14ac:dyDescent="0.2">
      <c r="A503" s="2">
        <v>37337</v>
      </c>
      <c r="B503" s="3">
        <v>1851.39</v>
      </c>
    </row>
    <row r="504" spans="1:2" x14ac:dyDescent="0.2">
      <c r="A504" s="2">
        <v>37340</v>
      </c>
      <c r="B504" s="3">
        <v>1812.49</v>
      </c>
    </row>
    <row r="505" spans="1:2" x14ac:dyDescent="0.2">
      <c r="A505" s="2">
        <v>37341</v>
      </c>
      <c r="B505" s="3">
        <v>1824.17</v>
      </c>
    </row>
    <row r="506" spans="1:2" x14ac:dyDescent="0.2">
      <c r="A506" s="2">
        <v>37342</v>
      </c>
      <c r="B506" s="3">
        <v>1826.75</v>
      </c>
    </row>
    <row r="507" spans="1:2" x14ac:dyDescent="0.2">
      <c r="A507" s="2">
        <v>37343</v>
      </c>
      <c r="B507" s="3">
        <v>1845.35</v>
      </c>
    </row>
    <row r="508" spans="1:2" x14ac:dyDescent="0.2">
      <c r="A508" s="2">
        <v>37347</v>
      </c>
      <c r="B508" s="3">
        <v>1862.62</v>
      </c>
    </row>
    <row r="509" spans="1:2" x14ac:dyDescent="0.2">
      <c r="A509" s="2">
        <v>37348</v>
      </c>
      <c r="B509" s="3">
        <v>1804.4</v>
      </c>
    </row>
    <row r="510" spans="1:2" x14ac:dyDescent="0.2">
      <c r="A510" s="2">
        <v>37349</v>
      </c>
      <c r="B510" s="3">
        <v>1784.35</v>
      </c>
    </row>
    <row r="511" spans="1:2" x14ac:dyDescent="0.2">
      <c r="A511" s="2">
        <v>37350</v>
      </c>
      <c r="B511" s="3">
        <v>1789.75</v>
      </c>
    </row>
    <row r="512" spans="1:2" x14ac:dyDescent="0.2">
      <c r="A512" s="2">
        <v>37351</v>
      </c>
      <c r="B512" s="3">
        <v>1770.03</v>
      </c>
    </row>
    <row r="513" spans="1:2" x14ac:dyDescent="0.2">
      <c r="A513" s="2">
        <v>37354</v>
      </c>
      <c r="B513" s="3">
        <v>1785.87</v>
      </c>
    </row>
    <row r="514" spans="1:2" x14ac:dyDescent="0.2">
      <c r="A514" s="2">
        <v>37355</v>
      </c>
      <c r="B514" s="3">
        <v>1742.57</v>
      </c>
    </row>
    <row r="515" spans="1:2" x14ac:dyDescent="0.2">
      <c r="A515" s="2">
        <v>37356</v>
      </c>
      <c r="B515" s="3">
        <v>1767.07</v>
      </c>
    </row>
    <row r="516" spans="1:2" x14ac:dyDescent="0.2">
      <c r="A516" s="2">
        <v>37357</v>
      </c>
      <c r="B516" s="3">
        <v>1725.24</v>
      </c>
    </row>
    <row r="517" spans="1:2" x14ac:dyDescent="0.2">
      <c r="A517" s="2">
        <v>37358</v>
      </c>
      <c r="B517" s="3">
        <v>1756.19</v>
      </c>
    </row>
    <row r="518" spans="1:2" x14ac:dyDescent="0.2">
      <c r="A518" s="2">
        <v>37361</v>
      </c>
      <c r="B518" s="3">
        <v>1753.78</v>
      </c>
    </row>
    <row r="519" spans="1:2" x14ac:dyDescent="0.2">
      <c r="A519" s="2">
        <v>37362</v>
      </c>
      <c r="B519" s="3">
        <v>1816.79</v>
      </c>
    </row>
    <row r="520" spans="1:2" x14ac:dyDescent="0.2">
      <c r="A520" s="2">
        <v>37363</v>
      </c>
      <c r="B520" s="3">
        <v>1810.67</v>
      </c>
    </row>
    <row r="521" spans="1:2" x14ac:dyDescent="0.2">
      <c r="A521" s="2">
        <v>37364</v>
      </c>
      <c r="B521" s="3">
        <v>1802.43</v>
      </c>
    </row>
    <row r="522" spans="1:2" x14ac:dyDescent="0.2">
      <c r="A522" s="2">
        <v>37365</v>
      </c>
      <c r="B522" s="3">
        <v>1796.83</v>
      </c>
    </row>
    <row r="523" spans="1:2" x14ac:dyDescent="0.2">
      <c r="A523" s="2">
        <v>37368</v>
      </c>
      <c r="B523" s="3">
        <v>1758.68</v>
      </c>
    </row>
    <row r="524" spans="1:2" x14ac:dyDescent="0.2">
      <c r="A524" s="2">
        <v>37369</v>
      </c>
      <c r="B524" s="3">
        <v>1730.29</v>
      </c>
    </row>
    <row r="525" spans="1:2" x14ac:dyDescent="0.2">
      <c r="A525" s="2">
        <v>37370</v>
      </c>
      <c r="B525" s="3">
        <v>1713.34</v>
      </c>
    </row>
    <row r="526" spans="1:2" x14ac:dyDescent="0.2">
      <c r="A526" s="2">
        <v>37371</v>
      </c>
      <c r="B526" s="3">
        <v>1713.7</v>
      </c>
    </row>
    <row r="527" spans="1:2" x14ac:dyDescent="0.2">
      <c r="A527" s="2">
        <v>37372</v>
      </c>
      <c r="B527" s="3">
        <v>1663.89</v>
      </c>
    </row>
    <row r="528" spans="1:2" x14ac:dyDescent="0.2">
      <c r="A528" s="2">
        <v>37375</v>
      </c>
      <c r="B528" s="3">
        <v>1656.93</v>
      </c>
    </row>
    <row r="529" spans="1:2" x14ac:dyDescent="0.2">
      <c r="A529" s="2">
        <v>37376</v>
      </c>
      <c r="B529" s="3">
        <v>1688.23</v>
      </c>
    </row>
    <row r="530" spans="1:2" x14ac:dyDescent="0.2">
      <c r="A530" s="2">
        <v>37377</v>
      </c>
      <c r="B530" s="3">
        <v>1677.53</v>
      </c>
    </row>
    <row r="531" spans="1:2" x14ac:dyDescent="0.2">
      <c r="A531" s="2">
        <v>37378</v>
      </c>
      <c r="B531" s="3">
        <v>1644.82</v>
      </c>
    </row>
    <row r="532" spans="1:2" x14ac:dyDescent="0.2">
      <c r="A532" s="2">
        <v>37379</v>
      </c>
      <c r="B532" s="3">
        <v>1613.03</v>
      </c>
    </row>
    <row r="533" spans="1:2" x14ac:dyDescent="0.2">
      <c r="A533" s="2">
        <v>37382</v>
      </c>
      <c r="B533" s="3">
        <v>1578.48</v>
      </c>
    </row>
    <row r="534" spans="1:2" x14ac:dyDescent="0.2">
      <c r="A534" s="2">
        <v>37383</v>
      </c>
      <c r="B534" s="3">
        <v>1573.82</v>
      </c>
    </row>
    <row r="535" spans="1:2" x14ac:dyDescent="0.2">
      <c r="A535" s="2">
        <v>37384</v>
      </c>
      <c r="B535" s="3">
        <v>1696.29</v>
      </c>
    </row>
    <row r="536" spans="1:2" x14ac:dyDescent="0.2">
      <c r="A536" s="2">
        <v>37385</v>
      </c>
      <c r="B536" s="3">
        <v>1650.49</v>
      </c>
    </row>
    <row r="537" spans="1:2" x14ac:dyDescent="0.2">
      <c r="A537" s="2">
        <v>37386</v>
      </c>
      <c r="B537" s="3">
        <v>1600.85</v>
      </c>
    </row>
    <row r="538" spans="1:2" x14ac:dyDescent="0.2">
      <c r="A538" s="2">
        <v>37389</v>
      </c>
      <c r="B538" s="3">
        <v>1652.54</v>
      </c>
    </row>
    <row r="539" spans="1:2" x14ac:dyDescent="0.2">
      <c r="A539" s="2">
        <v>37390</v>
      </c>
      <c r="B539" s="3">
        <v>1719.05</v>
      </c>
    </row>
    <row r="540" spans="1:2" x14ac:dyDescent="0.2">
      <c r="A540" s="2">
        <v>37391</v>
      </c>
      <c r="B540" s="3">
        <v>1725.56</v>
      </c>
    </row>
    <row r="541" spans="1:2" x14ac:dyDescent="0.2">
      <c r="A541" s="2">
        <v>37392</v>
      </c>
      <c r="B541" s="3">
        <v>1730.44</v>
      </c>
    </row>
    <row r="542" spans="1:2" x14ac:dyDescent="0.2">
      <c r="A542" s="2">
        <v>37393</v>
      </c>
      <c r="B542" s="3">
        <v>1741.39</v>
      </c>
    </row>
    <row r="543" spans="1:2" x14ac:dyDescent="0.2">
      <c r="A543" s="2">
        <v>37396</v>
      </c>
      <c r="B543" s="3">
        <v>1701.59</v>
      </c>
    </row>
    <row r="544" spans="1:2" x14ac:dyDescent="0.2">
      <c r="A544" s="2">
        <v>37397</v>
      </c>
      <c r="B544" s="3">
        <v>1664.18</v>
      </c>
    </row>
    <row r="545" spans="1:2" x14ac:dyDescent="0.2">
      <c r="A545" s="2">
        <v>37398</v>
      </c>
      <c r="B545" s="3">
        <v>1673.45</v>
      </c>
    </row>
    <row r="546" spans="1:2" x14ac:dyDescent="0.2">
      <c r="A546" s="2">
        <v>37399</v>
      </c>
      <c r="B546" s="3">
        <v>1697.63</v>
      </c>
    </row>
    <row r="547" spans="1:2" x14ac:dyDescent="0.2">
      <c r="A547" s="2">
        <v>37400</v>
      </c>
      <c r="B547" s="3">
        <v>1661.49</v>
      </c>
    </row>
    <row r="548" spans="1:2" x14ac:dyDescent="0.2">
      <c r="A548" s="2">
        <v>37404</v>
      </c>
      <c r="B548" s="3">
        <v>1652.17</v>
      </c>
    </row>
    <row r="549" spans="1:2" x14ac:dyDescent="0.2">
      <c r="A549" s="2">
        <v>37405</v>
      </c>
      <c r="B549" s="3">
        <v>1624.39</v>
      </c>
    </row>
    <row r="550" spans="1:2" x14ac:dyDescent="0.2">
      <c r="A550" s="2">
        <v>37406</v>
      </c>
      <c r="B550" s="3">
        <v>1631.92</v>
      </c>
    </row>
    <row r="551" spans="1:2" x14ac:dyDescent="0.2">
      <c r="A551" s="2">
        <v>37407</v>
      </c>
      <c r="B551" s="3">
        <v>1615.73</v>
      </c>
    </row>
    <row r="552" spans="1:2" x14ac:dyDescent="0.2">
      <c r="A552" s="2">
        <v>37410</v>
      </c>
      <c r="B552" s="3">
        <v>1562.56</v>
      </c>
    </row>
    <row r="553" spans="1:2" x14ac:dyDescent="0.2">
      <c r="A553" s="2">
        <v>37411</v>
      </c>
      <c r="B553" s="3">
        <v>1578.12</v>
      </c>
    </row>
    <row r="554" spans="1:2" x14ac:dyDescent="0.2">
      <c r="A554" s="2">
        <v>37412</v>
      </c>
      <c r="B554" s="3">
        <v>1595.26</v>
      </c>
    </row>
    <row r="555" spans="1:2" x14ac:dyDescent="0.2">
      <c r="A555" s="2">
        <v>37413</v>
      </c>
      <c r="B555" s="3">
        <v>1554.88</v>
      </c>
    </row>
    <row r="556" spans="1:2" x14ac:dyDescent="0.2">
      <c r="A556" s="2">
        <v>37414</v>
      </c>
      <c r="B556" s="3">
        <v>1535.48</v>
      </c>
    </row>
    <row r="557" spans="1:2" x14ac:dyDescent="0.2">
      <c r="A557" s="2">
        <v>37417</v>
      </c>
      <c r="B557" s="3">
        <v>1530.69</v>
      </c>
    </row>
    <row r="558" spans="1:2" x14ac:dyDescent="0.2">
      <c r="A558" s="2">
        <v>37418</v>
      </c>
      <c r="B558" s="3">
        <v>1497.18</v>
      </c>
    </row>
    <row r="559" spans="1:2" x14ac:dyDescent="0.2">
      <c r="A559" s="2">
        <v>37419</v>
      </c>
      <c r="B559" s="3">
        <v>1519.12</v>
      </c>
    </row>
    <row r="560" spans="1:2" x14ac:dyDescent="0.2">
      <c r="A560" s="2">
        <v>37420</v>
      </c>
      <c r="B560" s="3">
        <v>1496.88</v>
      </c>
    </row>
    <row r="561" spans="1:2" x14ac:dyDescent="0.2">
      <c r="A561" s="2">
        <v>37421</v>
      </c>
      <c r="B561" s="3">
        <v>1504.74</v>
      </c>
    </row>
    <row r="562" spans="1:2" x14ac:dyDescent="0.2">
      <c r="A562" s="2">
        <v>37424</v>
      </c>
      <c r="B562" s="3">
        <v>1553.29</v>
      </c>
    </row>
    <row r="563" spans="1:2" x14ac:dyDescent="0.2">
      <c r="A563" s="2">
        <v>37425</v>
      </c>
      <c r="B563" s="3">
        <v>1542.96</v>
      </c>
    </row>
    <row r="564" spans="1:2" x14ac:dyDescent="0.2">
      <c r="A564" s="2">
        <v>37426</v>
      </c>
      <c r="B564" s="3">
        <v>1496.83</v>
      </c>
    </row>
    <row r="565" spans="1:2" x14ac:dyDescent="0.2">
      <c r="A565" s="2">
        <v>37427</v>
      </c>
      <c r="B565" s="3">
        <v>1464.75</v>
      </c>
    </row>
    <row r="566" spans="1:2" x14ac:dyDescent="0.2">
      <c r="A566" s="2">
        <v>37428</v>
      </c>
      <c r="B566" s="3">
        <v>1440.96</v>
      </c>
    </row>
    <row r="567" spans="1:2" x14ac:dyDescent="0.2">
      <c r="A567" s="2">
        <v>37431</v>
      </c>
      <c r="B567" s="3">
        <v>1460.34</v>
      </c>
    </row>
    <row r="568" spans="1:2" x14ac:dyDescent="0.2">
      <c r="A568" s="2">
        <v>37432</v>
      </c>
      <c r="B568" s="3">
        <v>1423.99</v>
      </c>
    </row>
    <row r="569" spans="1:2" x14ac:dyDescent="0.2">
      <c r="A569" s="2">
        <v>37433</v>
      </c>
      <c r="B569" s="3">
        <v>1429.33</v>
      </c>
    </row>
    <row r="570" spans="1:2" x14ac:dyDescent="0.2">
      <c r="A570" s="2">
        <v>37434</v>
      </c>
      <c r="B570" s="3">
        <v>1459.2</v>
      </c>
    </row>
    <row r="571" spans="1:2" x14ac:dyDescent="0.2">
      <c r="A571" s="2">
        <v>37435</v>
      </c>
      <c r="B571" s="3">
        <v>1463.21</v>
      </c>
    </row>
    <row r="572" spans="1:2" x14ac:dyDescent="0.2">
      <c r="A572" s="2">
        <v>37438</v>
      </c>
      <c r="B572" s="3">
        <v>1403.8</v>
      </c>
    </row>
    <row r="573" spans="1:2" x14ac:dyDescent="0.2">
      <c r="A573" s="2">
        <v>37439</v>
      </c>
      <c r="B573" s="3">
        <v>1357.82</v>
      </c>
    </row>
    <row r="574" spans="1:2" x14ac:dyDescent="0.2">
      <c r="A574" s="2">
        <v>37440</v>
      </c>
      <c r="B574" s="3">
        <v>1380.17</v>
      </c>
    </row>
    <row r="575" spans="1:2" x14ac:dyDescent="0.2">
      <c r="A575" s="2">
        <v>37442</v>
      </c>
      <c r="B575" s="3">
        <v>1448.36</v>
      </c>
    </row>
    <row r="576" spans="1:2" x14ac:dyDescent="0.2">
      <c r="A576" s="2">
        <v>37445</v>
      </c>
      <c r="B576" s="3">
        <v>1405.61</v>
      </c>
    </row>
    <row r="577" spans="1:2" x14ac:dyDescent="0.2">
      <c r="A577" s="2">
        <v>37446</v>
      </c>
      <c r="B577" s="3">
        <v>1381.12</v>
      </c>
    </row>
    <row r="578" spans="1:2" x14ac:dyDescent="0.2">
      <c r="A578" s="2">
        <v>37447</v>
      </c>
      <c r="B578" s="3">
        <v>1346.01</v>
      </c>
    </row>
    <row r="579" spans="1:2" x14ac:dyDescent="0.2">
      <c r="A579" s="2">
        <v>37448</v>
      </c>
      <c r="B579" s="3">
        <v>1374.43</v>
      </c>
    </row>
    <row r="580" spans="1:2" x14ac:dyDescent="0.2">
      <c r="A580" s="2">
        <v>37449</v>
      </c>
      <c r="B580" s="3">
        <v>1373.5</v>
      </c>
    </row>
    <row r="581" spans="1:2" x14ac:dyDescent="0.2">
      <c r="A581" s="2">
        <v>37452</v>
      </c>
      <c r="B581" s="3">
        <v>1382.62</v>
      </c>
    </row>
    <row r="582" spans="1:2" x14ac:dyDescent="0.2">
      <c r="A582" s="2">
        <v>37453</v>
      </c>
      <c r="B582" s="3">
        <v>1375.26</v>
      </c>
    </row>
    <row r="583" spans="1:2" x14ac:dyDescent="0.2">
      <c r="A583" s="2">
        <v>37454</v>
      </c>
      <c r="B583" s="3">
        <v>1397.25</v>
      </c>
    </row>
    <row r="584" spans="1:2" x14ac:dyDescent="0.2">
      <c r="A584" s="2">
        <v>37455</v>
      </c>
      <c r="B584" s="3">
        <v>1356.95</v>
      </c>
    </row>
    <row r="585" spans="1:2" x14ac:dyDescent="0.2">
      <c r="A585" s="2">
        <v>37456</v>
      </c>
      <c r="B585" s="3">
        <v>1319.15</v>
      </c>
    </row>
    <row r="586" spans="1:2" x14ac:dyDescent="0.2">
      <c r="A586" s="2">
        <v>37459</v>
      </c>
      <c r="B586" s="3">
        <v>1282.6500000000001</v>
      </c>
    </row>
    <row r="587" spans="1:2" x14ac:dyDescent="0.2">
      <c r="A587" s="2">
        <v>37460</v>
      </c>
      <c r="B587" s="3">
        <v>1229.05</v>
      </c>
    </row>
    <row r="588" spans="1:2" x14ac:dyDescent="0.2">
      <c r="A588" s="2">
        <v>37461</v>
      </c>
      <c r="B588" s="3">
        <v>1290.23</v>
      </c>
    </row>
    <row r="589" spans="1:2" x14ac:dyDescent="0.2">
      <c r="A589" s="2">
        <v>37462</v>
      </c>
      <c r="B589" s="3">
        <v>1240.08</v>
      </c>
    </row>
    <row r="590" spans="1:2" x14ac:dyDescent="0.2">
      <c r="A590" s="2">
        <v>37463</v>
      </c>
      <c r="B590" s="3">
        <v>1262.1199999999999</v>
      </c>
    </row>
    <row r="591" spans="1:2" x14ac:dyDescent="0.2">
      <c r="A591" s="2">
        <v>37466</v>
      </c>
      <c r="B591" s="3">
        <v>1335.25</v>
      </c>
    </row>
    <row r="592" spans="1:2" x14ac:dyDescent="0.2">
      <c r="A592" s="2">
        <v>37467</v>
      </c>
      <c r="B592" s="3">
        <v>1344.19</v>
      </c>
    </row>
    <row r="593" spans="1:2" x14ac:dyDescent="0.2">
      <c r="A593" s="2">
        <v>37468</v>
      </c>
      <c r="B593" s="3">
        <v>1328.26</v>
      </c>
    </row>
    <row r="594" spans="1:2" x14ac:dyDescent="0.2">
      <c r="A594" s="2">
        <v>37469</v>
      </c>
      <c r="B594" s="3">
        <v>1280</v>
      </c>
    </row>
    <row r="595" spans="1:2" x14ac:dyDescent="0.2">
      <c r="A595" s="2">
        <v>37470</v>
      </c>
      <c r="B595" s="3">
        <v>1247.92</v>
      </c>
    </row>
    <row r="596" spans="1:2" x14ac:dyDescent="0.2">
      <c r="A596" s="2">
        <v>37473</v>
      </c>
      <c r="B596" s="3">
        <v>1206.01</v>
      </c>
    </row>
    <row r="597" spans="1:2" x14ac:dyDescent="0.2">
      <c r="A597" s="2">
        <v>37474</v>
      </c>
      <c r="B597" s="3">
        <v>1259.55</v>
      </c>
    </row>
    <row r="598" spans="1:2" x14ac:dyDescent="0.2">
      <c r="A598" s="2">
        <v>37475</v>
      </c>
      <c r="B598" s="3">
        <v>1280.9000000000001</v>
      </c>
    </row>
    <row r="599" spans="1:2" x14ac:dyDescent="0.2">
      <c r="A599" s="2">
        <v>37476</v>
      </c>
      <c r="B599" s="3">
        <v>1316.52</v>
      </c>
    </row>
    <row r="600" spans="1:2" x14ac:dyDescent="0.2">
      <c r="A600" s="2">
        <v>37477</v>
      </c>
      <c r="B600" s="3">
        <v>1306.1199999999999</v>
      </c>
    </row>
    <row r="601" spans="1:2" x14ac:dyDescent="0.2">
      <c r="A601" s="2">
        <v>37480</v>
      </c>
      <c r="B601" s="3">
        <v>1306.8399999999999</v>
      </c>
    </row>
    <row r="602" spans="1:2" x14ac:dyDescent="0.2">
      <c r="A602" s="2">
        <v>37481</v>
      </c>
      <c r="B602" s="3">
        <v>1269.28</v>
      </c>
    </row>
    <row r="603" spans="1:2" x14ac:dyDescent="0.2">
      <c r="A603" s="2">
        <v>37482</v>
      </c>
      <c r="B603" s="3">
        <v>1334.3</v>
      </c>
    </row>
    <row r="604" spans="1:2" x14ac:dyDescent="0.2">
      <c r="A604" s="2">
        <v>37483</v>
      </c>
      <c r="B604" s="3">
        <v>1345.01</v>
      </c>
    </row>
    <row r="605" spans="1:2" x14ac:dyDescent="0.2">
      <c r="A605" s="2">
        <v>37484</v>
      </c>
      <c r="B605" s="3">
        <v>1361.01</v>
      </c>
    </row>
    <row r="606" spans="1:2" x14ac:dyDescent="0.2">
      <c r="A606" s="2">
        <v>37487</v>
      </c>
      <c r="B606" s="3">
        <v>1394.54</v>
      </c>
    </row>
    <row r="607" spans="1:2" x14ac:dyDescent="0.2">
      <c r="A607" s="2">
        <v>37488</v>
      </c>
      <c r="B607" s="3">
        <v>1376.59</v>
      </c>
    </row>
    <row r="608" spans="1:2" x14ac:dyDescent="0.2">
      <c r="A608" s="2">
        <v>37489</v>
      </c>
      <c r="B608" s="3">
        <v>1409.25</v>
      </c>
    </row>
    <row r="609" spans="1:2" x14ac:dyDescent="0.2">
      <c r="A609" s="2">
        <v>37490</v>
      </c>
      <c r="B609" s="3">
        <v>1422.95</v>
      </c>
    </row>
    <row r="610" spans="1:2" x14ac:dyDescent="0.2">
      <c r="A610" s="2">
        <v>37491</v>
      </c>
      <c r="B610" s="3">
        <v>1380.62</v>
      </c>
    </row>
    <row r="611" spans="1:2" x14ac:dyDescent="0.2">
      <c r="A611" s="2">
        <v>37494</v>
      </c>
      <c r="B611" s="3">
        <v>1391.74</v>
      </c>
    </row>
    <row r="612" spans="1:2" x14ac:dyDescent="0.2">
      <c r="A612" s="2">
        <v>37495</v>
      </c>
      <c r="B612" s="3">
        <v>1347.78</v>
      </c>
    </row>
    <row r="613" spans="1:2" x14ac:dyDescent="0.2">
      <c r="A613" s="2">
        <v>37496</v>
      </c>
      <c r="B613" s="3">
        <v>1314.38</v>
      </c>
    </row>
    <row r="614" spans="1:2" x14ac:dyDescent="0.2">
      <c r="A614" s="2">
        <v>37497</v>
      </c>
      <c r="B614" s="3">
        <v>1335.77</v>
      </c>
    </row>
    <row r="615" spans="1:2" x14ac:dyDescent="0.2">
      <c r="A615" s="2">
        <v>37498</v>
      </c>
      <c r="B615" s="3">
        <v>1314.85</v>
      </c>
    </row>
    <row r="616" spans="1:2" x14ac:dyDescent="0.2">
      <c r="A616" s="2">
        <v>37502</v>
      </c>
      <c r="B616" s="3">
        <v>1263.8399999999999</v>
      </c>
    </row>
    <row r="617" spans="1:2" x14ac:dyDescent="0.2">
      <c r="A617" s="2">
        <v>37503</v>
      </c>
      <c r="B617" s="3">
        <v>1292.31</v>
      </c>
    </row>
    <row r="618" spans="1:2" x14ac:dyDescent="0.2">
      <c r="A618" s="2">
        <v>37504</v>
      </c>
      <c r="B618" s="3">
        <v>1251</v>
      </c>
    </row>
    <row r="619" spans="1:2" x14ac:dyDescent="0.2">
      <c r="A619" s="2">
        <v>37505</v>
      </c>
      <c r="B619" s="3">
        <v>1295.3</v>
      </c>
    </row>
    <row r="620" spans="1:2" x14ac:dyDescent="0.2">
      <c r="A620" s="2">
        <v>37508</v>
      </c>
      <c r="B620" s="3">
        <v>1304.5999999999999</v>
      </c>
    </row>
    <row r="621" spans="1:2" x14ac:dyDescent="0.2">
      <c r="A621" s="2">
        <v>37509</v>
      </c>
      <c r="B621" s="3">
        <v>1320.09</v>
      </c>
    </row>
    <row r="622" spans="1:2" x14ac:dyDescent="0.2">
      <c r="A622" s="2">
        <v>37510</v>
      </c>
      <c r="B622" s="3">
        <v>1315.45</v>
      </c>
    </row>
    <row r="623" spans="1:2" x14ac:dyDescent="0.2">
      <c r="A623" s="2">
        <v>37511</v>
      </c>
      <c r="B623" s="3">
        <v>1279.68</v>
      </c>
    </row>
    <row r="624" spans="1:2" x14ac:dyDescent="0.2">
      <c r="A624" s="2">
        <v>37512</v>
      </c>
      <c r="B624" s="3">
        <v>1291.4000000000001</v>
      </c>
    </row>
    <row r="625" spans="1:2" x14ac:dyDescent="0.2">
      <c r="A625" s="2">
        <v>37515</v>
      </c>
      <c r="B625" s="3">
        <v>1275.8800000000001</v>
      </c>
    </row>
    <row r="626" spans="1:2" x14ac:dyDescent="0.2">
      <c r="A626" s="2">
        <v>37516</v>
      </c>
      <c r="B626" s="3">
        <v>1259.94</v>
      </c>
    </row>
    <row r="627" spans="1:2" x14ac:dyDescent="0.2">
      <c r="A627" s="2">
        <v>37517</v>
      </c>
      <c r="B627" s="3">
        <v>1252.1300000000001</v>
      </c>
    </row>
    <row r="628" spans="1:2" x14ac:dyDescent="0.2">
      <c r="A628" s="2">
        <v>37518</v>
      </c>
      <c r="B628" s="3">
        <v>1216.45</v>
      </c>
    </row>
    <row r="629" spans="1:2" x14ac:dyDescent="0.2">
      <c r="A629" s="2">
        <v>37519</v>
      </c>
      <c r="B629" s="3">
        <v>1221.0899999999999</v>
      </c>
    </row>
    <row r="630" spans="1:2" x14ac:dyDescent="0.2">
      <c r="A630" s="2">
        <v>37522</v>
      </c>
      <c r="B630" s="3">
        <v>1184.93</v>
      </c>
    </row>
    <row r="631" spans="1:2" x14ac:dyDescent="0.2">
      <c r="A631" s="2">
        <v>37523</v>
      </c>
      <c r="B631" s="3">
        <v>1182.17</v>
      </c>
    </row>
    <row r="632" spans="1:2" x14ac:dyDescent="0.2">
      <c r="A632" s="2">
        <v>37524</v>
      </c>
      <c r="B632" s="3">
        <v>1222.29</v>
      </c>
    </row>
    <row r="633" spans="1:2" x14ac:dyDescent="0.2">
      <c r="A633" s="2">
        <v>37525</v>
      </c>
      <c r="B633" s="3">
        <v>1221.6099999999999</v>
      </c>
    </row>
    <row r="634" spans="1:2" x14ac:dyDescent="0.2">
      <c r="A634" s="2">
        <v>37526</v>
      </c>
      <c r="B634" s="3">
        <v>1199.1600000000001</v>
      </c>
    </row>
    <row r="635" spans="1:2" x14ac:dyDescent="0.2">
      <c r="A635" s="2">
        <v>37529</v>
      </c>
      <c r="B635" s="3">
        <v>1172.06</v>
      </c>
    </row>
    <row r="636" spans="1:2" x14ac:dyDescent="0.2">
      <c r="A636" s="2">
        <v>37530</v>
      </c>
      <c r="B636" s="3">
        <v>1213.72</v>
      </c>
    </row>
    <row r="637" spans="1:2" x14ac:dyDescent="0.2">
      <c r="A637" s="2">
        <v>37531</v>
      </c>
      <c r="B637" s="3">
        <v>1187.3</v>
      </c>
    </row>
    <row r="638" spans="1:2" x14ac:dyDescent="0.2">
      <c r="A638" s="2">
        <v>37532</v>
      </c>
      <c r="B638" s="3">
        <v>1165.56</v>
      </c>
    </row>
    <row r="639" spans="1:2" x14ac:dyDescent="0.2">
      <c r="A639" s="2">
        <v>37533</v>
      </c>
      <c r="B639" s="3">
        <v>1139.9000000000001</v>
      </c>
    </row>
    <row r="640" spans="1:2" x14ac:dyDescent="0.2">
      <c r="A640" s="2">
        <v>37536</v>
      </c>
      <c r="B640" s="3">
        <v>1119.4000000000001</v>
      </c>
    </row>
    <row r="641" spans="1:2" x14ac:dyDescent="0.2">
      <c r="A641" s="2">
        <v>37537</v>
      </c>
      <c r="B641" s="3">
        <v>1129.22</v>
      </c>
    </row>
    <row r="642" spans="1:2" x14ac:dyDescent="0.2">
      <c r="A642" s="2">
        <v>37538</v>
      </c>
      <c r="B642" s="3">
        <v>1114.1099999999999</v>
      </c>
    </row>
    <row r="643" spans="1:2" x14ac:dyDescent="0.2">
      <c r="A643" s="2">
        <v>37539</v>
      </c>
      <c r="B643" s="3">
        <v>1163.3699999999999</v>
      </c>
    </row>
    <row r="644" spans="1:2" x14ac:dyDescent="0.2">
      <c r="A644" s="2">
        <v>37540</v>
      </c>
      <c r="B644" s="3">
        <v>1210.47</v>
      </c>
    </row>
    <row r="645" spans="1:2" x14ac:dyDescent="0.2">
      <c r="A645" s="2">
        <v>37543</v>
      </c>
      <c r="B645" s="3">
        <v>1220.53</v>
      </c>
    </row>
    <row r="646" spans="1:2" x14ac:dyDescent="0.2">
      <c r="A646" s="2">
        <v>37544</v>
      </c>
      <c r="B646" s="3">
        <v>1282.44</v>
      </c>
    </row>
    <row r="647" spans="1:2" x14ac:dyDescent="0.2">
      <c r="A647" s="2">
        <v>37545</v>
      </c>
      <c r="B647" s="3">
        <v>1232.42</v>
      </c>
    </row>
    <row r="648" spans="1:2" x14ac:dyDescent="0.2">
      <c r="A648" s="2">
        <v>37546</v>
      </c>
      <c r="B648" s="3">
        <v>1272.29</v>
      </c>
    </row>
    <row r="649" spans="1:2" x14ac:dyDescent="0.2">
      <c r="A649" s="2">
        <v>37547</v>
      </c>
      <c r="B649" s="3">
        <v>1287.8599999999999</v>
      </c>
    </row>
    <row r="650" spans="1:2" x14ac:dyDescent="0.2">
      <c r="A650" s="2">
        <v>37550</v>
      </c>
      <c r="B650" s="3">
        <v>1309.67</v>
      </c>
    </row>
    <row r="651" spans="1:2" x14ac:dyDescent="0.2">
      <c r="A651" s="2">
        <v>37551</v>
      </c>
      <c r="B651" s="3">
        <v>1292.8</v>
      </c>
    </row>
    <row r="652" spans="1:2" x14ac:dyDescent="0.2">
      <c r="A652" s="2">
        <v>37552</v>
      </c>
      <c r="B652" s="3">
        <v>1320.23</v>
      </c>
    </row>
    <row r="653" spans="1:2" x14ac:dyDescent="0.2">
      <c r="A653" s="2">
        <v>37553</v>
      </c>
      <c r="B653" s="3">
        <v>1298.71</v>
      </c>
    </row>
    <row r="654" spans="1:2" x14ac:dyDescent="0.2">
      <c r="A654" s="2">
        <v>37554</v>
      </c>
      <c r="B654" s="3">
        <v>1331.13</v>
      </c>
    </row>
    <row r="655" spans="1:2" x14ac:dyDescent="0.2">
      <c r="A655" s="2">
        <v>37557</v>
      </c>
      <c r="B655" s="3">
        <v>1315.83</v>
      </c>
    </row>
    <row r="656" spans="1:2" x14ac:dyDescent="0.2">
      <c r="A656" s="2">
        <v>37558</v>
      </c>
      <c r="B656" s="3">
        <v>1300.54</v>
      </c>
    </row>
    <row r="657" spans="1:2" x14ac:dyDescent="0.2">
      <c r="A657" s="2">
        <v>37559</v>
      </c>
      <c r="B657" s="3">
        <v>1326.73</v>
      </c>
    </row>
    <row r="658" spans="1:2" x14ac:dyDescent="0.2">
      <c r="A658" s="2">
        <v>37560</v>
      </c>
      <c r="B658" s="3">
        <v>1329.75</v>
      </c>
    </row>
    <row r="659" spans="1:2" x14ac:dyDescent="0.2">
      <c r="A659" s="2">
        <v>37561</v>
      </c>
      <c r="B659" s="3">
        <v>1360.7</v>
      </c>
    </row>
    <row r="660" spans="1:2" x14ac:dyDescent="0.2">
      <c r="A660" s="2">
        <v>37564</v>
      </c>
      <c r="B660" s="3">
        <v>1396.54</v>
      </c>
    </row>
    <row r="661" spans="1:2" x14ac:dyDescent="0.2">
      <c r="A661" s="2">
        <v>37565</v>
      </c>
      <c r="B661" s="3">
        <v>1401.17</v>
      </c>
    </row>
    <row r="662" spans="1:2" x14ac:dyDescent="0.2">
      <c r="A662" s="2">
        <v>37566</v>
      </c>
      <c r="B662" s="3">
        <v>1418.99</v>
      </c>
    </row>
    <row r="663" spans="1:2" x14ac:dyDescent="0.2">
      <c r="A663" s="2">
        <v>37567</v>
      </c>
      <c r="B663" s="3">
        <v>1376.71</v>
      </c>
    </row>
    <row r="664" spans="1:2" x14ac:dyDescent="0.2">
      <c r="A664" s="2">
        <v>37568</v>
      </c>
      <c r="B664" s="3">
        <v>1359.28</v>
      </c>
    </row>
    <row r="665" spans="1:2" x14ac:dyDescent="0.2">
      <c r="A665" s="2">
        <v>37571</v>
      </c>
      <c r="B665" s="3">
        <v>1319.19</v>
      </c>
    </row>
    <row r="666" spans="1:2" x14ac:dyDescent="0.2">
      <c r="A666" s="2">
        <v>37572</v>
      </c>
      <c r="B666" s="3">
        <v>1349.56</v>
      </c>
    </row>
    <row r="667" spans="1:2" x14ac:dyDescent="0.2">
      <c r="A667" s="2">
        <v>37573</v>
      </c>
      <c r="B667" s="3">
        <v>1361.33</v>
      </c>
    </row>
    <row r="668" spans="1:2" x14ac:dyDescent="0.2">
      <c r="A668" s="2">
        <v>37574</v>
      </c>
      <c r="B668" s="3">
        <v>1411.52</v>
      </c>
    </row>
    <row r="669" spans="1:2" x14ac:dyDescent="0.2">
      <c r="A669" s="2">
        <v>37575</v>
      </c>
      <c r="B669" s="3">
        <v>1411.14</v>
      </c>
    </row>
    <row r="670" spans="1:2" x14ac:dyDescent="0.2">
      <c r="A670" s="2">
        <v>37578</v>
      </c>
      <c r="B670" s="3">
        <v>1393.69</v>
      </c>
    </row>
    <row r="671" spans="1:2" x14ac:dyDescent="0.2">
      <c r="A671" s="2">
        <v>37579</v>
      </c>
      <c r="B671" s="3">
        <v>1374.51</v>
      </c>
    </row>
    <row r="672" spans="1:2" x14ac:dyDescent="0.2">
      <c r="A672" s="2">
        <v>37580</v>
      </c>
      <c r="B672" s="3">
        <v>1419.35</v>
      </c>
    </row>
    <row r="673" spans="1:2" x14ac:dyDescent="0.2">
      <c r="A673" s="2">
        <v>37581</v>
      </c>
      <c r="B673" s="3">
        <v>1467.55</v>
      </c>
    </row>
    <row r="674" spans="1:2" x14ac:dyDescent="0.2">
      <c r="A674" s="2">
        <v>37582</v>
      </c>
      <c r="B674" s="3">
        <v>1468.74</v>
      </c>
    </row>
    <row r="675" spans="1:2" x14ac:dyDescent="0.2">
      <c r="A675" s="2">
        <v>37585</v>
      </c>
      <c r="B675" s="3">
        <v>1481.9</v>
      </c>
    </row>
    <row r="676" spans="1:2" x14ac:dyDescent="0.2">
      <c r="A676" s="2">
        <v>37586</v>
      </c>
      <c r="B676" s="3">
        <v>1444.43</v>
      </c>
    </row>
    <row r="677" spans="1:2" x14ac:dyDescent="0.2">
      <c r="A677" s="2">
        <v>37587</v>
      </c>
      <c r="B677" s="3">
        <v>1487.94</v>
      </c>
    </row>
    <row r="678" spans="1:2" x14ac:dyDescent="0.2">
      <c r="A678" s="2">
        <v>37589</v>
      </c>
      <c r="B678" s="3">
        <v>1478.78</v>
      </c>
    </row>
    <row r="679" spans="1:2" x14ac:dyDescent="0.2">
      <c r="A679" s="2">
        <v>37592</v>
      </c>
      <c r="B679" s="3">
        <v>1484.78</v>
      </c>
    </row>
    <row r="680" spans="1:2" x14ac:dyDescent="0.2">
      <c r="A680" s="2">
        <v>37593</v>
      </c>
      <c r="B680" s="3">
        <v>1448.96</v>
      </c>
    </row>
    <row r="681" spans="1:2" x14ac:dyDescent="0.2">
      <c r="A681" s="2">
        <v>37594</v>
      </c>
      <c r="B681" s="3">
        <v>1430.35</v>
      </c>
    </row>
    <row r="682" spans="1:2" x14ac:dyDescent="0.2">
      <c r="A682" s="2">
        <v>37595</v>
      </c>
      <c r="B682" s="3">
        <v>1410.75</v>
      </c>
    </row>
    <row r="683" spans="1:2" x14ac:dyDescent="0.2">
      <c r="A683" s="2">
        <v>37596</v>
      </c>
      <c r="B683" s="3">
        <v>1422.44</v>
      </c>
    </row>
    <row r="684" spans="1:2" x14ac:dyDescent="0.2">
      <c r="A684" s="2">
        <v>37599</v>
      </c>
      <c r="B684" s="3">
        <v>1367.14</v>
      </c>
    </row>
    <row r="685" spans="1:2" x14ac:dyDescent="0.2">
      <c r="A685" s="2">
        <v>37600</v>
      </c>
      <c r="B685" s="3">
        <v>1390.76</v>
      </c>
    </row>
    <row r="686" spans="1:2" x14ac:dyDescent="0.2">
      <c r="A686" s="2">
        <v>37601</v>
      </c>
      <c r="B686" s="3">
        <v>1396.59</v>
      </c>
    </row>
    <row r="687" spans="1:2" x14ac:dyDescent="0.2">
      <c r="A687" s="2">
        <v>37602</v>
      </c>
      <c r="B687" s="3">
        <v>1399.55</v>
      </c>
    </row>
    <row r="688" spans="1:2" x14ac:dyDescent="0.2">
      <c r="A688" s="2">
        <v>37603</v>
      </c>
      <c r="B688" s="3">
        <v>1362.42</v>
      </c>
    </row>
    <row r="689" spans="1:2" x14ac:dyDescent="0.2">
      <c r="A689" s="2">
        <v>37606</v>
      </c>
      <c r="B689" s="3">
        <v>1400.33</v>
      </c>
    </row>
    <row r="690" spans="1:2" x14ac:dyDescent="0.2">
      <c r="A690" s="2">
        <v>37607</v>
      </c>
      <c r="B690" s="3">
        <v>1392.05</v>
      </c>
    </row>
    <row r="691" spans="1:2" x14ac:dyDescent="0.2">
      <c r="A691" s="2">
        <v>37608</v>
      </c>
      <c r="B691" s="3">
        <v>1361.51</v>
      </c>
    </row>
    <row r="692" spans="1:2" x14ac:dyDescent="0.2">
      <c r="A692" s="2">
        <v>37609</v>
      </c>
      <c r="B692" s="3">
        <v>1354.1</v>
      </c>
    </row>
    <row r="693" spans="1:2" x14ac:dyDescent="0.2">
      <c r="A693" s="2">
        <v>37610</v>
      </c>
      <c r="B693" s="3">
        <v>1363.05</v>
      </c>
    </row>
    <row r="694" spans="1:2" x14ac:dyDescent="0.2">
      <c r="A694" s="2">
        <v>37613</v>
      </c>
      <c r="B694" s="3">
        <v>1381.69</v>
      </c>
    </row>
    <row r="695" spans="1:2" x14ac:dyDescent="0.2">
      <c r="A695" s="2">
        <v>37614</v>
      </c>
      <c r="B695" s="3">
        <v>1372.47</v>
      </c>
    </row>
    <row r="696" spans="1:2" x14ac:dyDescent="0.2">
      <c r="A696" s="2">
        <v>37616</v>
      </c>
      <c r="B696" s="3">
        <v>1367.89</v>
      </c>
    </row>
    <row r="697" spans="1:2" x14ac:dyDescent="0.2">
      <c r="A697" s="2">
        <v>37617</v>
      </c>
      <c r="B697" s="3">
        <v>1348.31</v>
      </c>
    </row>
    <row r="698" spans="1:2" x14ac:dyDescent="0.2">
      <c r="A698" s="2">
        <v>37620</v>
      </c>
      <c r="B698" s="3">
        <v>1339.54</v>
      </c>
    </row>
    <row r="699" spans="1:2" x14ac:dyDescent="0.2">
      <c r="A699" s="2">
        <v>37621</v>
      </c>
      <c r="B699" s="3">
        <v>1335.51</v>
      </c>
    </row>
    <row r="700" spans="1:2" x14ac:dyDescent="0.2">
      <c r="A700" s="2">
        <v>37623</v>
      </c>
      <c r="B700" s="3">
        <v>1384.85</v>
      </c>
    </row>
    <row r="701" spans="1:2" x14ac:dyDescent="0.2">
      <c r="A701" s="2">
        <v>37624</v>
      </c>
      <c r="B701" s="3">
        <v>1387.08</v>
      </c>
    </row>
    <row r="702" spans="1:2" x14ac:dyDescent="0.2">
      <c r="A702" s="2">
        <v>37627</v>
      </c>
      <c r="B702" s="3">
        <v>1421.32</v>
      </c>
    </row>
    <row r="703" spans="1:2" x14ac:dyDescent="0.2">
      <c r="A703" s="2">
        <v>37628</v>
      </c>
      <c r="B703" s="3">
        <v>1431.57</v>
      </c>
    </row>
    <row r="704" spans="1:2" x14ac:dyDescent="0.2">
      <c r="A704" s="2">
        <v>37629</v>
      </c>
      <c r="B704" s="3">
        <v>1401.07</v>
      </c>
    </row>
    <row r="705" spans="1:2" x14ac:dyDescent="0.2">
      <c r="A705" s="2">
        <v>37630</v>
      </c>
      <c r="B705" s="3">
        <v>1438.46</v>
      </c>
    </row>
    <row r="706" spans="1:2" x14ac:dyDescent="0.2">
      <c r="A706" s="2">
        <v>37631</v>
      </c>
      <c r="B706" s="3">
        <v>1447.72</v>
      </c>
    </row>
    <row r="707" spans="1:2" x14ac:dyDescent="0.2">
      <c r="A707" s="2">
        <v>37634</v>
      </c>
      <c r="B707" s="3">
        <v>1446.04</v>
      </c>
    </row>
    <row r="708" spans="1:2" x14ac:dyDescent="0.2">
      <c r="A708" s="2">
        <v>37635</v>
      </c>
      <c r="B708" s="3">
        <v>1460.99</v>
      </c>
    </row>
    <row r="709" spans="1:2" x14ac:dyDescent="0.2">
      <c r="A709" s="2">
        <v>37636</v>
      </c>
      <c r="B709" s="3">
        <v>1438.8</v>
      </c>
    </row>
    <row r="710" spans="1:2" x14ac:dyDescent="0.2">
      <c r="A710" s="2">
        <v>37637</v>
      </c>
      <c r="B710" s="3">
        <v>1423.75</v>
      </c>
    </row>
    <row r="711" spans="1:2" x14ac:dyDescent="0.2">
      <c r="A711" s="2">
        <v>37638</v>
      </c>
      <c r="B711" s="3">
        <v>1376.19</v>
      </c>
    </row>
    <row r="712" spans="1:2" x14ac:dyDescent="0.2">
      <c r="A712" s="2">
        <v>37642</v>
      </c>
      <c r="B712" s="3">
        <v>1364.25</v>
      </c>
    </row>
    <row r="713" spans="1:2" x14ac:dyDescent="0.2">
      <c r="A713" s="2">
        <v>37643</v>
      </c>
      <c r="B713" s="3">
        <v>1359.48</v>
      </c>
    </row>
    <row r="714" spans="1:2" x14ac:dyDescent="0.2">
      <c r="A714" s="2">
        <v>37644</v>
      </c>
      <c r="B714" s="3">
        <v>1388.27</v>
      </c>
    </row>
    <row r="715" spans="1:2" x14ac:dyDescent="0.2">
      <c r="A715" s="2">
        <v>37645</v>
      </c>
      <c r="B715" s="3">
        <v>1342.14</v>
      </c>
    </row>
    <row r="716" spans="1:2" x14ac:dyDescent="0.2">
      <c r="A716" s="2">
        <v>37648</v>
      </c>
      <c r="B716" s="3">
        <v>1325.27</v>
      </c>
    </row>
    <row r="717" spans="1:2" x14ac:dyDescent="0.2">
      <c r="A717" s="2">
        <v>37649</v>
      </c>
      <c r="B717" s="3">
        <v>1342.18</v>
      </c>
    </row>
    <row r="718" spans="1:2" x14ac:dyDescent="0.2">
      <c r="A718" s="2">
        <v>37650</v>
      </c>
      <c r="B718" s="3">
        <v>1358.06</v>
      </c>
    </row>
    <row r="719" spans="1:2" x14ac:dyDescent="0.2">
      <c r="A719" s="2">
        <v>37651</v>
      </c>
      <c r="B719" s="3">
        <v>1322.35</v>
      </c>
    </row>
    <row r="720" spans="1:2" x14ac:dyDescent="0.2">
      <c r="A720" s="2">
        <v>37652</v>
      </c>
      <c r="B720" s="3">
        <v>1320.91</v>
      </c>
    </row>
    <row r="721" spans="1:2" x14ac:dyDescent="0.2">
      <c r="A721" s="2">
        <v>37655</v>
      </c>
      <c r="B721" s="3">
        <v>1323.79</v>
      </c>
    </row>
    <row r="722" spans="1:2" x14ac:dyDescent="0.2">
      <c r="A722" s="2">
        <v>37656</v>
      </c>
      <c r="B722" s="3">
        <v>1306.1500000000001</v>
      </c>
    </row>
    <row r="723" spans="1:2" x14ac:dyDescent="0.2">
      <c r="A723" s="2">
        <v>37657</v>
      </c>
      <c r="B723" s="3">
        <v>1301.5</v>
      </c>
    </row>
    <row r="724" spans="1:2" x14ac:dyDescent="0.2">
      <c r="A724" s="2">
        <v>37658</v>
      </c>
      <c r="B724" s="3">
        <v>1301.73</v>
      </c>
    </row>
    <row r="725" spans="1:2" x14ac:dyDescent="0.2">
      <c r="A725" s="2">
        <v>37659</v>
      </c>
      <c r="B725" s="3">
        <v>1282.47</v>
      </c>
    </row>
    <row r="726" spans="1:2" x14ac:dyDescent="0.2">
      <c r="A726" s="2">
        <v>37662</v>
      </c>
      <c r="B726" s="3">
        <v>1296.68</v>
      </c>
    </row>
    <row r="727" spans="1:2" x14ac:dyDescent="0.2">
      <c r="A727" s="2">
        <v>37663</v>
      </c>
      <c r="B727" s="3">
        <v>1295.46</v>
      </c>
    </row>
    <row r="728" spans="1:2" x14ac:dyDescent="0.2">
      <c r="A728" s="2">
        <v>37664</v>
      </c>
      <c r="B728" s="3">
        <v>1278.97</v>
      </c>
    </row>
    <row r="729" spans="1:2" x14ac:dyDescent="0.2">
      <c r="A729" s="2">
        <v>37665</v>
      </c>
      <c r="B729" s="3">
        <v>1277.44</v>
      </c>
    </row>
    <row r="730" spans="1:2" x14ac:dyDescent="0.2">
      <c r="A730" s="2">
        <v>37666</v>
      </c>
      <c r="B730" s="3">
        <v>1310.17</v>
      </c>
    </row>
    <row r="731" spans="1:2" x14ac:dyDescent="0.2">
      <c r="A731" s="2">
        <v>37670</v>
      </c>
      <c r="B731" s="3">
        <v>1346.54</v>
      </c>
    </row>
    <row r="732" spans="1:2" x14ac:dyDescent="0.2">
      <c r="A732" s="2">
        <v>37671</v>
      </c>
      <c r="B732" s="3">
        <v>1334.32</v>
      </c>
    </row>
    <row r="733" spans="1:2" x14ac:dyDescent="0.2">
      <c r="A733" s="2">
        <v>37672</v>
      </c>
      <c r="B733" s="3">
        <v>1331.23</v>
      </c>
    </row>
    <row r="734" spans="1:2" x14ac:dyDescent="0.2">
      <c r="A734" s="2">
        <v>37673</v>
      </c>
      <c r="B734" s="3">
        <v>1349.02</v>
      </c>
    </row>
    <row r="735" spans="1:2" x14ac:dyDescent="0.2">
      <c r="A735" s="2">
        <v>37676</v>
      </c>
      <c r="B735" s="3">
        <v>1322.38</v>
      </c>
    </row>
    <row r="736" spans="1:2" x14ac:dyDescent="0.2">
      <c r="A736" s="2">
        <v>37677</v>
      </c>
      <c r="B736" s="3">
        <v>1328.98</v>
      </c>
    </row>
    <row r="737" spans="1:2" x14ac:dyDescent="0.2">
      <c r="A737" s="2">
        <v>37678</v>
      </c>
      <c r="B737" s="3">
        <v>1303.68</v>
      </c>
    </row>
    <row r="738" spans="1:2" x14ac:dyDescent="0.2">
      <c r="A738" s="2">
        <v>37679</v>
      </c>
      <c r="B738" s="3">
        <v>1323.94</v>
      </c>
    </row>
    <row r="739" spans="1:2" x14ac:dyDescent="0.2">
      <c r="A739" s="2">
        <v>37680</v>
      </c>
      <c r="B739" s="3">
        <v>1337.52</v>
      </c>
    </row>
    <row r="740" spans="1:2" x14ac:dyDescent="0.2">
      <c r="A740" s="2">
        <v>37683</v>
      </c>
      <c r="B740" s="3">
        <v>1320.29</v>
      </c>
    </row>
    <row r="741" spans="1:2" x14ac:dyDescent="0.2">
      <c r="A741" s="2">
        <v>37684</v>
      </c>
      <c r="B741" s="3">
        <v>1307.77</v>
      </c>
    </row>
    <row r="742" spans="1:2" x14ac:dyDescent="0.2">
      <c r="A742" s="2">
        <v>37685</v>
      </c>
      <c r="B742" s="3">
        <v>1314.4</v>
      </c>
    </row>
    <row r="743" spans="1:2" x14ac:dyDescent="0.2">
      <c r="A743" s="2">
        <v>37686</v>
      </c>
      <c r="B743" s="3">
        <v>1302.8900000000001</v>
      </c>
    </row>
    <row r="744" spans="1:2" x14ac:dyDescent="0.2">
      <c r="A744" s="2">
        <v>37687</v>
      </c>
      <c r="B744" s="3">
        <v>1305.29</v>
      </c>
    </row>
    <row r="745" spans="1:2" x14ac:dyDescent="0.2">
      <c r="A745" s="2">
        <v>37690</v>
      </c>
      <c r="B745" s="3">
        <v>1278.3699999999999</v>
      </c>
    </row>
    <row r="746" spans="1:2" x14ac:dyDescent="0.2">
      <c r="A746" s="2">
        <v>37691</v>
      </c>
      <c r="B746" s="3">
        <v>1271.47</v>
      </c>
    </row>
    <row r="747" spans="1:2" x14ac:dyDescent="0.2">
      <c r="A747" s="2">
        <v>37692</v>
      </c>
      <c r="B747" s="3">
        <v>1279.24</v>
      </c>
    </row>
    <row r="748" spans="1:2" x14ac:dyDescent="0.2">
      <c r="A748" s="2">
        <v>37693</v>
      </c>
      <c r="B748" s="3">
        <v>1340.77</v>
      </c>
    </row>
    <row r="749" spans="1:2" x14ac:dyDescent="0.2">
      <c r="A749" s="2">
        <v>37694</v>
      </c>
      <c r="B749" s="3">
        <v>1340.33</v>
      </c>
    </row>
    <row r="750" spans="1:2" x14ac:dyDescent="0.2">
      <c r="A750" s="2">
        <v>37697</v>
      </c>
      <c r="B750" s="3">
        <v>1392.27</v>
      </c>
    </row>
    <row r="751" spans="1:2" x14ac:dyDescent="0.2">
      <c r="A751" s="2">
        <v>37698</v>
      </c>
      <c r="B751" s="3">
        <v>1400.55</v>
      </c>
    </row>
    <row r="752" spans="1:2" x14ac:dyDescent="0.2">
      <c r="A752" s="2">
        <v>37699</v>
      </c>
      <c r="B752" s="3">
        <v>1397.07</v>
      </c>
    </row>
    <row r="753" spans="1:2" x14ac:dyDescent="0.2">
      <c r="A753" s="2">
        <v>37700</v>
      </c>
      <c r="B753" s="3">
        <v>1402.77</v>
      </c>
    </row>
    <row r="754" spans="1:2" x14ac:dyDescent="0.2">
      <c r="A754" s="2">
        <v>37701</v>
      </c>
      <c r="B754" s="3">
        <v>1421.84</v>
      </c>
    </row>
    <row r="755" spans="1:2" x14ac:dyDescent="0.2">
      <c r="A755" s="2">
        <v>37704</v>
      </c>
      <c r="B755" s="3">
        <v>1369.78</v>
      </c>
    </row>
    <row r="756" spans="1:2" x14ac:dyDescent="0.2">
      <c r="A756" s="2">
        <v>37705</v>
      </c>
      <c r="B756" s="3">
        <v>1391.01</v>
      </c>
    </row>
    <row r="757" spans="1:2" x14ac:dyDescent="0.2">
      <c r="A757" s="2">
        <v>37706</v>
      </c>
      <c r="B757" s="3">
        <v>1387.45</v>
      </c>
    </row>
    <row r="758" spans="1:2" x14ac:dyDescent="0.2">
      <c r="A758" s="2">
        <v>37707</v>
      </c>
      <c r="B758" s="3">
        <v>1384.25</v>
      </c>
    </row>
    <row r="759" spans="1:2" x14ac:dyDescent="0.2">
      <c r="A759" s="2">
        <v>37708</v>
      </c>
      <c r="B759" s="3">
        <v>1369.6</v>
      </c>
    </row>
    <row r="760" spans="1:2" x14ac:dyDescent="0.2">
      <c r="A760" s="2">
        <v>37711</v>
      </c>
      <c r="B760" s="3">
        <v>1341.17</v>
      </c>
    </row>
    <row r="761" spans="1:2" x14ac:dyDescent="0.2">
      <c r="A761" s="2">
        <v>37712</v>
      </c>
      <c r="B761" s="3">
        <v>1348.3</v>
      </c>
    </row>
    <row r="762" spans="1:2" x14ac:dyDescent="0.2">
      <c r="A762" s="2">
        <v>37713</v>
      </c>
      <c r="B762" s="3">
        <v>1396.72</v>
      </c>
    </row>
    <row r="763" spans="1:2" x14ac:dyDescent="0.2">
      <c r="A763" s="2">
        <v>37714</v>
      </c>
      <c r="B763" s="3">
        <v>1396.58</v>
      </c>
    </row>
    <row r="764" spans="1:2" x14ac:dyDescent="0.2">
      <c r="A764" s="2">
        <v>37715</v>
      </c>
      <c r="B764" s="3">
        <v>1383.51</v>
      </c>
    </row>
    <row r="765" spans="1:2" x14ac:dyDescent="0.2">
      <c r="A765" s="2">
        <v>37718</v>
      </c>
      <c r="B765" s="3">
        <v>1389.51</v>
      </c>
    </row>
    <row r="766" spans="1:2" x14ac:dyDescent="0.2">
      <c r="A766" s="2">
        <v>37719</v>
      </c>
      <c r="B766" s="3">
        <v>1382.94</v>
      </c>
    </row>
    <row r="767" spans="1:2" x14ac:dyDescent="0.2">
      <c r="A767" s="2">
        <v>37720</v>
      </c>
      <c r="B767" s="3">
        <v>1356.74</v>
      </c>
    </row>
    <row r="768" spans="1:2" x14ac:dyDescent="0.2">
      <c r="A768" s="2">
        <v>37721</v>
      </c>
      <c r="B768" s="3">
        <v>1365.61</v>
      </c>
    </row>
    <row r="769" spans="1:2" x14ac:dyDescent="0.2">
      <c r="A769" s="2">
        <v>37722</v>
      </c>
      <c r="B769" s="3">
        <v>1358.85</v>
      </c>
    </row>
    <row r="770" spans="1:2" x14ac:dyDescent="0.2">
      <c r="A770" s="2">
        <v>37725</v>
      </c>
      <c r="B770" s="3">
        <v>1384.95</v>
      </c>
    </row>
    <row r="771" spans="1:2" x14ac:dyDescent="0.2">
      <c r="A771" s="2">
        <v>37726</v>
      </c>
      <c r="B771" s="3">
        <v>1391.01</v>
      </c>
    </row>
    <row r="772" spans="1:2" x14ac:dyDescent="0.2">
      <c r="A772" s="2">
        <v>37727</v>
      </c>
      <c r="B772" s="3">
        <v>1394.72</v>
      </c>
    </row>
    <row r="773" spans="1:2" x14ac:dyDescent="0.2">
      <c r="A773" s="2">
        <v>37728</v>
      </c>
      <c r="B773" s="3">
        <v>1425.5</v>
      </c>
    </row>
    <row r="774" spans="1:2" x14ac:dyDescent="0.2">
      <c r="A774" s="2">
        <v>37732</v>
      </c>
      <c r="B774" s="3">
        <v>1424.37</v>
      </c>
    </row>
    <row r="775" spans="1:2" x14ac:dyDescent="0.2">
      <c r="A775" s="2">
        <v>37733</v>
      </c>
      <c r="B775" s="3">
        <v>1451.36</v>
      </c>
    </row>
    <row r="776" spans="1:2" x14ac:dyDescent="0.2">
      <c r="A776" s="2">
        <v>37734</v>
      </c>
      <c r="B776" s="3">
        <v>1466.16</v>
      </c>
    </row>
    <row r="777" spans="1:2" x14ac:dyDescent="0.2">
      <c r="A777" s="2">
        <v>37735</v>
      </c>
      <c r="B777" s="3">
        <v>1457.23</v>
      </c>
    </row>
    <row r="778" spans="1:2" x14ac:dyDescent="0.2">
      <c r="A778" s="2">
        <v>37736</v>
      </c>
      <c r="B778" s="3">
        <v>1434.54</v>
      </c>
    </row>
    <row r="779" spans="1:2" x14ac:dyDescent="0.2">
      <c r="A779" s="2">
        <v>37739</v>
      </c>
      <c r="B779" s="3">
        <v>1462.24</v>
      </c>
    </row>
    <row r="780" spans="1:2" x14ac:dyDescent="0.2">
      <c r="A780" s="2">
        <v>37740</v>
      </c>
      <c r="B780" s="3">
        <v>1471.3</v>
      </c>
    </row>
    <row r="781" spans="1:2" x14ac:dyDescent="0.2">
      <c r="A781" s="2">
        <v>37741</v>
      </c>
      <c r="B781" s="3">
        <v>1464.31</v>
      </c>
    </row>
    <row r="782" spans="1:2" x14ac:dyDescent="0.2">
      <c r="A782" s="2">
        <v>37742</v>
      </c>
      <c r="B782" s="3">
        <v>1472.56</v>
      </c>
    </row>
    <row r="783" spans="1:2" x14ac:dyDescent="0.2">
      <c r="A783" s="2">
        <v>37743</v>
      </c>
      <c r="B783" s="3">
        <v>1502.88</v>
      </c>
    </row>
    <row r="784" spans="1:2" x14ac:dyDescent="0.2">
      <c r="A784" s="2">
        <v>37746</v>
      </c>
      <c r="B784" s="3">
        <v>1504.04</v>
      </c>
    </row>
    <row r="785" spans="1:2" x14ac:dyDescent="0.2">
      <c r="A785" s="2">
        <v>37747</v>
      </c>
      <c r="B785" s="3">
        <v>1523.71</v>
      </c>
    </row>
    <row r="786" spans="1:2" x14ac:dyDescent="0.2">
      <c r="A786" s="2">
        <v>37748</v>
      </c>
      <c r="B786" s="3">
        <v>1506.76</v>
      </c>
    </row>
    <row r="787" spans="1:2" x14ac:dyDescent="0.2">
      <c r="A787" s="2">
        <v>37749</v>
      </c>
      <c r="B787" s="3">
        <v>1489.69</v>
      </c>
    </row>
    <row r="788" spans="1:2" x14ac:dyDescent="0.2">
      <c r="A788" s="2">
        <v>37750</v>
      </c>
      <c r="B788" s="3">
        <v>1520.15</v>
      </c>
    </row>
    <row r="789" spans="1:2" x14ac:dyDescent="0.2">
      <c r="A789" s="2">
        <v>37753</v>
      </c>
      <c r="B789" s="3">
        <v>1541.4</v>
      </c>
    </row>
    <row r="790" spans="1:2" x14ac:dyDescent="0.2">
      <c r="A790" s="2">
        <v>37754</v>
      </c>
      <c r="B790" s="3">
        <v>1539.68</v>
      </c>
    </row>
    <row r="791" spans="1:2" x14ac:dyDescent="0.2">
      <c r="A791" s="2">
        <v>37755</v>
      </c>
      <c r="B791" s="3">
        <v>1534.9</v>
      </c>
    </row>
    <row r="792" spans="1:2" x14ac:dyDescent="0.2">
      <c r="A792" s="2">
        <v>37756</v>
      </c>
      <c r="B792" s="3">
        <v>1551.38</v>
      </c>
    </row>
    <row r="793" spans="1:2" x14ac:dyDescent="0.2">
      <c r="A793" s="2">
        <v>37757</v>
      </c>
      <c r="B793" s="3">
        <v>1538.53</v>
      </c>
    </row>
    <row r="794" spans="1:2" x14ac:dyDescent="0.2">
      <c r="A794" s="2">
        <v>37760</v>
      </c>
      <c r="B794" s="3">
        <v>1492.77</v>
      </c>
    </row>
    <row r="795" spans="1:2" x14ac:dyDescent="0.2">
      <c r="A795" s="2">
        <v>37761</v>
      </c>
      <c r="B795" s="3">
        <v>1491.09</v>
      </c>
    </row>
    <row r="796" spans="1:2" x14ac:dyDescent="0.2">
      <c r="A796" s="2">
        <v>37762</v>
      </c>
      <c r="B796" s="3">
        <v>1489.87</v>
      </c>
    </row>
    <row r="797" spans="1:2" x14ac:dyDescent="0.2">
      <c r="A797" s="2">
        <v>37763</v>
      </c>
      <c r="B797" s="3">
        <v>1507.55</v>
      </c>
    </row>
    <row r="798" spans="1:2" x14ac:dyDescent="0.2">
      <c r="A798" s="2">
        <v>37764</v>
      </c>
      <c r="B798" s="3">
        <v>1510.09</v>
      </c>
    </row>
    <row r="799" spans="1:2" x14ac:dyDescent="0.2">
      <c r="A799" s="2">
        <v>37768</v>
      </c>
      <c r="B799" s="3">
        <v>1556.69</v>
      </c>
    </row>
    <row r="800" spans="1:2" x14ac:dyDescent="0.2">
      <c r="A800" s="2">
        <v>37769</v>
      </c>
      <c r="B800" s="3">
        <v>1563.24</v>
      </c>
    </row>
    <row r="801" spans="1:2" x14ac:dyDescent="0.2">
      <c r="A801" s="2">
        <v>37770</v>
      </c>
      <c r="B801" s="3">
        <v>1574.95</v>
      </c>
    </row>
    <row r="802" spans="1:2" x14ac:dyDescent="0.2">
      <c r="A802" s="2">
        <v>37771</v>
      </c>
      <c r="B802" s="3">
        <v>1595.91</v>
      </c>
    </row>
    <row r="803" spans="1:2" x14ac:dyDescent="0.2">
      <c r="A803" s="2">
        <v>37774</v>
      </c>
      <c r="B803" s="3">
        <v>1590.75</v>
      </c>
    </row>
    <row r="804" spans="1:2" x14ac:dyDescent="0.2">
      <c r="A804" s="2">
        <v>37775</v>
      </c>
      <c r="B804" s="3">
        <v>1603.56</v>
      </c>
    </row>
    <row r="805" spans="1:2" x14ac:dyDescent="0.2">
      <c r="A805" s="2">
        <v>37776</v>
      </c>
      <c r="B805" s="3">
        <v>1634.65</v>
      </c>
    </row>
    <row r="806" spans="1:2" x14ac:dyDescent="0.2">
      <c r="A806" s="2">
        <v>37777</v>
      </c>
      <c r="B806" s="3">
        <v>1646.01</v>
      </c>
    </row>
    <row r="807" spans="1:2" x14ac:dyDescent="0.2">
      <c r="A807" s="2">
        <v>37778</v>
      </c>
      <c r="B807" s="3">
        <v>1627.42</v>
      </c>
    </row>
    <row r="808" spans="1:2" x14ac:dyDescent="0.2">
      <c r="A808" s="2">
        <v>37781</v>
      </c>
      <c r="B808" s="3">
        <v>1603.97</v>
      </c>
    </row>
    <row r="809" spans="1:2" x14ac:dyDescent="0.2">
      <c r="A809" s="2">
        <v>37782</v>
      </c>
      <c r="B809" s="3">
        <v>1627.67</v>
      </c>
    </row>
    <row r="810" spans="1:2" x14ac:dyDescent="0.2">
      <c r="A810" s="2">
        <v>37783</v>
      </c>
      <c r="B810" s="3">
        <v>1646.02</v>
      </c>
    </row>
    <row r="811" spans="1:2" x14ac:dyDescent="0.2">
      <c r="A811" s="2">
        <v>37784</v>
      </c>
      <c r="B811" s="3">
        <v>1653.62</v>
      </c>
    </row>
    <row r="812" spans="1:2" x14ac:dyDescent="0.2">
      <c r="A812" s="2">
        <v>37785</v>
      </c>
      <c r="B812" s="3">
        <v>1626.49</v>
      </c>
    </row>
    <row r="813" spans="1:2" x14ac:dyDescent="0.2">
      <c r="A813" s="2">
        <v>37788</v>
      </c>
      <c r="B813" s="3">
        <v>1666.58</v>
      </c>
    </row>
    <row r="814" spans="1:2" x14ac:dyDescent="0.2">
      <c r="A814" s="2">
        <v>37789</v>
      </c>
      <c r="B814" s="3">
        <v>1668.44</v>
      </c>
    </row>
    <row r="815" spans="1:2" x14ac:dyDescent="0.2">
      <c r="A815" s="2">
        <v>37790</v>
      </c>
      <c r="B815" s="3">
        <v>1677.14</v>
      </c>
    </row>
    <row r="816" spans="1:2" x14ac:dyDescent="0.2">
      <c r="A816" s="2">
        <v>37791</v>
      </c>
      <c r="B816" s="3">
        <v>1648.64</v>
      </c>
    </row>
    <row r="817" spans="1:2" x14ac:dyDescent="0.2">
      <c r="A817" s="2">
        <v>37792</v>
      </c>
      <c r="B817" s="3">
        <v>1644.72</v>
      </c>
    </row>
    <row r="818" spans="1:2" x14ac:dyDescent="0.2">
      <c r="A818" s="2">
        <v>37795</v>
      </c>
      <c r="B818" s="3">
        <v>1610.75</v>
      </c>
    </row>
    <row r="819" spans="1:2" x14ac:dyDescent="0.2">
      <c r="A819" s="2">
        <v>37796</v>
      </c>
      <c r="B819" s="3">
        <v>1605.61</v>
      </c>
    </row>
    <row r="820" spans="1:2" x14ac:dyDescent="0.2">
      <c r="A820" s="2">
        <v>37797</v>
      </c>
      <c r="B820" s="3">
        <v>1602.66</v>
      </c>
    </row>
    <row r="821" spans="1:2" x14ac:dyDescent="0.2">
      <c r="A821" s="2">
        <v>37798</v>
      </c>
      <c r="B821" s="3">
        <v>1634.01</v>
      </c>
    </row>
    <row r="822" spans="1:2" x14ac:dyDescent="0.2">
      <c r="A822" s="2">
        <v>37799</v>
      </c>
      <c r="B822" s="3">
        <v>1625.26</v>
      </c>
    </row>
    <row r="823" spans="1:2" x14ac:dyDescent="0.2">
      <c r="A823" s="2">
        <v>37802</v>
      </c>
      <c r="B823" s="3">
        <v>1622.8</v>
      </c>
    </row>
    <row r="824" spans="1:2" x14ac:dyDescent="0.2">
      <c r="A824" s="2">
        <v>37803</v>
      </c>
      <c r="B824" s="3">
        <v>1640.13</v>
      </c>
    </row>
    <row r="825" spans="1:2" x14ac:dyDescent="0.2">
      <c r="A825" s="2">
        <v>37804</v>
      </c>
      <c r="B825" s="3">
        <v>1678.73</v>
      </c>
    </row>
    <row r="826" spans="1:2" x14ac:dyDescent="0.2">
      <c r="A826" s="2">
        <v>37805</v>
      </c>
      <c r="B826" s="3">
        <v>1663.46</v>
      </c>
    </row>
    <row r="827" spans="1:2" x14ac:dyDescent="0.2">
      <c r="A827" s="2">
        <v>37809</v>
      </c>
      <c r="B827" s="3">
        <v>1720.71</v>
      </c>
    </row>
    <row r="828" spans="1:2" x14ac:dyDescent="0.2">
      <c r="A828" s="2">
        <v>37810</v>
      </c>
      <c r="B828" s="3">
        <v>1746.46</v>
      </c>
    </row>
    <row r="829" spans="1:2" x14ac:dyDescent="0.2">
      <c r="A829" s="2">
        <v>37811</v>
      </c>
      <c r="B829" s="3">
        <v>1747.46</v>
      </c>
    </row>
    <row r="830" spans="1:2" x14ac:dyDescent="0.2">
      <c r="A830" s="2">
        <v>37812</v>
      </c>
      <c r="B830" s="3">
        <v>1715.86</v>
      </c>
    </row>
    <row r="831" spans="1:2" x14ac:dyDescent="0.2">
      <c r="A831" s="2">
        <v>37813</v>
      </c>
      <c r="B831" s="3">
        <v>1733.93</v>
      </c>
    </row>
    <row r="832" spans="1:2" x14ac:dyDescent="0.2">
      <c r="A832" s="2">
        <v>37816</v>
      </c>
      <c r="B832" s="3">
        <v>1754.82</v>
      </c>
    </row>
    <row r="833" spans="1:2" x14ac:dyDescent="0.2">
      <c r="A833" s="2">
        <v>37817</v>
      </c>
      <c r="B833" s="3">
        <v>1753.21</v>
      </c>
    </row>
    <row r="834" spans="1:2" x14ac:dyDescent="0.2">
      <c r="A834" s="2">
        <v>37818</v>
      </c>
      <c r="B834" s="3">
        <v>1747.97</v>
      </c>
    </row>
    <row r="835" spans="1:2" x14ac:dyDescent="0.2">
      <c r="A835" s="2">
        <v>37819</v>
      </c>
      <c r="B835" s="3">
        <v>1698.02</v>
      </c>
    </row>
    <row r="836" spans="1:2" x14ac:dyDescent="0.2">
      <c r="A836" s="2">
        <v>37820</v>
      </c>
      <c r="B836" s="3">
        <v>1708.5</v>
      </c>
    </row>
    <row r="837" spans="1:2" x14ac:dyDescent="0.2">
      <c r="A837" s="2">
        <v>37823</v>
      </c>
      <c r="B837" s="3">
        <v>1681.41</v>
      </c>
    </row>
    <row r="838" spans="1:2" x14ac:dyDescent="0.2">
      <c r="A838" s="2">
        <v>37824</v>
      </c>
      <c r="B838" s="3">
        <v>1706.1</v>
      </c>
    </row>
    <row r="839" spans="1:2" x14ac:dyDescent="0.2">
      <c r="A839" s="2">
        <v>37825</v>
      </c>
      <c r="B839" s="3">
        <v>1719.18</v>
      </c>
    </row>
    <row r="840" spans="1:2" x14ac:dyDescent="0.2">
      <c r="A840" s="2">
        <v>37826</v>
      </c>
      <c r="B840" s="3">
        <v>1701.42</v>
      </c>
    </row>
    <row r="841" spans="1:2" x14ac:dyDescent="0.2">
      <c r="A841" s="2">
        <v>37827</v>
      </c>
      <c r="B841" s="3">
        <v>1730.7</v>
      </c>
    </row>
    <row r="842" spans="1:2" x14ac:dyDescent="0.2">
      <c r="A842" s="2">
        <v>37830</v>
      </c>
      <c r="B842" s="3">
        <v>1735.36</v>
      </c>
    </row>
    <row r="843" spans="1:2" x14ac:dyDescent="0.2">
      <c r="A843" s="2">
        <v>37831</v>
      </c>
      <c r="B843" s="3">
        <v>1731.37</v>
      </c>
    </row>
    <row r="844" spans="1:2" x14ac:dyDescent="0.2">
      <c r="A844" s="2">
        <v>37832</v>
      </c>
      <c r="B844" s="3">
        <v>1720.91</v>
      </c>
    </row>
    <row r="845" spans="1:2" x14ac:dyDescent="0.2">
      <c r="A845" s="2">
        <v>37833</v>
      </c>
      <c r="B845" s="3">
        <v>1735.02</v>
      </c>
    </row>
    <row r="846" spans="1:2" x14ac:dyDescent="0.2">
      <c r="A846" s="2">
        <v>37834</v>
      </c>
      <c r="B846" s="3">
        <v>1715.62</v>
      </c>
    </row>
    <row r="847" spans="1:2" x14ac:dyDescent="0.2">
      <c r="A847" s="2">
        <v>37837</v>
      </c>
      <c r="B847" s="3">
        <v>1714.06</v>
      </c>
    </row>
    <row r="848" spans="1:2" x14ac:dyDescent="0.2">
      <c r="A848" s="2">
        <v>37838</v>
      </c>
      <c r="B848" s="3">
        <v>1673.5</v>
      </c>
    </row>
    <row r="849" spans="1:2" x14ac:dyDescent="0.2">
      <c r="A849" s="2">
        <v>37839</v>
      </c>
      <c r="B849" s="3">
        <v>1652.68</v>
      </c>
    </row>
    <row r="850" spans="1:2" x14ac:dyDescent="0.2">
      <c r="A850" s="2">
        <v>37840</v>
      </c>
      <c r="B850" s="3">
        <v>1652.18</v>
      </c>
    </row>
    <row r="851" spans="1:2" x14ac:dyDescent="0.2">
      <c r="A851" s="2">
        <v>37841</v>
      </c>
      <c r="B851" s="3">
        <v>1644.03</v>
      </c>
    </row>
    <row r="852" spans="1:2" x14ac:dyDescent="0.2">
      <c r="A852" s="2">
        <v>37844</v>
      </c>
      <c r="B852" s="3">
        <v>1661.51</v>
      </c>
    </row>
    <row r="853" spans="1:2" x14ac:dyDescent="0.2">
      <c r="A853" s="2">
        <v>37845</v>
      </c>
      <c r="B853" s="3">
        <v>1687.01</v>
      </c>
    </row>
    <row r="854" spans="1:2" x14ac:dyDescent="0.2">
      <c r="A854" s="2">
        <v>37846</v>
      </c>
      <c r="B854" s="3">
        <v>1686.61</v>
      </c>
    </row>
    <row r="855" spans="1:2" x14ac:dyDescent="0.2">
      <c r="A855" s="2">
        <v>37847</v>
      </c>
      <c r="B855" s="3">
        <v>1700.34</v>
      </c>
    </row>
    <row r="856" spans="1:2" x14ac:dyDescent="0.2">
      <c r="A856" s="2">
        <v>37848</v>
      </c>
      <c r="B856" s="3">
        <v>1702.01</v>
      </c>
    </row>
    <row r="857" spans="1:2" x14ac:dyDescent="0.2">
      <c r="A857" s="2">
        <v>37851</v>
      </c>
      <c r="B857" s="3">
        <v>1739.49</v>
      </c>
    </row>
    <row r="858" spans="1:2" x14ac:dyDescent="0.2">
      <c r="A858" s="2">
        <v>37852</v>
      </c>
      <c r="B858" s="3">
        <v>1761.11</v>
      </c>
    </row>
    <row r="859" spans="1:2" x14ac:dyDescent="0.2">
      <c r="A859" s="2">
        <v>37853</v>
      </c>
      <c r="B859" s="3">
        <v>1760.54</v>
      </c>
    </row>
    <row r="860" spans="1:2" x14ac:dyDescent="0.2">
      <c r="A860" s="2">
        <v>37854</v>
      </c>
      <c r="B860" s="3">
        <v>1777.55</v>
      </c>
    </row>
    <row r="861" spans="1:2" x14ac:dyDescent="0.2">
      <c r="A861" s="2">
        <v>37855</v>
      </c>
      <c r="B861" s="3">
        <v>1765.32</v>
      </c>
    </row>
    <row r="862" spans="1:2" x14ac:dyDescent="0.2">
      <c r="A862" s="2">
        <v>37858</v>
      </c>
      <c r="B862" s="3">
        <v>1764.31</v>
      </c>
    </row>
    <row r="863" spans="1:2" x14ac:dyDescent="0.2">
      <c r="A863" s="2">
        <v>37859</v>
      </c>
      <c r="B863" s="3">
        <v>1770.65</v>
      </c>
    </row>
    <row r="864" spans="1:2" x14ac:dyDescent="0.2">
      <c r="A864" s="2">
        <v>37860</v>
      </c>
      <c r="B864" s="3">
        <v>1782.13</v>
      </c>
    </row>
    <row r="865" spans="1:2" x14ac:dyDescent="0.2">
      <c r="A865" s="2">
        <v>37861</v>
      </c>
      <c r="B865" s="3">
        <v>1800.18</v>
      </c>
    </row>
    <row r="866" spans="1:2" x14ac:dyDescent="0.2">
      <c r="A866" s="2">
        <v>37862</v>
      </c>
      <c r="B866" s="3">
        <v>1810.45</v>
      </c>
    </row>
    <row r="867" spans="1:2" x14ac:dyDescent="0.2">
      <c r="A867" s="2">
        <v>37866</v>
      </c>
      <c r="B867" s="3">
        <v>1841.48</v>
      </c>
    </row>
    <row r="868" spans="1:2" x14ac:dyDescent="0.2">
      <c r="A868" s="2">
        <v>37867</v>
      </c>
      <c r="B868" s="3">
        <v>1852.9</v>
      </c>
    </row>
    <row r="869" spans="1:2" x14ac:dyDescent="0.2">
      <c r="A869" s="2">
        <v>37868</v>
      </c>
      <c r="B869" s="3">
        <v>1868.97</v>
      </c>
    </row>
    <row r="870" spans="1:2" x14ac:dyDescent="0.2">
      <c r="A870" s="2">
        <v>37869</v>
      </c>
      <c r="B870" s="3">
        <v>1858.24</v>
      </c>
    </row>
    <row r="871" spans="1:2" x14ac:dyDescent="0.2">
      <c r="A871" s="2">
        <v>37872</v>
      </c>
      <c r="B871" s="3">
        <v>1888.62</v>
      </c>
    </row>
    <row r="872" spans="1:2" x14ac:dyDescent="0.2">
      <c r="A872" s="2">
        <v>37873</v>
      </c>
      <c r="B872" s="3">
        <v>1873.43</v>
      </c>
    </row>
    <row r="873" spans="1:2" x14ac:dyDescent="0.2">
      <c r="A873" s="2">
        <v>37874</v>
      </c>
      <c r="B873" s="3">
        <v>1823.81</v>
      </c>
    </row>
    <row r="874" spans="1:2" x14ac:dyDescent="0.2">
      <c r="A874" s="2">
        <v>37875</v>
      </c>
      <c r="B874" s="3">
        <v>1846.09</v>
      </c>
    </row>
    <row r="875" spans="1:2" x14ac:dyDescent="0.2">
      <c r="A875" s="2">
        <v>37876</v>
      </c>
      <c r="B875" s="3">
        <v>1855.03</v>
      </c>
    </row>
    <row r="876" spans="1:2" x14ac:dyDescent="0.2">
      <c r="A876" s="2">
        <v>37879</v>
      </c>
      <c r="B876" s="3">
        <v>1845.7</v>
      </c>
    </row>
    <row r="877" spans="1:2" x14ac:dyDescent="0.2">
      <c r="A877" s="2">
        <v>37880</v>
      </c>
      <c r="B877" s="3">
        <v>1887.25</v>
      </c>
    </row>
    <row r="878" spans="1:2" x14ac:dyDescent="0.2">
      <c r="A878" s="2">
        <v>37881</v>
      </c>
      <c r="B878" s="3">
        <v>1883.1</v>
      </c>
    </row>
    <row r="879" spans="1:2" x14ac:dyDescent="0.2">
      <c r="A879" s="2">
        <v>37882</v>
      </c>
      <c r="B879" s="3">
        <v>1909.55</v>
      </c>
    </row>
    <row r="880" spans="1:2" x14ac:dyDescent="0.2">
      <c r="A880" s="2">
        <v>37883</v>
      </c>
      <c r="B880" s="3">
        <v>1905.7</v>
      </c>
    </row>
    <row r="881" spans="1:2" x14ac:dyDescent="0.2">
      <c r="A881" s="2">
        <v>37886</v>
      </c>
      <c r="B881" s="3">
        <v>1874.62</v>
      </c>
    </row>
    <row r="882" spans="1:2" x14ac:dyDescent="0.2">
      <c r="A882" s="2">
        <v>37887</v>
      </c>
      <c r="B882" s="3">
        <v>1901.72</v>
      </c>
    </row>
    <row r="883" spans="1:2" x14ac:dyDescent="0.2">
      <c r="A883" s="2">
        <v>37888</v>
      </c>
      <c r="B883" s="3">
        <v>1843.7</v>
      </c>
    </row>
    <row r="884" spans="1:2" x14ac:dyDescent="0.2">
      <c r="A884" s="2">
        <v>37889</v>
      </c>
      <c r="B884" s="3">
        <v>1817.24</v>
      </c>
    </row>
    <row r="885" spans="1:2" x14ac:dyDescent="0.2">
      <c r="A885" s="2">
        <v>37890</v>
      </c>
      <c r="B885" s="3">
        <v>1792.07</v>
      </c>
    </row>
    <row r="886" spans="1:2" x14ac:dyDescent="0.2">
      <c r="A886" s="2">
        <v>37893</v>
      </c>
      <c r="B886" s="3">
        <v>1824.56</v>
      </c>
    </row>
    <row r="887" spans="1:2" x14ac:dyDescent="0.2">
      <c r="A887" s="2">
        <v>37894</v>
      </c>
      <c r="B887" s="3">
        <v>1786.94</v>
      </c>
    </row>
    <row r="888" spans="1:2" x14ac:dyDescent="0.2">
      <c r="A888" s="2">
        <v>37895</v>
      </c>
      <c r="B888" s="3">
        <v>1832.25</v>
      </c>
    </row>
    <row r="889" spans="1:2" x14ac:dyDescent="0.2">
      <c r="A889" s="2">
        <v>37896</v>
      </c>
      <c r="B889" s="3">
        <v>1836.22</v>
      </c>
    </row>
    <row r="890" spans="1:2" x14ac:dyDescent="0.2">
      <c r="A890" s="2">
        <v>37897</v>
      </c>
      <c r="B890" s="3">
        <v>1880.57</v>
      </c>
    </row>
    <row r="891" spans="1:2" x14ac:dyDescent="0.2">
      <c r="A891" s="2">
        <v>37900</v>
      </c>
      <c r="B891" s="3">
        <v>1893.46</v>
      </c>
    </row>
    <row r="892" spans="1:2" x14ac:dyDescent="0.2">
      <c r="A892" s="2">
        <v>37901</v>
      </c>
      <c r="B892" s="3">
        <v>1907.85</v>
      </c>
    </row>
    <row r="893" spans="1:2" x14ac:dyDescent="0.2">
      <c r="A893" s="2">
        <v>37902</v>
      </c>
      <c r="B893" s="3">
        <v>1893.78</v>
      </c>
    </row>
    <row r="894" spans="1:2" x14ac:dyDescent="0.2">
      <c r="A894" s="2">
        <v>37903</v>
      </c>
      <c r="B894" s="3">
        <v>1911.9</v>
      </c>
    </row>
    <row r="895" spans="1:2" x14ac:dyDescent="0.2">
      <c r="A895" s="2">
        <v>37904</v>
      </c>
      <c r="B895" s="3">
        <v>1915.31</v>
      </c>
    </row>
    <row r="896" spans="1:2" x14ac:dyDescent="0.2">
      <c r="A896" s="2">
        <v>37907</v>
      </c>
      <c r="B896" s="3">
        <v>1933.53</v>
      </c>
    </row>
    <row r="897" spans="1:2" x14ac:dyDescent="0.2">
      <c r="A897" s="2">
        <v>37908</v>
      </c>
      <c r="B897" s="3">
        <v>1943.19</v>
      </c>
    </row>
    <row r="898" spans="1:2" x14ac:dyDescent="0.2">
      <c r="A898" s="2">
        <v>37909</v>
      </c>
      <c r="B898" s="3">
        <v>1939.1</v>
      </c>
    </row>
    <row r="899" spans="1:2" x14ac:dyDescent="0.2">
      <c r="A899" s="2">
        <v>37910</v>
      </c>
      <c r="B899" s="3">
        <v>1950.14</v>
      </c>
    </row>
    <row r="900" spans="1:2" x14ac:dyDescent="0.2">
      <c r="A900" s="2">
        <v>37911</v>
      </c>
      <c r="B900" s="3">
        <v>1912.36</v>
      </c>
    </row>
    <row r="901" spans="1:2" x14ac:dyDescent="0.2">
      <c r="A901" s="2">
        <v>37914</v>
      </c>
      <c r="B901" s="3">
        <v>1925.14</v>
      </c>
    </row>
    <row r="902" spans="1:2" x14ac:dyDescent="0.2">
      <c r="A902" s="2">
        <v>37915</v>
      </c>
      <c r="B902" s="3">
        <v>1940.9</v>
      </c>
    </row>
    <row r="903" spans="1:2" x14ac:dyDescent="0.2">
      <c r="A903" s="2">
        <v>37916</v>
      </c>
      <c r="B903" s="3">
        <v>1898.07</v>
      </c>
    </row>
    <row r="904" spans="1:2" x14ac:dyDescent="0.2">
      <c r="A904" s="2">
        <v>37917</v>
      </c>
      <c r="B904" s="3">
        <v>1885.51</v>
      </c>
    </row>
    <row r="905" spans="1:2" x14ac:dyDescent="0.2">
      <c r="A905" s="2">
        <v>37918</v>
      </c>
      <c r="B905" s="3">
        <v>1865.59</v>
      </c>
    </row>
    <row r="906" spans="1:2" x14ac:dyDescent="0.2">
      <c r="A906" s="2">
        <v>37921</v>
      </c>
      <c r="B906" s="3">
        <v>1882.91</v>
      </c>
    </row>
    <row r="907" spans="1:2" x14ac:dyDescent="0.2">
      <c r="A907" s="2">
        <v>37922</v>
      </c>
      <c r="B907" s="3">
        <v>1932.26</v>
      </c>
    </row>
    <row r="908" spans="1:2" x14ac:dyDescent="0.2">
      <c r="A908" s="2">
        <v>37923</v>
      </c>
      <c r="B908" s="3">
        <v>1936.56</v>
      </c>
    </row>
    <row r="909" spans="1:2" x14ac:dyDescent="0.2">
      <c r="A909" s="2">
        <v>37924</v>
      </c>
      <c r="B909" s="3">
        <v>1932.69</v>
      </c>
    </row>
    <row r="910" spans="1:2" x14ac:dyDescent="0.2">
      <c r="A910" s="2">
        <v>37925</v>
      </c>
      <c r="B910" s="3">
        <v>1932.21</v>
      </c>
    </row>
    <row r="911" spans="1:2" x14ac:dyDescent="0.2">
      <c r="A911" s="2">
        <v>37928</v>
      </c>
      <c r="B911" s="3">
        <v>1967.7</v>
      </c>
    </row>
    <row r="912" spans="1:2" x14ac:dyDescent="0.2">
      <c r="A912" s="2">
        <v>37929</v>
      </c>
      <c r="B912" s="3">
        <v>1957.97</v>
      </c>
    </row>
    <row r="913" spans="1:2" x14ac:dyDescent="0.2">
      <c r="A913" s="2">
        <v>37930</v>
      </c>
      <c r="B913" s="3">
        <v>1959.37</v>
      </c>
    </row>
    <row r="914" spans="1:2" x14ac:dyDescent="0.2">
      <c r="A914" s="2">
        <v>37931</v>
      </c>
      <c r="B914" s="3">
        <v>1976.37</v>
      </c>
    </row>
    <row r="915" spans="1:2" x14ac:dyDescent="0.2">
      <c r="A915" s="2">
        <v>37932</v>
      </c>
      <c r="B915" s="3">
        <v>1970.74</v>
      </c>
    </row>
    <row r="916" spans="1:2" x14ac:dyDescent="0.2">
      <c r="A916" s="2">
        <v>37935</v>
      </c>
      <c r="B916" s="3">
        <v>1941.64</v>
      </c>
    </row>
    <row r="917" spans="1:2" x14ac:dyDescent="0.2">
      <c r="A917" s="2">
        <v>37936</v>
      </c>
      <c r="B917" s="3">
        <v>1930.75</v>
      </c>
    </row>
    <row r="918" spans="1:2" x14ac:dyDescent="0.2">
      <c r="A918" s="2">
        <v>37937</v>
      </c>
      <c r="B918" s="3">
        <v>1973.11</v>
      </c>
    </row>
    <row r="919" spans="1:2" x14ac:dyDescent="0.2">
      <c r="A919" s="2">
        <v>37938</v>
      </c>
      <c r="B919" s="3">
        <v>1967.35</v>
      </c>
    </row>
    <row r="920" spans="1:2" x14ac:dyDescent="0.2">
      <c r="A920" s="2">
        <v>37939</v>
      </c>
      <c r="B920" s="3">
        <v>1930.26</v>
      </c>
    </row>
    <row r="921" spans="1:2" x14ac:dyDescent="0.2">
      <c r="A921" s="2">
        <v>37942</v>
      </c>
      <c r="B921" s="3">
        <v>1909.61</v>
      </c>
    </row>
    <row r="922" spans="1:2" x14ac:dyDescent="0.2">
      <c r="A922" s="2">
        <v>37943</v>
      </c>
      <c r="B922" s="3">
        <v>1881.75</v>
      </c>
    </row>
    <row r="923" spans="1:2" x14ac:dyDescent="0.2">
      <c r="A923" s="2">
        <v>37944</v>
      </c>
      <c r="B923" s="3">
        <v>1899.65</v>
      </c>
    </row>
    <row r="924" spans="1:2" x14ac:dyDescent="0.2">
      <c r="A924" s="2">
        <v>37945</v>
      </c>
      <c r="B924" s="3">
        <v>1881.92</v>
      </c>
    </row>
    <row r="925" spans="1:2" x14ac:dyDescent="0.2">
      <c r="A925" s="2">
        <v>37946</v>
      </c>
      <c r="B925" s="3">
        <v>1893.88</v>
      </c>
    </row>
    <row r="926" spans="1:2" x14ac:dyDescent="0.2">
      <c r="A926" s="2">
        <v>37949</v>
      </c>
      <c r="B926" s="3">
        <v>1947.14</v>
      </c>
    </row>
    <row r="927" spans="1:2" x14ac:dyDescent="0.2">
      <c r="A927" s="2">
        <v>37950</v>
      </c>
      <c r="B927" s="3">
        <v>1943.04</v>
      </c>
    </row>
    <row r="928" spans="1:2" x14ac:dyDescent="0.2">
      <c r="A928" s="2">
        <v>37951</v>
      </c>
      <c r="B928" s="3">
        <v>1953.31</v>
      </c>
    </row>
    <row r="929" spans="1:2" x14ac:dyDescent="0.2">
      <c r="A929" s="2">
        <v>37953</v>
      </c>
      <c r="B929" s="3">
        <v>1960.26</v>
      </c>
    </row>
    <row r="930" spans="1:2" x14ac:dyDescent="0.2">
      <c r="A930" s="2">
        <v>37956</v>
      </c>
      <c r="B930" s="3">
        <v>1989.82</v>
      </c>
    </row>
    <row r="931" spans="1:2" x14ac:dyDescent="0.2">
      <c r="A931" s="2">
        <v>37957</v>
      </c>
      <c r="B931" s="3">
        <v>1980.07</v>
      </c>
    </row>
    <row r="932" spans="1:2" x14ac:dyDescent="0.2">
      <c r="A932" s="2">
        <v>37958</v>
      </c>
      <c r="B932" s="3">
        <v>1960.25</v>
      </c>
    </row>
    <row r="933" spans="1:2" x14ac:dyDescent="0.2">
      <c r="A933" s="2">
        <v>37959</v>
      </c>
      <c r="B933" s="3">
        <v>1968.8</v>
      </c>
    </row>
    <row r="934" spans="1:2" x14ac:dyDescent="0.2">
      <c r="A934" s="2">
        <v>37960</v>
      </c>
      <c r="B934" s="3">
        <v>1937.82</v>
      </c>
    </row>
    <row r="935" spans="1:2" x14ac:dyDescent="0.2">
      <c r="A935" s="2">
        <v>37963</v>
      </c>
      <c r="B935" s="3">
        <v>1948.85</v>
      </c>
    </row>
    <row r="936" spans="1:2" x14ac:dyDescent="0.2">
      <c r="A936" s="2">
        <v>37964</v>
      </c>
      <c r="B936" s="3">
        <v>1908.32</v>
      </c>
    </row>
    <row r="937" spans="1:2" x14ac:dyDescent="0.2">
      <c r="A937" s="2">
        <v>37965</v>
      </c>
      <c r="B937" s="3">
        <v>1904.65</v>
      </c>
    </row>
    <row r="938" spans="1:2" x14ac:dyDescent="0.2">
      <c r="A938" s="2">
        <v>37966</v>
      </c>
      <c r="B938" s="3">
        <v>1942.32</v>
      </c>
    </row>
    <row r="939" spans="1:2" x14ac:dyDescent="0.2">
      <c r="A939" s="2">
        <v>37967</v>
      </c>
      <c r="B939" s="3">
        <v>1949</v>
      </c>
    </row>
    <row r="940" spans="1:2" x14ac:dyDescent="0.2">
      <c r="A940" s="2">
        <v>37970</v>
      </c>
      <c r="B940" s="3">
        <v>1918.26</v>
      </c>
    </row>
    <row r="941" spans="1:2" x14ac:dyDescent="0.2">
      <c r="A941" s="2">
        <v>37971</v>
      </c>
      <c r="B941" s="3">
        <v>1924.29</v>
      </c>
    </row>
    <row r="942" spans="1:2" x14ac:dyDescent="0.2">
      <c r="A942" s="2">
        <v>37972</v>
      </c>
      <c r="B942" s="3">
        <v>1921.33</v>
      </c>
    </row>
    <row r="943" spans="1:2" x14ac:dyDescent="0.2">
      <c r="A943" s="2">
        <v>37973</v>
      </c>
      <c r="B943" s="3">
        <v>1956.18</v>
      </c>
    </row>
    <row r="944" spans="1:2" x14ac:dyDescent="0.2">
      <c r="A944" s="2">
        <v>37974</v>
      </c>
      <c r="B944" s="3">
        <v>1951.02</v>
      </c>
    </row>
    <row r="945" spans="1:2" x14ac:dyDescent="0.2">
      <c r="A945" s="2">
        <v>37977</v>
      </c>
      <c r="B945" s="3">
        <v>1955.8</v>
      </c>
    </row>
    <row r="946" spans="1:2" x14ac:dyDescent="0.2">
      <c r="A946" s="2">
        <v>37978</v>
      </c>
      <c r="B946" s="3">
        <v>1974.78</v>
      </c>
    </row>
    <row r="947" spans="1:2" x14ac:dyDescent="0.2">
      <c r="A947" s="2">
        <v>37979</v>
      </c>
      <c r="B947" s="3">
        <v>1969.23</v>
      </c>
    </row>
    <row r="948" spans="1:2" x14ac:dyDescent="0.2">
      <c r="A948" s="2">
        <v>37981</v>
      </c>
      <c r="B948" s="3">
        <v>1973.14</v>
      </c>
    </row>
    <row r="949" spans="1:2" x14ac:dyDescent="0.2">
      <c r="A949" s="2">
        <v>37984</v>
      </c>
      <c r="B949" s="3">
        <v>2006.48</v>
      </c>
    </row>
    <row r="950" spans="1:2" x14ac:dyDescent="0.2">
      <c r="A950" s="2">
        <v>37985</v>
      </c>
      <c r="B950" s="3">
        <v>2009.88</v>
      </c>
    </row>
    <row r="951" spans="1:2" x14ac:dyDescent="0.2">
      <c r="A951" s="2">
        <v>37986</v>
      </c>
      <c r="B951" s="3">
        <v>2003.37</v>
      </c>
    </row>
    <row r="952" spans="1:2" x14ac:dyDescent="0.2">
      <c r="A952" s="2">
        <v>37988</v>
      </c>
      <c r="B952" s="3">
        <v>2006.68</v>
      </c>
    </row>
    <row r="953" spans="1:2" x14ac:dyDescent="0.2">
      <c r="A953" s="2">
        <v>37991</v>
      </c>
      <c r="B953" s="3">
        <v>2047.36</v>
      </c>
    </row>
    <row r="954" spans="1:2" x14ac:dyDescent="0.2">
      <c r="A954" s="2">
        <v>37992</v>
      </c>
      <c r="B954" s="3">
        <v>2057.37</v>
      </c>
    </row>
    <row r="955" spans="1:2" x14ac:dyDescent="0.2">
      <c r="A955" s="2">
        <v>37993</v>
      </c>
      <c r="B955" s="3">
        <v>2077.6799999999998</v>
      </c>
    </row>
    <row r="956" spans="1:2" x14ac:dyDescent="0.2">
      <c r="A956" s="2">
        <v>37994</v>
      </c>
      <c r="B956" s="3">
        <v>2100.25</v>
      </c>
    </row>
    <row r="957" spans="1:2" x14ac:dyDescent="0.2">
      <c r="A957" s="2">
        <v>37995</v>
      </c>
      <c r="B957" s="3">
        <v>2086.92</v>
      </c>
    </row>
    <row r="958" spans="1:2" x14ac:dyDescent="0.2">
      <c r="A958" s="2">
        <v>37998</v>
      </c>
      <c r="B958" s="3">
        <v>2111.7800000000002</v>
      </c>
    </row>
    <row r="959" spans="1:2" x14ac:dyDescent="0.2">
      <c r="A959" s="2">
        <v>37999</v>
      </c>
      <c r="B959" s="3">
        <v>2096.44</v>
      </c>
    </row>
    <row r="960" spans="1:2" x14ac:dyDescent="0.2">
      <c r="A960" s="2">
        <v>38000</v>
      </c>
      <c r="B960" s="3">
        <v>2111.13</v>
      </c>
    </row>
    <row r="961" spans="1:2" x14ac:dyDescent="0.2">
      <c r="A961" s="2">
        <v>38001</v>
      </c>
      <c r="B961" s="3">
        <v>2109.08</v>
      </c>
    </row>
    <row r="962" spans="1:2" x14ac:dyDescent="0.2">
      <c r="A962" s="2">
        <v>38002</v>
      </c>
      <c r="B962" s="3">
        <v>2140.46</v>
      </c>
    </row>
    <row r="963" spans="1:2" x14ac:dyDescent="0.2">
      <c r="A963" s="2">
        <v>38006</v>
      </c>
      <c r="B963" s="3">
        <v>2147.98</v>
      </c>
    </row>
    <row r="964" spans="1:2" x14ac:dyDescent="0.2">
      <c r="A964" s="2">
        <v>38007</v>
      </c>
      <c r="B964" s="3">
        <v>2142.4499999999998</v>
      </c>
    </row>
    <row r="965" spans="1:2" x14ac:dyDescent="0.2">
      <c r="A965" s="2">
        <v>38008</v>
      </c>
      <c r="B965" s="3">
        <v>2119.0100000000002</v>
      </c>
    </row>
    <row r="966" spans="1:2" x14ac:dyDescent="0.2">
      <c r="A966" s="2">
        <v>38009</v>
      </c>
      <c r="B966" s="3">
        <v>2123.87</v>
      </c>
    </row>
    <row r="967" spans="1:2" x14ac:dyDescent="0.2">
      <c r="A967" s="2">
        <v>38012</v>
      </c>
      <c r="B967" s="3">
        <v>2153.83</v>
      </c>
    </row>
    <row r="968" spans="1:2" x14ac:dyDescent="0.2">
      <c r="A968" s="2">
        <v>38013</v>
      </c>
      <c r="B968" s="3">
        <v>2116.04</v>
      </c>
    </row>
    <row r="969" spans="1:2" x14ac:dyDescent="0.2">
      <c r="A969" s="2">
        <v>38014</v>
      </c>
      <c r="B969" s="3">
        <v>2077.37</v>
      </c>
    </row>
    <row r="970" spans="1:2" x14ac:dyDescent="0.2">
      <c r="A970" s="2">
        <v>38015</v>
      </c>
      <c r="B970" s="3">
        <v>2068.23</v>
      </c>
    </row>
    <row r="971" spans="1:2" x14ac:dyDescent="0.2">
      <c r="A971" s="2">
        <v>38016</v>
      </c>
      <c r="B971" s="3">
        <v>2066.15</v>
      </c>
    </row>
    <row r="972" spans="1:2" x14ac:dyDescent="0.2">
      <c r="A972" s="2">
        <v>38019</v>
      </c>
      <c r="B972" s="3">
        <v>2063.15</v>
      </c>
    </row>
    <row r="973" spans="1:2" x14ac:dyDescent="0.2">
      <c r="A973" s="2">
        <v>38020</v>
      </c>
      <c r="B973" s="3">
        <v>2066.21</v>
      </c>
    </row>
    <row r="974" spans="1:2" x14ac:dyDescent="0.2">
      <c r="A974" s="2">
        <v>38021</v>
      </c>
      <c r="B974" s="3">
        <v>2014.14</v>
      </c>
    </row>
    <row r="975" spans="1:2" x14ac:dyDescent="0.2">
      <c r="A975" s="2">
        <v>38022</v>
      </c>
      <c r="B975" s="3">
        <v>2019.56</v>
      </c>
    </row>
    <row r="976" spans="1:2" x14ac:dyDescent="0.2">
      <c r="A976" s="2">
        <v>38023</v>
      </c>
      <c r="B976" s="3">
        <v>2064.0100000000002</v>
      </c>
    </row>
    <row r="977" spans="1:2" x14ac:dyDescent="0.2">
      <c r="A977" s="2">
        <v>38026</v>
      </c>
      <c r="B977" s="3">
        <v>2060.5700000000002</v>
      </c>
    </row>
    <row r="978" spans="1:2" x14ac:dyDescent="0.2">
      <c r="A978" s="2">
        <v>38027</v>
      </c>
      <c r="B978" s="3">
        <v>2075.33</v>
      </c>
    </row>
    <row r="979" spans="1:2" x14ac:dyDescent="0.2">
      <c r="A979" s="2">
        <v>38028</v>
      </c>
      <c r="B979" s="3">
        <v>2089.66</v>
      </c>
    </row>
    <row r="980" spans="1:2" x14ac:dyDescent="0.2">
      <c r="A980" s="2">
        <v>38029</v>
      </c>
      <c r="B980" s="3">
        <v>2073.61</v>
      </c>
    </row>
    <row r="981" spans="1:2" x14ac:dyDescent="0.2">
      <c r="A981" s="2">
        <v>38030</v>
      </c>
      <c r="B981" s="3">
        <v>2053.56</v>
      </c>
    </row>
    <row r="982" spans="1:2" x14ac:dyDescent="0.2">
      <c r="A982" s="2">
        <v>38034</v>
      </c>
      <c r="B982" s="3">
        <v>2080.35</v>
      </c>
    </row>
    <row r="983" spans="1:2" x14ac:dyDescent="0.2">
      <c r="A983" s="2">
        <v>38035</v>
      </c>
      <c r="B983" s="3">
        <v>2076.4699999999998</v>
      </c>
    </row>
    <row r="984" spans="1:2" x14ac:dyDescent="0.2">
      <c r="A984" s="2">
        <v>38036</v>
      </c>
      <c r="B984" s="3">
        <v>2045.96</v>
      </c>
    </row>
    <row r="985" spans="1:2" x14ac:dyDescent="0.2">
      <c r="A985" s="2">
        <v>38037</v>
      </c>
      <c r="B985" s="3">
        <v>2037.93</v>
      </c>
    </row>
    <row r="986" spans="1:2" x14ac:dyDescent="0.2">
      <c r="A986" s="2">
        <v>38040</v>
      </c>
      <c r="B986" s="3">
        <v>2007.52</v>
      </c>
    </row>
    <row r="987" spans="1:2" x14ac:dyDescent="0.2">
      <c r="A987" s="2">
        <v>38041</v>
      </c>
      <c r="B987" s="3">
        <v>2005.44</v>
      </c>
    </row>
    <row r="988" spans="1:2" x14ac:dyDescent="0.2">
      <c r="A988" s="2">
        <v>38042</v>
      </c>
      <c r="B988" s="3">
        <v>2022.98</v>
      </c>
    </row>
    <row r="989" spans="1:2" x14ac:dyDescent="0.2">
      <c r="A989" s="2">
        <v>38043</v>
      </c>
      <c r="B989" s="3">
        <v>2032.57</v>
      </c>
    </row>
    <row r="990" spans="1:2" x14ac:dyDescent="0.2">
      <c r="A990" s="2">
        <v>38044</v>
      </c>
      <c r="B990" s="3">
        <v>2029.82</v>
      </c>
    </row>
    <row r="991" spans="1:2" x14ac:dyDescent="0.2">
      <c r="A991" s="2">
        <v>38047</v>
      </c>
      <c r="B991" s="3">
        <v>2057.8000000000002</v>
      </c>
    </row>
    <row r="992" spans="1:2" x14ac:dyDescent="0.2">
      <c r="A992" s="2">
        <v>38048</v>
      </c>
      <c r="B992" s="3">
        <v>2039.65</v>
      </c>
    </row>
    <row r="993" spans="1:2" x14ac:dyDescent="0.2">
      <c r="A993" s="2">
        <v>38049</v>
      </c>
      <c r="B993" s="3">
        <v>2033.36</v>
      </c>
    </row>
    <row r="994" spans="1:2" x14ac:dyDescent="0.2">
      <c r="A994" s="2">
        <v>38050</v>
      </c>
      <c r="B994" s="3">
        <v>2055.11</v>
      </c>
    </row>
    <row r="995" spans="1:2" x14ac:dyDescent="0.2">
      <c r="A995" s="2">
        <v>38051</v>
      </c>
      <c r="B995" s="3">
        <v>2047.63</v>
      </c>
    </row>
    <row r="996" spans="1:2" x14ac:dyDescent="0.2">
      <c r="A996" s="2">
        <v>38054</v>
      </c>
      <c r="B996" s="3">
        <v>2008.78</v>
      </c>
    </row>
    <row r="997" spans="1:2" x14ac:dyDescent="0.2">
      <c r="A997" s="2">
        <v>38055</v>
      </c>
      <c r="B997" s="3">
        <v>1995.16</v>
      </c>
    </row>
    <row r="998" spans="1:2" x14ac:dyDescent="0.2">
      <c r="A998" s="2">
        <v>38056</v>
      </c>
      <c r="B998" s="3">
        <v>1964.15</v>
      </c>
    </row>
    <row r="999" spans="1:2" x14ac:dyDescent="0.2">
      <c r="A999" s="2">
        <v>38057</v>
      </c>
      <c r="B999" s="3">
        <v>1943.89</v>
      </c>
    </row>
    <row r="1000" spans="1:2" x14ac:dyDescent="0.2">
      <c r="A1000" s="2">
        <v>38058</v>
      </c>
      <c r="B1000" s="3">
        <v>1984.73</v>
      </c>
    </row>
    <row r="1001" spans="1:2" x14ac:dyDescent="0.2">
      <c r="A1001" s="2">
        <v>38061</v>
      </c>
      <c r="B1001" s="3">
        <v>1939.2</v>
      </c>
    </row>
    <row r="1002" spans="1:2" x14ac:dyDescent="0.2">
      <c r="A1002" s="2">
        <v>38062</v>
      </c>
      <c r="B1002" s="3">
        <v>1943.09</v>
      </c>
    </row>
    <row r="1003" spans="1:2" x14ac:dyDescent="0.2">
      <c r="A1003" s="2">
        <v>38063</v>
      </c>
      <c r="B1003" s="3">
        <v>1976.76</v>
      </c>
    </row>
    <row r="1004" spans="1:2" x14ac:dyDescent="0.2">
      <c r="A1004" s="2">
        <v>38064</v>
      </c>
      <c r="B1004" s="3">
        <v>1962.44</v>
      </c>
    </row>
    <row r="1005" spans="1:2" x14ac:dyDescent="0.2">
      <c r="A1005" s="2">
        <v>38065</v>
      </c>
      <c r="B1005" s="3">
        <v>1940.47</v>
      </c>
    </row>
    <row r="1006" spans="1:2" x14ac:dyDescent="0.2">
      <c r="A1006" s="2">
        <v>38068</v>
      </c>
      <c r="B1006" s="3">
        <v>1909.9</v>
      </c>
    </row>
    <row r="1007" spans="1:2" x14ac:dyDescent="0.2">
      <c r="A1007" s="2">
        <v>38069</v>
      </c>
      <c r="B1007" s="3">
        <v>1901.8</v>
      </c>
    </row>
    <row r="1008" spans="1:2" x14ac:dyDescent="0.2">
      <c r="A1008" s="2">
        <v>38070</v>
      </c>
      <c r="B1008" s="3">
        <v>1909.48</v>
      </c>
    </row>
    <row r="1009" spans="1:2" x14ac:dyDescent="0.2">
      <c r="A1009" s="2">
        <v>38071</v>
      </c>
      <c r="B1009" s="3">
        <v>1967.17</v>
      </c>
    </row>
    <row r="1010" spans="1:2" x14ac:dyDescent="0.2">
      <c r="A1010" s="2">
        <v>38072</v>
      </c>
      <c r="B1010" s="3">
        <v>1960.02</v>
      </c>
    </row>
    <row r="1011" spans="1:2" x14ac:dyDescent="0.2">
      <c r="A1011" s="2">
        <v>38075</v>
      </c>
      <c r="B1011" s="3">
        <v>1992.57</v>
      </c>
    </row>
    <row r="1012" spans="1:2" x14ac:dyDescent="0.2">
      <c r="A1012" s="2">
        <v>38076</v>
      </c>
      <c r="B1012" s="3">
        <v>2000.63</v>
      </c>
    </row>
    <row r="1013" spans="1:2" x14ac:dyDescent="0.2">
      <c r="A1013" s="2">
        <v>38077</v>
      </c>
      <c r="B1013" s="3">
        <v>1994.22</v>
      </c>
    </row>
    <row r="1014" spans="1:2" x14ac:dyDescent="0.2">
      <c r="A1014" s="2">
        <v>38078</v>
      </c>
      <c r="B1014" s="3">
        <v>2015.01</v>
      </c>
    </row>
    <row r="1015" spans="1:2" x14ac:dyDescent="0.2">
      <c r="A1015" s="2">
        <v>38079</v>
      </c>
      <c r="B1015" s="3">
        <v>2057.17</v>
      </c>
    </row>
    <row r="1016" spans="1:2" x14ac:dyDescent="0.2">
      <c r="A1016" s="2">
        <v>38082</v>
      </c>
      <c r="B1016" s="3">
        <v>2079.12</v>
      </c>
    </row>
    <row r="1017" spans="1:2" x14ac:dyDescent="0.2">
      <c r="A1017" s="2">
        <v>38083</v>
      </c>
      <c r="B1017" s="3">
        <v>2059.9</v>
      </c>
    </row>
    <row r="1018" spans="1:2" x14ac:dyDescent="0.2">
      <c r="A1018" s="2">
        <v>38084</v>
      </c>
      <c r="B1018" s="3">
        <v>2050.2399999999998</v>
      </c>
    </row>
    <row r="1019" spans="1:2" x14ac:dyDescent="0.2">
      <c r="A1019" s="2">
        <v>38085</v>
      </c>
      <c r="B1019" s="3">
        <v>2052.88</v>
      </c>
    </row>
    <row r="1020" spans="1:2" x14ac:dyDescent="0.2">
      <c r="A1020" s="2">
        <v>38089</v>
      </c>
      <c r="B1020" s="3">
        <v>2065.48</v>
      </c>
    </row>
    <row r="1021" spans="1:2" x14ac:dyDescent="0.2">
      <c r="A1021" s="2">
        <v>38090</v>
      </c>
      <c r="B1021" s="3">
        <v>2030.08</v>
      </c>
    </row>
    <row r="1022" spans="1:2" x14ac:dyDescent="0.2">
      <c r="A1022" s="2">
        <v>38091</v>
      </c>
      <c r="B1022" s="3">
        <v>2024.85</v>
      </c>
    </row>
    <row r="1023" spans="1:2" x14ac:dyDescent="0.2">
      <c r="A1023" s="2">
        <v>38092</v>
      </c>
      <c r="B1023" s="3">
        <v>2002.17</v>
      </c>
    </row>
    <row r="1024" spans="1:2" x14ac:dyDescent="0.2">
      <c r="A1024" s="2">
        <v>38093</v>
      </c>
      <c r="B1024" s="3">
        <v>1995.74</v>
      </c>
    </row>
    <row r="1025" spans="1:2" x14ac:dyDescent="0.2">
      <c r="A1025" s="2">
        <v>38096</v>
      </c>
      <c r="B1025" s="3">
        <v>2020.43</v>
      </c>
    </row>
    <row r="1026" spans="1:2" x14ac:dyDescent="0.2">
      <c r="A1026" s="2">
        <v>38097</v>
      </c>
      <c r="B1026" s="3">
        <v>1978.63</v>
      </c>
    </row>
    <row r="1027" spans="1:2" x14ac:dyDescent="0.2">
      <c r="A1027" s="2">
        <v>38098</v>
      </c>
      <c r="B1027" s="3">
        <v>1995.63</v>
      </c>
    </row>
    <row r="1028" spans="1:2" x14ac:dyDescent="0.2">
      <c r="A1028" s="2">
        <v>38099</v>
      </c>
      <c r="B1028" s="3">
        <v>2032.91</v>
      </c>
    </row>
    <row r="1029" spans="1:2" x14ac:dyDescent="0.2">
      <c r="A1029" s="2">
        <v>38100</v>
      </c>
      <c r="B1029" s="3">
        <v>2049.77</v>
      </c>
    </row>
    <row r="1030" spans="1:2" x14ac:dyDescent="0.2">
      <c r="A1030" s="2">
        <v>38103</v>
      </c>
      <c r="B1030" s="3">
        <v>2036.77</v>
      </c>
    </row>
    <row r="1031" spans="1:2" x14ac:dyDescent="0.2">
      <c r="A1031" s="2">
        <v>38104</v>
      </c>
      <c r="B1031" s="3">
        <v>2032.53</v>
      </c>
    </row>
    <row r="1032" spans="1:2" x14ac:dyDescent="0.2">
      <c r="A1032" s="2">
        <v>38105</v>
      </c>
      <c r="B1032" s="3">
        <v>1989.54</v>
      </c>
    </row>
    <row r="1033" spans="1:2" x14ac:dyDescent="0.2">
      <c r="A1033" s="2">
        <v>38106</v>
      </c>
      <c r="B1033" s="3">
        <v>1958.78</v>
      </c>
    </row>
    <row r="1034" spans="1:2" x14ac:dyDescent="0.2">
      <c r="A1034" s="2">
        <v>38107</v>
      </c>
      <c r="B1034" s="3">
        <v>1920.15</v>
      </c>
    </row>
    <row r="1035" spans="1:2" x14ac:dyDescent="0.2">
      <c r="A1035" s="2">
        <v>38110</v>
      </c>
      <c r="B1035" s="3">
        <v>1938.72</v>
      </c>
    </row>
    <row r="1036" spans="1:2" x14ac:dyDescent="0.2">
      <c r="A1036" s="2">
        <v>38111</v>
      </c>
      <c r="B1036" s="3">
        <v>1950.48</v>
      </c>
    </row>
    <row r="1037" spans="1:2" x14ac:dyDescent="0.2">
      <c r="A1037" s="2">
        <v>38112</v>
      </c>
      <c r="B1037" s="3">
        <v>1957.26</v>
      </c>
    </row>
    <row r="1038" spans="1:2" x14ac:dyDescent="0.2">
      <c r="A1038" s="2">
        <v>38113</v>
      </c>
      <c r="B1038" s="3">
        <v>1937.74</v>
      </c>
    </row>
    <row r="1039" spans="1:2" x14ac:dyDescent="0.2">
      <c r="A1039" s="2">
        <v>38114</v>
      </c>
      <c r="B1039" s="3">
        <v>1917.96</v>
      </c>
    </row>
    <row r="1040" spans="1:2" x14ac:dyDescent="0.2">
      <c r="A1040" s="2">
        <v>38117</v>
      </c>
      <c r="B1040" s="3">
        <v>1896.07</v>
      </c>
    </row>
    <row r="1041" spans="1:2" x14ac:dyDescent="0.2">
      <c r="A1041" s="2">
        <v>38118</v>
      </c>
      <c r="B1041" s="3">
        <v>1931.35</v>
      </c>
    </row>
    <row r="1042" spans="1:2" x14ac:dyDescent="0.2">
      <c r="A1042" s="2">
        <v>38119</v>
      </c>
      <c r="B1042" s="3">
        <v>1925.59</v>
      </c>
    </row>
    <row r="1043" spans="1:2" x14ac:dyDescent="0.2">
      <c r="A1043" s="2">
        <v>38120</v>
      </c>
      <c r="B1043" s="3">
        <v>1926.03</v>
      </c>
    </row>
    <row r="1044" spans="1:2" x14ac:dyDescent="0.2">
      <c r="A1044" s="2">
        <v>38121</v>
      </c>
      <c r="B1044" s="3">
        <v>1904.25</v>
      </c>
    </row>
    <row r="1045" spans="1:2" x14ac:dyDescent="0.2">
      <c r="A1045" s="2">
        <v>38124</v>
      </c>
      <c r="B1045" s="3">
        <v>1876.64</v>
      </c>
    </row>
    <row r="1046" spans="1:2" x14ac:dyDescent="0.2">
      <c r="A1046" s="2">
        <v>38125</v>
      </c>
      <c r="B1046" s="3">
        <v>1897.82</v>
      </c>
    </row>
    <row r="1047" spans="1:2" x14ac:dyDescent="0.2">
      <c r="A1047" s="2">
        <v>38126</v>
      </c>
      <c r="B1047" s="3">
        <v>1898.17</v>
      </c>
    </row>
    <row r="1048" spans="1:2" x14ac:dyDescent="0.2">
      <c r="A1048" s="2">
        <v>38127</v>
      </c>
      <c r="B1048" s="3">
        <v>1896.59</v>
      </c>
    </row>
    <row r="1049" spans="1:2" x14ac:dyDescent="0.2">
      <c r="A1049" s="2">
        <v>38128</v>
      </c>
      <c r="B1049" s="3">
        <v>1912.09</v>
      </c>
    </row>
    <row r="1050" spans="1:2" x14ac:dyDescent="0.2">
      <c r="A1050" s="2">
        <v>38131</v>
      </c>
      <c r="B1050" s="3">
        <v>1922.98</v>
      </c>
    </row>
    <row r="1051" spans="1:2" x14ac:dyDescent="0.2">
      <c r="A1051" s="2">
        <v>38132</v>
      </c>
      <c r="B1051" s="3">
        <v>1964.65</v>
      </c>
    </row>
    <row r="1052" spans="1:2" x14ac:dyDescent="0.2">
      <c r="A1052" s="2">
        <v>38133</v>
      </c>
      <c r="B1052" s="3">
        <v>1976.15</v>
      </c>
    </row>
    <row r="1053" spans="1:2" x14ac:dyDescent="0.2">
      <c r="A1053" s="2">
        <v>38134</v>
      </c>
      <c r="B1053" s="3">
        <v>1984.5</v>
      </c>
    </row>
    <row r="1054" spans="1:2" x14ac:dyDescent="0.2">
      <c r="A1054" s="2">
        <v>38135</v>
      </c>
      <c r="B1054" s="3">
        <v>1986.74</v>
      </c>
    </row>
    <row r="1055" spans="1:2" x14ac:dyDescent="0.2">
      <c r="A1055" s="2">
        <v>38139</v>
      </c>
      <c r="B1055" s="3">
        <v>1990.77</v>
      </c>
    </row>
    <row r="1056" spans="1:2" x14ac:dyDescent="0.2">
      <c r="A1056" s="2">
        <v>38140</v>
      </c>
      <c r="B1056" s="3">
        <v>1988.98</v>
      </c>
    </row>
    <row r="1057" spans="1:2" x14ac:dyDescent="0.2">
      <c r="A1057" s="2">
        <v>38141</v>
      </c>
      <c r="B1057" s="3">
        <v>1960.26</v>
      </c>
    </row>
    <row r="1058" spans="1:2" x14ac:dyDescent="0.2">
      <c r="A1058" s="2">
        <v>38142</v>
      </c>
      <c r="B1058" s="3">
        <v>1978.62</v>
      </c>
    </row>
    <row r="1059" spans="1:2" x14ac:dyDescent="0.2">
      <c r="A1059" s="2">
        <v>38145</v>
      </c>
      <c r="B1059" s="3">
        <v>2020.62</v>
      </c>
    </row>
    <row r="1060" spans="1:2" x14ac:dyDescent="0.2">
      <c r="A1060" s="2">
        <v>38146</v>
      </c>
      <c r="B1060" s="3">
        <v>2023.53</v>
      </c>
    </row>
    <row r="1061" spans="1:2" x14ac:dyDescent="0.2">
      <c r="A1061" s="2">
        <v>38147</v>
      </c>
      <c r="B1061" s="3">
        <v>1990.61</v>
      </c>
    </row>
    <row r="1062" spans="1:2" x14ac:dyDescent="0.2">
      <c r="A1062" s="2">
        <v>38148</v>
      </c>
      <c r="B1062" s="3">
        <v>1999.87</v>
      </c>
    </row>
    <row r="1063" spans="1:2" x14ac:dyDescent="0.2">
      <c r="A1063" s="2">
        <v>38152</v>
      </c>
      <c r="B1063" s="3">
        <v>1969.99</v>
      </c>
    </row>
    <row r="1064" spans="1:2" x14ac:dyDescent="0.2">
      <c r="A1064" s="2">
        <v>38153</v>
      </c>
      <c r="B1064" s="3">
        <v>1995.6</v>
      </c>
    </row>
    <row r="1065" spans="1:2" x14ac:dyDescent="0.2">
      <c r="A1065" s="2">
        <v>38154</v>
      </c>
      <c r="B1065" s="3">
        <v>1998.23</v>
      </c>
    </row>
    <row r="1066" spans="1:2" x14ac:dyDescent="0.2">
      <c r="A1066" s="2">
        <v>38155</v>
      </c>
      <c r="B1066" s="3">
        <v>1983.67</v>
      </c>
    </row>
    <row r="1067" spans="1:2" x14ac:dyDescent="0.2">
      <c r="A1067" s="2">
        <v>38156</v>
      </c>
      <c r="B1067" s="3">
        <v>1986.73</v>
      </c>
    </row>
    <row r="1068" spans="1:2" x14ac:dyDescent="0.2">
      <c r="A1068" s="2">
        <v>38159</v>
      </c>
      <c r="B1068" s="3">
        <v>1974.38</v>
      </c>
    </row>
    <row r="1069" spans="1:2" x14ac:dyDescent="0.2">
      <c r="A1069" s="2">
        <v>38160</v>
      </c>
      <c r="B1069" s="3">
        <v>1994.15</v>
      </c>
    </row>
    <row r="1070" spans="1:2" x14ac:dyDescent="0.2">
      <c r="A1070" s="2">
        <v>38161</v>
      </c>
      <c r="B1070" s="3">
        <v>2020.98</v>
      </c>
    </row>
    <row r="1071" spans="1:2" x14ac:dyDescent="0.2">
      <c r="A1071" s="2">
        <v>38162</v>
      </c>
      <c r="B1071" s="3">
        <v>2015.57</v>
      </c>
    </row>
    <row r="1072" spans="1:2" x14ac:dyDescent="0.2">
      <c r="A1072" s="2">
        <v>38163</v>
      </c>
      <c r="B1072" s="3">
        <v>2025.47</v>
      </c>
    </row>
    <row r="1073" spans="1:2" x14ac:dyDescent="0.2">
      <c r="A1073" s="2">
        <v>38166</v>
      </c>
      <c r="B1073" s="3">
        <v>2019.82</v>
      </c>
    </row>
    <row r="1074" spans="1:2" x14ac:dyDescent="0.2">
      <c r="A1074" s="2">
        <v>38167</v>
      </c>
      <c r="B1074" s="3">
        <v>2034.93</v>
      </c>
    </row>
    <row r="1075" spans="1:2" x14ac:dyDescent="0.2">
      <c r="A1075" s="2">
        <v>38168</v>
      </c>
      <c r="B1075" s="3">
        <v>2047.79</v>
      </c>
    </row>
    <row r="1076" spans="1:2" x14ac:dyDescent="0.2">
      <c r="A1076" s="2">
        <v>38169</v>
      </c>
      <c r="B1076" s="3">
        <v>2015.55</v>
      </c>
    </row>
    <row r="1077" spans="1:2" x14ac:dyDescent="0.2">
      <c r="A1077" s="2">
        <v>38170</v>
      </c>
      <c r="B1077" s="3">
        <v>2006.66</v>
      </c>
    </row>
    <row r="1078" spans="1:2" x14ac:dyDescent="0.2">
      <c r="A1078" s="2">
        <v>38174</v>
      </c>
      <c r="B1078" s="3">
        <v>1963.43</v>
      </c>
    </row>
    <row r="1079" spans="1:2" x14ac:dyDescent="0.2">
      <c r="A1079" s="2">
        <v>38175</v>
      </c>
      <c r="B1079" s="3">
        <v>1966.08</v>
      </c>
    </row>
    <row r="1080" spans="1:2" x14ac:dyDescent="0.2">
      <c r="A1080" s="2">
        <v>38176</v>
      </c>
      <c r="B1080" s="3">
        <v>1935.32</v>
      </c>
    </row>
    <row r="1081" spans="1:2" x14ac:dyDescent="0.2">
      <c r="A1081" s="2">
        <v>38177</v>
      </c>
      <c r="B1081" s="3">
        <v>1946.33</v>
      </c>
    </row>
    <row r="1082" spans="1:2" x14ac:dyDescent="0.2">
      <c r="A1082" s="2">
        <v>38180</v>
      </c>
      <c r="B1082" s="3">
        <v>1936.92</v>
      </c>
    </row>
    <row r="1083" spans="1:2" x14ac:dyDescent="0.2">
      <c r="A1083" s="2">
        <v>38181</v>
      </c>
      <c r="B1083" s="3">
        <v>1931.66</v>
      </c>
    </row>
    <row r="1084" spans="1:2" x14ac:dyDescent="0.2">
      <c r="A1084" s="2">
        <v>38182</v>
      </c>
      <c r="B1084" s="3">
        <v>1914.88</v>
      </c>
    </row>
    <row r="1085" spans="1:2" x14ac:dyDescent="0.2">
      <c r="A1085" s="2">
        <v>38183</v>
      </c>
      <c r="B1085" s="3">
        <v>1912.71</v>
      </c>
    </row>
    <row r="1086" spans="1:2" x14ac:dyDescent="0.2">
      <c r="A1086" s="2">
        <v>38184</v>
      </c>
      <c r="B1086" s="3">
        <v>1883.15</v>
      </c>
    </row>
    <row r="1087" spans="1:2" x14ac:dyDescent="0.2">
      <c r="A1087" s="2">
        <v>38187</v>
      </c>
      <c r="B1087" s="3">
        <v>1883.83</v>
      </c>
    </row>
    <row r="1088" spans="1:2" x14ac:dyDescent="0.2">
      <c r="A1088" s="2">
        <v>38188</v>
      </c>
      <c r="B1088" s="3">
        <v>1917.07</v>
      </c>
    </row>
    <row r="1089" spans="1:2" x14ac:dyDescent="0.2">
      <c r="A1089" s="2">
        <v>38189</v>
      </c>
      <c r="B1089" s="3">
        <v>1874.37</v>
      </c>
    </row>
    <row r="1090" spans="1:2" x14ac:dyDescent="0.2">
      <c r="A1090" s="2">
        <v>38190</v>
      </c>
      <c r="B1090" s="3">
        <v>1889.06</v>
      </c>
    </row>
    <row r="1091" spans="1:2" x14ac:dyDescent="0.2">
      <c r="A1091" s="2">
        <v>38191</v>
      </c>
      <c r="B1091" s="3">
        <v>1849.09</v>
      </c>
    </row>
    <row r="1092" spans="1:2" x14ac:dyDescent="0.2">
      <c r="A1092" s="2">
        <v>38194</v>
      </c>
      <c r="B1092" s="3">
        <v>1839.02</v>
      </c>
    </row>
    <row r="1093" spans="1:2" x14ac:dyDescent="0.2">
      <c r="A1093" s="2">
        <v>38195</v>
      </c>
      <c r="B1093" s="3">
        <v>1869.1</v>
      </c>
    </row>
    <row r="1094" spans="1:2" x14ac:dyDescent="0.2">
      <c r="A1094" s="2">
        <v>38196</v>
      </c>
      <c r="B1094" s="3">
        <v>1858.26</v>
      </c>
    </row>
    <row r="1095" spans="1:2" x14ac:dyDescent="0.2">
      <c r="A1095" s="2">
        <v>38197</v>
      </c>
      <c r="B1095" s="3">
        <v>1881.06</v>
      </c>
    </row>
    <row r="1096" spans="1:2" x14ac:dyDescent="0.2">
      <c r="A1096" s="2">
        <v>38198</v>
      </c>
      <c r="B1096" s="3">
        <v>1887.36</v>
      </c>
    </row>
    <row r="1097" spans="1:2" x14ac:dyDescent="0.2">
      <c r="A1097" s="2">
        <v>38201</v>
      </c>
      <c r="B1097" s="3">
        <v>1892.09</v>
      </c>
    </row>
    <row r="1098" spans="1:2" x14ac:dyDescent="0.2">
      <c r="A1098" s="2">
        <v>38202</v>
      </c>
      <c r="B1098" s="3">
        <v>1859.42</v>
      </c>
    </row>
    <row r="1099" spans="1:2" x14ac:dyDescent="0.2">
      <c r="A1099" s="2">
        <v>38203</v>
      </c>
      <c r="B1099" s="3">
        <v>1855.06</v>
      </c>
    </row>
    <row r="1100" spans="1:2" x14ac:dyDescent="0.2">
      <c r="A1100" s="2">
        <v>38204</v>
      </c>
      <c r="B1100" s="3">
        <v>1821.63</v>
      </c>
    </row>
    <row r="1101" spans="1:2" x14ac:dyDescent="0.2">
      <c r="A1101" s="2">
        <v>38205</v>
      </c>
      <c r="B1101" s="3">
        <v>1776.89</v>
      </c>
    </row>
    <row r="1102" spans="1:2" x14ac:dyDescent="0.2">
      <c r="A1102" s="2">
        <v>38208</v>
      </c>
      <c r="B1102" s="3">
        <v>1774.64</v>
      </c>
    </row>
    <row r="1103" spans="1:2" x14ac:dyDescent="0.2">
      <c r="A1103" s="2">
        <v>38209</v>
      </c>
      <c r="B1103" s="3">
        <v>1808.7</v>
      </c>
    </row>
    <row r="1104" spans="1:2" x14ac:dyDescent="0.2">
      <c r="A1104" s="2">
        <v>38210</v>
      </c>
      <c r="B1104" s="3">
        <v>1782.42</v>
      </c>
    </row>
    <row r="1105" spans="1:2" x14ac:dyDescent="0.2">
      <c r="A1105" s="2">
        <v>38211</v>
      </c>
      <c r="B1105" s="3">
        <v>1752.49</v>
      </c>
    </row>
    <row r="1106" spans="1:2" x14ac:dyDescent="0.2">
      <c r="A1106" s="2">
        <v>38212</v>
      </c>
      <c r="B1106" s="3">
        <v>1757.22</v>
      </c>
    </row>
    <row r="1107" spans="1:2" x14ac:dyDescent="0.2">
      <c r="A1107" s="2">
        <v>38215</v>
      </c>
      <c r="B1107" s="3">
        <v>1782.84</v>
      </c>
    </row>
    <row r="1108" spans="1:2" x14ac:dyDescent="0.2">
      <c r="A1108" s="2">
        <v>38216</v>
      </c>
      <c r="B1108" s="3">
        <v>1795.25</v>
      </c>
    </row>
    <row r="1109" spans="1:2" x14ac:dyDescent="0.2">
      <c r="A1109" s="2">
        <v>38217</v>
      </c>
      <c r="B1109" s="3">
        <v>1831.37</v>
      </c>
    </row>
    <row r="1110" spans="1:2" x14ac:dyDescent="0.2">
      <c r="A1110" s="2">
        <v>38218</v>
      </c>
      <c r="B1110" s="3">
        <v>1819.89</v>
      </c>
    </row>
    <row r="1111" spans="1:2" x14ac:dyDescent="0.2">
      <c r="A1111" s="2">
        <v>38219</v>
      </c>
      <c r="B1111" s="3">
        <v>1838.02</v>
      </c>
    </row>
    <row r="1112" spans="1:2" x14ac:dyDescent="0.2">
      <c r="A1112" s="2">
        <v>38222</v>
      </c>
      <c r="B1112" s="3">
        <v>1838.7</v>
      </c>
    </row>
    <row r="1113" spans="1:2" x14ac:dyDescent="0.2">
      <c r="A1113" s="2">
        <v>38223</v>
      </c>
      <c r="B1113" s="3">
        <v>1836.89</v>
      </c>
    </row>
    <row r="1114" spans="1:2" x14ac:dyDescent="0.2">
      <c r="A1114" s="2">
        <v>38224</v>
      </c>
      <c r="B1114" s="3">
        <v>1860.72</v>
      </c>
    </row>
    <row r="1115" spans="1:2" x14ac:dyDescent="0.2">
      <c r="A1115" s="2">
        <v>38225</v>
      </c>
      <c r="B1115" s="3">
        <v>1852.92</v>
      </c>
    </row>
    <row r="1116" spans="1:2" x14ac:dyDescent="0.2">
      <c r="A1116" s="2">
        <v>38226</v>
      </c>
      <c r="B1116" s="3">
        <v>1862.09</v>
      </c>
    </row>
    <row r="1117" spans="1:2" x14ac:dyDescent="0.2">
      <c r="A1117" s="2">
        <v>38229</v>
      </c>
      <c r="B1117" s="3">
        <v>1836.49</v>
      </c>
    </row>
    <row r="1118" spans="1:2" x14ac:dyDescent="0.2">
      <c r="A1118" s="2">
        <v>38230</v>
      </c>
      <c r="B1118" s="3">
        <v>1838.1</v>
      </c>
    </row>
    <row r="1119" spans="1:2" x14ac:dyDescent="0.2">
      <c r="A1119" s="2">
        <v>38231</v>
      </c>
      <c r="B1119" s="3">
        <v>1850.41</v>
      </c>
    </row>
    <row r="1120" spans="1:2" x14ac:dyDescent="0.2">
      <c r="A1120" s="2">
        <v>38232</v>
      </c>
      <c r="B1120" s="3">
        <v>1873.43</v>
      </c>
    </row>
    <row r="1121" spans="1:2" x14ac:dyDescent="0.2">
      <c r="A1121" s="2">
        <v>38233</v>
      </c>
      <c r="B1121" s="3">
        <v>1844.48</v>
      </c>
    </row>
    <row r="1122" spans="1:2" x14ac:dyDescent="0.2">
      <c r="A1122" s="2">
        <v>38237</v>
      </c>
      <c r="B1122" s="3">
        <v>1858.56</v>
      </c>
    </row>
    <row r="1123" spans="1:2" x14ac:dyDescent="0.2">
      <c r="A1123" s="2">
        <v>38238</v>
      </c>
      <c r="B1123" s="3">
        <v>1850.64</v>
      </c>
    </row>
    <row r="1124" spans="1:2" x14ac:dyDescent="0.2">
      <c r="A1124" s="2">
        <v>38239</v>
      </c>
      <c r="B1124" s="3">
        <v>1869.65</v>
      </c>
    </row>
    <row r="1125" spans="1:2" x14ac:dyDescent="0.2">
      <c r="A1125" s="2">
        <v>38240</v>
      </c>
      <c r="B1125" s="3">
        <v>1894.31</v>
      </c>
    </row>
    <row r="1126" spans="1:2" x14ac:dyDescent="0.2">
      <c r="A1126" s="2">
        <v>38243</v>
      </c>
      <c r="B1126" s="3">
        <v>1910.38</v>
      </c>
    </row>
    <row r="1127" spans="1:2" x14ac:dyDescent="0.2">
      <c r="A1127" s="2">
        <v>38244</v>
      </c>
      <c r="B1127" s="3">
        <v>1915.4</v>
      </c>
    </row>
    <row r="1128" spans="1:2" x14ac:dyDescent="0.2">
      <c r="A1128" s="2">
        <v>38245</v>
      </c>
      <c r="B1128" s="3">
        <v>1896.52</v>
      </c>
    </row>
    <row r="1129" spans="1:2" x14ac:dyDescent="0.2">
      <c r="A1129" s="2">
        <v>38246</v>
      </c>
      <c r="B1129" s="3">
        <v>1904.08</v>
      </c>
    </row>
    <row r="1130" spans="1:2" x14ac:dyDescent="0.2">
      <c r="A1130" s="2">
        <v>38247</v>
      </c>
      <c r="B1130" s="3">
        <v>1910.09</v>
      </c>
    </row>
    <row r="1131" spans="1:2" x14ac:dyDescent="0.2">
      <c r="A1131" s="2">
        <v>38250</v>
      </c>
      <c r="B1131" s="3">
        <v>1908.07</v>
      </c>
    </row>
    <row r="1132" spans="1:2" x14ac:dyDescent="0.2">
      <c r="A1132" s="2">
        <v>38251</v>
      </c>
      <c r="B1132" s="3">
        <v>1921.18</v>
      </c>
    </row>
    <row r="1133" spans="1:2" x14ac:dyDescent="0.2">
      <c r="A1133" s="2">
        <v>38252</v>
      </c>
      <c r="B1133" s="3">
        <v>1885.71</v>
      </c>
    </row>
    <row r="1134" spans="1:2" x14ac:dyDescent="0.2">
      <c r="A1134" s="2">
        <v>38253</v>
      </c>
      <c r="B1134" s="3">
        <v>1886.43</v>
      </c>
    </row>
    <row r="1135" spans="1:2" x14ac:dyDescent="0.2">
      <c r="A1135" s="2">
        <v>38254</v>
      </c>
      <c r="B1135" s="3">
        <v>1879.48</v>
      </c>
    </row>
    <row r="1136" spans="1:2" x14ac:dyDescent="0.2">
      <c r="A1136" s="2">
        <v>38257</v>
      </c>
      <c r="B1136" s="3">
        <v>1859.88</v>
      </c>
    </row>
    <row r="1137" spans="1:2" x14ac:dyDescent="0.2">
      <c r="A1137" s="2">
        <v>38258</v>
      </c>
      <c r="B1137" s="3">
        <v>1869.87</v>
      </c>
    </row>
    <row r="1138" spans="1:2" x14ac:dyDescent="0.2">
      <c r="A1138" s="2">
        <v>38259</v>
      </c>
      <c r="B1138" s="3">
        <v>1893.94</v>
      </c>
    </row>
    <row r="1139" spans="1:2" x14ac:dyDescent="0.2">
      <c r="A1139" s="2">
        <v>38260</v>
      </c>
      <c r="B1139" s="3">
        <v>1896.84</v>
      </c>
    </row>
    <row r="1140" spans="1:2" x14ac:dyDescent="0.2">
      <c r="A1140" s="2">
        <v>38261</v>
      </c>
      <c r="B1140" s="3">
        <v>1942.2</v>
      </c>
    </row>
    <row r="1141" spans="1:2" x14ac:dyDescent="0.2">
      <c r="A1141" s="2">
        <v>38264</v>
      </c>
      <c r="B1141" s="3">
        <v>1952.4</v>
      </c>
    </row>
    <row r="1142" spans="1:2" x14ac:dyDescent="0.2">
      <c r="A1142" s="2">
        <v>38265</v>
      </c>
      <c r="B1142" s="3">
        <v>1955.5</v>
      </c>
    </row>
    <row r="1143" spans="1:2" x14ac:dyDescent="0.2">
      <c r="A1143" s="2">
        <v>38266</v>
      </c>
      <c r="B1143" s="3">
        <v>1971.03</v>
      </c>
    </row>
    <row r="1144" spans="1:2" x14ac:dyDescent="0.2">
      <c r="A1144" s="2">
        <v>38267</v>
      </c>
      <c r="B1144" s="3">
        <v>1948.52</v>
      </c>
    </row>
    <row r="1145" spans="1:2" x14ac:dyDescent="0.2">
      <c r="A1145" s="2">
        <v>38268</v>
      </c>
      <c r="B1145" s="3">
        <v>1919.97</v>
      </c>
    </row>
    <row r="1146" spans="1:2" x14ac:dyDescent="0.2">
      <c r="A1146" s="2">
        <v>38271</v>
      </c>
      <c r="B1146" s="3">
        <v>1928.76</v>
      </c>
    </row>
    <row r="1147" spans="1:2" x14ac:dyDescent="0.2">
      <c r="A1147" s="2">
        <v>38272</v>
      </c>
      <c r="B1147" s="3">
        <v>1925.17</v>
      </c>
    </row>
    <row r="1148" spans="1:2" x14ac:dyDescent="0.2">
      <c r="A1148" s="2">
        <v>38273</v>
      </c>
      <c r="B1148" s="3">
        <v>1920.53</v>
      </c>
    </row>
    <row r="1149" spans="1:2" x14ac:dyDescent="0.2">
      <c r="A1149" s="2">
        <v>38274</v>
      </c>
      <c r="B1149" s="3">
        <v>1903.02</v>
      </c>
    </row>
    <row r="1150" spans="1:2" x14ac:dyDescent="0.2">
      <c r="A1150" s="2">
        <v>38275</v>
      </c>
      <c r="B1150" s="3">
        <v>1911.5</v>
      </c>
    </row>
    <row r="1151" spans="1:2" x14ac:dyDescent="0.2">
      <c r="A1151" s="2">
        <v>38278</v>
      </c>
      <c r="B1151" s="3">
        <v>1936.52</v>
      </c>
    </row>
    <row r="1152" spans="1:2" x14ac:dyDescent="0.2">
      <c r="A1152" s="2">
        <v>38279</v>
      </c>
      <c r="B1152" s="3">
        <v>1922.9</v>
      </c>
    </row>
    <row r="1153" spans="1:2" x14ac:dyDescent="0.2">
      <c r="A1153" s="2">
        <v>38280</v>
      </c>
      <c r="B1153" s="3">
        <v>1932.97</v>
      </c>
    </row>
    <row r="1154" spans="1:2" x14ac:dyDescent="0.2">
      <c r="A1154" s="2">
        <v>38281</v>
      </c>
      <c r="B1154" s="3">
        <v>1953.62</v>
      </c>
    </row>
    <row r="1155" spans="1:2" x14ac:dyDescent="0.2">
      <c r="A1155" s="2">
        <v>38282</v>
      </c>
      <c r="B1155" s="3">
        <v>1915.14</v>
      </c>
    </row>
    <row r="1156" spans="1:2" x14ac:dyDescent="0.2">
      <c r="A1156" s="2">
        <v>38285</v>
      </c>
      <c r="B1156" s="3">
        <v>1914.04</v>
      </c>
    </row>
    <row r="1157" spans="1:2" x14ac:dyDescent="0.2">
      <c r="A1157" s="2">
        <v>38286</v>
      </c>
      <c r="B1157" s="3">
        <v>1928.79</v>
      </c>
    </row>
    <row r="1158" spans="1:2" x14ac:dyDescent="0.2">
      <c r="A1158" s="2">
        <v>38287</v>
      </c>
      <c r="B1158" s="3">
        <v>1969.99</v>
      </c>
    </row>
    <row r="1159" spans="1:2" x14ac:dyDescent="0.2">
      <c r="A1159" s="2">
        <v>38288</v>
      </c>
      <c r="B1159" s="3">
        <v>1975.74</v>
      </c>
    </row>
    <row r="1160" spans="1:2" x14ac:dyDescent="0.2">
      <c r="A1160" s="2">
        <v>38289</v>
      </c>
      <c r="B1160" s="3">
        <v>1974.99</v>
      </c>
    </row>
    <row r="1161" spans="1:2" x14ac:dyDescent="0.2">
      <c r="A1161" s="2">
        <v>38292</v>
      </c>
      <c r="B1161" s="3">
        <v>1979.87</v>
      </c>
    </row>
    <row r="1162" spans="1:2" x14ac:dyDescent="0.2">
      <c r="A1162" s="2">
        <v>38293</v>
      </c>
      <c r="B1162" s="3">
        <v>1984.79</v>
      </c>
    </row>
    <row r="1163" spans="1:2" x14ac:dyDescent="0.2">
      <c r="A1163" s="2">
        <v>38294</v>
      </c>
      <c r="B1163" s="3">
        <v>2004.33</v>
      </c>
    </row>
    <row r="1164" spans="1:2" x14ac:dyDescent="0.2">
      <c r="A1164" s="2">
        <v>38295</v>
      </c>
      <c r="B1164" s="3">
        <v>2023.63</v>
      </c>
    </row>
    <row r="1165" spans="1:2" x14ac:dyDescent="0.2">
      <c r="A1165" s="2">
        <v>38296</v>
      </c>
      <c r="B1165" s="3">
        <v>2038.94</v>
      </c>
    </row>
    <row r="1166" spans="1:2" x14ac:dyDescent="0.2">
      <c r="A1166" s="2">
        <v>38299</v>
      </c>
      <c r="B1166" s="3">
        <v>2039.25</v>
      </c>
    </row>
    <row r="1167" spans="1:2" x14ac:dyDescent="0.2">
      <c r="A1167" s="2">
        <v>38300</v>
      </c>
      <c r="B1167" s="3">
        <v>2043.33</v>
      </c>
    </row>
    <row r="1168" spans="1:2" x14ac:dyDescent="0.2">
      <c r="A1168" s="2">
        <v>38301</v>
      </c>
      <c r="B1168" s="3">
        <v>2034.56</v>
      </c>
    </row>
    <row r="1169" spans="1:2" x14ac:dyDescent="0.2">
      <c r="A1169" s="2">
        <v>38302</v>
      </c>
      <c r="B1169" s="3">
        <v>2061.27</v>
      </c>
    </row>
    <row r="1170" spans="1:2" x14ac:dyDescent="0.2">
      <c r="A1170" s="2">
        <v>38303</v>
      </c>
      <c r="B1170" s="3">
        <v>2085.34</v>
      </c>
    </row>
    <row r="1171" spans="1:2" x14ac:dyDescent="0.2">
      <c r="A1171" s="2">
        <v>38306</v>
      </c>
      <c r="B1171" s="3">
        <v>2094.09</v>
      </c>
    </row>
    <row r="1172" spans="1:2" x14ac:dyDescent="0.2">
      <c r="A1172" s="2">
        <v>38307</v>
      </c>
      <c r="B1172" s="3">
        <v>2078.62</v>
      </c>
    </row>
    <row r="1173" spans="1:2" x14ac:dyDescent="0.2">
      <c r="A1173" s="2">
        <v>38308</v>
      </c>
      <c r="B1173" s="3">
        <v>2099.6799999999998</v>
      </c>
    </row>
    <row r="1174" spans="1:2" x14ac:dyDescent="0.2">
      <c r="A1174" s="2">
        <v>38309</v>
      </c>
      <c r="B1174" s="3">
        <v>2104.2800000000002</v>
      </c>
    </row>
    <row r="1175" spans="1:2" x14ac:dyDescent="0.2">
      <c r="A1175" s="2">
        <v>38310</v>
      </c>
      <c r="B1175" s="3">
        <v>2070.63</v>
      </c>
    </row>
    <row r="1176" spans="1:2" x14ac:dyDescent="0.2">
      <c r="A1176" s="2">
        <v>38313</v>
      </c>
      <c r="B1176" s="3">
        <v>2085.19</v>
      </c>
    </row>
    <row r="1177" spans="1:2" x14ac:dyDescent="0.2">
      <c r="A1177" s="2">
        <v>38314</v>
      </c>
      <c r="B1177" s="3">
        <v>2084.2800000000002</v>
      </c>
    </row>
    <row r="1178" spans="1:2" x14ac:dyDescent="0.2">
      <c r="A1178" s="2">
        <v>38315</v>
      </c>
      <c r="B1178" s="3">
        <v>2102.54</v>
      </c>
    </row>
    <row r="1179" spans="1:2" x14ac:dyDescent="0.2">
      <c r="A1179" s="2">
        <v>38317</v>
      </c>
      <c r="B1179" s="3">
        <v>2101.9699999999998</v>
      </c>
    </row>
    <row r="1180" spans="1:2" x14ac:dyDescent="0.2">
      <c r="A1180" s="2">
        <v>38320</v>
      </c>
      <c r="B1180" s="3">
        <v>2106.87</v>
      </c>
    </row>
    <row r="1181" spans="1:2" x14ac:dyDescent="0.2">
      <c r="A1181" s="2">
        <v>38321</v>
      </c>
      <c r="B1181" s="3">
        <v>2096.81</v>
      </c>
    </row>
    <row r="1182" spans="1:2" x14ac:dyDescent="0.2">
      <c r="A1182" s="2">
        <v>38322</v>
      </c>
      <c r="B1182" s="3">
        <v>2138.23</v>
      </c>
    </row>
    <row r="1183" spans="1:2" x14ac:dyDescent="0.2">
      <c r="A1183" s="2">
        <v>38323</v>
      </c>
      <c r="B1183" s="3">
        <v>2143.5700000000002</v>
      </c>
    </row>
    <row r="1184" spans="1:2" x14ac:dyDescent="0.2">
      <c r="A1184" s="2">
        <v>38324</v>
      </c>
      <c r="B1184" s="3">
        <v>2147.96</v>
      </c>
    </row>
    <row r="1185" spans="1:2" x14ac:dyDescent="0.2">
      <c r="A1185" s="2">
        <v>38327</v>
      </c>
      <c r="B1185" s="3">
        <v>2151.25</v>
      </c>
    </row>
    <row r="1186" spans="1:2" x14ac:dyDescent="0.2">
      <c r="A1186" s="2">
        <v>38328</v>
      </c>
      <c r="B1186" s="3">
        <v>2114.66</v>
      </c>
    </row>
    <row r="1187" spans="1:2" x14ac:dyDescent="0.2">
      <c r="A1187" s="2">
        <v>38329</v>
      </c>
      <c r="B1187" s="3">
        <v>2126.11</v>
      </c>
    </row>
    <row r="1188" spans="1:2" x14ac:dyDescent="0.2">
      <c r="A1188" s="2">
        <v>38330</v>
      </c>
      <c r="B1188" s="3">
        <v>2129.0100000000002</v>
      </c>
    </row>
    <row r="1189" spans="1:2" x14ac:dyDescent="0.2">
      <c r="A1189" s="2">
        <v>38331</v>
      </c>
      <c r="B1189" s="3">
        <v>2128.0700000000002</v>
      </c>
    </row>
    <row r="1190" spans="1:2" x14ac:dyDescent="0.2">
      <c r="A1190" s="2">
        <v>38334</v>
      </c>
      <c r="B1190" s="3">
        <v>2148.5</v>
      </c>
    </row>
    <row r="1191" spans="1:2" x14ac:dyDescent="0.2">
      <c r="A1191" s="2">
        <v>38335</v>
      </c>
      <c r="B1191" s="3">
        <v>2159.84</v>
      </c>
    </row>
    <row r="1192" spans="1:2" x14ac:dyDescent="0.2">
      <c r="A1192" s="2">
        <v>38336</v>
      </c>
      <c r="B1192" s="3">
        <v>2162.5500000000002</v>
      </c>
    </row>
    <row r="1193" spans="1:2" x14ac:dyDescent="0.2">
      <c r="A1193" s="2">
        <v>38337</v>
      </c>
      <c r="B1193" s="3">
        <v>2146.15</v>
      </c>
    </row>
    <row r="1194" spans="1:2" x14ac:dyDescent="0.2">
      <c r="A1194" s="2">
        <v>38338</v>
      </c>
      <c r="B1194" s="3">
        <v>2135.1999999999998</v>
      </c>
    </row>
    <row r="1195" spans="1:2" x14ac:dyDescent="0.2">
      <c r="A1195" s="2">
        <v>38341</v>
      </c>
      <c r="B1195" s="3">
        <v>2127.85</v>
      </c>
    </row>
    <row r="1196" spans="1:2" x14ac:dyDescent="0.2">
      <c r="A1196" s="2">
        <v>38342</v>
      </c>
      <c r="B1196" s="3">
        <v>2150.91</v>
      </c>
    </row>
    <row r="1197" spans="1:2" x14ac:dyDescent="0.2">
      <c r="A1197" s="2">
        <v>38343</v>
      </c>
      <c r="B1197" s="3">
        <v>2157.0300000000002</v>
      </c>
    </row>
    <row r="1198" spans="1:2" x14ac:dyDescent="0.2">
      <c r="A1198" s="2">
        <v>38344</v>
      </c>
      <c r="B1198" s="3">
        <v>2160.62</v>
      </c>
    </row>
    <row r="1199" spans="1:2" x14ac:dyDescent="0.2">
      <c r="A1199" s="2">
        <v>38348</v>
      </c>
      <c r="B1199" s="3">
        <v>2154.2199999999998</v>
      </c>
    </row>
    <row r="1200" spans="1:2" x14ac:dyDescent="0.2">
      <c r="A1200" s="2">
        <v>38349</v>
      </c>
      <c r="B1200" s="3">
        <v>2177.19</v>
      </c>
    </row>
    <row r="1201" spans="1:2" x14ac:dyDescent="0.2">
      <c r="A1201" s="2">
        <v>38350</v>
      </c>
      <c r="B1201" s="3">
        <v>2177</v>
      </c>
    </row>
    <row r="1202" spans="1:2" x14ac:dyDescent="0.2">
      <c r="A1202" s="2">
        <v>38351</v>
      </c>
      <c r="B1202" s="3">
        <v>2178.34</v>
      </c>
    </row>
    <row r="1203" spans="1:2" x14ac:dyDescent="0.2">
      <c r="A1203" s="2">
        <v>38352</v>
      </c>
      <c r="B1203" s="3">
        <v>2175.44</v>
      </c>
    </row>
    <row r="1204" spans="1:2" x14ac:dyDescent="0.2">
      <c r="A1204" s="2">
        <v>38355</v>
      </c>
      <c r="B1204" s="3">
        <v>2152.15</v>
      </c>
    </row>
    <row r="1205" spans="1:2" x14ac:dyDescent="0.2">
      <c r="A1205" s="2">
        <v>38356</v>
      </c>
      <c r="B1205" s="3">
        <v>2107.86</v>
      </c>
    </row>
    <row r="1206" spans="1:2" x14ac:dyDescent="0.2">
      <c r="A1206" s="2">
        <v>38357</v>
      </c>
      <c r="B1206" s="3">
        <v>2091.2399999999998</v>
      </c>
    </row>
    <row r="1207" spans="1:2" x14ac:dyDescent="0.2">
      <c r="A1207" s="2">
        <v>38358</v>
      </c>
      <c r="B1207" s="3">
        <v>2090</v>
      </c>
    </row>
    <row r="1208" spans="1:2" x14ac:dyDescent="0.2">
      <c r="A1208" s="2">
        <v>38359</v>
      </c>
      <c r="B1208" s="3">
        <v>2088.61</v>
      </c>
    </row>
    <row r="1209" spans="1:2" x14ac:dyDescent="0.2">
      <c r="A1209" s="2">
        <v>38362</v>
      </c>
      <c r="B1209" s="3">
        <v>2097.04</v>
      </c>
    </row>
    <row r="1210" spans="1:2" x14ac:dyDescent="0.2">
      <c r="A1210" s="2">
        <v>38363</v>
      </c>
      <c r="B1210" s="3">
        <v>2079.62</v>
      </c>
    </row>
    <row r="1211" spans="1:2" x14ac:dyDescent="0.2">
      <c r="A1211" s="2">
        <v>38364</v>
      </c>
      <c r="B1211" s="3">
        <v>2092.5300000000002</v>
      </c>
    </row>
    <row r="1212" spans="1:2" x14ac:dyDescent="0.2">
      <c r="A1212" s="2">
        <v>38365</v>
      </c>
      <c r="B1212" s="3">
        <v>2070.56</v>
      </c>
    </row>
    <row r="1213" spans="1:2" x14ac:dyDescent="0.2">
      <c r="A1213" s="2">
        <v>38366</v>
      </c>
      <c r="B1213" s="3">
        <v>2087.91</v>
      </c>
    </row>
    <row r="1214" spans="1:2" x14ac:dyDescent="0.2">
      <c r="A1214" s="2">
        <v>38370</v>
      </c>
      <c r="B1214" s="3">
        <v>2106.04</v>
      </c>
    </row>
    <row r="1215" spans="1:2" x14ac:dyDescent="0.2">
      <c r="A1215" s="2">
        <v>38371</v>
      </c>
      <c r="B1215" s="3">
        <v>2073.59</v>
      </c>
    </row>
    <row r="1216" spans="1:2" x14ac:dyDescent="0.2">
      <c r="A1216" s="2">
        <v>38372</v>
      </c>
      <c r="B1216" s="3">
        <v>2045.88</v>
      </c>
    </row>
    <row r="1217" spans="1:2" x14ac:dyDescent="0.2">
      <c r="A1217" s="2">
        <v>38373</v>
      </c>
      <c r="B1217" s="3">
        <v>2034.27</v>
      </c>
    </row>
    <row r="1218" spans="1:2" x14ac:dyDescent="0.2">
      <c r="A1218" s="2">
        <v>38376</v>
      </c>
      <c r="B1218" s="3">
        <v>2008.7</v>
      </c>
    </row>
    <row r="1219" spans="1:2" x14ac:dyDescent="0.2">
      <c r="A1219" s="2">
        <v>38377</v>
      </c>
      <c r="B1219" s="3">
        <v>2019.95</v>
      </c>
    </row>
    <row r="1220" spans="1:2" x14ac:dyDescent="0.2">
      <c r="A1220" s="2">
        <v>38378</v>
      </c>
      <c r="B1220" s="3">
        <v>2046.09</v>
      </c>
    </row>
    <row r="1221" spans="1:2" x14ac:dyDescent="0.2">
      <c r="A1221" s="2">
        <v>38379</v>
      </c>
      <c r="B1221" s="3">
        <v>2047.15</v>
      </c>
    </row>
    <row r="1222" spans="1:2" x14ac:dyDescent="0.2">
      <c r="A1222" s="2">
        <v>38380</v>
      </c>
      <c r="B1222" s="3">
        <v>2035.83</v>
      </c>
    </row>
    <row r="1223" spans="1:2" x14ac:dyDescent="0.2">
      <c r="A1223" s="2">
        <v>38383</v>
      </c>
      <c r="B1223" s="3">
        <v>2062.41</v>
      </c>
    </row>
    <row r="1224" spans="1:2" x14ac:dyDescent="0.2">
      <c r="A1224" s="2">
        <v>38384</v>
      </c>
      <c r="B1224" s="3">
        <v>2068.6999999999998</v>
      </c>
    </row>
    <row r="1225" spans="1:2" x14ac:dyDescent="0.2">
      <c r="A1225" s="2">
        <v>38385</v>
      </c>
      <c r="B1225" s="3">
        <v>2075.06</v>
      </c>
    </row>
    <row r="1226" spans="1:2" x14ac:dyDescent="0.2">
      <c r="A1226" s="2">
        <v>38386</v>
      </c>
      <c r="B1226" s="3">
        <v>2057.64</v>
      </c>
    </row>
    <row r="1227" spans="1:2" x14ac:dyDescent="0.2">
      <c r="A1227" s="2">
        <v>38387</v>
      </c>
      <c r="B1227" s="3">
        <v>2086.66</v>
      </c>
    </row>
    <row r="1228" spans="1:2" x14ac:dyDescent="0.2">
      <c r="A1228" s="2">
        <v>38390</v>
      </c>
      <c r="B1228" s="3">
        <v>2082.0300000000002</v>
      </c>
    </row>
    <row r="1229" spans="1:2" x14ac:dyDescent="0.2">
      <c r="A1229" s="2">
        <v>38391</v>
      </c>
      <c r="B1229" s="3">
        <v>2086.6799999999998</v>
      </c>
    </row>
    <row r="1230" spans="1:2" x14ac:dyDescent="0.2">
      <c r="A1230" s="2">
        <v>38392</v>
      </c>
      <c r="B1230" s="3">
        <v>2052.5500000000002</v>
      </c>
    </row>
    <row r="1231" spans="1:2" x14ac:dyDescent="0.2">
      <c r="A1231" s="2">
        <v>38393</v>
      </c>
      <c r="B1231" s="3">
        <v>2053.1</v>
      </c>
    </row>
    <row r="1232" spans="1:2" x14ac:dyDescent="0.2">
      <c r="A1232" s="2">
        <v>38394</v>
      </c>
      <c r="B1232" s="3">
        <v>2076.66</v>
      </c>
    </row>
    <row r="1233" spans="1:2" x14ac:dyDescent="0.2">
      <c r="A1233" s="2">
        <v>38397</v>
      </c>
      <c r="B1233" s="3">
        <v>2082.91</v>
      </c>
    </row>
    <row r="1234" spans="1:2" x14ac:dyDescent="0.2">
      <c r="A1234" s="2">
        <v>38398</v>
      </c>
      <c r="B1234" s="3">
        <v>2089.21</v>
      </c>
    </row>
    <row r="1235" spans="1:2" x14ac:dyDescent="0.2">
      <c r="A1235" s="2">
        <v>38399</v>
      </c>
      <c r="B1235" s="3">
        <v>2087.4299999999998</v>
      </c>
    </row>
    <row r="1236" spans="1:2" x14ac:dyDescent="0.2">
      <c r="A1236" s="2">
        <v>38400</v>
      </c>
      <c r="B1236" s="3">
        <v>2061.34</v>
      </c>
    </row>
    <row r="1237" spans="1:2" x14ac:dyDescent="0.2">
      <c r="A1237" s="2">
        <v>38401</v>
      </c>
      <c r="B1237" s="3">
        <v>2058.62</v>
      </c>
    </row>
    <row r="1238" spans="1:2" x14ac:dyDescent="0.2">
      <c r="A1238" s="2">
        <v>38405</v>
      </c>
      <c r="B1238" s="3">
        <v>2030.32</v>
      </c>
    </row>
    <row r="1239" spans="1:2" x14ac:dyDescent="0.2">
      <c r="A1239" s="2">
        <v>38406</v>
      </c>
      <c r="B1239" s="3">
        <v>2031.25</v>
      </c>
    </row>
    <row r="1240" spans="1:2" x14ac:dyDescent="0.2">
      <c r="A1240" s="2">
        <v>38407</v>
      </c>
      <c r="B1240" s="3">
        <v>2051.6999999999998</v>
      </c>
    </row>
    <row r="1241" spans="1:2" x14ac:dyDescent="0.2">
      <c r="A1241" s="2">
        <v>38408</v>
      </c>
      <c r="B1241" s="3">
        <v>2065.4</v>
      </c>
    </row>
    <row r="1242" spans="1:2" x14ac:dyDescent="0.2">
      <c r="A1242" s="2">
        <v>38411</v>
      </c>
      <c r="B1242" s="3">
        <v>2051.7199999999998</v>
      </c>
    </row>
    <row r="1243" spans="1:2" x14ac:dyDescent="0.2">
      <c r="A1243" s="2">
        <v>38412</v>
      </c>
      <c r="B1243" s="3">
        <v>2071.25</v>
      </c>
    </row>
    <row r="1244" spans="1:2" x14ac:dyDescent="0.2">
      <c r="A1244" s="2">
        <v>38413</v>
      </c>
      <c r="B1244" s="3">
        <v>2067.5</v>
      </c>
    </row>
    <row r="1245" spans="1:2" x14ac:dyDescent="0.2">
      <c r="A1245" s="2">
        <v>38414</v>
      </c>
      <c r="B1245" s="3">
        <v>2058.4</v>
      </c>
    </row>
    <row r="1246" spans="1:2" x14ac:dyDescent="0.2">
      <c r="A1246" s="2">
        <v>38415</v>
      </c>
      <c r="B1246" s="3">
        <v>2070.61</v>
      </c>
    </row>
    <row r="1247" spans="1:2" x14ac:dyDescent="0.2">
      <c r="A1247" s="2">
        <v>38418</v>
      </c>
      <c r="B1247" s="3">
        <v>2090.21</v>
      </c>
    </row>
    <row r="1248" spans="1:2" x14ac:dyDescent="0.2">
      <c r="A1248" s="2">
        <v>38419</v>
      </c>
      <c r="B1248" s="3">
        <v>2073.5500000000002</v>
      </c>
    </row>
    <row r="1249" spans="1:2" x14ac:dyDescent="0.2">
      <c r="A1249" s="2">
        <v>38420</v>
      </c>
      <c r="B1249" s="3">
        <v>2061.29</v>
      </c>
    </row>
    <row r="1250" spans="1:2" x14ac:dyDescent="0.2">
      <c r="A1250" s="2">
        <v>38421</v>
      </c>
      <c r="B1250" s="3">
        <v>2059.7199999999998</v>
      </c>
    </row>
    <row r="1251" spans="1:2" x14ac:dyDescent="0.2">
      <c r="A1251" s="2">
        <v>38422</v>
      </c>
      <c r="B1251" s="3">
        <v>2041.6</v>
      </c>
    </row>
    <row r="1252" spans="1:2" x14ac:dyDescent="0.2">
      <c r="A1252" s="2">
        <v>38425</v>
      </c>
      <c r="B1252" s="3">
        <v>2051.04</v>
      </c>
    </row>
    <row r="1253" spans="1:2" x14ac:dyDescent="0.2">
      <c r="A1253" s="2">
        <v>38426</v>
      </c>
      <c r="B1253" s="3">
        <v>2034.98</v>
      </c>
    </row>
    <row r="1254" spans="1:2" x14ac:dyDescent="0.2">
      <c r="A1254" s="2">
        <v>38427</v>
      </c>
      <c r="B1254" s="3">
        <v>2015.75</v>
      </c>
    </row>
    <row r="1255" spans="1:2" x14ac:dyDescent="0.2">
      <c r="A1255" s="2">
        <v>38428</v>
      </c>
      <c r="B1255" s="3">
        <v>2016.42</v>
      </c>
    </row>
    <row r="1256" spans="1:2" x14ac:dyDescent="0.2">
      <c r="A1256" s="2">
        <v>38429</v>
      </c>
      <c r="B1256" s="3">
        <v>2007.79</v>
      </c>
    </row>
    <row r="1257" spans="1:2" x14ac:dyDescent="0.2">
      <c r="A1257" s="2">
        <v>38432</v>
      </c>
      <c r="B1257" s="3">
        <v>2007.51</v>
      </c>
    </row>
    <row r="1258" spans="1:2" x14ac:dyDescent="0.2">
      <c r="A1258" s="2">
        <v>38433</v>
      </c>
      <c r="B1258" s="3">
        <v>1989.34</v>
      </c>
    </row>
    <row r="1259" spans="1:2" x14ac:dyDescent="0.2">
      <c r="A1259" s="2">
        <v>38434</v>
      </c>
      <c r="B1259" s="3">
        <v>1990.22</v>
      </c>
    </row>
    <row r="1260" spans="1:2" x14ac:dyDescent="0.2">
      <c r="A1260" s="2">
        <v>38435</v>
      </c>
      <c r="B1260" s="3">
        <v>1991.06</v>
      </c>
    </row>
    <row r="1261" spans="1:2" x14ac:dyDescent="0.2">
      <c r="A1261" s="2">
        <v>38439</v>
      </c>
      <c r="B1261" s="3">
        <v>1992.52</v>
      </c>
    </row>
    <row r="1262" spans="1:2" x14ac:dyDescent="0.2">
      <c r="A1262" s="2">
        <v>38440</v>
      </c>
      <c r="B1262" s="3">
        <v>1973.88</v>
      </c>
    </row>
    <row r="1263" spans="1:2" x14ac:dyDescent="0.2">
      <c r="A1263" s="2">
        <v>38441</v>
      </c>
      <c r="B1263" s="3">
        <v>2005.67</v>
      </c>
    </row>
    <row r="1264" spans="1:2" x14ac:dyDescent="0.2">
      <c r="A1264" s="2">
        <v>38442</v>
      </c>
      <c r="B1264" s="3">
        <v>1999.23</v>
      </c>
    </row>
    <row r="1265" spans="1:2" x14ac:dyDescent="0.2">
      <c r="A1265" s="2">
        <v>38443</v>
      </c>
      <c r="B1265" s="3">
        <v>1984.81</v>
      </c>
    </row>
    <row r="1266" spans="1:2" x14ac:dyDescent="0.2">
      <c r="A1266" s="2">
        <v>38446</v>
      </c>
      <c r="B1266" s="3">
        <v>1991.07</v>
      </c>
    </row>
    <row r="1267" spans="1:2" x14ac:dyDescent="0.2">
      <c r="A1267" s="2">
        <v>38447</v>
      </c>
      <c r="B1267" s="3">
        <v>1999.32</v>
      </c>
    </row>
    <row r="1268" spans="1:2" x14ac:dyDescent="0.2">
      <c r="A1268" s="2">
        <v>38448</v>
      </c>
      <c r="B1268" s="3">
        <v>1999.14</v>
      </c>
    </row>
    <row r="1269" spans="1:2" x14ac:dyDescent="0.2">
      <c r="A1269" s="2">
        <v>38449</v>
      </c>
      <c r="B1269" s="3">
        <v>2018.79</v>
      </c>
    </row>
    <row r="1270" spans="1:2" x14ac:dyDescent="0.2">
      <c r="A1270" s="2">
        <v>38450</v>
      </c>
      <c r="B1270" s="3">
        <v>1999.35</v>
      </c>
    </row>
    <row r="1271" spans="1:2" x14ac:dyDescent="0.2">
      <c r="A1271" s="2">
        <v>38453</v>
      </c>
      <c r="B1271" s="3">
        <v>1992.12</v>
      </c>
    </row>
    <row r="1272" spans="1:2" x14ac:dyDescent="0.2">
      <c r="A1272" s="2">
        <v>38454</v>
      </c>
      <c r="B1272" s="3">
        <v>2005.4</v>
      </c>
    </row>
    <row r="1273" spans="1:2" x14ac:dyDescent="0.2">
      <c r="A1273" s="2">
        <v>38455</v>
      </c>
      <c r="B1273" s="3">
        <v>1974.37</v>
      </c>
    </row>
    <row r="1274" spans="1:2" x14ac:dyDescent="0.2">
      <c r="A1274" s="2">
        <v>38456</v>
      </c>
      <c r="B1274" s="3">
        <v>1946.71</v>
      </c>
    </row>
    <row r="1275" spans="1:2" x14ac:dyDescent="0.2">
      <c r="A1275" s="2">
        <v>38457</v>
      </c>
      <c r="B1275" s="3">
        <v>1908.15</v>
      </c>
    </row>
    <row r="1276" spans="1:2" x14ac:dyDescent="0.2">
      <c r="A1276" s="2">
        <v>38460</v>
      </c>
      <c r="B1276" s="3">
        <v>1912.92</v>
      </c>
    </row>
    <row r="1277" spans="1:2" x14ac:dyDescent="0.2">
      <c r="A1277" s="2">
        <v>38461</v>
      </c>
      <c r="B1277" s="3">
        <v>1932.36</v>
      </c>
    </row>
    <row r="1278" spans="1:2" x14ac:dyDescent="0.2">
      <c r="A1278" s="2">
        <v>38462</v>
      </c>
      <c r="B1278" s="3">
        <v>1913.76</v>
      </c>
    </row>
    <row r="1279" spans="1:2" x14ac:dyDescent="0.2">
      <c r="A1279" s="2">
        <v>38463</v>
      </c>
      <c r="B1279" s="3">
        <v>1962.41</v>
      </c>
    </row>
    <row r="1280" spans="1:2" x14ac:dyDescent="0.2">
      <c r="A1280" s="2">
        <v>38464</v>
      </c>
      <c r="B1280" s="3">
        <v>1932.19</v>
      </c>
    </row>
    <row r="1281" spans="1:2" x14ac:dyDescent="0.2">
      <c r="A1281" s="2">
        <v>38467</v>
      </c>
      <c r="B1281" s="3">
        <v>1950.78</v>
      </c>
    </row>
    <row r="1282" spans="1:2" x14ac:dyDescent="0.2">
      <c r="A1282" s="2">
        <v>38468</v>
      </c>
      <c r="B1282" s="3">
        <v>1927.44</v>
      </c>
    </row>
    <row r="1283" spans="1:2" x14ac:dyDescent="0.2">
      <c r="A1283" s="2">
        <v>38469</v>
      </c>
      <c r="B1283" s="3">
        <v>1930.43</v>
      </c>
    </row>
    <row r="1284" spans="1:2" x14ac:dyDescent="0.2">
      <c r="A1284" s="2">
        <v>38470</v>
      </c>
      <c r="B1284" s="3">
        <v>1904.18</v>
      </c>
    </row>
    <row r="1285" spans="1:2" x14ac:dyDescent="0.2">
      <c r="A1285" s="2">
        <v>38471</v>
      </c>
      <c r="B1285" s="3">
        <v>1921.65</v>
      </c>
    </row>
    <row r="1286" spans="1:2" x14ac:dyDescent="0.2">
      <c r="A1286" s="2">
        <v>38474</v>
      </c>
      <c r="B1286" s="3">
        <v>1928.65</v>
      </c>
    </row>
    <row r="1287" spans="1:2" x14ac:dyDescent="0.2">
      <c r="A1287" s="2">
        <v>38475</v>
      </c>
      <c r="B1287" s="3">
        <v>1933.07</v>
      </c>
    </row>
    <row r="1288" spans="1:2" x14ac:dyDescent="0.2">
      <c r="A1288" s="2">
        <v>38476</v>
      </c>
      <c r="B1288" s="3">
        <v>1962.23</v>
      </c>
    </row>
    <row r="1289" spans="1:2" x14ac:dyDescent="0.2">
      <c r="A1289" s="2">
        <v>38477</v>
      </c>
      <c r="B1289" s="3">
        <v>1961.8</v>
      </c>
    </row>
    <row r="1290" spans="1:2" x14ac:dyDescent="0.2">
      <c r="A1290" s="2">
        <v>38478</v>
      </c>
      <c r="B1290" s="3">
        <v>1967.35</v>
      </c>
    </row>
    <row r="1291" spans="1:2" x14ac:dyDescent="0.2">
      <c r="A1291" s="2">
        <v>38481</v>
      </c>
      <c r="B1291" s="3">
        <v>1979.67</v>
      </c>
    </row>
    <row r="1292" spans="1:2" x14ac:dyDescent="0.2">
      <c r="A1292" s="2">
        <v>38482</v>
      </c>
      <c r="B1292" s="3">
        <v>1962.77</v>
      </c>
    </row>
    <row r="1293" spans="1:2" x14ac:dyDescent="0.2">
      <c r="A1293" s="2">
        <v>38483</v>
      </c>
      <c r="B1293" s="3">
        <v>1971.55</v>
      </c>
    </row>
    <row r="1294" spans="1:2" x14ac:dyDescent="0.2">
      <c r="A1294" s="2">
        <v>38484</v>
      </c>
      <c r="B1294" s="3">
        <v>1963.88</v>
      </c>
    </row>
    <row r="1295" spans="1:2" x14ac:dyDescent="0.2">
      <c r="A1295" s="2">
        <v>38485</v>
      </c>
      <c r="B1295" s="3">
        <v>1976.78</v>
      </c>
    </row>
    <row r="1296" spans="1:2" x14ac:dyDescent="0.2">
      <c r="A1296" s="2">
        <v>38488</v>
      </c>
      <c r="B1296" s="3">
        <v>1994.43</v>
      </c>
    </row>
    <row r="1297" spans="1:2" x14ac:dyDescent="0.2">
      <c r="A1297" s="2">
        <v>38489</v>
      </c>
      <c r="B1297" s="3">
        <v>2004.15</v>
      </c>
    </row>
    <row r="1298" spans="1:2" x14ac:dyDescent="0.2">
      <c r="A1298" s="2">
        <v>38490</v>
      </c>
      <c r="B1298" s="3">
        <v>2030.65</v>
      </c>
    </row>
    <row r="1299" spans="1:2" x14ac:dyDescent="0.2">
      <c r="A1299" s="2">
        <v>38491</v>
      </c>
      <c r="B1299" s="3">
        <v>2042.58</v>
      </c>
    </row>
    <row r="1300" spans="1:2" x14ac:dyDescent="0.2">
      <c r="A1300" s="2">
        <v>38492</v>
      </c>
      <c r="B1300" s="3">
        <v>2046.42</v>
      </c>
    </row>
    <row r="1301" spans="1:2" x14ac:dyDescent="0.2">
      <c r="A1301" s="2">
        <v>38495</v>
      </c>
      <c r="B1301" s="3">
        <v>2056.65</v>
      </c>
    </row>
    <row r="1302" spans="1:2" x14ac:dyDescent="0.2">
      <c r="A1302" s="2">
        <v>38496</v>
      </c>
      <c r="B1302" s="3">
        <v>2061.62</v>
      </c>
    </row>
    <row r="1303" spans="1:2" x14ac:dyDescent="0.2">
      <c r="A1303" s="2">
        <v>38497</v>
      </c>
      <c r="B1303" s="3">
        <v>2050.12</v>
      </c>
    </row>
    <row r="1304" spans="1:2" x14ac:dyDescent="0.2">
      <c r="A1304" s="2">
        <v>38498</v>
      </c>
      <c r="B1304" s="3">
        <v>2071.2399999999998</v>
      </c>
    </row>
    <row r="1305" spans="1:2" x14ac:dyDescent="0.2">
      <c r="A1305" s="2">
        <v>38499</v>
      </c>
      <c r="B1305" s="3">
        <v>2075.73</v>
      </c>
    </row>
    <row r="1306" spans="1:2" x14ac:dyDescent="0.2">
      <c r="A1306" s="2">
        <v>38503</v>
      </c>
      <c r="B1306" s="3">
        <v>2068.2199999999998</v>
      </c>
    </row>
    <row r="1307" spans="1:2" x14ac:dyDescent="0.2">
      <c r="A1307" s="2">
        <v>38504</v>
      </c>
      <c r="B1307" s="3">
        <v>2087.86</v>
      </c>
    </row>
    <row r="1308" spans="1:2" x14ac:dyDescent="0.2">
      <c r="A1308" s="2">
        <v>38505</v>
      </c>
      <c r="B1308" s="3">
        <v>2097.8000000000002</v>
      </c>
    </row>
    <row r="1309" spans="1:2" x14ac:dyDescent="0.2">
      <c r="A1309" s="2">
        <v>38506</v>
      </c>
      <c r="B1309" s="3">
        <v>2071.4299999999998</v>
      </c>
    </row>
    <row r="1310" spans="1:2" x14ac:dyDescent="0.2">
      <c r="A1310" s="2">
        <v>38509</v>
      </c>
      <c r="B1310" s="3">
        <v>2075.7600000000002</v>
      </c>
    </row>
    <row r="1311" spans="1:2" x14ac:dyDescent="0.2">
      <c r="A1311" s="2">
        <v>38510</v>
      </c>
      <c r="B1311" s="3">
        <v>2067.16</v>
      </c>
    </row>
    <row r="1312" spans="1:2" x14ac:dyDescent="0.2">
      <c r="A1312" s="2">
        <v>38511</v>
      </c>
      <c r="B1312" s="3">
        <v>2060.1799999999998</v>
      </c>
    </row>
    <row r="1313" spans="1:2" x14ac:dyDescent="0.2">
      <c r="A1313" s="2">
        <v>38512</v>
      </c>
      <c r="B1313" s="3">
        <v>2076.91</v>
      </c>
    </row>
    <row r="1314" spans="1:2" x14ac:dyDescent="0.2">
      <c r="A1314" s="2">
        <v>38513</v>
      </c>
      <c r="B1314" s="3">
        <v>2063</v>
      </c>
    </row>
    <row r="1315" spans="1:2" x14ac:dyDescent="0.2">
      <c r="A1315" s="2">
        <v>38516</v>
      </c>
      <c r="B1315" s="3">
        <v>2068.96</v>
      </c>
    </row>
    <row r="1316" spans="1:2" x14ac:dyDescent="0.2">
      <c r="A1316" s="2">
        <v>38517</v>
      </c>
      <c r="B1316" s="3">
        <v>2069.04</v>
      </c>
    </row>
    <row r="1317" spans="1:2" x14ac:dyDescent="0.2">
      <c r="A1317" s="2">
        <v>38518</v>
      </c>
      <c r="B1317" s="3">
        <v>2074.92</v>
      </c>
    </row>
    <row r="1318" spans="1:2" x14ac:dyDescent="0.2">
      <c r="A1318" s="2">
        <v>38519</v>
      </c>
      <c r="B1318" s="3">
        <v>2089.15</v>
      </c>
    </row>
    <row r="1319" spans="1:2" x14ac:dyDescent="0.2">
      <c r="A1319" s="2">
        <v>38520</v>
      </c>
      <c r="B1319" s="3">
        <v>2090.11</v>
      </c>
    </row>
    <row r="1320" spans="1:2" x14ac:dyDescent="0.2">
      <c r="A1320" s="2">
        <v>38523</v>
      </c>
      <c r="B1320" s="3">
        <v>2088.13</v>
      </c>
    </row>
    <row r="1321" spans="1:2" x14ac:dyDescent="0.2">
      <c r="A1321" s="2">
        <v>38524</v>
      </c>
      <c r="B1321" s="3">
        <v>2091.0700000000002</v>
      </c>
    </row>
    <row r="1322" spans="1:2" x14ac:dyDescent="0.2">
      <c r="A1322" s="2">
        <v>38525</v>
      </c>
      <c r="B1322" s="3">
        <v>2092.0300000000002</v>
      </c>
    </row>
    <row r="1323" spans="1:2" x14ac:dyDescent="0.2">
      <c r="A1323" s="2">
        <v>38526</v>
      </c>
      <c r="B1323" s="3">
        <v>2070.66</v>
      </c>
    </row>
    <row r="1324" spans="1:2" x14ac:dyDescent="0.2">
      <c r="A1324" s="2">
        <v>38527</v>
      </c>
      <c r="B1324" s="3">
        <v>2053.27</v>
      </c>
    </row>
    <row r="1325" spans="1:2" x14ac:dyDescent="0.2">
      <c r="A1325" s="2">
        <v>38530</v>
      </c>
      <c r="B1325" s="3">
        <v>2045.2</v>
      </c>
    </row>
    <row r="1326" spans="1:2" x14ac:dyDescent="0.2">
      <c r="A1326" s="2">
        <v>38531</v>
      </c>
      <c r="B1326" s="3">
        <v>2069.89</v>
      </c>
    </row>
    <row r="1327" spans="1:2" x14ac:dyDescent="0.2">
      <c r="A1327" s="2">
        <v>38532</v>
      </c>
      <c r="B1327" s="3">
        <v>2068.89</v>
      </c>
    </row>
    <row r="1328" spans="1:2" x14ac:dyDescent="0.2">
      <c r="A1328" s="2">
        <v>38533</v>
      </c>
      <c r="B1328" s="3">
        <v>2056.96</v>
      </c>
    </row>
    <row r="1329" spans="1:2" x14ac:dyDescent="0.2">
      <c r="A1329" s="2">
        <v>38534</v>
      </c>
      <c r="B1329" s="3">
        <v>2057.37</v>
      </c>
    </row>
    <row r="1330" spans="1:2" x14ac:dyDescent="0.2">
      <c r="A1330" s="2">
        <v>38538</v>
      </c>
      <c r="B1330" s="3">
        <v>2078.75</v>
      </c>
    </row>
    <row r="1331" spans="1:2" x14ac:dyDescent="0.2">
      <c r="A1331" s="2">
        <v>38539</v>
      </c>
      <c r="B1331" s="3">
        <v>2068.65</v>
      </c>
    </row>
    <row r="1332" spans="1:2" x14ac:dyDescent="0.2">
      <c r="A1332" s="2">
        <v>38540</v>
      </c>
      <c r="B1332" s="3">
        <v>2075.66</v>
      </c>
    </row>
    <row r="1333" spans="1:2" x14ac:dyDescent="0.2">
      <c r="A1333" s="2">
        <v>38541</v>
      </c>
      <c r="B1333" s="3">
        <v>2112.88</v>
      </c>
    </row>
    <row r="1334" spans="1:2" x14ac:dyDescent="0.2">
      <c r="A1334" s="2">
        <v>38544</v>
      </c>
      <c r="B1334" s="3">
        <v>2135.4299999999998</v>
      </c>
    </row>
    <row r="1335" spans="1:2" x14ac:dyDescent="0.2">
      <c r="A1335" s="2">
        <v>38545</v>
      </c>
      <c r="B1335" s="3">
        <v>2143.15</v>
      </c>
    </row>
    <row r="1336" spans="1:2" x14ac:dyDescent="0.2">
      <c r="A1336" s="2">
        <v>38546</v>
      </c>
      <c r="B1336" s="3">
        <v>2144.11</v>
      </c>
    </row>
    <row r="1337" spans="1:2" x14ac:dyDescent="0.2">
      <c r="A1337" s="2">
        <v>38547</v>
      </c>
      <c r="B1337" s="3">
        <v>2152.8200000000002</v>
      </c>
    </row>
    <row r="1338" spans="1:2" x14ac:dyDescent="0.2">
      <c r="A1338" s="2">
        <v>38548</v>
      </c>
      <c r="B1338" s="3">
        <v>2156.7800000000002</v>
      </c>
    </row>
    <row r="1339" spans="1:2" x14ac:dyDescent="0.2">
      <c r="A1339" s="2">
        <v>38551</v>
      </c>
      <c r="B1339" s="3">
        <v>2144.87</v>
      </c>
    </row>
    <row r="1340" spans="1:2" x14ac:dyDescent="0.2">
      <c r="A1340" s="2">
        <v>38552</v>
      </c>
      <c r="B1340" s="3">
        <v>2173.1799999999998</v>
      </c>
    </row>
    <row r="1341" spans="1:2" x14ac:dyDescent="0.2">
      <c r="A1341" s="2">
        <v>38553</v>
      </c>
      <c r="B1341" s="3">
        <v>2188.5700000000002</v>
      </c>
    </row>
    <row r="1342" spans="1:2" x14ac:dyDescent="0.2">
      <c r="A1342" s="2">
        <v>38554</v>
      </c>
      <c r="B1342" s="3">
        <v>2178.6</v>
      </c>
    </row>
    <row r="1343" spans="1:2" x14ac:dyDescent="0.2">
      <c r="A1343" s="2">
        <v>38555</v>
      </c>
      <c r="B1343" s="3">
        <v>2179.7399999999998</v>
      </c>
    </row>
    <row r="1344" spans="1:2" x14ac:dyDescent="0.2">
      <c r="A1344" s="2">
        <v>38558</v>
      </c>
      <c r="B1344" s="3">
        <v>2166.7399999999998</v>
      </c>
    </row>
    <row r="1345" spans="1:2" x14ac:dyDescent="0.2">
      <c r="A1345" s="2">
        <v>38559</v>
      </c>
      <c r="B1345" s="3">
        <v>2175.9899999999998</v>
      </c>
    </row>
    <row r="1346" spans="1:2" x14ac:dyDescent="0.2">
      <c r="A1346" s="2">
        <v>38560</v>
      </c>
      <c r="B1346" s="3">
        <v>2186.2199999999998</v>
      </c>
    </row>
    <row r="1347" spans="1:2" x14ac:dyDescent="0.2">
      <c r="A1347" s="2">
        <v>38561</v>
      </c>
      <c r="B1347" s="3">
        <v>2198.44</v>
      </c>
    </row>
    <row r="1348" spans="1:2" x14ac:dyDescent="0.2">
      <c r="A1348" s="2">
        <v>38562</v>
      </c>
      <c r="B1348" s="3">
        <v>2184.83</v>
      </c>
    </row>
    <row r="1349" spans="1:2" x14ac:dyDescent="0.2">
      <c r="A1349" s="2">
        <v>38565</v>
      </c>
      <c r="B1349" s="3">
        <v>2195.38</v>
      </c>
    </row>
    <row r="1350" spans="1:2" x14ac:dyDescent="0.2">
      <c r="A1350" s="2">
        <v>38566</v>
      </c>
      <c r="B1350" s="3">
        <v>2218.15</v>
      </c>
    </row>
    <row r="1351" spans="1:2" x14ac:dyDescent="0.2">
      <c r="A1351" s="2">
        <v>38567</v>
      </c>
      <c r="B1351" s="3">
        <v>2216.81</v>
      </c>
    </row>
    <row r="1352" spans="1:2" x14ac:dyDescent="0.2">
      <c r="A1352" s="2">
        <v>38568</v>
      </c>
      <c r="B1352" s="3">
        <v>2191.3200000000002</v>
      </c>
    </row>
    <row r="1353" spans="1:2" x14ac:dyDescent="0.2">
      <c r="A1353" s="2">
        <v>38569</v>
      </c>
      <c r="B1353" s="3">
        <v>2177.91</v>
      </c>
    </row>
    <row r="1354" spans="1:2" x14ac:dyDescent="0.2">
      <c r="A1354" s="2">
        <v>38572</v>
      </c>
      <c r="B1354" s="3">
        <v>2164.39</v>
      </c>
    </row>
    <row r="1355" spans="1:2" x14ac:dyDescent="0.2">
      <c r="A1355" s="2">
        <v>38573</v>
      </c>
      <c r="B1355" s="3">
        <v>2174.19</v>
      </c>
    </row>
    <row r="1356" spans="1:2" x14ac:dyDescent="0.2">
      <c r="A1356" s="2">
        <v>38574</v>
      </c>
      <c r="B1356" s="3">
        <v>2157.81</v>
      </c>
    </row>
    <row r="1357" spans="1:2" x14ac:dyDescent="0.2">
      <c r="A1357" s="2">
        <v>38575</v>
      </c>
      <c r="B1357" s="3">
        <v>2174.5500000000002</v>
      </c>
    </row>
    <row r="1358" spans="1:2" x14ac:dyDescent="0.2">
      <c r="A1358" s="2">
        <v>38576</v>
      </c>
      <c r="B1358" s="3">
        <v>2156.9</v>
      </c>
    </row>
    <row r="1359" spans="1:2" x14ac:dyDescent="0.2">
      <c r="A1359" s="2">
        <v>38579</v>
      </c>
      <c r="B1359" s="3">
        <v>2167.04</v>
      </c>
    </row>
    <row r="1360" spans="1:2" x14ac:dyDescent="0.2">
      <c r="A1360" s="2">
        <v>38580</v>
      </c>
      <c r="B1360" s="3">
        <v>2137.06</v>
      </c>
    </row>
    <row r="1361" spans="1:2" x14ac:dyDescent="0.2">
      <c r="A1361" s="2">
        <v>38581</v>
      </c>
      <c r="B1361" s="3">
        <v>2145.15</v>
      </c>
    </row>
    <row r="1362" spans="1:2" x14ac:dyDescent="0.2">
      <c r="A1362" s="2">
        <v>38582</v>
      </c>
      <c r="B1362" s="3">
        <v>2136.08</v>
      </c>
    </row>
    <row r="1363" spans="1:2" x14ac:dyDescent="0.2">
      <c r="A1363" s="2">
        <v>38583</v>
      </c>
      <c r="B1363" s="3">
        <v>2135.56</v>
      </c>
    </row>
    <row r="1364" spans="1:2" x14ac:dyDescent="0.2">
      <c r="A1364" s="2">
        <v>38586</v>
      </c>
      <c r="B1364" s="3">
        <v>2141.41</v>
      </c>
    </row>
    <row r="1365" spans="1:2" x14ac:dyDescent="0.2">
      <c r="A1365" s="2">
        <v>38587</v>
      </c>
      <c r="B1365" s="3">
        <v>2137.25</v>
      </c>
    </row>
    <row r="1366" spans="1:2" x14ac:dyDescent="0.2">
      <c r="A1366" s="2">
        <v>38588</v>
      </c>
      <c r="B1366" s="3">
        <v>2128.91</v>
      </c>
    </row>
    <row r="1367" spans="1:2" x14ac:dyDescent="0.2">
      <c r="A1367" s="2">
        <v>38589</v>
      </c>
      <c r="B1367" s="3">
        <v>2134.37</v>
      </c>
    </row>
    <row r="1368" spans="1:2" x14ac:dyDescent="0.2">
      <c r="A1368" s="2">
        <v>38590</v>
      </c>
      <c r="B1368" s="3">
        <v>2120.77</v>
      </c>
    </row>
    <row r="1369" spans="1:2" x14ac:dyDescent="0.2">
      <c r="A1369" s="2">
        <v>38593</v>
      </c>
      <c r="B1369" s="3">
        <v>2137.65</v>
      </c>
    </row>
    <row r="1370" spans="1:2" x14ac:dyDescent="0.2">
      <c r="A1370" s="2">
        <v>38594</v>
      </c>
      <c r="B1370" s="3">
        <v>2129.7600000000002</v>
      </c>
    </row>
    <row r="1371" spans="1:2" x14ac:dyDescent="0.2">
      <c r="A1371" s="2">
        <v>38595</v>
      </c>
      <c r="B1371" s="3">
        <v>2152.09</v>
      </c>
    </row>
    <row r="1372" spans="1:2" x14ac:dyDescent="0.2">
      <c r="A1372" s="2">
        <v>38596</v>
      </c>
      <c r="B1372" s="3">
        <v>2147.9</v>
      </c>
    </row>
    <row r="1373" spans="1:2" x14ac:dyDescent="0.2">
      <c r="A1373" s="2">
        <v>38597</v>
      </c>
      <c r="B1373" s="3">
        <v>2141.0700000000002</v>
      </c>
    </row>
    <row r="1374" spans="1:2" x14ac:dyDescent="0.2">
      <c r="A1374" s="2">
        <v>38601</v>
      </c>
      <c r="B1374" s="3">
        <v>2166.86</v>
      </c>
    </row>
    <row r="1375" spans="1:2" x14ac:dyDescent="0.2">
      <c r="A1375" s="2">
        <v>38602</v>
      </c>
      <c r="B1375" s="3">
        <v>2172.0300000000002</v>
      </c>
    </row>
    <row r="1376" spans="1:2" x14ac:dyDescent="0.2">
      <c r="A1376" s="2">
        <v>38603</v>
      </c>
      <c r="B1376" s="3">
        <v>2166.0300000000002</v>
      </c>
    </row>
    <row r="1377" spans="1:2" x14ac:dyDescent="0.2">
      <c r="A1377" s="2">
        <v>38604</v>
      </c>
      <c r="B1377" s="3">
        <v>2175.5100000000002</v>
      </c>
    </row>
    <row r="1378" spans="1:2" x14ac:dyDescent="0.2">
      <c r="A1378" s="2">
        <v>38607</v>
      </c>
      <c r="B1378" s="3">
        <v>2182.83</v>
      </c>
    </row>
    <row r="1379" spans="1:2" x14ac:dyDescent="0.2">
      <c r="A1379" s="2">
        <v>38608</v>
      </c>
      <c r="B1379" s="3">
        <v>2171.75</v>
      </c>
    </row>
    <row r="1380" spans="1:2" x14ac:dyDescent="0.2">
      <c r="A1380" s="2">
        <v>38609</v>
      </c>
      <c r="B1380" s="3">
        <v>2149.33</v>
      </c>
    </row>
    <row r="1381" spans="1:2" x14ac:dyDescent="0.2">
      <c r="A1381" s="2">
        <v>38610</v>
      </c>
      <c r="B1381" s="3">
        <v>2146.15</v>
      </c>
    </row>
    <row r="1382" spans="1:2" x14ac:dyDescent="0.2">
      <c r="A1382" s="2">
        <v>38611</v>
      </c>
      <c r="B1382" s="3">
        <v>2160.35</v>
      </c>
    </row>
    <row r="1383" spans="1:2" x14ac:dyDescent="0.2">
      <c r="A1383" s="2">
        <v>38614</v>
      </c>
      <c r="B1383" s="3">
        <v>2145.2600000000002</v>
      </c>
    </row>
    <row r="1384" spans="1:2" x14ac:dyDescent="0.2">
      <c r="A1384" s="2">
        <v>38615</v>
      </c>
      <c r="B1384" s="3">
        <v>2131.33</v>
      </c>
    </row>
    <row r="1385" spans="1:2" x14ac:dyDescent="0.2">
      <c r="A1385" s="2">
        <v>38616</v>
      </c>
      <c r="B1385" s="3">
        <v>2106.64</v>
      </c>
    </row>
    <row r="1386" spans="1:2" x14ac:dyDescent="0.2">
      <c r="A1386" s="2">
        <v>38617</v>
      </c>
      <c r="B1386" s="3">
        <v>2110.7800000000002</v>
      </c>
    </row>
    <row r="1387" spans="1:2" x14ac:dyDescent="0.2">
      <c r="A1387" s="2">
        <v>38618</v>
      </c>
      <c r="B1387" s="3">
        <v>2116.84</v>
      </c>
    </row>
    <row r="1388" spans="1:2" x14ac:dyDescent="0.2">
      <c r="A1388" s="2">
        <v>38621</v>
      </c>
      <c r="B1388" s="3">
        <v>2121.46</v>
      </c>
    </row>
    <row r="1389" spans="1:2" x14ac:dyDescent="0.2">
      <c r="A1389" s="2">
        <v>38622</v>
      </c>
      <c r="B1389" s="3">
        <v>2116.42</v>
      </c>
    </row>
    <row r="1390" spans="1:2" x14ac:dyDescent="0.2">
      <c r="A1390" s="2">
        <v>38623</v>
      </c>
      <c r="B1390" s="3">
        <v>2115.4</v>
      </c>
    </row>
    <row r="1391" spans="1:2" x14ac:dyDescent="0.2">
      <c r="A1391" s="2">
        <v>38624</v>
      </c>
      <c r="B1391" s="3">
        <v>2141.2199999999998</v>
      </c>
    </row>
    <row r="1392" spans="1:2" x14ac:dyDescent="0.2">
      <c r="A1392" s="2">
        <v>38625</v>
      </c>
      <c r="B1392" s="3">
        <v>2151.69</v>
      </c>
    </row>
    <row r="1393" spans="1:2" x14ac:dyDescent="0.2">
      <c r="A1393" s="2">
        <v>38628</v>
      </c>
      <c r="B1393" s="3">
        <v>2155.4299999999998</v>
      </c>
    </row>
    <row r="1394" spans="1:2" x14ac:dyDescent="0.2">
      <c r="A1394" s="2">
        <v>38629</v>
      </c>
      <c r="B1394" s="3">
        <v>2139.36</v>
      </c>
    </row>
    <row r="1395" spans="1:2" x14ac:dyDescent="0.2">
      <c r="A1395" s="2">
        <v>38630</v>
      </c>
      <c r="B1395" s="3">
        <v>2103.02</v>
      </c>
    </row>
    <row r="1396" spans="1:2" x14ac:dyDescent="0.2">
      <c r="A1396" s="2">
        <v>38631</v>
      </c>
      <c r="B1396" s="3">
        <v>2084.08</v>
      </c>
    </row>
    <row r="1397" spans="1:2" x14ac:dyDescent="0.2">
      <c r="A1397" s="2">
        <v>38632</v>
      </c>
      <c r="B1397" s="3">
        <v>2090.35</v>
      </c>
    </row>
    <row r="1398" spans="1:2" x14ac:dyDescent="0.2">
      <c r="A1398" s="2">
        <v>38635</v>
      </c>
      <c r="B1398" s="3">
        <v>2078.92</v>
      </c>
    </row>
    <row r="1399" spans="1:2" x14ac:dyDescent="0.2">
      <c r="A1399" s="2">
        <v>38636</v>
      </c>
      <c r="B1399" s="3">
        <v>2061.09</v>
      </c>
    </row>
    <row r="1400" spans="1:2" x14ac:dyDescent="0.2">
      <c r="A1400" s="2">
        <v>38637</v>
      </c>
      <c r="B1400" s="3">
        <v>2037.47</v>
      </c>
    </row>
    <row r="1401" spans="1:2" x14ac:dyDescent="0.2">
      <c r="A1401" s="2">
        <v>38638</v>
      </c>
      <c r="B1401" s="3">
        <v>2047.22</v>
      </c>
    </row>
    <row r="1402" spans="1:2" x14ac:dyDescent="0.2">
      <c r="A1402" s="2">
        <v>38639</v>
      </c>
      <c r="B1402" s="3">
        <v>2064.83</v>
      </c>
    </row>
    <row r="1403" spans="1:2" x14ac:dyDescent="0.2">
      <c r="A1403" s="2">
        <v>38642</v>
      </c>
      <c r="B1403" s="3">
        <v>2070.3000000000002</v>
      </c>
    </row>
    <row r="1404" spans="1:2" x14ac:dyDescent="0.2">
      <c r="A1404" s="2">
        <v>38643</v>
      </c>
      <c r="B1404" s="3">
        <v>2056</v>
      </c>
    </row>
    <row r="1405" spans="1:2" x14ac:dyDescent="0.2">
      <c r="A1405" s="2">
        <v>38644</v>
      </c>
      <c r="B1405" s="3">
        <v>2091.2399999999998</v>
      </c>
    </row>
    <row r="1406" spans="1:2" x14ac:dyDescent="0.2">
      <c r="A1406" s="2">
        <v>38645</v>
      </c>
      <c r="B1406" s="3">
        <v>2068.11</v>
      </c>
    </row>
    <row r="1407" spans="1:2" x14ac:dyDescent="0.2">
      <c r="A1407" s="2">
        <v>38646</v>
      </c>
      <c r="B1407" s="3">
        <v>2082.21</v>
      </c>
    </row>
    <row r="1408" spans="1:2" x14ac:dyDescent="0.2">
      <c r="A1408" s="2">
        <v>38649</v>
      </c>
      <c r="B1408" s="3">
        <v>2115.83</v>
      </c>
    </row>
    <row r="1409" spans="1:2" x14ac:dyDescent="0.2">
      <c r="A1409" s="2">
        <v>38650</v>
      </c>
      <c r="B1409" s="3">
        <v>2109.4499999999998</v>
      </c>
    </row>
    <row r="1410" spans="1:2" x14ac:dyDescent="0.2">
      <c r="A1410" s="2">
        <v>38651</v>
      </c>
      <c r="B1410" s="3">
        <v>2100.0500000000002</v>
      </c>
    </row>
    <row r="1411" spans="1:2" x14ac:dyDescent="0.2">
      <c r="A1411" s="2">
        <v>38652</v>
      </c>
      <c r="B1411" s="3">
        <v>2063.81</v>
      </c>
    </row>
    <row r="1412" spans="1:2" x14ac:dyDescent="0.2">
      <c r="A1412" s="2">
        <v>38653</v>
      </c>
      <c r="B1412" s="3">
        <v>2089.88</v>
      </c>
    </row>
    <row r="1413" spans="1:2" x14ac:dyDescent="0.2">
      <c r="A1413" s="2">
        <v>38656</v>
      </c>
      <c r="B1413" s="3">
        <v>2120.3000000000002</v>
      </c>
    </row>
    <row r="1414" spans="1:2" x14ac:dyDescent="0.2">
      <c r="A1414" s="2">
        <v>38657</v>
      </c>
      <c r="B1414" s="3">
        <v>2114.0500000000002</v>
      </c>
    </row>
    <row r="1415" spans="1:2" x14ac:dyDescent="0.2">
      <c r="A1415" s="2">
        <v>38658</v>
      </c>
      <c r="B1415" s="3">
        <v>2144.31</v>
      </c>
    </row>
    <row r="1416" spans="1:2" x14ac:dyDescent="0.2">
      <c r="A1416" s="2">
        <v>38659</v>
      </c>
      <c r="B1416" s="3">
        <v>2160.2199999999998</v>
      </c>
    </row>
    <row r="1417" spans="1:2" x14ac:dyDescent="0.2">
      <c r="A1417" s="2">
        <v>38660</v>
      </c>
      <c r="B1417" s="3">
        <v>2169.4299999999998</v>
      </c>
    </row>
    <row r="1418" spans="1:2" x14ac:dyDescent="0.2">
      <c r="A1418" s="2">
        <v>38663</v>
      </c>
      <c r="B1418" s="3">
        <v>2178.2399999999998</v>
      </c>
    </row>
    <row r="1419" spans="1:2" x14ac:dyDescent="0.2">
      <c r="A1419" s="2">
        <v>38664</v>
      </c>
      <c r="B1419" s="3">
        <v>2172.0700000000002</v>
      </c>
    </row>
    <row r="1420" spans="1:2" x14ac:dyDescent="0.2">
      <c r="A1420" s="2">
        <v>38665</v>
      </c>
      <c r="B1420" s="3">
        <v>2175.81</v>
      </c>
    </row>
    <row r="1421" spans="1:2" x14ac:dyDescent="0.2">
      <c r="A1421" s="2">
        <v>38666</v>
      </c>
      <c r="B1421" s="3">
        <v>2196.6799999999998</v>
      </c>
    </row>
    <row r="1422" spans="1:2" x14ac:dyDescent="0.2">
      <c r="A1422" s="2">
        <v>38667</v>
      </c>
      <c r="B1422" s="3">
        <v>2202.4699999999998</v>
      </c>
    </row>
    <row r="1423" spans="1:2" x14ac:dyDescent="0.2">
      <c r="A1423" s="2">
        <v>38670</v>
      </c>
      <c r="B1423" s="3">
        <v>2200.9499999999998</v>
      </c>
    </row>
    <row r="1424" spans="1:2" x14ac:dyDescent="0.2">
      <c r="A1424" s="2">
        <v>38671</v>
      </c>
      <c r="B1424" s="3">
        <v>2186.7399999999998</v>
      </c>
    </row>
    <row r="1425" spans="1:2" x14ac:dyDescent="0.2">
      <c r="A1425" s="2">
        <v>38672</v>
      </c>
      <c r="B1425" s="3">
        <v>2187.9299999999998</v>
      </c>
    </row>
    <row r="1426" spans="1:2" x14ac:dyDescent="0.2">
      <c r="A1426" s="2">
        <v>38673</v>
      </c>
      <c r="B1426" s="3">
        <v>2220.46</v>
      </c>
    </row>
    <row r="1427" spans="1:2" x14ac:dyDescent="0.2">
      <c r="A1427" s="2">
        <v>38674</v>
      </c>
      <c r="B1427" s="3">
        <v>2227.0700000000002</v>
      </c>
    </row>
    <row r="1428" spans="1:2" x14ac:dyDescent="0.2">
      <c r="A1428" s="2">
        <v>38677</v>
      </c>
      <c r="B1428" s="3">
        <v>2241.67</v>
      </c>
    </row>
    <row r="1429" spans="1:2" x14ac:dyDescent="0.2">
      <c r="A1429" s="2">
        <v>38678</v>
      </c>
      <c r="B1429" s="3">
        <v>2253.56</v>
      </c>
    </row>
    <row r="1430" spans="1:2" x14ac:dyDescent="0.2">
      <c r="A1430" s="2">
        <v>38679</v>
      </c>
      <c r="B1430" s="3">
        <v>2259.98</v>
      </c>
    </row>
    <row r="1431" spans="1:2" x14ac:dyDescent="0.2">
      <c r="A1431" s="2">
        <v>38681</v>
      </c>
      <c r="B1431" s="3">
        <v>2263.0100000000002</v>
      </c>
    </row>
    <row r="1432" spans="1:2" x14ac:dyDescent="0.2">
      <c r="A1432" s="2">
        <v>38684</v>
      </c>
      <c r="B1432" s="3">
        <v>2239.37</v>
      </c>
    </row>
    <row r="1433" spans="1:2" x14ac:dyDescent="0.2">
      <c r="A1433" s="2">
        <v>38685</v>
      </c>
      <c r="B1433" s="3">
        <v>2232.71</v>
      </c>
    </row>
    <row r="1434" spans="1:2" x14ac:dyDescent="0.2">
      <c r="A1434" s="2">
        <v>38686</v>
      </c>
      <c r="B1434" s="3">
        <v>2232.8200000000002</v>
      </c>
    </row>
    <row r="1435" spans="1:2" x14ac:dyDescent="0.2">
      <c r="A1435" s="2">
        <v>38687</v>
      </c>
      <c r="B1435" s="3">
        <v>2267.17</v>
      </c>
    </row>
    <row r="1436" spans="1:2" x14ac:dyDescent="0.2">
      <c r="A1436" s="2">
        <v>38688</v>
      </c>
      <c r="B1436" s="3">
        <v>2273.37</v>
      </c>
    </row>
    <row r="1437" spans="1:2" x14ac:dyDescent="0.2">
      <c r="A1437" s="2">
        <v>38691</v>
      </c>
      <c r="B1437" s="3">
        <v>2257.64</v>
      </c>
    </row>
    <row r="1438" spans="1:2" x14ac:dyDescent="0.2">
      <c r="A1438" s="2">
        <v>38692</v>
      </c>
      <c r="B1438" s="3">
        <v>2260.7600000000002</v>
      </c>
    </row>
    <row r="1439" spans="1:2" x14ac:dyDescent="0.2">
      <c r="A1439" s="2">
        <v>38693</v>
      </c>
      <c r="B1439" s="3">
        <v>2252.0100000000002</v>
      </c>
    </row>
    <row r="1440" spans="1:2" x14ac:dyDescent="0.2">
      <c r="A1440" s="2">
        <v>38694</v>
      </c>
      <c r="B1440" s="3">
        <v>2246.46</v>
      </c>
    </row>
    <row r="1441" spans="1:2" x14ac:dyDescent="0.2">
      <c r="A1441" s="2">
        <v>38695</v>
      </c>
      <c r="B1441" s="3">
        <v>2256.73</v>
      </c>
    </row>
    <row r="1442" spans="1:2" x14ac:dyDescent="0.2">
      <c r="A1442" s="2">
        <v>38698</v>
      </c>
      <c r="B1442" s="3">
        <v>2260.9499999999998</v>
      </c>
    </row>
    <row r="1443" spans="1:2" x14ac:dyDescent="0.2">
      <c r="A1443" s="2">
        <v>38699</v>
      </c>
      <c r="B1443" s="3">
        <v>2265</v>
      </c>
    </row>
    <row r="1444" spans="1:2" x14ac:dyDescent="0.2">
      <c r="A1444" s="2">
        <v>38700</v>
      </c>
      <c r="B1444" s="3">
        <v>2262.59</v>
      </c>
    </row>
    <row r="1445" spans="1:2" x14ac:dyDescent="0.2">
      <c r="A1445" s="2">
        <v>38701</v>
      </c>
      <c r="B1445" s="3">
        <v>2260.63</v>
      </c>
    </row>
    <row r="1446" spans="1:2" x14ac:dyDescent="0.2">
      <c r="A1446" s="2">
        <v>38702</v>
      </c>
      <c r="B1446" s="3">
        <v>2252.48</v>
      </c>
    </row>
    <row r="1447" spans="1:2" x14ac:dyDescent="0.2">
      <c r="A1447" s="2">
        <v>38705</v>
      </c>
      <c r="B1447" s="3">
        <v>2222.7399999999998</v>
      </c>
    </row>
    <row r="1448" spans="1:2" x14ac:dyDescent="0.2">
      <c r="A1448" s="2">
        <v>38706</v>
      </c>
      <c r="B1448" s="3">
        <v>2222.42</v>
      </c>
    </row>
    <row r="1449" spans="1:2" x14ac:dyDescent="0.2">
      <c r="A1449" s="2">
        <v>38707</v>
      </c>
      <c r="B1449" s="3">
        <v>2231.66</v>
      </c>
    </row>
    <row r="1450" spans="1:2" x14ac:dyDescent="0.2">
      <c r="A1450" s="2">
        <v>38708</v>
      </c>
      <c r="B1450" s="3">
        <v>2246.4899999999998</v>
      </c>
    </row>
    <row r="1451" spans="1:2" x14ac:dyDescent="0.2">
      <c r="A1451" s="2">
        <v>38709</v>
      </c>
      <c r="B1451" s="3">
        <v>2249.42</v>
      </c>
    </row>
    <row r="1452" spans="1:2" x14ac:dyDescent="0.2">
      <c r="A1452" s="2">
        <v>38713</v>
      </c>
      <c r="B1452" s="3">
        <v>2226.89</v>
      </c>
    </row>
    <row r="1453" spans="1:2" x14ac:dyDescent="0.2">
      <c r="A1453" s="2">
        <v>38714</v>
      </c>
      <c r="B1453" s="3">
        <v>2228.94</v>
      </c>
    </row>
    <row r="1454" spans="1:2" x14ac:dyDescent="0.2">
      <c r="A1454" s="2">
        <v>38715</v>
      </c>
      <c r="B1454" s="3">
        <v>2218.16</v>
      </c>
    </row>
    <row r="1455" spans="1:2" x14ac:dyDescent="0.2">
      <c r="A1455" s="2">
        <v>38716</v>
      </c>
      <c r="B1455" s="3">
        <v>2205.3200000000002</v>
      </c>
    </row>
    <row r="1456" spans="1:2" x14ac:dyDescent="0.2">
      <c r="A1456" s="2">
        <v>38720</v>
      </c>
      <c r="B1456" s="3">
        <v>2243.7399999999998</v>
      </c>
    </row>
    <row r="1457" spans="1:2" x14ac:dyDescent="0.2">
      <c r="A1457" s="2">
        <v>38721</v>
      </c>
      <c r="B1457" s="3">
        <v>2263.46</v>
      </c>
    </row>
    <row r="1458" spans="1:2" x14ac:dyDescent="0.2">
      <c r="A1458" s="2">
        <v>38722</v>
      </c>
      <c r="B1458" s="3">
        <v>2276.87</v>
      </c>
    </row>
    <row r="1459" spans="1:2" x14ac:dyDescent="0.2">
      <c r="A1459" s="2">
        <v>38723</v>
      </c>
      <c r="B1459" s="3">
        <v>2305.62</v>
      </c>
    </row>
    <row r="1460" spans="1:2" x14ac:dyDescent="0.2">
      <c r="A1460" s="2">
        <v>38726</v>
      </c>
      <c r="B1460" s="3">
        <v>2318.69</v>
      </c>
    </row>
    <row r="1461" spans="1:2" x14ac:dyDescent="0.2">
      <c r="A1461" s="2">
        <v>38727</v>
      </c>
      <c r="B1461" s="3">
        <v>2320.3200000000002</v>
      </c>
    </row>
    <row r="1462" spans="1:2" x14ac:dyDescent="0.2">
      <c r="A1462" s="2">
        <v>38728</v>
      </c>
      <c r="B1462" s="3">
        <v>2331.36</v>
      </c>
    </row>
    <row r="1463" spans="1:2" x14ac:dyDescent="0.2">
      <c r="A1463" s="2">
        <v>38729</v>
      </c>
      <c r="B1463" s="3">
        <v>2316.69</v>
      </c>
    </row>
    <row r="1464" spans="1:2" x14ac:dyDescent="0.2">
      <c r="A1464" s="2">
        <v>38730</v>
      </c>
      <c r="B1464" s="3">
        <v>2317.04</v>
      </c>
    </row>
    <row r="1465" spans="1:2" x14ac:dyDescent="0.2">
      <c r="A1465" s="2">
        <v>38734</v>
      </c>
      <c r="B1465" s="3">
        <v>2302.69</v>
      </c>
    </row>
    <row r="1466" spans="1:2" x14ac:dyDescent="0.2">
      <c r="A1466" s="2">
        <v>38735</v>
      </c>
      <c r="B1466" s="3">
        <v>2279.64</v>
      </c>
    </row>
    <row r="1467" spans="1:2" x14ac:dyDescent="0.2">
      <c r="A1467" s="2">
        <v>38736</v>
      </c>
      <c r="B1467" s="3">
        <v>2301.81</v>
      </c>
    </row>
    <row r="1468" spans="1:2" x14ac:dyDescent="0.2">
      <c r="A1468" s="2">
        <v>38737</v>
      </c>
      <c r="B1468" s="3">
        <v>2247.6999999999998</v>
      </c>
    </row>
    <row r="1469" spans="1:2" x14ac:dyDescent="0.2">
      <c r="A1469" s="2">
        <v>38740</v>
      </c>
      <c r="B1469" s="3">
        <v>2248.4699999999998</v>
      </c>
    </row>
    <row r="1470" spans="1:2" x14ac:dyDescent="0.2">
      <c r="A1470" s="2">
        <v>38741</v>
      </c>
      <c r="B1470" s="3">
        <v>2265.25</v>
      </c>
    </row>
    <row r="1471" spans="1:2" x14ac:dyDescent="0.2">
      <c r="A1471" s="2">
        <v>38742</v>
      </c>
      <c r="B1471" s="3">
        <v>2260.65</v>
      </c>
    </row>
    <row r="1472" spans="1:2" x14ac:dyDescent="0.2">
      <c r="A1472" s="2">
        <v>38743</v>
      </c>
      <c r="B1472" s="3">
        <v>2283</v>
      </c>
    </row>
    <row r="1473" spans="1:2" x14ac:dyDescent="0.2">
      <c r="A1473" s="2">
        <v>38744</v>
      </c>
      <c r="B1473" s="3">
        <v>2304.23</v>
      </c>
    </row>
    <row r="1474" spans="1:2" x14ac:dyDescent="0.2">
      <c r="A1474" s="2">
        <v>38747</v>
      </c>
      <c r="B1474" s="3">
        <v>2306.7800000000002</v>
      </c>
    </row>
    <row r="1475" spans="1:2" x14ac:dyDescent="0.2">
      <c r="A1475" s="2">
        <v>38748</v>
      </c>
      <c r="B1475" s="3">
        <v>2305.8200000000002</v>
      </c>
    </row>
    <row r="1476" spans="1:2" x14ac:dyDescent="0.2">
      <c r="A1476" s="2">
        <v>38749</v>
      </c>
      <c r="B1476" s="3">
        <v>2310.56</v>
      </c>
    </row>
    <row r="1477" spans="1:2" x14ac:dyDescent="0.2">
      <c r="A1477" s="2">
        <v>38750</v>
      </c>
      <c r="B1477" s="3">
        <v>2281.5700000000002</v>
      </c>
    </row>
    <row r="1478" spans="1:2" x14ac:dyDescent="0.2">
      <c r="A1478" s="2">
        <v>38751</v>
      </c>
      <c r="B1478" s="3">
        <v>2262.58</v>
      </c>
    </row>
    <row r="1479" spans="1:2" x14ac:dyDescent="0.2">
      <c r="A1479" s="2">
        <v>38754</v>
      </c>
      <c r="B1479" s="3">
        <v>2258.8000000000002</v>
      </c>
    </row>
    <row r="1480" spans="1:2" x14ac:dyDescent="0.2">
      <c r="A1480" s="2">
        <v>38755</v>
      </c>
      <c r="B1480" s="3">
        <v>2244.96</v>
      </c>
    </row>
    <row r="1481" spans="1:2" x14ac:dyDescent="0.2">
      <c r="A1481" s="2">
        <v>38756</v>
      </c>
      <c r="B1481" s="3">
        <v>2266.98</v>
      </c>
    </row>
    <row r="1482" spans="1:2" x14ac:dyDescent="0.2">
      <c r="A1482" s="2">
        <v>38757</v>
      </c>
      <c r="B1482" s="3">
        <v>2255.87</v>
      </c>
    </row>
    <row r="1483" spans="1:2" x14ac:dyDescent="0.2">
      <c r="A1483" s="2">
        <v>38758</v>
      </c>
      <c r="B1483" s="3">
        <v>2261.88</v>
      </c>
    </row>
    <row r="1484" spans="1:2" x14ac:dyDescent="0.2">
      <c r="A1484" s="2">
        <v>38761</v>
      </c>
      <c r="B1484" s="3">
        <v>2239.81</v>
      </c>
    </row>
    <row r="1485" spans="1:2" x14ac:dyDescent="0.2">
      <c r="A1485" s="2">
        <v>38762</v>
      </c>
      <c r="B1485" s="3">
        <v>2262.17</v>
      </c>
    </row>
    <row r="1486" spans="1:2" x14ac:dyDescent="0.2">
      <c r="A1486" s="2">
        <v>38763</v>
      </c>
      <c r="B1486" s="3">
        <v>2276.4299999999998</v>
      </c>
    </row>
    <row r="1487" spans="1:2" x14ac:dyDescent="0.2">
      <c r="A1487" s="2">
        <v>38764</v>
      </c>
      <c r="B1487" s="3">
        <v>2294.63</v>
      </c>
    </row>
    <row r="1488" spans="1:2" x14ac:dyDescent="0.2">
      <c r="A1488" s="2">
        <v>38765</v>
      </c>
      <c r="B1488" s="3">
        <v>2282.36</v>
      </c>
    </row>
    <row r="1489" spans="1:2" x14ac:dyDescent="0.2">
      <c r="A1489" s="2">
        <v>38769</v>
      </c>
      <c r="B1489" s="3">
        <v>2262.96</v>
      </c>
    </row>
    <row r="1490" spans="1:2" x14ac:dyDescent="0.2">
      <c r="A1490" s="2">
        <v>38770</v>
      </c>
      <c r="B1490" s="3">
        <v>2283.17</v>
      </c>
    </row>
    <row r="1491" spans="1:2" x14ac:dyDescent="0.2">
      <c r="A1491" s="2">
        <v>38771</v>
      </c>
      <c r="B1491" s="3">
        <v>2279.3200000000002</v>
      </c>
    </row>
    <row r="1492" spans="1:2" x14ac:dyDescent="0.2">
      <c r="A1492" s="2">
        <v>38772</v>
      </c>
      <c r="B1492" s="3">
        <v>2287.04</v>
      </c>
    </row>
    <row r="1493" spans="1:2" x14ac:dyDescent="0.2">
      <c r="A1493" s="2">
        <v>38775</v>
      </c>
      <c r="B1493" s="3">
        <v>2307.1799999999998</v>
      </c>
    </row>
    <row r="1494" spans="1:2" x14ac:dyDescent="0.2">
      <c r="A1494" s="2">
        <v>38776</v>
      </c>
      <c r="B1494" s="3">
        <v>2281.39</v>
      </c>
    </row>
    <row r="1495" spans="1:2" x14ac:dyDescent="0.2">
      <c r="A1495" s="2">
        <v>38777</v>
      </c>
      <c r="B1495" s="3">
        <v>2314.64</v>
      </c>
    </row>
    <row r="1496" spans="1:2" x14ac:dyDescent="0.2">
      <c r="A1496" s="2">
        <v>38778</v>
      </c>
      <c r="B1496" s="3">
        <v>2311.11</v>
      </c>
    </row>
    <row r="1497" spans="1:2" x14ac:dyDescent="0.2">
      <c r="A1497" s="2">
        <v>38779</v>
      </c>
      <c r="B1497" s="3">
        <v>2302.6</v>
      </c>
    </row>
    <row r="1498" spans="1:2" x14ac:dyDescent="0.2">
      <c r="A1498" s="2">
        <v>38782</v>
      </c>
      <c r="B1498" s="3">
        <v>2286.0300000000002</v>
      </c>
    </row>
    <row r="1499" spans="1:2" x14ac:dyDescent="0.2">
      <c r="A1499" s="2">
        <v>38783</v>
      </c>
      <c r="B1499" s="3">
        <v>2268.38</v>
      </c>
    </row>
    <row r="1500" spans="1:2" x14ac:dyDescent="0.2">
      <c r="A1500" s="2">
        <v>38784</v>
      </c>
      <c r="B1500" s="3">
        <v>2267.46</v>
      </c>
    </row>
    <row r="1501" spans="1:2" x14ac:dyDescent="0.2">
      <c r="A1501" s="2">
        <v>38785</v>
      </c>
      <c r="B1501" s="3">
        <v>2249.7199999999998</v>
      </c>
    </row>
    <row r="1502" spans="1:2" x14ac:dyDescent="0.2">
      <c r="A1502" s="2">
        <v>38786</v>
      </c>
      <c r="B1502" s="3">
        <v>2262.04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02"/>
  <sheetViews>
    <sheetView workbookViewId="0">
      <selection activeCell="E22" sqref="E22"/>
    </sheetView>
  </sheetViews>
  <sheetFormatPr defaultRowHeight="12.75" x14ac:dyDescent="0.2"/>
  <cols>
    <col min="1" max="1" width="18.5703125" style="3" customWidth="1"/>
    <col min="2" max="2" width="24" style="3" customWidth="1"/>
    <col min="3" max="3" width="10.42578125" customWidth="1"/>
    <col min="5" max="5" width="15.5703125" customWidth="1"/>
  </cols>
  <sheetData>
    <row r="1" spans="1:8" x14ac:dyDescent="0.2">
      <c r="A1" s="1" t="s">
        <v>0</v>
      </c>
      <c r="B1" s="1" t="s">
        <v>1</v>
      </c>
      <c r="C1" s="4" t="s">
        <v>2</v>
      </c>
      <c r="E1" s="4" t="s">
        <v>13</v>
      </c>
      <c r="G1" s="4" t="s">
        <v>3</v>
      </c>
      <c r="H1" s="4" t="s">
        <v>4</v>
      </c>
    </row>
    <row r="2" spans="1:8" x14ac:dyDescent="0.2">
      <c r="A2" s="2">
        <v>36606</v>
      </c>
      <c r="B2" s="3">
        <v>4711.68</v>
      </c>
      <c r="C2">
        <v>0</v>
      </c>
      <c r="E2">
        <v>-9.6685142978366945E-2</v>
      </c>
      <c r="G2">
        <f>-E16 * 10000000</f>
        <v>538938.28367668984</v>
      </c>
      <c r="H2">
        <f>-AVERAGE(E2:E16)*10000000</f>
        <v>656611.32974442246</v>
      </c>
    </row>
    <row r="3" spans="1:8" x14ac:dyDescent="0.2">
      <c r="A3" s="2">
        <v>36607</v>
      </c>
      <c r="B3" s="3">
        <v>4864.75</v>
      </c>
      <c r="C3">
        <f>B3/B2-1</f>
        <v>3.2487350584080366E-2</v>
      </c>
      <c r="E3">
        <v>-7.6353155485771262E-2</v>
      </c>
    </row>
    <row r="4" spans="1:8" x14ac:dyDescent="0.2">
      <c r="A4" s="2">
        <v>36608</v>
      </c>
      <c r="B4" s="3">
        <v>4940.6099999999997</v>
      </c>
      <c r="C4">
        <f t="shared" ref="C4:C67" si="0">B4/B3-1</f>
        <v>1.5593812631687021E-2</v>
      </c>
      <c r="E4">
        <v>-7.2316759224778537E-2</v>
      </c>
    </row>
    <row r="5" spans="1:8" x14ac:dyDescent="0.2">
      <c r="A5" s="2">
        <v>36609</v>
      </c>
      <c r="B5" s="3">
        <v>4963.03</v>
      </c>
      <c r="C5">
        <f t="shared" si="0"/>
        <v>4.5379011903388111E-3</v>
      </c>
      <c r="E5">
        <v>-7.1238319710476117E-2</v>
      </c>
    </row>
    <row r="6" spans="1:8" x14ac:dyDescent="0.2">
      <c r="A6" s="2">
        <v>36612</v>
      </c>
      <c r="B6" s="3">
        <v>4958.5600000000004</v>
      </c>
      <c r="C6">
        <f t="shared" si="0"/>
        <v>-9.0065947616668751E-4</v>
      </c>
      <c r="E6">
        <v>-7.0581128726053377E-2</v>
      </c>
    </row>
    <row r="7" spans="1:8" x14ac:dyDescent="0.2">
      <c r="A7" s="2">
        <v>36613</v>
      </c>
      <c r="B7" s="3">
        <v>4833.8900000000003</v>
      </c>
      <c r="C7">
        <f t="shared" si="0"/>
        <v>-2.5142380045819812E-2</v>
      </c>
      <c r="E7">
        <v>-6.8320966391015703E-2</v>
      </c>
    </row>
    <row r="8" spans="1:8" x14ac:dyDescent="0.2">
      <c r="A8" s="2">
        <v>36614</v>
      </c>
      <c r="B8" s="3">
        <v>4644.67</v>
      </c>
      <c r="C8">
        <f t="shared" si="0"/>
        <v>-3.9144457155624202E-2</v>
      </c>
      <c r="E8">
        <v>-6.3036467619520864E-2</v>
      </c>
    </row>
    <row r="9" spans="1:8" x14ac:dyDescent="0.2">
      <c r="A9" s="2">
        <v>36615</v>
      </c>
      <c r="B9" s="3">
        <v>4457.8900000000003</v>
      </c>
      <c r="C9">
        <f t="shared" si="0"/>
        <v>-4.0213836505069156E-2</v>
      </c>
      <c r="E9">
        <v>-6.2014235457743538E-2</v>
      </c>
    </row>
    <row r="10" spans="1:8" x14ac:dyDescent="0.2">
      <c r="A10" s="2">
        <v>36616</v>
      </c>
      <c r="B10" s="3">
        <v>4572.83</v>
      </c>
      <c r="C10">
        <f t="shared" si="0"/>
        <v>2.5783498471249722E-2</v>
      </c>
      <c r="E10">
        <v>-6.1677986730006684E-2</v>
      </c>
    </row>
    <row r="11" spans="1:8" x14ac:dyDescent="0.2">
      <c r="A11" s="2">
        <v>36619</v>
      </c>
      <c r="B11" s="3">
        <v>4223.68</v>
      </c>
      <c r="C11">
        <f t="shared" si="0"/>
        <v>-7.6353155485771262E-2</v>
      </c>
      <c r="E11">
        <v>-5.9881453988632094E-2</v>
      </c>
    </row>
    <row r="12" spans="1:8" x14ac:dyDescent="0.2">
      <c r="A12" s="2">
        <v>36620</v>
      </c>
      <c r="B12" s="3">
        <v>4148.8900000000003</v>
      </c>
      <c r="C12">
        <f t="shared" si="0"/>
        <v>-1.770730737177062E-2</v>
      </c>
      <c r="E12">
        <v>-5.9348257094533285E-2</v>
      </c>
    </row>
    <row r="13" spans="1:8" x14ac:dyDescent="0.2">
      <c r="A13" s="2">
        <v>36621</v>
      </c>
      <c r="B13" s="3">
        <v>4169.22</v>
      </c>
      <c r="C13">
        <f t="shared" si="0"/>
        <v>4.9001058114339635E-3</v>
      </c>
      <c r="E13">
        <v>-5.8080041381326719E-2</v>
      </c>
    </row>
    <row r="14" spans="1:8" x14ac:dyDescent="0.2">
      <c r="A14" s="2">
        <v>36622</v>
      </c>
      <c r="B14" s="3">
        <v>4267.5600000000004</v>
      </c>
      <c r="C14">
        <f t="shared" si="0"/>
        <v>2.3587145797055564E-2</v>
      </c>
      <c r="E14">
        <v>-5.5865952954106124E-2</v>
      </c>
    </row>
    <row r="15" spans="1:8" x14ac:dyDescent="0.2">
      <c r="A15" s="2">
        <v>36623</v>
      </c>
      <c r="B15" s="3">
        <v>4446.45</v>
      </c>
      <c r="C15">
        <f t="shared" si="0"/>
        <v>4.1918567050023725E-2</v>
      </c>
      <c r="E15">
        <v>-5.562329850663339E-2</v>
      </c>
    </row>
    <row r="16" spans="1:8" x14ac:dyDescent="0.2">
      <c r="A16" s="2">
        <v>36626</v>
      </c>
      <c r="B16" s="3">
        <v>4188.2</v>
      </c>
      <c r="C16">
        <f t="shared" si="0"/>
        <v>-5.8080041381326719E-2</v>
      </c>
      <c r="E16">
        <v>-5.3893828367668983E-2</v>
      </c>
    </row>
    <row r="17" spans="1:5" x14ac:dyDescent="0.2">
      <c r="A17" s="2">
        <v>36627</v>
      </c>
      <c r="B17" s="3">
        <v>4055.9</v>
      </c>
      <c r="C17">
        <f t="shared" si="0"/>
        <v>-3.1588749343393285E-2</v>
      </c>
      <c r="E17">
        <v>-5.3544143609292827E-2</v>
      </c>
    </row>
    <row r="18" spans="1:5" x14ac:dyDescent="0.2">
      <c r="A18" s="2">
        <v>36628</v>
      </c>
      <c r="B18" s="3">
        <v>3769.63</v>
      </c>
      <c r="C18">
        <f t="shared" si="0"/>
        <v>-7.0581128726053377E-2</v>
      </c>
      <c r="E18">
        <v>-5.3464469989348506E-2</v>
      </c>
    </row>
    <row r="19" spans="1:5" x14ac:dyDescent="0.2">
      <c r="A19" s="2">
        <v>36629</v>
      </c>
      <c r="B19" s="3">
        <v>3676.78</v>
      </c>
      <c r="C19">
        <f t="shared" si="0"/>
        <v>-2.4631064587240625E-2</v>
      </c>
      <c r="E19">
        <v>-5.0515710868636821E-2</v>
      </c>
    </row>
    <row r="20" spans="1:5" x14ac:dyDescent="0.2">
      <c r="A20" s="2">
        <v>36630</v>
      </c>
      <c r="B20" s="3">
        <v>3321.29</v>
      </c>
      <c r="C20">
        <f t="shared" si="0"/>
        <v>-9.6685142978366945E-2</v>
      </c>
      <c r="E20">
        <v>-5.0062929647627041E-2</v>
      </c>
    </row>
    <row r="21" spans="1:5" x14ac:dyDescent="0.2">
      <c r="A21" s="2">
        <v>36633</v>
      </c>
      <c r="B21" s="3">
        <v>3539.16</v>
      </c>
      <c r="C21">
        <f t="shared" si="0"/>
        <v>6.5598005594211806E-2</v>
      </c>
      <c r="E21">
        <v>-4.9954757512015613E-2</v>
      </c>
    </row>
    <row r="22" spans="1:5" x14ac:dyDescent="0.2">
      <c r="A22" s="2">
        <v>36634</v>
      </c>
      <c r="B22" s="3">
        <v>3793.57</v>
      </c>
      <c r="C22">
        <f t="shared" si="0"/>
        <v>7.1884288927316131E-2</v>
      </c>
      <c r="E22">
        <v>-4.8113857290111306E-2</v>
      </c>
    </row>
    <row r="23" spans="1:5" x14ac:dyDescent="0.2">
      <c r="A23" s="2">
        <v>36635</v>
      </c>
      <c r="B23" s="3">
        <v>3706.41</v>
      </c>
      <c r="C23">
        <f t="shared" si="0"/>
        <v>-2.2975719441054254E-2</v>
      </c>
      <c r="E23">
        <v>-4.8042722865137999E-2</v>
      </c>
    </row>
    <row r="24" spans="1:5" x14ac:dyDescent="0.2">
      <c r="A24" s="2">
        <v>36636</v>
      </c>
      <c r="B24" s="3">
        <v>3643.88</v>
      </c>
      <c r="C24">
        <f t="shared" si="0"/>
        <v>-1.687077252651481E-2</v>
      </c>
      <c r="E24">
        <v>-4.6647389666938266E-2</v>
      </c>
    </row>
    <row r="25" spans="1:5" x14ac:dyDescent="0.2">
      <c r="A25" s="2">
        <v>36640</v>
      </c>
      <c r="B25" s="3">
        <v>3482.48</v>
      </c>
      <c r="C25">
        <f t="shared" si="0"/>
        <v>-4.4293445448258528E-2</v>
      </c>
      <c r="E25">
        <v>-4.4293445448258528E-2</v>
      </c>
    </row>
    <row r="26" spans="1:5" x14ac:dyDescent="0.2">
      <c r="A26" s="2">
        <v>36641</v>
      </c>
      <c r="B26" s="3">
        <v>3711.23</v>
      </c>
      <c r="C26">
        <f t="shared" si="0"/>
        <v>6.5685947945142598E-2</v>
      </c>
      <c r="E26">
        <v>-4.4129167388203161E-2</v>
      </c>
    </row>
    <row r="27" spans="1:5" x14ac:dyDescent="0.2">
      <c r="A27" s="2">
        <v>36642</v>
      </c>
      <c r="B27" s="3">
        <v>3630.09</v>
      </c>
      <c r="C27">
        <f t="shared" si="0"/>
        <v>-2.1863371442890855E-2</v>
      </c>
      <c r="E27">
        <v>-4.3976144988298937E-2</v>
      </c>
    </row>
    <row r="28" spans="1:5" x14ac:dyDescent="0.2">
      <c r="A28" s="2">
        <v>36643</v>
      </c>
      <c r="B28" s="3">
        <v>3774.03</v>
      </c>
      <c r="C28">
        <f t="shared" si="0"/>
        <v>3.9651909456790424E-2</v>
      </c>
      <c r="E28">
        <v>-4.3945105451722921E-2</v>
      </c>
    </row>
    <row r="29" spans="1:5" x14ac:dyDescent="0.2">
      <c r="A29" s="2">
        <v>36644</v>
      </c>
      <c r="B29" s="3">
        <v>3860.66</v>
      </c>
      <c r="C29">
        <f t="shared" si="0"/>
        <v>2.2954242547091441E-2</v>
      </c>
      <c r="E29">
        <v>-4.3614580806855874E-2</v>
      </c>
    </row>
    <row r="30" spans="1:5" x14ac:dyDescent="0.2">
      <c r="A30" s="2">
        <v>36647</v>
      </c>
      <c r="B30" s="3">
        <v>3958.08</v>
      </c>
      <c r="C30">
        <f t="shared" si="0"/>
        <v>2.5234027342475152E-2</v>
      </c>
      <c r="E30">
        <v>-4.3612735542560066E-2</v>
      </c>
    </row>
    <row r="31" spans="1:5" x14ac:dyDescent="0.2">
      <c r="A31" s="2">
        <v>36648</v>
      </c>
      <c r="B31" s="3">
        <v>3785.45</v>
      </c>
      <c r="C31">
        <f t="shared" si="0"/>
        <v>-4.3614580806855874E-2</v>
      </c>
      <c r="E31">
        <v>-4.2983097861704178E-2</v>
      </c>
    </row>
    <row r="32" spans="1:5" x14ac:dyDescent="0.2">
      <c r="A32" s="2">
        <v>36649</v>
      </c>
      <c r="B32" s="3">
        <v>3707.31</v>
      </c>
      <c r="C32">
        <f t="shared" si="0"/>
        <v>-2.0642195775931516E-2</v>
      </c>
      <c r="E32">
        <v>-4.2208315300316768E-2</v>
      </c>
    </row>
    <row r="33" spans="1:5" x14ac:dyDescent="0.2">
      <c r="A33" s="2">
        <v>36650</v>
      </c>
      <c r="B33" s="3">
        <v>3720.24</v>
      </c>
      <c r="C33">
        <f t="shared" si="0"/>
        <v>3.4877040225931299E-3</v>
      </c>
      <c r="E33">
        <v>-4.1910752788445471E-2</v>
      </c>
    </row>
    <row r="34" spans="1:5" x14ac:dyDescent="0.2">
      <c r="A34" s="2">
        <v>36651</v>
      </c>
      <c r="B34" s="3">
        <v>3816.82</v>
      </c>
      <c r="C34">
        <f t="shared" si="0"/>
        <v>2.5960690708126455E-2</v>
      </c>
      <c r="E34">
        <v>-4.1847081644097561E-2</v>
      </c>
    </row>
    <row r="35" spans="1:5" x14ac:dyDescent="0.2">
      <c r="A35" s="2">
        <v>36654</v>
      </c>
      <c r="B35" s="3">
        <v>3669.38</v>
      </c>
      <c r="C35">
        <f t="shared" si="0"/>
        <v>-3.8629015777532083E-2</v>
      </c>
      <c r="E35">
        <v>-4.1788484777608992E-2</v>
      </c>
    </row>
    <row r="36" spans="1:5" x14ac:dyDescent="0.2">
      <c r="A36" s="2">
        <v>36655</v>
      </c>
      <c r="B36" s="3">
        <v>3585.01</v>
      </c>
      <c r="C36">
        <f t="shared" si="0"/>
        <v>-2.2992985190958715E-2</v>
      </c>
      <c r="E36">
        <v>-4.060251091777678E-2</v>
      </c>
    </row>
    <row r="37" spans="1:5" x14ac:dyDescent="0.2">
      <c r="A37" s="2">
        <v>36656</v>
      </c>
      <c r="B37" s="3">
        <v>3384.73</v>
      </c>
      <c r="C37">
        <f t="shared" si="0"/>
        <v>-5.5865952954106124E-2</v>
      </c>
      <c r="E37">
        <v>-4.043601664664187E-2</v>
      </c>
    </row>
    <row r="38" spans="1:5" x14ac:dyDescent="0.2">
      <c r="A38" s="2">
        <v>36657</v>
      </c>
      <c r="B38" s="3">
        <v>3499.58</v>
      </c>
      <c r="C38">
        <f t="shared" si="0"/>
        <v>3.3931805491132172E-2</v>
      </c>
      <c r="E38">
        <v>-4.0267018356588413E-2</v>
      </c>
    </row>
    <row r="39" spans="1:5" x14ac:dyDescent="0.2">
      <c r="A39" s="2">
        <v>36658</v>
      </c>
      <c r="B39" s="3">
        <v>3529.06</v>
      </c>
      <c r="C39">
        <f t="shared" si="0"/>
        <v>8.4238680070178873E-3</v>
      </c>
      <c r="E39">
        <v>-4.0213836505069156E-2</v>
      </c>
    </row>
    <row r="40" spans="1:5" x14ac:dyDescent="0.2">
      <c r="A40" s="2">
        <v>36661</v>
      </c>
      <c r="B40" s="3">
        <v>3607.65</v>
      </c>
      <c r="C40">
        <f t="shared" si="0"/>
        <v>2.2269386182156126E-2</v>
      </c>
      <c r="E40">
        <v>-3.9254703328509444E-2</v>
      </c>
    </row>
    <row r="41" spans="1:5" x14ac:dyDescent="0.2">
      <c r="A41" s="2">
        <v>36662</v>
      </c>
      <c r="B41" s="3">
        <v>3717.57</v>
      </c>
      <c r="C41">
        <f t="shared" si="0"/>
        <v>3.0468587584715934E-2</v>
      </c>
      <c r="E41">
        <v>-3.9144457155624202E-2</v>
      </c>
    </row>
    <row r="42" spans="1:5" x14ac:dyDescent="0.2">
      <c r="A42" s="2">
        <v>36663</v>
      </c>
      <c r="B42" s="3">
        <v>3644.96</v>
      </c>
      <c r="C42">
        <f t="shared" si="0"/>
        <v>-1.9531575733610973E-2</v>
      </c>
      <c r="E42">
        <v>-3.900377405570632E-2</v>
      </c>
    </row>
    <row r="43" spans="1:5" x14ac:dyDescent="0.2">
      <c r="A43" s="2">
        <v>36664</v>
      </c>
      <c r="B43" s="3">
        <v>3538.71</v>
      </c>
      <c r="C43">
        <f t="shared" si="0"/>
        <v>-2.9149839778762954E-2</v>
      </c>
      <c r="E43">
        <v>-3.8876859480891923E-2</v>
      </c>
    </row>
    <row r="44" spans="1:5" x14ac:dyDescent="0.2">
      <c r="A44" s="2">
        <v>36665</v>
      </c>
      <c r="B44" s="3">
        <v>3390.4</v>
      </c>
      <c r="C44">
        <f t="shared" si="0"/>
        <v>-4.1910752788445471E-2</v>
      </c>
      <c r="E44">
        <v>-3.8869038853537763E-2</v>
      </c>
    </row>
    <row r="45" spans="1:5" x14ac:dyDescent="0.2">
      <c r="A45" s="2">
        <v>36668</v>
      </c>
      <c r="B45" s="3">
        <v>3364.21</v>
      </c>
      <c r="C45">
        <f t="shared" si="0"/>
        <v>-7.7247522416233894E-3</v>
      </c>
      <c r="E45">
        <v>-3.8795299844088693E-2</v>
      </c>
    </row>
    <row r="46" spans="1:5" x14ac:dyDescent="0.2">
      <c r="A46" s="2">
        <v>36669</v>
      </c>
      <c r="B46" s="3">
        <v>3164.55</v>
      </c>
      <c r="C46">
        <f t="shared" si="0"/>
        <v>-5.9348257094533285E-2</v>
      </c>
      <c r="E46">
        <v>-3.8629015777532083E-2</v>
      </c>
    </row>
    <row r="47" spans="1:5" x14ac:dyDescent="0.2">
      <c r="A47" s="2">
        <v>36670</v>
      </c>
      <c r="B47" s="3">
        <v>3270.61</v>
      </c>
      <c r="C47">
        <f t="shared" si="0"/>
        <v>3.3515033733074295E-2</v>
      </c>
      <c r="E47">
        <v>-3.7223458567875345E-2</v>
      </c>
    </row>
    <row r="48" spans="1:5" x14ac:dyDescent="0.2">
      <c r="A48" s="2">
        <v>36671</v>
      </c>
      <c r="B48" s="3">
        <v>3205.35</v>
      </c>
      <c r="C48">
        <f t="shared" si="0"/>
        <v>-1.9953464338456794E-2</v>
      </c>
      <c r="E48">
        <v>-3.7178905575812604E-2</v>
      </c>
    </row>
    <row r="49" spans="1:5" x14ac:dyDescent="0.2">
      <c r="A49" s="2">
        <v>36672</v>
      </c>
      <c r="B49" s="3">
        <v>3205.11</v>
      </c>
      <c r="C49">
        <f t="shared" si="0"/>
        <v>-7.4874818662529208E-5</v>
      </c>
      <c r="E49">
        <v>-3.6678733189934087E-2</v>
      </c>
    </row>
    <row r="50" spans="1:5" x14ac:dyDescent="0.2">
      <c r="A50" s="2">
        <v>36676</v>
      </c>
      <c r="B50" s="3">
        <v>3459.48</v>
      </c>
      <c r="C50">
        <f t="shared" si="0"/>
        <v>7.9363890786899649E-2</v>
      </c>
      <c r="E50">
        <v>-3.6614527654307061E-2</v>
      </c>
    </row>
    <row r="51" spans="1:5" x14ac:dyDescent="0.2">
      <c r="A51" s="2">
        <v>36677</v>
      </c>
      <c r="B51" s="3">
        <v>3400.91</v>
      </c>
      <c r="C51">
        <f t="shared" si="0"/>
        <v>-1.6930290101402568E-2</v>
      </c>
      <c r="E51">
        <v>-3.6570421273908083E-2</v>
      </c>
    </row>
    <row r="52" spans="1:5" x14ac:dyDescent="0.2">
      <c r="A52" s="2">
        <v>36678</v>
      </c>
      <c r="B52" s="3">
        <v>3582.5</v>
      </c>
      <c r="C52">
        <f t="shared" si="0"/>
        <v>5.3394532639793546E-2</v>
      </c>
      <c r="E52">
        <v>-3.6512492127820151E-2</v>
      </c>
    </row>
    <row r="53" spans="1:5" x14ac:dyDescent="0.2">
      <c r="A53" s="2">
        <v>36679</v>
      </c>
      <c r="B53" s="3">
        <v>3813.38</v>
      </c>
      <c r="C53">
        <f t="shared" si="0"/>
        <v>6.4446615491974946E-2</v>
      </c>
      <c r="E53">
        <v>-3.6484507437834046E-2</v>
      </c>
    </row>
    <row r="54" spans="1:5" x14ac:dyDescent="0.2">
      <c r="A54" s="2">
        <v>36682</v>
      </c>
      <c r="B54" s="3">
        <v>3821.76</v>
      </c>
      <c r="C54">
        <f t="shared" si="0"/>
        <v>2.1975255547572736E-3</v>
      </c>
      <c r="E54">
        <v>-3.6333248008672991E-2</v>
      </c>
    </row>
    <row r="55" spans="1:5" x14ac:dyDescent="0.2">
      <c r="A55" s="2">
        <v>36683</v>
      </c>
      <c r="B55" s="3">
        <v>3756.37</v>
      </c>
      <c r="C55">
        <f t="shared" si="0"/>
        <v>-1.7109917943565311E-2</v>
      </c>
      <c r="E55">
        <v>-3.6212885154061736E-2</v>
      </c>
    </row>
    <row r="56" spans="1:5" x14ac:dyDescent="0.2">
      <c r="A56" s="2">
        <v>36684</v>
      </c>
      <c r="B56" s="3">
        <v>3839.26</v>
      </c>
      <c r="C56">
        <f t="shared" si="0"/>
        <v>2.206651634423662E-2</v>
      </c>
      <c r="E56">
        <v>-3.555342185585042E-2</v>
      </c>
    </row>
    <row r="57" spans="1:5" x14ac:dyDescent="0.2">
      <c r="A57" s="2">
        <v>36685</v>
      </c>
      <c r="B57" s="3">
        <v>3825.56</v>
      </c>
      <c r="C57">
        <f t="shared" si="0"/>
        <v>-3.5683959929778686E-3</v>
      </c>
      <c r="E57">
        <v>-3.4277438043128439E-2</v>
      </c>
    </row>
    <row r="58" spans="1:5" x14ac:dyDescent="0.2">
      <c r="A58" s="2">
        <v>36686</v>
      </c>
      <c r="B58" s="3">
        <v>3874.84</v>
      </c>
      <c r="C58">
        <f t="shared" si="0"/>
        <v>1.2881774171624505E-2</v>
      </c>
      <c r="E58">
        <v>-3.4107969473289201E-2</v>
      </c>
    </row>
    <row r="59" spans="1:5" x14ac:dyDescent="0.2">
      <c r="A59" s="2">
        <v>36689</v>
      </c>
      <c r="B59" s="3">
        <v>3767.91</v>
      </c>
      <c r="C59">
        <f t="shared" si="0"/>
        <v>-2.7595978156517487E-2</v>
      </c>
      <c r="E59">
        <v>-3.3583883582280927E-2</v>
      </c>
    </row>
    <row r="60" spans="1:5" x14ac:dyDescent="0.2">
      <c r="A60" s="2">
        <v>36690</v>
      </c>
      <c r="B60" s="3">
        <v>3851.06</v>
      </c>
      <c r="C60">
        <f t="shared" si="0"/>
        <v>2.2067936866857263E-2</v>
      </c>
      <c r="E60">
        <v>-3.35357591857951E-2</v>
      </c>
    </row>
    <row r="61" spans="1:5" x14ac:dyDescent="0.2">
      <c r="A61" s="2">
        <v>36691</v>
      </c>
      <c r="B61" s="3">
        <v>3797.41</v>
      </c>
      <c r="C61">
        <f t="shared" si="0"/>
        <v>-1.3931229323874472E-2</v>
      </c>
      <c r="E61">
        <v>-3.350445825452586E-2</v>
      </c>
    </row>
    <row r="62" spans="1:5" x14ac:dyDescent="0.2">
      <c r="A62" s="2">
        <v>36692</v>
      </c>
      <c r="B62" s="3">
        <v>3845.74</v>
      </c>
      <c r="C62">
        <f t="shared" si="0"/>
        <v>1.2727095573035196E-2</v>
      </c>
      <c r="E62">
        <v>-3.3414621783427245E-2</v>
      </c>
    </row>
    <row r="63" spans="1:5" x14ac:dyDescent="0.2">
      <c r="A63" s="2">
        <v>36693</v>
      </c>
      <c r="B63" s="3">
        <v>3860.56</v>
      </c>
      <c r="C63">
        <f t="shared" si="0"/>
        <v>3.8536146489362988E-3</v>
      </c>
      <c r="E63">
        <v>-3.340474100087798E-2</v>
      </c>
    </row>
    <row r="64" spans="1:5" x14ac:dyDescent="0.2">
      <c r="A64" s="2">
        <v>36696</v>
      </c>
      <c r="B64" s="3">
        <v>3989.83</v>
      </c>
      <c r="C64">
        <f t="shared" si="0"/>
        <v>3.3484779410241083E-2</v>
      </c>
      <c r="E64">
        <v>-3.33927312533433E-2</v>
      </c>
    </row>
    <row r="65" spans="1:5" x14ac:dyDescent="0.2">
      <c r="A65" s="2">
        <v>36697</v>
      </c>
      <c r="B65" s="3">
        <v>4013.36</v>
      </c>
      <c r="C65">
        <f t="shared" si="0"/>
        <v>5.8974943794598556E-3</v>
      </c>
      <c r="E65">
        <v>-3.3228406577971104E-2</v>
      </c>
    </row>
    <row r="66" spans="1:5" x14ac:dyDescent="0.2">
      <c r="A66" s="2">
        <v>36698</v>
      </c>
      <c r="B66" s="3">
        <v>4064.01</v>
      </c>
      <c r="C66">
        <f t="shared" si="0"/>
        <v>1.262034803755463E-2</v>
      </c>
      <c r="E66">
        <v>-3.2907725919553488E-2</v>
      </c>
    </row>
    <row r="67" spans="1:5" x14ac:dyDescent="0.2">
      <c r="A67" s="2">
        <v>36699</v>
      </c>
      <c r="B67" s="3">
        <v>3936.84</v>
      </c>
      <c r="C67">
        <f t="shared" si="0"/>
        <v>-3.1291753711235937E-2</v>
      </c>
      <c r="E67">
        <v>-3.2797670852501071E-2</v>
      </c>
    </row>
    <row r="68" spans="1:5" x14ac:dyDescent="0.2">
      <c r="A68" s="2">
        <v>36700</v>
      </c>
      <c r="B68" s="3">
        <v>3845.34</v>
      </c>
      <c r="C68">
        <f t="shared" ref="C68:C131" si="1">B68/B67-1</f>
        <v>-2.3241991038497889E-2</v>
      </c>
      <c r="E68">
        <v>-3.2753953554637394E-2</v>
      </c>
    </row>
    <row r="69" spans="1:5" x14ac:dyDescent="0.2">
      <c r="A69" s="2">
        <v>36703</v>
      </c>
      <c r="B69" s="3">
        <v>3912.12</v>
      </c>
      <c r="C69">
        <f t="shared" si="1"/>
        <v>1.7366474746056237E-2</v>
      </c>
      <c r="E69">
        <v>-3.2455657305242247E-2</v>
      </c>
    </row>
    <row r="70" spans="1:5" x14ac:dyDescent="0.2">
      <c r="A70" s="2">
        <v>36704</v>
      </c>
      <c r="B70" s="3">
        <v>3858.96</v>
      </c>
      <c r="C70">
        <f t="shared" si="1"/>
        <v>-1.3588540228827273E-2</v>
      </c>
      <c r="E70">
        <v>-3.2452632269061921E-2</v>
      </c>
    </row>
    <row r="71" spans="1:5" x14ac:dyDescent="0.2">
      <c r="A71" s="2">
        <v>36705</v>
      </c>
      <c r="B71" s="3">
        <v>3940.34</v>
      </c>
      <c r="C71">
        <f t="shared" si="1"/>
        <v>2.1088583452536502E-2</v>
      </c>
      <c r="E71">
        <v>-3.228597134749811E-2</v>
      </c>
    </row>
    <row r="72" spans="1:5" x14ac:dyDescent="0.2">
      <c r="A72" s="2">
        <v>36706</v>
      </c>
      <c r="B72" s="3">
        <v>3877.23</v>
      </c>
      <c r="C72">
        <f t="shared" si="1"/>
        <v>-1.6016384372922188E-2</v>
      </c>
      <c r="E72">
        <v>-3.2272609990656176E-2</v>
      </c>
    </row>
    <row r="73" spans="1:5" x14ac:dyDescent="0.2">
      <c r="A73" s="2">
        <v>36707</v>
      </c>
      <c r="B73" s="3">
        <v>3966.11</v>
      </c>
      <c r="C73">
        <f t="shared" si="1"/>
        <v>2.2923582041818547E-2</v>
      </c>
      <c r="E73">
        <v>-3.2251489027433911E-2</v>
      </c>
    </row>
    <row r="74" spans="1:5" x14ac:dyDescent="0.2">
      <c r="A74" s="2">
        <v>36710</v>
      </c>
      <c r="B74" s="3">
        <v>3991.93</v>
      </c>
      <c r="C74">
        <f t="shared" si="1"/>
        <v>6.5101573077901431E-3</v>
      </c>
      <c r="E74">
        <v>-3.19950462256271E-2</v>
      </c>
    </row>
    <row r="75" spans="1:5" x14ac:dyDescent="0.2">
      <c r="A75" s="2">
        <v>36712</v>
      </c>
      <c r="B75" s="3">
        <v>3863.1</v>
      </c>
      <c r="C75">
        <f t="shared" si="1"/>
        <v>-3.2272609990656176E-2</v>
      </c>
      <c r="E75">
        <v>-3.1966014346402893E-2</v>
      </c>
    </row>
    <row r="76" spans="1:5" x14ac:dyDescent="0.2">
      <c r="A76" s="2">
        <v>36713</v>
      </c>
      <c r="B76" s="3">
        <v>3960.57</v>
      </c>
      <c r="C76">
        <f t="shared" si="1"/>
        <v>2.5231032072687842E-2</v>
      </c>
      <c r="E76">
        <v>-3.1682030877861589E-2</v>
      </c>
    </row>
    <row r="77" spans="1:5" x14ac:dyDescent="0.2">
      <c r="A77" s="2">
        <v>36714</v>
      </c>
      <c r="B77" s="3">
        <v>4023.2</v>
      </c>
      <c r="C77">
        <f t="shared" si="1"/>
        <v>1.5813380397265986E-2</v>
      </c>
      <c r="E77">
        <v>-3.1588749343393285E-2</v>
      </c>
    </row>
    <row r="78" spans="1:5" x14ac:dyDescent="0.2">
      <c r="A78" s="2">
        <v>36717</v>
      </c>
      <c r="B78" s="3">
        <v>3980.29</v>
      </c>
      <c r="C78">
        <f t="shared" si="1"/>
        <v>-1.0665639292105733E-2</v>
      </c>
      <c r="E78">
        <v>-3.1586359521174945E-2</v>
      </c>
    </row>
    <row r="79" spans="1:5" x14ac:dyDescent="0.2">
      <c r="A79" s="2">
        <v>36718</v>
      </c>
      <c r="B79" s="3">
        <v>3956.42</v>
      </c>
      <c r="C79">
        <f t="shared" si="1"/>
        <v>-5.9970504661720492E-3</v>
      </c>
      <c r="E79">
        <v>-3.1538799334882683E-2</v>
      </c>
    </row>
    <row r="80" spans="1:5" x14ac:dyDescent="0.2">
      <c r="A80" s="2">
        <v>36719</v>
      </c>
      <c r="B80" s="3">
        <v>4099.59</v>
      </c>
      <c r="C80">
        <f t="shared" si="1"/>
        <v>3.6186754692373535E-2</v>
      </c>
      <c r="E80">
        <v>-3.1338247433131072E-2</v>
      </c>
    </row>
    <row r="81" spans="1:5" x14ac:dyDescent="0.2">
      <c r="A81" s="2">
        <v>36720</v>
      </c>
      <c r="B81" s="3">
        <v>4174.8599999999997</v>
      </c>
      <c r="C81">
        <f t="shared" si="1"/>
        <v>1.8360372622628018E-2</v>
      </c>
      <c r="E81">
        <v>-3.1291753711235937E-2</v>
      </c>
    </row>
    <row r="82" spans="1:5" x14ac:dyDescent="0.2">
      <c r="A82" s="2">
        <v>36721</v>
      </c>
      <c r="B82" s="3">
        <v>4246.18</v>
      </c>
      <c r="C82">
        <f t="shared" si="1"/>
        <v>1.7083207580613546E-2</v>
      </c>
      <c r="E82">
        <v>-3.1257046525861365E-2</v>
      </c>
    </row>
    <row r="83" spans="1:5" x14ac:dyDescent="0.2">
      <c r="A83" s="2">
        <v>36724</v>
      </c>
      <c r="B83" s="3">
        <v>4274.67</v>
      </c>
      <c r="C83">
        <f t="shared" si="1"/>
        <v>6.7095601222746382E-3</v>
      </c>
      <c r="E83">
        <v>-3.113147055307397E-2</v>
      </c>
    </row>
    <row r="84" spans="1:5" x14ac:dyDescent="0.2">
      <c r="A84" s="2">
        <v>36725</v>
      </c>
      <c r="B84" s="3">
        <v>4177.17</v>
      </c>
      <c r="C84">
        <f t="shared" si="1"/>
        <v>-2.2808778221476755E-2</v>
      </c>
      <c r="E84">
        <v>-3.0509223229497451E-2</v>
      </c>
    </row>
    <row r="85" spans="1:5" x14ac:dyDescent="0.2">
      <c r="A85" s="2">
        <v>36726</v>
      </c>
      <c r="B85" s="3">
        <v>4055.63</v>
      </c>
      <c r="C85">
        <f t="shared" si="1"/>
        <v>-2.9096254162507162E-2</v>
      </c>
      <c r="E85">
        <v>-3.0412515936642293E-2</v>
      </c>
    </row>
    <row r="86" spans="1:5" x14ac:dyDescent="0.2">
      <c r="A86" s="2">
        <v>36727</v>
      </c>
      <c r="B86" s="3">
        <v>4184.5600000000004</v>
      </c>
      <c r="C86">
        <f t="shared" si="1"/>
        <v>3.179037535475393E-2</v>
      </c>
      <c r="E86">
        <v>-3.034093040971908E-2</v>
      </c>
    </row>
    <row r="87" spans="1:5" x14ac:dyDescent="0.2">
      <c r="A87" s="2">
        <v>36728</v>
      </c>
      <c r="B87" s="3">
        <v>4094.45</v>
      </c>
      <c r="C87">
        <f t="shared" si="1"/>
        <v>-2.1533924713709629E-2</v>
      </c>
      <c r="E87">
        <v>-3.029406398098422E-2</v>
      </c>
    </row>
    <row r="88" spans="1:5" x14ac:dyDescent="0.2">
      <c r="A88" s="2">
        <v>36731</v>
      </c>
      <c r="B88" s="3">
        <v>3981.57</v>
      </c>
      <c r="C88">
        <f t="shared" si="1"/>
        <v>-2.7569026364957394E-2</v>
      </c>
      <c r="E88">
        <v>-3.0240416574340845E-2</v>
      </c>
    </row>
    <row r="89" spans="1:5" x14ac:dyDescent="0.2">
      <c r="A89" s="2">
        <v>36732</v>
      </c>
      <c r="B89" s="3">
        <v>4029.57</v>
      </c>
      <c r="C89">
        <f t="shared" si="1"/>
        <v>1.2055545927862621E-2</v>
      </c>
      <c r="E89">
        <v>-3.0109418009773736E-2</v>
      </c>
    </row>
    <row r="90" spans="1:5" x14ac:dyDescent="0.2">
      <c r="A90" s="2">
        <v>36733</v>
      </c>
      <c r="B90" s="3">
        <v>3987.72</v>
      </c>
      <c r="C90">
        <f t="shared" si="1"/>
        <v>-1.038572353874001E-2</v>
      </c>
      <c r="E90">
        <v>-3.0075916848935846E-2</v>
      </c>
    </row>
    <row r="91" spans="1:5" x14ac:dyDescent="0.2">
      <c r="A91" s="2">
        <v>36734</v>
      </c>
      <c r="B91" s="3">
        <v>3842.23</v>
      </c>
      <c r="C91">
        <f t="shared" si="1"/>
        <v>-3.6484507437834046E-2</v>
      </c>
      <c r="E91">
        <v>-2.9897080935345155E-2</v>
      </c>
    </row>
    <row r="92" spans="1:5" x14ac:dyDescent="0.2">
      <c r="A92" s="2">
        <v>36735</v>
      </c>
      <c r="B92" s="3">
        <v>3663</v>
      </c>
      <c r="C92">
        <f t="shared" si="1"/>
        <v>-4.6647389666938266E-2</v>
      </c>
      <c r="E92">
        <v>-2.9795840703598975E-2</v>
      </c>
    </row>
    <row r="93" spans="1:5" x14ac:dyDescent="0.2">
      <c r="A93" s="2">
        <v>36738</v>
      </c>
      <c r="B93" s="3">
        <v>3766.99</v>
      </c>
      <c r="C93">
        <f t="shared" si="1"/>
        <v>2.8389298389298379E-2</v>
      </c>
      <c r="E93">
        <v>-2.9748058610632899E-2</v>
      </c>
    </row>
    <row r="94" spans="1:5" x14ac:dyDescent="0.2">
      <c r="A94" s="2">
        <v>36739</v>
      </c>
      <c r="B94" s="3">
        <v>3685.52</v>
      </c>
      <c r="C94">
        <f t="shared" si="1"/>
        <v>-2.1627347033042255E-2</v>
      </c>
      <c r="E94">
        <v>-2.9742676450897898E-2</v>
      </c>
    </row>
    <row r="95" spans="1:5" x14ac:dyDescent="0.2">
      <c r="A95" s="2">
        <v>36740</v>
      </c>
      <c r="B95" s="3">
        <v>3658.46</v>
      </c>
      <c r="C95">
        <f t="shared" si="1"/>
        <v>-7.3422474983176889E-3</v>
      </c>
      <c r="E95">
        <v>-2.9612886846997255E-2</v>
      </c>
    </row>
    <row r="96" spans="1:5" x14ac:dyDescent="0.2">
      <c r="A96" s="2">
        <v>36741</v>
      </c>
      <c r="B96" s="3">
        <v>3759.88</v>
      </c>
      <c r="C96">
        <f t="shared" si="1"/>
        <v>2.7722046981516923E-2</v>
      </c>
      <c r="E96">
        <v>-2.9607163033495421E-2</v>
      </c>
    </row>
    <row r="97" spans="1:5" x14ac:dyDescent="0.2">
      <c r="A97" s="2">
        <v>36742</v>
      </c>
      <c r="B97" s="3">
        <v>3787.36</v>
      </c>
      <c r="C97">
        <f t="shared" si="1"/>
        <v>7.3087438960817153E-3</v>
      </c>
      <c r="E97">
        <v>-2.9516142395537015E-2</v>
      </c>
    </row>
    <row r="98" spans="1:5" x14ac:dyDescent="0.2">
      <c r="A98" s="2">
        <v>36745</v>
      </c>
      <c r="B98" s="3">
        <v>3862.99</v>
      </c>
      <c r="C98">
        <f t="shared" si="1"/>
        <v>1.9969054961767485E-2</v>
      </c>
      <c r="E98">
        <v>-2.9493555411688521E-2</v>
      </c>
    </row>
    <row r="99" spans="1:5" x14ac:dyDescent="0.2">
      <c r="A99" s="2">
        <v>36746</v>
      </c>
      <c r="B99" s="3">
        <v>3848.55</v>
      </c>
      <c r="C99">
        <f t="shared" si="1"/>
        <v>-3.7380371163269199E-3</v>
      </c>
      <c r="E99">
        <v>-2.9265436090133989E-2</v>
      </c>
    </row>
    <row r="100" spans="1:5" x14ac:dyDescent="0.2">
      <c r="A100" s="2">
        <v>36747</v>
      </c>
      <c r="B100" s="3">
        <v>3853.5</v>
      </c>
      <c r="C100">
        <f t="shared" si="1"/>
        <v>1.2861986982108942E-3</v>
      </c>
      <c r="E100">
        <v>-2.9149839778762954E-2</v>
      </c>
    </row>
    <row r="101" spans="1:5" x14ac:dyDescent="0.2">
      <c r="A101" s="2">
        <v>36748</v>
      </c>
      <c r="B101" s="3">
        <v>3759.99</v>
      </c>
      <c r="C101">
        <f t="shared" si="1"/>
        <v>-2.4266251459711952E-2</v>
      </c>
      <c r="E101">
        <v>-2.914861555848558E-2</v>
      </c>
    </row>
    <row r="102" spans="1:5" x14ac:dyDescent="0.2">
      <c r="A102" s="2">
        <v>36749</v>
      </c>
      <c r="B102" s="3">
        <v>3789.47</v>
      </c>
      <c r="C102">
        <f t="shared" si="1"/>
        <v>7.8404463841659222E-3</v>
      </c>
      <c r="E102">
        <v>-2.9096254162507162E-2</v>
      </c>
    </row>
    <row r="103" spans="1:5" x14ac:dyDescent="0.2">
      <c r="A103" s="2">
        <v>36752</v>
      </c>
      <c r="B103" s="3">
        <v>3849.69</v>
      </c>
      <c r="C103">
        <f t="shared" si="1"/>
        <v>1.5891404338865378E-2</v>
      </c>
      <c r="E103">
        <v>-2.9065764136079753E-2</v>
      </c>
    </row>
    <row r="104" spans="1:5" x14ac:dyDescent="0.2">
      <c r="A104" s="2">
        <v>36753</v>
      </c>
      <c r="B104" s="3">
        <v>3851.66</v>
      </c>
      <c r="C104">
        <f t="shared" si="1"/>
        <v>5.1172951588296378E-4</v>
      </c>
      <c r="E104">
        <v>-2.8842368938987284E-2</v>
      </c>
    </row>
    <row r="105" spans="1:5" x14ac:dyDescent="0.2">
      <c r="A105" s="2">
        <v>36754</v>
      </c>
      <c r="B105" s="3">
        <v>3861.2</v>
      </c>
      <c r="C105">
        <f t="shared" si="1"/>
        <v>2.4768541356194884E-3</v>
      </c>
      <c r="E105">
        <v>-2.8741085366226882E-2</v>
      </c>
    </row>
    <row r="106" spans="1:5" x14ac:dyDescent="0.2">
      <c r="A106" s="2">
        <v>36755</v>
      </c>
      <c r="B106" s="3">
        <v>3940.87</v>
      </c>
      <c r="C106">
        <f t="shared" si="1"/>
        <v>2.0633481819123611E-2</v>
      </c>
      <c r="E106">
        <v>-2.8576005309015606E-2</v>
      </c>
    </row>
    <row r="107" spans="1:5" x14ac:dyDescent="0.2">
      <c r="A107" s="2">
        <v>36756</v>
      </c>
      <c r="B107" s="3">
        <v>3930.34</v>
      </c>
      <c r="C107">
        <f t="shared" si="1"/>
        <v>-2.6719988225949454E-3</v>
      </c>
      <c r="E107">
        <v>-2.8495443763826511E-2</v>
      </c>
    </row>
    <row r="108" spans="1:5" x14ac:dyDescent="0.2">
      <c r="A108" s="2">
        <v>36759</v>
      </c>
      <c r="B108" s="3">
        <v>3953.15</v>
      </c>
      <c r="C108">
        <f t="shared" si="1"/>
        <v>5.8035691568667502E-3</v>
      </c>
      <c r="E108">
        <v>-2.8349215246636805E-2</v>
      </c>
    </row>
    <row r="109" spans="1:5" x14ac:dyDescent="0.2">
      <c r="A109" s="2">
        <v>36760</v>
      </c>
      <c r="B109" s="3">
        <v>3958.21</v>
      </c>
      <c r="C109">
        <f t="shared" si="1"/>
        <v>1.2799919051895703E-3</v>
      </c>
      <c r="E109">
        <v>-2.8345105769406298E-2</v>
      </c>
    </row>
    <row r="110" spans="1:5" x14ac:dyDescent="0.2">
      <c r="A110" s="2">
        <v>36761</v>
      </c>
      <c r="B110" s="3">
        <v>4011.01</v>
      </c>
      <c r="C110">
        <f t="shared" si="1"/>
        <v>1.3339362994889248E-2</v>
      </c>
      <c r="E110">
        <v>-2.8294335143023597E-2</v>
      </c>
    </row>
    <row r="111" spans="1:5" x14ac:dyDescent="0.2">
      <c r="A111" s="2">
        <v>36762</v>
      </c>
      <c r="B111" s="3">
        <v>4053.28</v>
      </c>
      <c r="C111">
        <f t="shared" si="1"/>
        <v>1.0538492798571886E-2</v>
      </c>
      <c r="E111">
        <v>-2.8222158917692419E-2</v>
      </c>
    </row>
    <row r="112" spans="1:5" x14ac:dyDescent="0.2">
      <c r="A112" s="2">
        <v>36763</v>
      </c>
      <c r="B112" s="3">
        <v>4042.68</v>
      </c>
      <c r="C112">
        <f t="shared" si="1"/>
        <v>-2.6151659890262247E-3</v>
      </c>
      <c r="E112">
        <v>-2.7938080994249215E-2</v>
      </c>
    </row>
    <row r="113" spans="1:5" x14ac:dyDescent="0.2">
      <c r="A113" s="2">
        <v>36766</v>
      </c>
      <c r="B113" s="3">
        <v>4070.59</v>
      </c>
      <c r="C113">
        <f t="shared" si="1"/>
        <v>6.903836069142244E-3</v>
      </c>
      <c r="E113">
        <v>-2.7935567527683336E-2</v>
      </c>
    </row>
    <row r="114" spans="1:5" x14ac:dyDescent="0.2">
      <c r="A114" s="2">
        <v>36767</v>
      </c>
      <c r="B114" s="3">
        <v>4082.17</v>
      </c>
      <c r="C114">
        <f t="shared" si="1"/>
        <v>2.8447964545679216E-3</v>
      </c>
      <c r="E114">
        <v>-2.7922462893561151E-2</v>
      </c>
    </row>
    <row r="115" spans="1:5" x14ac:dyDescent="0.2">
      <c r="A115" s="2">
        <v>36768</v>
      </c>
      <c r="B115" s="3">
        <v>4103.8100000000004</v>
      </c>
      <c r="C115">
        <f t="shared" si="1"/>
        <v>5.3011021099074185E-3</v>
      </c>
      <c r="E115">
        <v>-2.7868818560602193E-2</v>
      </c>
    </row>
    <row r="116" spans="1:5" x14ac:dyDescent="0.2">
      <c r="A116" s="2">
        <v>36769</v>
      </c>
      <c r="B116" s="3">
        <v>4206.3500000000004</v>
      </c>
      <c r="C116">
        <f t="shared" si="1"/>
        <v>2.4986536901074885E-2</v>
      </c>
      <c r="E116">
        <v>-2.785659014702091E-2</v>
      </c>
    </row>
    <row r="117" spans="1:5" x14ac:dyDescent="0.2">
      <c r="A117" s="2">
        <v>36770</v>
      </c>
      <c r="B117" s="3">
        <v>4234.33</v>
      </c>
      <c r="C117">
        <f t="shared" si="1"/>
        <v>6.6518478015380467E-3</v>
      </c>
      <c r="E117">
        <v>-2.7669332524731804E-2</v>
      </c>
    </row>
    <row r="118" spans="1:5" x14ac:dyDescent="0.2">
      <c r="A118" s="2">
        <v>36774</v>
      </c>
      <c r="B118" s="3">
        <v>4143.18</v>
      </c>
      <c r="C118">
        <f t="shared" si="1"/>
        <v>-2.1526428029936207E-2</v>
      </c>
      <c r="E118">
        <v>-2.7637557626612685E-2</v>
      </c>
    </row>
    <row r="119" spans="1:5" x14ac:dyDescent="0.2">
      <c r="A119" s="2">
        <v>36775</v>
      </c>
      <c r="B119" s="3">
        <v>4013.34</v>
      </c>
      <c r="C119">
        <f t="shared" si="1"/>
        <v>-3.1338247433131072E-2</v>
      </c>
      <c r="E119">
        <v>-2.7595978156517487E-2</v>
      </c>
    </row>
    <row r="120" spans="1:5" x14ac:dyDescent="0.2">
      <c r="A120" s="2">
        <v>36776</v>
      </c>
      <c r="B120" s="3">
        <v>4098.3500000000004</v>
      </c>
      <c r="C120">
        <f t="shared" si="1"/>
        <v>2.1181858501896134E-2</v>
      </c>
      <c r="E120">
        <v>-2.7575489919406615E-2</v>
      </c>
    </row>
    <row r="121" spans="1:5" x14ac:dyDescent="0.2">
      <c r="A121" s="2">
        <v>36777</v>
      </c>
      <c r="B121" s="3">
        <v>3978.41</v>
      </c>
      <c r="C121">
        <f t="shared" si="1"/>
        <v>-2.9265436090133989E-2</v>
      </c>
      <c r="E121">
        <v>-2.7569026364957394E-2</v>
      </c>
    </row>
    <row r="122" spans="1:5" x14ac:dyDescent="0.2">
      <c r="A122" s="2">
        <v>36780</v>
      </c>
      <c r="B122" s="3">
        <v>3896.35</v>
      </c>
      <c r="C122">
        <f t="shared" si="1"/>
        <v>-2.0626330619518796E-2</v>
      </c>
      <c r="E122">
        <v>-2.7192215591622659E-2</v>
      </c>
    </row>
    <row r="123" spans="1:5" x14ac:dyDescent="0.2">
      <c r="A123" s="2">
        <v>36781</v>
      </c>
      <c r="B123" s="3">
        <v>3849.51</v>
      </c>
      <c r="C123">
        <f t="shared" si="1"/>
        <v>-1.2021507308121571E-2</v>
      </c>
      <c r="E123">
        <v>-2.7000100218712575E-2</v>
      </c>
    </row>
    <row r="124" spans="1:5" x14ac:dyDescent="0.2">
      <c r="A124" s="2">
        <v>36782</v>
      </c>
      <c r="B124" s="3">
        <v>3893.89</v>
      </c>
      <c r="C124">
        <f t="shared" si="1"/>
        <v>1.1528740021457207E-2</v>
      </c>
      <c r="E124">
        <v>-2.6702929311825163E-2</v>
      </c>
    </row>
    <row r="125" spans="1:5" x14ac:dyDescent="0.2">
      <c r="A125" s="2">
        <v>36783</v>
      </c>
      <c r="B125" s="3">
        <v>3913.86</v>
      </c>
      <c r="C125">
        <f t="shared" si="1"/>
        <v>5.1285475450000284E-3</v>
      </c>
      <c r="E125">
        <v>-2.6603237037233884E-2</v>
      </c>
    </row>
    <row r="126" spans="1:5" x14ac:dyDescent="0.2">
      <c r="A126" s="2">
        <v>36784</v>
      </c>
      <c r="B126" s="3">
        <v>3835.23</v>
      </c>
      <c r="C126">
        <f t="shared" si="1"/>
        <v>-2.0090141190538313E-2</v>
      </c>
      <c r="E126">
        <v>-2.6529956057304016E-2</v>
      </c>
    </row>
    <row r="127" spans="1:5" x14ac:dyDescent="0.2">
      <c r="A127" s="2">
        <v>36787</v>
      </c>
      <c r="B127" s="3">
        <v>3726.52</v>
      </c>
      <c r="C127">
        <f t="shared" si="1"/>
        <v>-2.8345105769406298E-2</v>
      </c>
      <c r="E127">
        <v>-2.6525457850876677E-2</v>
      </c>
    </row>
    <row r="128" spans="1:5" x14ac:dyDescent="0.2">
      <c r="A128" s="2">
        <v>36788</v>
      </c>
      <c r="B128" s="3">
        <v>3865.64</v>
      </c>
      <c r="C128">
        <f t="shared" si="1"/>
        <v>3.7332417375996796E-2</v>
      </c>
      <c r="E128">
        <v>-2.6486177759510676E-2</v>
      </c>
    </row>
    <row r="129" spans="1:5" x14ac:dyDescent="0.2">
      <c r="A129" s="2">
        <v>36789</v>
      </c>
      <c r="B129" s="3">
        <v>3897.44</v>
      </c>
      <c r="C129">
        <f t="shared" si="1"/>
        <v>8.2263221614016224E-3</v>
      </c>
      <c r="E129">
        <v>-2.6439893343122134E-2</v>
      </c>
    </row>
    <row r="130" spans="1:5" x14ac:dyDescent="0.2">
      <c r="A130" s="2">
        <v>36790</v>
      </c>
      <c r="B130" s="3">
        <v>3828.87</v>
      </c>
      <c r="C130">
        <f t="shared" si="1"/>
        <v>-1.75935999014738E-2</v>
      </c>
      <c r="E130">
        <v>-2.6294861788139001E-2</v>
      </c>
    </row>
    <row r="131" spans="1:5" x14ac:dyDescent="0.2">
      <c r="A131" s="2">
        <v>36791</v>
      </c>
      <c r="B131" s="3">
        <v>3803.76</v>
      </c>
      <c r="C131">
        <f t="shared" si="1"/>
        <v>-6.5580706579224657E-3</v>
      </c>
      <c r="E131">
        <v>-2.6194628352135707E-2</v>
      </c>
    </row>
    <row r="132" spans="1:5" x14ac:dyDescent="0.2">
      <c r="A132" s="2">
        <v>36794</v>
      </c>
      <c r="B132" s="3">
        <v>3741.22</v>
      </c>
      <c r="C132">
        <f t="shared" ref="C132:C195" si="2">B132/B131-1</f>
        <v>-1.6441626180411117E-2</v>
      </c>
      <c r="E132">
        <v>-2.5660711801350988E-2</v>
      </c>
    </row>
    <row r="133" spans="1:5" x14ac:dyDescent="0.2">
      <c r="A133" s="2">
        <v>36795</v>
      </c>
      <c r="B133" s="3">
        <v>3689.1</v>
      </c>
      <c r="C133">
        <f t="shared" si="2"/>
        <v>-1.3931284447319281E-2</v>
      </c>
      <c r="E133">
        <v>-2.5520105057765807E-2</v>
      </c>
    </row>
    <row r="134" spans="1:5" x14ac:dyDescent="0.2">
      <c r="A134" s="2">
        <v>36796</v>
      </c>
      <c r="B134" s="3">
        <v>3656.3</v>
      </c>
      <c r="C134">
        <f t="shared" si="2"/>
        <v>-8.8910574394838182E-3</v>
      </c>
      <c r="E134">
        <v>-2.5421397126969336E-2</v>
      </c>
    </row>
    <row r="135" spans="1:5" x14ac:dyDescent="0.2">
      <c r="A135" s="2">
        <v>36797</v>
      </c>
      <c r="B135" s="3">
        <v>3778.32</v>
      </c>
      <c r="C135">
        <f t="shared" si="2"/>
        <v>3.3372535076443333E-2</v>
      </c>
      <c r="E135">
        <v>-2.5359857234738437E-2</v>
      </c>
    </row>
    <row r="136" spans="1:5" x14ac:dyDescent="0.2">
      <c r="A136" s="2">
        <v>36798</v>
      </c>
      <c r="B136" s="3">
        <v>3672.82</v>
      </c>
      <c r="C136">
        <f t="shared" si="2"/>
        <v>-2.7922462893561151E-2</v>
      </c>
      <c r="E136">
        <v>-2.5312488246429954E-2</v>
      </c>
    </row>
    <row r="137" spans="1:5" x14ac:dyDescent="0.2">
      <c r="A137" s="2">
        <v>36801</v>
      </c>
      <c r="B137" s="3">
        <v>3568.9</v>
      </c>
      <c r="C137">
        <f t="shared" si="2"/>
        <v>-2.8294335143023597E-2</v>
      </c>
      <c r="E137">
        <v>-2.5285106957284587E-2</v>
      </c>
    </row>
    <row r="138" spans="1:5" x14ac:dyDescent="0.2">
      <c r="A138" s="2">
        <v>36802</v>
      </c>
      <c r="B138" s="3">
        <v>3455.83</v>
      </c>
      <c r="C138">
        <f t="shared" si="2"/>
        <v>-3.1682030877861589E-2</v>
      </c>
      <c r="E138">
        <v>-2.520072983869015E-2</v>
      </c>
    </row>
    <row r="139" spans="1:5" x14ac:dyDescent="0.2">
      <c r="A139" s="2">
        <v>36803</v>
      </c>
      <c r="B139" s="3">
        <v>3523.1</v>
      </c>
      <c r="C139">
        <f t="shared" si="2"/>
        <v>1.9465656586116875E-2</v>
      </c>
      <c r="E139">
        <v>-2.5142380045819812E-2</v>
      </c>
    </row>
    <row r="140" spans="1:5" x14ac:dyDescent="0.2">
      <c r="A140" s="2">
        <v>36804</v>
      </c>
      <c r="B140" s="3">
        <v>3472.1</v>
      </c>
      <c r="C140">
        <f t="shared" si="2"/>
        <v>-1.4475887712525948E-2</v>
      </c>
      <c r="E140">
        <v>-2.5062499999999988E-2</v>
      </c>
    </row>
    <row r="141" spans="1:5" x14ac:dyDescent="0.2">
      <c r="A141" s="2">
        <v>36805</v>
      </c>
      <c r="B141" s="3">
        <v>3361.01</v>
      </c>
      <c r="C141">
        <f t="shared" si="2"/>
        <v>-3.19950462256271E-2</v>
      </c>
      <c r="E141">
        <v>-2.5039290375855838E-2</v>
      </c>
    </row>
    <row r="142" spans="1:5" x14ac:dyDescent="0.2">
      <c r="A142" s="2">
        <v>36808</v>
      </c>
      <c r="B142" s="3">
        <v>3355.56</v>
      </c>
      <c r="C142">
        <f t="shared" si="2"/>
        <v>-1.6215363834086727E-3</v>
      </c>
      <c r="E142">
        <v>-2.4891463631756983E-2</v>
      </c>
    </row>
    <row r="143" spans="1:5" x14ac:dyDescent="0.2">
      <c r="A143" s="2">
        <v>36809</v>
      </c>
      <c r="B143" s="3">
        <v>3240.54</v>
      </c>
      <c r="C143">
        <f t="shared" si="2"/>
        <v>-3.4277438043128439E-2</v>
      </c>
      <c r="E143">
        <v>-2.4878899126788423E-2</v>
      </c>
    </row>
    <row r="144" spans="1:5" x14ac:dyDescent="0.2">
      <c r="A144" s="2">
        <v>36810</v>
      </c>
      <c r="B144" s="3">
        <v>3168.49</v>
      </c>
      <c r="C144">
        <f t="shared" si="2"/>
        <v>-2.2233948662877201E-2</v>
      </c>
      <c r="E144">
        <v>-2.4816540163315248E-2</v>
      </c>
    </row>
    <row r="145" spans="1:5" x14ac:dyDescent="0.2">
      <c r="A145" s="2">
        <v>36811</v>
      </c>
      <c r="B145" s="3">
        <v>3074.68</v>
      </c>
      <c r="C145">
        <f t="shared" si="2"/>
        <v>-2.9607163033495421E-2</v>
      </c>
      <c r="E145">
        <v>-2.4801167113746581E-2</v>
      </c>
    </row>
    <row r="146" spans="1:5" x14ac:dyDescent="0.2">
      <c r="A146" s="2">
        <v>36812</v>
      </c>
      <c r="B146" s="3">
        <v>3316.77</v>
      </c>
      <c r="C146">
        <f t="shared" si="2"/>
        <v>7.8736649017133509E-2</v>
      </c>
      <c r="E146">
        <v>-2.4793772630774202E-2</v>
      </c>
    </row>
    <row r="147" spans="1:5" x14ac:dyDescent="0.2">
      <c r="A147" s="2">
        <v>36815</v>
      </c>
      <c r="B147" s="3">
        <v>3290.28</v>
      </c>
      <c r="C147">
        <f t="shared" si="2"/>
        <v>-7.9866858419486153E-3</v>
      </c>
      <c r="E147">
        <v>-2.4781492528454074E-2</v>
      </c>
    </row>
    <row r="148" spans="1:5" x14ac:dyDescent="0.2">
      <c r="A148" s="2">
        <v>36816</v>
      </c>
      <c r="B148" s="3">
        <v>3213.96</v>
      </c>
      <c r="C148">
        <f t="shared" si="2"/>
        <v>-2.3195594295926214E-2</v>
      </c>
      <c r="E148">
        <v>-2.4767657511111985E-2</v>
      </c>
    </row>
    <row r="149" spans="1:5" x14ac:dyDescent="0.2">
      <c r="A149" s="2">
        <v>36817</v>
      </c>
      <c r="B149" s="3">
        <v>3171.56</v>
      </c>
      <c r="C149">
        <f t="shared" si="2"/>
        <v>-1.3192447945836294E-2</v>
      </c>
      <c r="E149">
        <v>-2.4742178279124727E-2</v>
      </c>
    </row>
    <row r="150" spans="1:5" x14ac:dyDescent="0.2">
      <c r="A150" s="2">
        <v>36818</v>
      </c>
      <c r="B150" s="3">
        <v>3418.6</v>
      </c>
      <c r="C150">
        <f t="shared" si="2"/>
        <v>7.7892267527652104E-2</v>
      </c>
      <c r="E150">
        <v>-2.4631064587240625E-2</v>
      </c>
    </row>
    <row r="151" spans="1:5" x14ac:dyDescent="0.2">
      <c r="A151" s="2">
        <v>36819</v>
      </c>
      <c r="B151" s="3">
        <v>3483.14</v>
      </c>
      <c r="C151">
        <f t="shared" si="2"/>
        <v>1.8879073304861604E-2</v>
      </c>
      <c r="E151">
        <v>-2.4560421161267665E-2</v>
      </c>
    </row>
    <row r="152" spans="1:5" x14ac:dyDescent="0.2">
      <c r="A152" s="2">
        <v>36822</v>
      </c>
      <c r="B152" s="3">
        <v>3468.69</v>
      </c>
      <c r="C152">
        <f t="shared" si="2"/>
        <v>-4.1485556136129365E-3</v>
      </c>
      <c r="E152">
        <v>-2.4266251459711952E-2</v>
      </c>
    </row>
    <row r="153" spans="1:5" x14ac:dyDescent="0.2">
      <c r="A153" s="2">
        <v>36823</v>
      </c>
      <c r="B153" s="3">
        <v>3419.79</v>
      </c>
      <c r="C153">
        <f t="shared" si="2"/>
        <v>-1.4097541146657733E-2</v>
      </c>
      <c r="E153">
        <v>-2.4245885758761854E-2</v>
      </c>
    </row>
    <row r="154" spans="1:5" x14ac:dyDescent="0.2">
      <c r="A154" s="2">
        <v>36824</v>
      </c>
      <c r="B154" s="3">
        <v>3229.57</v>
      </c>
      <c r="C154">
        <f t="shared" si="2"/>
        <v>-5.562329850663339E-2</v>
      </c>
      <c r="E154">
        <v>-2.4124786163606693E-2</v>
      </c>
    </row>
    <row r="155" spans="1:5" x14ac:dyDescent="0.2">
      <c r="A155" s="2">
        <v>36825</v>
      </c>
      <c r="B155" s="3">
        <v>3272.18</v>
      </c>
      <c r="C155">
        <f t="shared" si="2"/>
        <v>1.3193706902157043E-2</v>
      </c>
      <c r="E155">
        <v>-2.36719541387721E-2</v>
      </c>
    </row>
    <row r="156" spans="1:5" x14ac:dyDescent="0.2">
      <c r="A156" s="2">
        <v>36826</v>
      </c>
      <c r="B156" s="3">
        <v>3278.36</v>
      </c>
      <c r="C156">
        <f t="shared" si="2"/>
        <v>1.888649157442579E-3</v>
      </c>
      <c r="E156">
        <v>-2.3663115643559718E-2</v>
      </c>
    </row>
    <row r="157" spans="1:5" x14ac:dyDescent="0.2">
      <c r="A157" s="2">
        <v>36829</v>
      </c>
      <c r="B157" s="3">
        <v>3191.4</v>
      </c>
      <c r="C157">
        <f t="shared" si="2"/>
        <v>-2.6525457850876677E-2</v>
      </c>
      <c r="E157">
        <v>-2.3507587507222594E-2</v>
      </c>
    </row>
    <row r="158" spans="1:5" x14ac:dyDescent="0.2">
      <c r="A158" s="2">
        <v>36830</v>
      </c>
      <c r="B158" s="3">
        <v>3369.63</v>
      </c>
      <c r="C158">
        <f t="shared" si="2"/>
        <v>5.5846963714984099E-2</v>
      </c>
      <c r="E158">
        <v>-2.3241991038497889E-2</v>
      </c>
    </row>
    <row r="159" spans="1:5" x14ac:dyDescent="0.2">
      <c r="A159" s="2">
        <v>36831</v>
      </c>
      <c r="B159" s="3">
        <v>3333.39</v>
      </c>
      <c r="C159">
        <f t="shared" si="2"/>
        <v>-1.0754890002759976E-2</v>
      </c>
      <c r="E159">
        <v>-2.3232019872437615E-2</v>
      </c>
    </row>
    <row r="160" spans="1:5" x14ac:dyDescent="0.2">
      <c r="A160" s="2">
        <v>36832</v>
      </c>
      <c r="B160" s="3">
        <v>3429.02</v>
      </c>
      <c r="C160">
        <f t="shared" si="2"/>
        <v>2.8688512295291124E-2</v>
      </c>
      <c r="E160">
        <v>-2.3195594295926214E-2</v>
      </c>
    </row>
    <row r="161" spans="1:5" x14ac:dyDescent="0.2">
      <c r="A161" s="2">
        <v>36833</v>
      </c>
      <c r="B161" s="3">
        <v>3451.58</v>
      </c>
      <c r="C161">
        <f t="shared" si="2"/>
        <v>6.5791392292842144E-3</v>
      </c>
      <c r="E161">
        <v>-2.3119065654341409E-2</v>
      </c>
    </row>
    <row r="162" spans="1:5" x14ac:dyDescent="0.2">
      <c r="A162" s="2">
        <v>36836</v>
      </c>
      <c r="B162" s="3">
        <v>3416.21</v>
      </c>
      <c r="C162">
        <f t="shared" si="2"/>
        <v>-1.02474808638362E-2</v>
      </c>
      <c r="E162">
        <v>-2.2992985190958715E-2</v>
      </c>
    </row>
    <row r="163" spans="1:5" x14ac:dyDescent="0.2">
      <c r="A163" s="2">
        <v>36837</v>
      </c>
      <c r="B163" s="3">
        <v>3415.79</v>
      </c>
      <c r="C163">
        <f t="shared" si="2"/>
        <v>-1.2294326168471592E-4</v>
      </c>
      <c r="E163">
        <v>-2.2975719441054254E-2</v>
      </c>
    </row>
    <row r="164" spans="1:5" x14ac:dyDescent="0.2">
      <c r="A164" s="2">
        <v>36838</v>
      </c>
      <c r="B164" s="3">
        <v>3231.7</v>
      </c>
      <c r="C164">
        <f t="shared" si="2"/>
        <v>-5.3893828367668983E-2</v>
      </c>
      <c r="E164">
        <v>-2.2940148030210605E-2</v>
      </c>
    </row>
    <row r="165" spans="1:5" x14ac:dyDescent="0.2">
      <c r="A165" s="2">
        <v>36839</v>
      </c>
      <c r="B165" s="3">
        <v>3200.35</v>
      </c>
      <c r="C165">
        <f t="shared" si="2"/>
        <v>-9.7007766810037754E-3</v>
      </c>
      <c r="E165">
        <v>-2.2855305244660951E-2</v>
      </c>
    </row>
    <row r="166" spans="1:5" x14ac:dyDescent="0.2">
      <c r="A166" s="2">
        <v>36840</v>
      </c>
      <c r="B166" s="3">
        <v>3028.99</v>
      </c>
      <c r="C166">
        <f t="shared" si="2"/>
        <v>-5.3544143609292827E-2</v>
      </c>
      <c r="E166">
        <v>-2.2808778221476755E-2</v>
      </c>
    </row>
    <row r="167" spans="1:5" x14ac:dyDescent="0.2">
      <c r="A167" s="2">
        <v>36843</v>
      </c>
      <c r="B167" s="3">
        <v>2966.72</v>
      </c>
      <c r="C167">
        <f t="shared" si="2"/>
        <v>-2.0558007784773125E-2</v>
      </c>
      <c r="E167">
        <v>-2.2599152740251593E-2</v>
      </c>
    </row>
    <row r="168" spans="1:5" x14ac:dyDescent="0.2">
      <c r="A168" s="2">
        <v>36844</v>
      </c>
      <c r="B168" s="3">
        <v>3138.27</v>
      </c>
      <c r="C168">
        <f t="shared" si="2"/>
        <v>5.7824803149606474E-2</v>
      </c>
      <c r="E168">
        <v>-2.227357373491845E-2</v>
      </c>
    </row>
    <row r="169" spans="1:5" x14ac:dyDescent="0.2">
      <c r="A169" s="2">
        <v>36845</v>
      </c>
      <c r="B169" s="3">
        <v>3165.49</v>
      </c>
      <c r="C169">
        <f t="shared" si="2"/>
        <v>8.6735685584733435E-3</v>
      </c>
      <c r="E169">
        <v>-2.2267193872785529E-2</v>
      </c>
    </row>
    <row r="170" spans="1:5" x14ac:dyDescent="0.2">
      <c r="A170" s="2">
        <v>36846</v>
      </c>
      <c r="B170" s="3">
        <v>3031.88</v>
      </c>
      <c r="C170">
        <f t="shared" si="2"/>
        <v>-4.2208315300316768E-2</v>
      </c>
      <c r="E170">
        <v>-2.2253968985460504E-2</v>
      </c>
    </row>
    <row r="171" spans="1:5" x14ac:dyDescent="0.2">
      <c r="A171" s="2">
        <v>36847</v>
      </c>
      <c r="B171" s="3">
        <v>3027.19</v>
      </c>
      <c r="C171">
        <f t="shared" si="2"/>
        <v>-1.5468949958441502E-3</v>
      </c>
      <c r="E171">
        <v>-2.2233948662877201E-2</v>
      </c>
    </row>
    <row r="172" spans="1:5" x14ac:dyDescent="0.2">
      <c r="A172" s="2">
        <v>36850</v>
      </c>
      <c r="B172" s="3">
        <v>2875.64</v>
      </c>
      <c r="C172">
        <f t="shared" si="2"/>
        <v>-5.0062929647627041E-2</v>
      </c>
      <c r="E172">
        <v>-2.2067082281415962E-2</v>
      </c>
    </row>
    <row r="173" spans="1:5" x14ac:dyDescent="0.2">
      <c r="A173" s="2">
        <v>36851</v>
      </c>
      <c r="B173" s="3">
        <v>2871.45</v>
      </c>
      <c r="C173">
        <f t="shared" si="2"/>
        <v>-1.4570669485749477E-3</v>
      </c>
      <c r="E173">
        <v>-2.2015168674285213E-2</v>
      </c>
    </row>
    <row r="174" spans="1:5" x14ac:dyDescent="0.2">
      <c r="A174" s="2">
        <v>36852</v>
      </c>
      <c r="B174" s="3">
        <v>2755.34</v>
      </c>
      <c r="C174">
        <f t="shared" si="2"/>
        <v>-4.043601664664187E-2</v>
      </c>
      <c r="E174">
        <v>-2.1985319612832566E-2</v>
      </c>
    </row>
    <row r="175" spans="1:5" x14ac:dyDescent="0.2">
      <c r="A175" s="2">
        <v>36854</v>
      </c>
      <c r="B175" s="3">
        <v>2904.38</v>
      </c>
      <c r="C175">
        <f t="shared" si="2"/>
        <v>5.4091328111957049E-2</v>
      </c>
      <c r="E175">
        <v>-2.1938867138392992E-2</v>
      </c>
    </row>
    <row r="176" spans="1:5" x14ac:dyDescent="0.2">
      <c r="A176" s="2">
        <v>36857</v>
      </c>
      <c r="B176" s="3">
        <v>2880.49</v>
      </c>
      <c r="C176">
        <f t="shared" si="2"/>
        <v>-8.2255076815018757E-3</v>
      </c>
      <c r="E176">
        <v>-2.189208788193564E-2</v>
      </c>
    </row>
    <row r="177" spans="1:5" x14ac:dyDescent="0.2">
      <c r="A177" s="2">
        <v>36858</v>
      </c>
      <c r="B177" s="3">
        <v>2734.98</v>
      </c>
      <c r="C177">
        <f t="shared" si="2"/>
        <v>-5.0515710868636821E-2</v>
      </c>
      <c r="E177">
        <v>-2.1863371442890855E-2</v>
      </c>
    </row>
    <row r="178" spans="1:5" x14ac:dyDescent="0.2">
      <c r="A178" s="2">
        <v>36859</v>
      </c>
      <c r="B178" s="3">
        <v>2706.93</v>
      </c>
      <c r="C178">
        <f t="shared" si="2"/>
        <v>-1.0256016497378506E-2</v>
      </c>
      <c r="E178">
        <v>-2.1767788287249124E-2</v>
      </c>
    </row>
    <row r="179" spans="1:5" x14ac:dyDescent="0.2">
      <c r="A179" s="2">
        <v>36860</v>
      </c>
      <c r="B179" s="3">
        <v>2597.9299999999998</v>
      </c>
      <c r="C179">
        <f t="shared" si="2"/>
        <v>-4.0267018356588413E-2</v>
      </c>
      <c r="E179">
        <v>-2.1627347033042255E-2</v>
      </c>
    </row>
    <row r="180" spans="1:5" x14ac:dyDescent="0.2">
      <c r="A180" s="2">
        <v>36861</v>
      </c>
      <c r="B180" s="3">
        <v>2645.29</v>
      </c>
      <c r="C180">
        <f t="shared" si="2"/>
        <v>1.8229898419126034E-2</v>
      </c>
      <c r="E180">
        <v>-2.1598939929328709E-2</v>
      </c>
    </row>
    <row r="181" spans="1:5" x14ac:dyDescent="0.2">
      <c r="A181" s="2">
        <v>36864</v>
      </c>
      <c r="B181" s="3">
        <v>2615.75</v>
      </c>
      <c r="C181">
        <f t="shared" si="2"/>
        <v>-1.116701760487504E-2</v>
      </c>
      <c r="E181">
        <v>-2.1543260941066289E-2</v>
      </c>
    </row>
    <row r="182" spans="1:5" x14ac:dyDescent="0.2">
      <c r="A182" s="2">
        <v>36865</v>
      </c>
      <c r="B182" s="3">
        <v>2889.8</v>
      </c>
      <c r="C182">
        <f t="shared" si="2"/>
        <v>0.10476918665774648</v>
      </c>
      <c r="E182">
        <v>-2.1533924713709629E-2</v>
      </c>
    </row>
    <row r="183" spans="1:5" x14ac:dyDescent="0.2">
      <c r="A183" s="2">
        <v>36866</v>
      </c>
      <c r="B183" s="3">
        <v>2796.5</v>
      </c>
      <c r="C183">
        <f t="shared" si="2"/>
        <v>-3.228597134749811E-2</v>
      </c>
      <c r="E183">
        <v>-2.1526428029936207E-2</v>
      </c>
    </row>
    <row r="184" spans="1:5" x14ac:dyDescent="0.2">
      <c r="A184" s="2">
        <v>36867</v>
      </c>
      <c r="B184" s="3">
        <v>2752.66</v>
      </c>
      <c r="C184">
        <f t="shared" si="2"/>
        <v>-1.5676738780618704E-2</v>
      </c>
      <c r="E184">
        <v>-2.1431959541163614E-2</v>
      </c>
    </row>
    <row r="185" spans="1:5" x14ac:dyDescent="0.2">
      <c r="A185" s="2">
        <v>36868</v>
      </c>
      <c r="B185" s="3">
        <v>2917.43</v>
      </c>
      <c r="C185">
        <f t="shared" si="2"/>
        <v>5.9858464176469228E-2</v>
      </c>
      <c r="E185">
        <v>-2.1419316441727676E-2</v>
      </c>
    </row>
    <row r="186" spans="1:5" x14ac:dyDescent="0.2">
      <c r="A186" s="2">
        <v>36871</v>
      </c>
      <c r="B186" s="3">
        <v>3015.1</v>
      </c>
      <c r="C186">
        <f t="shared" si="2"/>
        <v>3.3478095447020184E-2</v>
      </c>
      <c r="E186">
        <v>-2.1312571440895378E-2</v>
      </c>
    </row>
    <row r="187" spans="1:5" x14ac:dyDescent="0.2">
      <c r="A187" s="2">
        <v>36872</v>
      </c>
      <c r="B187" s="3">
        <v>2931.77</v>
      </c>
      <c r="C187">
        <f t="shared" si="2"/>
        <v>-2.7637557626612685E-2</v>
      </c>
      <c r="E187">
        <v>-2.1305280216824873E-2</v>
      </c>
    </row>
    <row r="188" spans="1:5" x14ac:dyDescent="0.2">
      <c r="A188" s="2">
        <v>36873</v>
      </c>
      <c r="B188" s="3">
        <v>2822.77</v>
      </c>
      <c r="C188">
        <f t="shared" si="2"/>
        <v>-3.7178905575812604E-2</v>
      </c>
      <c r="E188">
        <v>-2.1288502206016635E-2</v>
      </c>
    </row>
    <row r="189" spans="1:5" x14ac:dyDescent="0.2">
      <c r="A189" s="2">
        <v>36874</v>
      </c>
      <c r="B189" s="3">
        <v>2728.51</v>
      </c>
      <c r="C189">
        <f t="shared" si="2"/>
        <v>-3.33927312533433E-2</v>
      </c>
      <c r="E189">
        <v>-2.1268610503323182E-2</v>
      </c>
    </row>
    <row r="190" spans="1:5" x14ac:dyDescent="0.2">
      <c r="A190" s="2">
        <v>36875</v>
      </c>
      <c r="B190" s="3">
        <v>2653.27</v>
      </c>
      <c r="C190">
        <f t="shared" si="2"/>
        <v>-2.7575489919406615E-2</v>
      </c>
      <c r="E190">
        <v>-2.1231836066850973E-2</v>
      </c>
    </row>
    <row r="191" spans="1:5" x14ac:dyDescent="0.2">
      <c r="A191" s="2">
        <v>36878</v>
      </c>
      <c r="B191" s="3">
        <v>2624.52</v>
      </c>
      <c r="C191">
        <f t="shared" si="2"/>
        <v>-1.0835685776419246E-2</v>
      </c>
      <c r="E191">
        <v>-2.1188417593980491E-2</v>
      </c>
    </row>
    <row r="192" spans="1:5" x14ac:dyDescent="0.2">
      <c r="A192" s="2">
        <v>36879</v>
      </c>
      <c r="B192" s="3">
        <v>2511.71</v>
      </c>
      <c r="C192">
        <f t="shared" si="2"/>
        <v>-4.2983097861704178E-2</v>
      </c>
      <c r="E192">
        <v>-2.1158671508580973E-2</v>
      </c>
    </row>
    <row r="193" spans="1:5" x14ac:dyDescent="0.2">
      <c r="A193" s="2">
        <v>36880</v>
      </c>
      <c r="B193" s="3">
        <v>2332.7800000000002</v>
      </c>
      <c r="C193">
        <f t="shared" si="2"/>
        <v>-7.1238319710476117E-2</v>
      </c>
      <c r="E193">
        <v>-2.115097932133847E-2</v>
      </c>
    </row>
    <row r="194" spans="1:5" x14ac:dyDescent="0.2">
      <c r="A194" s="2">
        <v>36881</v>
      </c>
      <c r="B194" s="3">
        <v>2340.12</v>
      </c>
      <c r="C194">
        <f t="shared" si="2"/>
        <v>3.1464604463342649E-3</v>
      </c>
      <c r="E194">
        <v>-2.1011240203306802E-2</v>
      </c>
    </row>
    <row r="195" spans="1:5" x14ac:dyDescent="0.2">
      <c r="A195" s="2">
        <v>36882</v>
      </c>
      <c r="B195" s="3">
        <v>2517.02</v>
      </c>
      <c r="C195">
        <f t="shared" si="2"/>
        <v>7.559441396167732E-2</v>
      </c>
      <c r="E195">
        <v>-2.0796880211406688E-2</v>
      </c>
    </row>
    <row r="196" spans="1:5" x14ac:dyDescent="0.2">
      <c r="A196" s="2">
        <v>36886</v>
      </c>
      <c r="B196" s="3">
        <v>2493.52</v>
      </c>
      <c r="C196">
        <f t="shared" ref="C196:C259" si="3">B196/B195-1</f>
        <v>-9.3364375332735117E-3</v>
      </c>
      <c r="E196">
        <v>-2.0757885514018581E-2</v>
      </c>
    </row>
    <row r="197" spans="1:5" x14ac:dyDescent="0.2">
      <c r="A197" s="2">
        <v>36887</v>
      </c>
      <c r="B197" s="3">
        <v>2539.35</v>
      </c>
      <c r="C197">
        <f t="shared" si="3"/>
        <v>1.8379640026949806E-2</v>
      </c>
      <c r="E197">
        <v>-2.0739855874754909E-2</v>
      </c>
    </row>
    <row r="198" spans="1:5" x14ac:dyDescent="0.2">
      <c r="A198" s="2">
        <v>36888</v>
      </c>
      <c r="B198" s="3">
        <v>2557.7600000000002</v>
      </c>
      <c r="C198">
        <f t="shared" si="3"/>
        <v>7.2498867820507407E-3</v>
      </c>
      <c r="E198">
        <v>-2.070664055507021E-2</v>
      </c>
    </row>
    <row r="199" spans="1:5" x14ac:dyDescent="0.2">
      <c r="A199" s="2">
        <v>36889</v>
      </c>
      <c r="B199" s="3">
        <v>2470.52</v>
      </c>
      <c r="C199">
        <f t="shared" si="3"/>
        <v>-3.4107969473289201E-2</v>
      </c>
      <c r="E199">
        <v>-2.0688665284122609E-2</v>
      </c>
    </row>
    <row r="200" spans="1:5" x14ac:dyDescent="0.2">
      <c r="A200" s="2">
        <v>36893</v>
      </c>
      <c r="B200" s="3">
        <v>2291.86</v>
      </c>
      <c r="C200">
        <f t="shared" si="3"/>
        <v>-7.2316759224778537E-2</v>
      </c>
      <c r="E200">
        <v>-2.0653971496668144E-2</v>
      </c>
    </row>
    <row r="201" spans="1:5" x14ac:dyDescent="0.2">
      <c r="A201" s="2">
        <v>36894</v>
      </c>
      <c r="B201" s="3">
        <v>2616.69</v>
      </c>
      <c r="C201">
        <f t="shared" si="3"/>
        <v>0.14173204296946573</v>
      </c>
      <c r="E201">
        <v>-2.0642195775931516E-2</v>
      </c>
    </row>
    <row r="202" spans="1:5" x14ac:dyDescent="0.2">
      <c r="A202" s="2">
        <v>36895</v>
      </c>
      <c r="B202" s="3">
        <v>2566.83</v>
      </c>
      <c r="C202">
        <f t="shared" si="3"/>
        <v>-1.9054607156369308E-2</v>
      </c>
      <c r="E202">
        <v>-2.0626330619518796E-2</v>
      </c>
    </row>
    <row r="203" spans="1:5" x14ac:dyDescent="0.2">
      <c r="A203" s="2">
        <v>36896</v>
      </c>
      <c r="B203" s="3">
        <v>2407.65</v>
      </c>
      <c r="C203">
        <f t="shared" si="3"/>
        <v>-6.2014235457743538E-2</v>
      </c>
      <c r="E203">
        <v>-2.0623769430548111E-2</v>
      </c>
    </row>
    <row r="204" spans="1:5" x14ac:dyDescent="0.2">
      <c r="A204" s="2">
        <v>36899</v>
      </c>
      <c r="B204" s="3">
        <v>2395.92</v>
      </c>
      <c r="C204">
        <f t="shared" si="3"/>
        <v>-4.8719705937324553E-3</v>
      </c>
      <c r="E204">
        <v>-2.0618669706668924E-2</v>
      </c>
    </row>
    <row r="205" spans="1:5" x14ac:dyDescent="0.2">
      <c r="A205" s="2">
        <v>36900</v>
      </c>
      <c r="B205" s="3">
        <v>2441.3000000000002</v>
      </c>
      <c r="C205">
        <f t="shared" si="3"/>
        <v>1.8940532238138186E-2</v>
      </c>
      <c r="E205">
        <v>-2.0579420579420526E-2</v>
      </c>
    </row>
    <row r="206" spans="1:5" x14ac:dyDescent="0.2">
      <c r="A206" s="2">
        <v>36901</v>
      </c>
      <c r="B206" s="3">
        <v>2524.1799999999998</v>
      </c>
      <c r="C206">
        <f t="shared" si="3"/>
        <v>3.3949125465940089E-2</v>
      </c>
      <c r="E206">
        <v>-2.0558007784773125E-2</v>
      </c>
    </row>
    <row r="207" spans="1:5" x14ac:dyDescent="0.2">
      <c r="A207" s="2">
        <v>36902</v>
      </c>
      <c r="B207" s="3">
        <v>2640.57</v>
      </c>
      <c r="C207">
        <f t="shared" si="3"/>
        <v>4.6110023849329496E-2</v>
      </c>
      <c r="E207">
        <v>-2.0442319187089053E-2</v>
      </c>
    </row>
    <row r="208" spans="1:5" x14ac:dyDescent="0.2">
      <c r="A208" s="2">
        <v>36903</v>
      </c>
      <c r="B208" s="3">
        <v>2626.5</v>
      </c>
      <c r="C208">
        <f t="shared" si="3"/>
        <v>-5.328395005623876E-3</v>
      </c>
      <c r="E208">
        <v>-2.0109689213893889E-2</v>
      </c>
    </row>
    <row r="209" spans="1:5" x14ac:dyDescent="0.2">
      <c r="A209" s="2">
        <v>36907</v>
      </c>
      <c r="B209" s="3">
        <v>2618.5500000000002</v>
      </c>
      <c r="C209">
        <f t="shared" si="3"/>
        <v>-3.0268418046829337E-3</v>
      </c>
      <c r="E209">
        <v>-2.0090141190538313E-2</v>
      </c>
    </row>
    <row r="210" spans="1:5" x14ac:dyDescent="0.2">
      <c r="A210" s="2">
        <v>36908</v>
      </c>
      <c r="B210" s="3">
        <v>2682.78</v>
      </c>
      <c r="C210">
        <f t="shared" si="3"/>
        <v>2.452884229821839E-2</v>
      </c>
      <c r="E210">
        <v>-2.0008126043970842E-2</v>
      </c>
    </row>
    <row r="211" spans="1:5" x14ac:dyDescent="0.2">
      <c r="A211" s="2">
        <v>36909</v>
      </c>
      <c r="B211" s="3">
        <v>2768.49</v>
      </c>
      <c r="C211">
        <f t="shared" si="3"/>
        <v>3.1948202983472118E-2</v>
      </c>
      <c r="E211">
        <v>-1.9953464338456794E-2</v>
      </c>
    </row>
    <row r="212" spans="1:5" x14ac:dyDescent="0.2">
      <c r="A212" s="2">
        <v>36910</v>
      </c>
      <c r="B212" s="3">
        <v>2770.38</v>
      </c>
      <c r="C212">
        <f t="shared" si="3"/>
        <v>6.8268261760029425E-4</v>
      </c>
      <c r="E212">
        <v>-1.9807778251511476E-2</v>
      </c>
    </row>
    <row r="213" spans="1:5" x14ac:dyDescent="0.2">
      <c r="A213" s="2">
        <v>36913</v>
      </c>
      <c r="B213" s="3">
        <v>2757.91</v>
      </c>
      <c r="C213">
        <f t="shared" si="3"/>
        <v>-4.5011875627171127E-3</v>
      </c>
      <c r="E213">
        <v>-1.974766867800315E-2</v>
      </c>
    </row>
    <row r="214" spans="1:5" x14ac:dyDescent="0.2">
      <c r="A214" s="2">
        <v>36914</v>
      </c>
      <c r="B214" s="3">
        <v>2840.39</v>
      </c>
      <c r="C214">
        <f t="shared" si="3"/>
        <v>2.9906704714802057E-2</v>
      </c>
      <c r="E214">
        <v>-1.9721459275671482E-2</v>
      </c>
    </row>
    <row r="215" spans="1:5" x14ac:dyDescent="0.2">
      <c r="A215" s="2">
        <v>36915</v>
      </c>
      <c r="B215" s="3">
        <v>2859.15</v>
      </c>
      <c r="C215">
        <f t="shared" si="3"/>
        <v>6.6047268156839145E-3</v>
      </c>
      <c r="E215">
        <v>-1.9696768051104985E-2</v>
      </c>
    </row>
    <row r="216" spans="1:5" x14ac:dyDescent="0.2">
      <c r="A216" s="2">
        <v>36916</v>
      </c>
      <c r="B216" s="3">
        <v>2754.28</v>
      </c>
      <c r="C216">
        <f t="shared" si="3"/>
        <v>-3.6678733189934087E-2</v>
      </c>
      <c r="E216">
        <v>-1.9621086258830744E-2</v>
      </c>
    </row>
    <row r="217" spans="1:5" x14ac:dyDescent="0.2">
      <c r="A217" s="2">
        <v>36917</v>
      </c>
      <c r="B217" s="3">
        <v>2781.3</v>
      </c>
      <c r="C217">
        <f t="shared" si="3"/>
        <v>9.8101863281874202E-3</v>
      </c>
      <c r="E217">
        <v>-1.9531575733610973E-2</v>
      </c>
    </row>
    <row r="218" spans="1:5" x14ac:dyDescent="0.2">
      <c r="A218" s="2">
        <v>36920</v>
      </c>
      <c r="B218" s="3">
        <v>2838.34</v>
      </c>
      <c r="C218">
        <f t="shared" si="3"/>
        <v>2.050839535469029E-2</v>
      </c>
      <c r="E218">
        <v>-1.9498906129845728E-2</v>
      </c>
    </row>
    <row r="219" spans="1:5" x14ac:dyDescent="0.2">
      <c r="A219" s="2">
        <v>36921</v>
      </c>
      <c r="B219" s="3">
        <v>2838.35</v>
      </c>
      <c r="C219">
        <f t="shared" si="3"/>
        <v>3.5231860875395427E-6</v>
      </c>
      <c r="E219">
        <v>-1.9372968094598431E-2</v>
      </c>
    </row>
    <row r="220" spans="1:5" x14ac:dyDescent="0.2">
      <c r="A220" s="2">
        <v>36922</v>
      </c>
      <c r="B220" s="3">
        <v>2772.73</v>
      </c>
      <c r="C220">
        <f t="shared" si="3"/>
        <v>-2.3119065654341409E-2</v>
      </c>
      <c r="E220">
        <v>-1.932734280954751E-2</v>
      </c>
    </row>
    <row r="221" spans="1:5" x14ac:dyDescent="0.2">
      <c r="A221" s="2">
        <v>36923</v>
      </c>
      <c r="B221" s="3">
        <v>2782.79</v>
      </c>
      <c r="C221">
        <f t="shared" si="3"/>
        <v>3.6281931525967703E-3</v>
      </c>
      <c r="E221">
        <v>-1.9192103820142581E-2</v>
      </c>
    </row>
    <row r="222" spans="1:5" x14ac:dyDescent="0.2">
      <c r="A222" s="2">
        <v>36924</v>
      </c>
      <c r="B222" s="3">
        <v>2660.5</v>
      </c>
      <c r="C222">
        <f t="shared" si="3"/>
        <v>-4.3945105451722921E-2</v>
      </c>
      <c r="E222">
        <v>-1.9165260577504672E-2</v>
      </c>
    </row>
    <row r="223" spans="1:5" x14ac:dyDescent="0.2">
      <c r="A223" s="2">
        <v>36927</v>
      </c>
      <c r="B223" s="3">
        <v>2643.21</v>
      </c>
      <c r="C223">
        <f t="shared" si="3"/>
        <v>-6.4987784251080427E-3</v>
      </c>
      <c r="E223">
        <v>-1.9054607156369308E-2</v>
      </c>
    </row>
    <row r="224" spans="1:5" x14ac:dyDescent="0.2">
      <c r="A224" s="2">
        <v>36928</v>
      </c>
      <c r="B224" s="3">
        <v>2664.49</v>
      </c>
      <c r="C224">
        <f t="shared" si="3"/>
        <v>8.0508169990276546E-3</v>
      </c>
      <c r="E224">
        <v>-1.9037156315369619E-2</v>
      </c>
    </row>
    <row r="225" spans="1:5" x14ac:dyDescent="0.2">
      <c r="A225" s="2">
        <v>36929</v>
      </c>
      <c r="B225" s="3">
        <v>2607.8200000000002</v>
      </c>
      <c r="C225">
        <f t="shared" si="3"/>
        <v>-2.1268610503323182E-2</v>
      </c>
      <c r="E225">
        <v>-1.8973154329639752E-2</v>
      </c>
    </row>
    <row r="226" spans="1:5" x14ac:dyDescent="0.2">
      <c r="A226" s="2">
        <v>36930</v>
      </c>
      <c r="B226" s="3">
        <v>2562.06</v>
      </c>
      <c r="C226">
        <f t="shared" si="3"/>
        <v>-1.7547223351304986E-2</v>
      </c>
      <c r="E226">
        <v>-1.8945145848699219E-2</v>
      </c>
    </row>
    <row r="227" spans="1:5" x14ac:dyDescent="0.2">
      <c r="A227" s="2">
        <v>36931</v>
      </c>
      <c r="B227" s="3">
        <v>2470.9699999999998</v>
      </c>
      <c r="C227">
        <f t="shared" si="3"/>
        <v>-3.555342185585042E-2</v>
      </c>
      <c r="E227">
        <v>-1.8893569949162026E-2</v>
      </c>
    </row>
    <row r="228" spans="1:5" x14ac:dyDescent="0.2">
      <c r="A228" s="2">
        <v>36934</v>
      </c>
      <c r="B228" s="3">
        <v>2489.66</v>
      </c>
      <c r="C228">
        <f t="shared" si="3"/>
        <v>7.5638312079870929E-3</v>
      </c>
      <c r="E228">
        <v>-1.8852771494650145E-2</v>
      </c>
    </row>
    <row r="229" spans="1:5" x14ac:dyDescent="0.2">
      <c r="A229" s="2">
        <v>36935</v>
      </c>
      <c r="B229" s="3">
        <v>2427.7199999999998</v>
      </c>
      <c r="C229">
        <f t="shared" si="3"/>
        <v>-2.4878899126788423E-2</v>
      </c>
      <c r="E229">
        <v>-1.8548151726497708E-2</v>
      </c>
    </row>
    <row r="230" spans="1:5" x14ac:dyDescent="0.2">
      <c r="A230" s="2">
        <v>36936</v>
      </c>
      <c r="B230" s="3">
        <v>2491.4</v>
      </c>
      <c r="C230">
        <f t="shared" si="3"/>
        <v>2.6230372530605006E-2</v>
      </c>
      <c r="E230">
        <v>-1.8496457788648057E-2</v>
      </c>
    </row>
    <row r="231" spans="1:5" x14ac:dyDescent="0.2">
      <c r="A231" s="2">
        <v>36937</v>
      </c>
      <c r="B231" s="3">
        <v>2552.91</v>
      </c>
      <c r="C231">
        <f t="shared" si="3"/>
        <v>2.4688929918921021E-2</v>
      </c>
      <c r="E231">
        <v>-1.8462611520003391E-2</v>
      </c>
    </row>
    <row r="232" spans="1:5" x14ac:dyDescent="0.2">
      <c r="A232" s="2">
        <v>36938</v>
      </c>
      <c r="B232" s="3">
        <v>2425.38</v>
      </c>
      <c r="C232">
        <f t="shared" si="3"/>
        <v>-4.9954757512015613E-2</v>
      </c>
      <c r="E232">
        <v>-1.8377387218506569E-2</v>
      </c>
    </row>
    <row r="233" spans="1:5" x14ac:dyDescent="0.2">
      <c r="A233" s="2">
        <v>36942</v>
      </c>
      <c r="B233" s="3">
        <v>2318.35</v>
      </c>
      <c r="C233">
        <f t="shared" si="3"/>
        <v>-4.4129167388203161E-2</v>
      </c>
      <c r="E233">
        <v>-1.8310452286700918E-2</v>
      </c>
    </row>
    <row r="234" spans="1:5" x14ac:dyDescent="0.2">
      <c r="A234" s="2">
        <v>36943</v>
      </c>
      <c r="B234" s="3">
        <v>2268.94</v>
      </c>
      <c r="C234">
        <f t="shared" si="3"/>
        <v>-2.1312571440895378E-2</v>
      </c>
      <c r="E234">
        <v>-1.8274701801478277E-2</v>
      </c>
    </row>
    <row r="235" spans="1:5" x14ac:dyDescent="0.2">
      <c r="A235" s="2">
        <v>36944</v>
      </c>
      <c r="B235" s="3">
        <v>2244.96</v>
      </c>
      <c r="C235">
        <f t="shared" si="3"/>
        <v>-1.0568811868096994E-2</v>
      </c>
      <c r="E235">
        <v>-1.8100133216117587E-2</v>
      </c>
    </row>
    <row r="236" spans="1:5" x14ac:dyDescent="0.2">
      <c r="A236" s="2">
        <v>36945</v>
      </c>
      <c r="B236" s="3">
        <v>2262.5100000000002</v>
      </c>
      <c r="C236">
        <f t="shared" si="3"/>
        <v>7.8175112251444023E-3</v>
      </c>
      <c r="E236">
        <v>-1.8083389605484612E-2</v>
      </c>
    </row>
    <row r="237" spans="1:5" x14ac:dyDescent="0.2">
      <c r="A237" s="2">
        <v>36948</v>
      </c>
      <c r="B237" s="3">
        <v>2308.5</v>
      </c>
      <c r="C237">
        <f t="shared" si="3"/>
        <v>2.0326981980190117E-2</v>
      </c>
      <c r="E237">
        <v>-1.8020980453462343E-2</v>
      </c>
    </row>
    <row r="238" spans="1:5" x14ac:dyDescent="0.2">
      <c r="A238" s="2">
        <v>36949</v>
      </c>
      <c r="B238" s="3">
        <v>2207.8200000000002</v>
      </c>
      <c r="C238">
        <f t="shared" si="3"/>
        <v>-4.3612735542560066E-2</v>
      </c>
      <c r="E238">
        <v>-1.7984033687165502E-2</v>
      </c>
    </row>
    <row r="239" spans="1:5" x14ac:dyDescent="0.2">
      <c r="A239" s="2">
        <v>36950</v>
      </c>
      <c r="B239" s="3">
        <v>2151.83</v>
      </c>
      <c r="C239">
        <f t="shared" si="3"/>
        <v>-2.5359857234738437E-2</v>
      </c>
      <c r="E239">
        <v>-1.770730737177062E-2</v>
      </c>
    </row>
    <row r="240" spans="1:5" x14ac:dyDescent="0.2">
      <c r="A240" s="2">
        <v>36951</v>
      </c>
      <c r="B240" s="3">
        <v>2183.37</v>
      </c>
      <c r="C240">
        <f t="shared" si="3"/>
        <v>1.4657291700552522E-2</v>
      </c>
      <c r="E240">
        <v>-1.75935999014738E-2</v>
      </c>
    </row>
    <row r="241" spans="1:5" x14ac:dyDescent="0.2">
      <c r="A241" s="2">
        <v>36952</v>
      </c>
      <c r="B241" s="3">
        <v>2117.63</v>
      </c>
      <c r="C241">
        <f t="shared" si="3"/>
        <v>-3.0109418009773736E-2</v>
      </c>
      <c r="E241">
        <v>-1.7547223351304986E-2</v>
      </c>
    </row>
    <row r="242" spans="1:5" x14ac:dyDescent="0.2">
      <c r="A242" s="2">
        <v>36955</v>
      </c>
      <c r="B242" s="3">
        <v>2142.92</v>
      </c>
      <c r="C242">
        <f t="shared" si="3"/>
        <v>1.1942596204247202E-2</v>
      </c>
      <c r="E242">
        <v>-1.7545488734022618E-2</v>
      </c>
    </row>
    <row r="243" spans="1:5" x14ac:dyDescent="0.2">
      <c r="A243" s="2">
        <v>36956</v>
      </c>
      <c r="B243" s="3">
        <v>2204.4299999999998</v>
      </c>
      <c r="C243">
        <f t="shared" si="3"/>
        <v>2.8703824687809076E-2</v>
      </c>
      <c r="E243">
        <v>-1.7542505851788959E-2</v>
      </c>
    </row>
    <row r="244" spans="1:5" x14ac:dyDescent="0.2">
      <c r="A244" s="2">
        <v>36957</v>
      </c>
      <c r="B244" s="3">
        <v>2223.92</v>
      </c>
      <c r="C244">
        <f t="shared" si="3"/>
        <v>8.8412877705348336E-3</v>
      </c>
      <c r="E244">
        <v>-1.7423040530445855E-2</v>
      </c>
    </row>
    <row r="245" spans="1:5" x14ac:dyDescent="0.2">
      <c r="A245" s="2">
        <v>36958</v>
      </c>
      <c r="B245" s="3">
        <v>2168.73</v>
      </c>
      <c r="C245">
        <f t="shared" si="3"/>
        <v>-2.4816540163315248E-2</v>
      </c>
      <c r="E245">
        <v>-1.7266620509595154E-2</v>
      </c>
    </row>
    <row r="246" spans="1:5" x14ac:dyDescent="0.2">
      <c r="A246" s="2">
        <v>36959</v>
      </c>
      <c r="B246" s="3">
        <v>2052.7800000000002</v>
      </c>
      <c r="C246">
        <f t="shared" si="3"/>
        <v>-5.3464469989348506E-2</v>
      </c>
      <c r="E246">
        <v>-1.7256731982571938E-2</v>
      </c>
    </row>
    <row r="247" spans="1:5" x14ac:dyDescent="0.2">
      <c r="A247" s="2">
        <v>36962</v>
      </c>
      <c r="B247" s="3">
        <v>1923.38</v>
      </c>
      <c r="C247">
        <f t="shared" si="3"/>
        <v>-6.3036467619520864E-2</v>
      </c>
      <c r="E247">
        <v>-1.7138873288533474E-2</v>
      </c>
    </row>
    <row r="248" spans="1:5" x14ac:dyDescent="0.2">
      <c r="A248" s="2">
        <v>36963</v>
      </c>
      <c r="B248" s="3">
        <v>2014.78</v>
      </c>
      <c r="C248">
        <f t="shared" si="3"/>
        <v>4.7520510767502966E-2</v>
      </c>
      <c r="E248">
        <v>-1.7109917943565311E-2</v>
      </c>
    </row>
    <row r="249" spans="1:5" x14ac:dyDescent="0.2">
      <c r="A249" s="2">
        <v>36964</v>
      </c>
      <c r="B249" s="3">
        <v>1972.09</v>
      </c>
      <c r="C249">
        <f t="shared" si="3"/>
        <v>-2.1188417593980491E-2</v>
      </c>
      <c r="E249">
        <v>-1.7008715862870449E-2</v>
      </c>
    </row>
    <row r="250" spans="1:5" x14ac:dyDescent="0.2">
      <c r="A250" s="2">
        <v>36965</v>
      </c>
      <c r="B250" s="3">
        <v>1940.71</v>
      </c>
      <c r="C250">
        <f t="shared" si="3"/>
        <v>-1.5912052695363776E-2</v>
      </c>
      <c r="E250">
        <v>-1.6993214639207221E-2</v>
      </c>
    </row>
    <row r="251" spans="1:5" x14ac:dyDescent="0.2">
      <c r="A251" s="2">
        <v>36966</v>
      </c>
      <c r="B251" s="3">
        <v>1890.91</v>
      </c>
      <c r="C251">
        <f t="shared" si="3"/>
        <v>-2.5660711801350988E-2</v>
      </c>
      <c r="E251">
        <v>-1.6986388452621459E-2</v>
      </c>
    </row>
    <row r="252" spans="1:5" x14ac:dyDescent="0.2">
      <c r="A252" s="2">
        <v>36969</v>
      </c>
      <c r="B252" s="3">
        <v>1951.18</v>
      </c>
      <c r="C252">
        <f t="shared" si="3"/>
        <v>3.1873542368489272E-2</v>
      </c>
      <c r="E252">
        <v>-1.6930290101402568E-2</v>
      </c>
    </row>
    <row r="253" spans="1:5" x14ac:dyDescent="0.2">
      <c r="A253" s="2">
        <v>36970</v>
      </c>
      <c r="B253" s="3">
        <v>1857.44</v>
      </c>
      <c r="C253">
        <f t="shared" si="3"/>
        <v>-4.8042722865137999E-2</v>
      </c>
      <c r="E253">
        <v>-1.6880802775954273E-2</v>
      </c>
    </row>
    <row r="254" spans="1:5" x14ac:dyDescent="0.2">
      <c r="A254" s="2">
        <v>36971</v>
      </c>
      <c r="B254" s="3">
        <v>1830.23</v>
      </c>
      <c r="C254">
        <f t="shared" si="3"/>
        <v>-1.4649194590404035E-2</v>
      </c>
      <c r="E254">
        <v>-1.687077252651481E-2</v>
      </c>
    </row>
    <row r="255" spans="1:5" x14ac:dyDescent="0.2">
      <c r="A255" s="2">
        <v>36972</v>
      </c>
      <c r="B255" s="3">
        <v>1897.7</v>
      </c>
      <c r="C255">
        <f t="shared" si="3"/>
        <v>3.6864219251132369E-2</v>
      </c>
      <c r="E255">
        <v>-1.6814250349540316E-2</v>
      </c>
    </row>
    <row r="256" spans="1:5" x14ac:dyDescent="0.2">
      <c r="A256" s="2">
        <v>36973</v>
      </c>
      <c r="B256" s="3">
        <v>1928.68</v>
      </c>
      <c r="C256">
        <f t="shared" si="3"/>
        <v>1.6325025030299756E-2</v>
      </c>
      <c r="E256">
        <v>-1.6791777471078628E-2</v>
      </c>
    </row>
    <row r="257" spans="1:5" x14ac:dyDescent="0.2">
      <c r="A257" s="2">
        <v>36976</v>
      </c>
      <c r="B257" s="3">
        <v>1918.49</v>
      </c>
      <c r="C257">
        <f t="shared" si="3"/>
        <v>-5.2834062674990134E-3</v>
      </c>
      <c r="E257">
        <v>-1.6776453881595765E-2</v>
      </c>
    </row>
    <row r="258" spans="1:5" x14ac:dyDescent="0.2">
      <c r="A258" s="2">
        <v>36977</v>
      </c>
      <c r="B258" s="3">
        <v>1972.23</v>
      </c>
      <c r="C258">
        <f t="shared" si="3"/>
        <v>2.8011613300043203E-2</v>
      </c>
      <c r="E258">
        <v>-1.6441626180411117E-2</v>
      </c>
    </row>
    <row r="259" spans="1:5" x14ac:dyDescent="0.2">
      <c r="A259" s="2">
        <v>36978</v>
      </c>
      <c r="B259" s="3">
        <v>1854.13</v>
      </c>
      <c r="C259">
        <f t="shared" si="3"/>
        <v>-5.9881453988632094E-2</v>
      </c>
      <c r="E259">
        <v>-1.6406429530363642E-2</v>
      </c>
    </row>
    <row r="260" spans="1:5" x14ac:dyDescent="0.2">
      <c r="A260" s="2">
        <v>36979</v>
      </c>
      <c r="B260" s="3">
        <v>1820.57</v>
      </c>
      <c r="C260">
        <f t="shared" ref="C260:C323" si="4">B260/B259-1</f>
        <v>-1.8100133216117587E-2</v>
      </c>
      <c r="E260">
        <v>-1.6356125519964571E-2</v>
      </c>
    </row>
    <row r="261" spans="1:5" x14ac:dyDescent="0.2">
      <c r="A261" s="2">
        <v>36980</v>
      </c>
      <c r="B261" s="3">
        <v>1840.26</v>
      </c>
      <c r="C261">
        <f t="shared" si="4"/>
        <v>1.0815294111184981E-2</v>
      </c>
      <c r="E261">
        <v>-1.6308967833342125E-2</v>
      </c>
    </row>
    <row r="262" spans="1:5" x14ac:dyDescent="0.2">
      <c r="A262" s="2">
        <v>36983</v>
      </c>
      <c r="B262" s="3">
        <v>1782.97</v>
      </c>
      <c r="C262">
        <f t="shared" si="4"/>
        <v>-3.113147055307397E-2</v>
      </c>
      <c r="E262">
        <v>-1.6300190118388458E-2</v>
      </c>
    </row>
    <row r="263" spans="1:5" x14ac:dyDescent="0.2">
      <c r="A263" s="2">
        <v>36984</v>
      </c>
      <c r="B263" s="3">
        <v>1673</v>
      </c>
      <c r="C263">
        <f t="shared" si="4"/>
        <v>-6.1677986730006684E-2</v>
      </c>
      <c r="E263">
        <v>-1.6268599921918647E-2</v>
      </c>
    </row>
    <row r="264" spans="1:5" x14ac:dyDescent="0.2">
      <c r="A264" s="2">
        <v>36985</v>
      </c>
      <c r="B264" s="3">
        <v>1638.8</v>
      </c>
      <c r="C264">
        <f t="shared" si="4"/>
        <v>-2.0442319187089053E-2</v>
      </c>
      <c r="E264">
        <v>-1.6241679467485892E-2</v>
      </c>
    </row>
    <row r="265" spans="1:5" x14ac:dyDescent="0.2">
      <c r="A265" s="2">
        <v>36986</v>
      </c>
      <c r="B265" s="3">
        <v>1785</v>
      </c>
      <c r="C265">
        <f t="shared" si="4"/>
        <v>8.9211618257261538E-2</v>
      </c>
      <c r="E265">
        <v>-1.6142788909864314E-2</v>
      </c>
    </row>
    <row r="266" spans="1:5" x14ac:dyDescent="0.2">
      <c r="A266" s="2">
        <v>36987</v>
      </c>
      <c r="B266" s="3">
        <v>1720.36</v>
      </c>
      <c r="C266">
        <f t="shared" si="4"/>
        <v>-3.6212885154061736E-2</v>
      </c>
      <c r="E266">
        <v>-1.6068968538702322E-2</v>
      </c>
    </row>
    <row r="267" spans="1:5" x14ac:dyDescent="0.2">
      <c r="A267" s="2">
        <v>36990</v>
      </c>
      <c r="B267" s="3">
        <v>1745.71</v>
      </c>
      <c r="C267">
        <f t="shared" si="4"/>
        <v>1.4735287962984511E-2</v>
      </c>
      <c r="E267">
        <v>-1.6016384372922188E-2</v>
      </c>
    </row>
    <row r="268" spans="1:5" x14ac:dyDescent="0.2">
      <c r="A268" s="2">
        <v>36991</v>
      </c>
      <c r="B268" s="3">
        <v>1852.03</v>
      </c>
      <c r="C268">
        <f t="shared" si="4"/>
        <v>6.090358650634986E-2</v>
      </c>
      <c r="E268">
        <v>-1.5991217898758792E-2</v>
      </c>
    </row>
    <row r="269" spans="1:5" x14ac:dyDescent="0.2">
      <c r="A269" s="2">
        <v>36992</v>
      </c>
      <c r="B269" s="3">
        <v>1898.95</v>
      </c>
      <c r="C269">
        <f t="shared" si="4"/>
        <v>2.5334362834295465E-2</v>
      </c>
      <c r="E269">
        <v>-1.5912052695363776E-2</v>
      </c>
    </row>
    <row r="270" spans="1:5" x14ac:dyDescent="0.2">
      <c r="A270" s="2">
        <v>36993</v>
      </c>
      <c r="B270" s="3">
        <v>1961.43</v>
      </c>
      <c r="C270">
        <f t="shared" si="4"/>
        <v>3.2902393427947096E-2</v>
      </c>
      <c r="E270">
        <v>-1.5856014047409994E-2</v>
      </c>
    </row>
    <row r="271" spans="1:5" x14ac:dyDescent="0.2">
      <c r="A271" s="2">
        <v>36997</v>
      </c>
      <c r="B271" s="3">
        <v>1909.57</v>
      </c>
      <c r="C271">
        <f t="shared" si="4"/>
        <v>-2.6439893343122134E-2</v>
      </c>
      <c r="E271">
        <v>-1.5772190867111346E-2</v>
      </c>
    </row>
    <row r="272" spans="1:5" x14ac:dyDescent="0.2">
      <c r="A272" s="2">
        <v>36998</v>
      </c>
      <c r="B272" s="3">
        <v>1923.22</v>
      </c>
      <c r="C272">
        <f t="shared" si="4"/>
        <v>7.1482061406495934E-3</v>
      </c>
      <c r="E272">
        <v>-1.5753915288564069E-2</v>
      </c>
    </row>
    <row r="273" spans="1:5" x14ac:dyDescent="0.2">
      <c r="A273" s="2">
        <v>36999</v>
      </c>
      <c r="B273" s="3">
        <v>2079.44</v>
      </c>
      <c r="C273">
        <f t="shared" si="4"/>
        <v>8.1228356610268282E-2</v>
      </c>
      <c r="E273">
        <v>-1.5743801854682382E-2</v>
      </c>
    </row>
    <row r="274" spans="1:5" x14ac:dyDescent="0.2">
      <c r="A274" s="2">
        <v>37000</v>
      </c>
      <c r="B274" s="3">
        <v>2182.14</v>
      </c>
      <c r="C274">
        <f t="shared" si="4"/>
        <v>4.9388296849151692E-2</v>
      </c>
      <c r="E274">
        <v>-1.5735473384802967E-2</v>
      </c>
    </row>
    <row r="275" spans="1:5" x14ac:dyDescent="0.2">
      <c r="A275" s="2">
        <v>37001</v>
      </c>
      <c r="B275" s="3">
        <v>2163.41</v>
      </c>
      <c r="C275">
        <f t="shared" si="4"/>
        <v>-8.5833172940324998E-3</v>
      </c>
      <c r="E275">
        <v>-1.5683870138346379E-2</v>
      </c>
    </row>
    <row r="276" spans="1:5" x14ac:dyDescent="0.2">
      <c r="A276" s="2">
        <v>37004</v>
      </c>
      <c r="B276" s="3">
        <v>2059.3200000000002</v>
      </c>
      <c r="C276">
        <f t="shared" si="4"/>
        <v>-4.8113857290111306E-2</v>
      </c>
      <c r="E276">
        <v>-1.5676738780618704E-2</v>
      </c>
    </row>
    <row r="277" spans="1:5" x14ac:dyDescent="0.2">
      <c r="A277" s="2">
        <v>37005</v>
      </c>
      <c r="B277" s="3">
        <v>2016.61</v>
      </c>
      <c r="C277">
        <f t="shared" si="4"/>
        <v>-2.0739855874754909E-2</v>
      </c>
      <c r="E277">
        <v>-1.5661378830187922E-2</v>
      </c>
    </row>
    <row r="278" spans="1:5" x14ac:dyDescent="0.2">
      <c r="A278" s="2">
        <v>37006</v>
      </c>
      <c r="B278" s="3">
        <v>2059.8000000000002</v>
      </c>
      <c r="C278">
        <f t="shared" si="4"/>
        <v>2.141713072929341E-2</v>
      </c>
      <c r="E278">
        <v>-1.564534505208337E-2</v>
      </c>
    </row>
    <row r="279" spans="1:5" x14ac:dyDescent="0.2">
      <c r="A279" s="2">
        <v>37007</v>
      </c>
      <c r="B279" s="3">
        <v>2034.88</v>
      </c>
      <c r="C279">
        <f t="shared" si="4"/>
        <v>-1.2098261967181334E-2</v>
      </c>
      <c r="E279">
        <v>-1.5570637442270607E-2</v>
      </c>
    </row>
    <row r="280" spans="1:5" x14ac:dyDescent="0.2">
      <c r="A280" s="2">
        <v>37008</v>
      </c>
      <c r="B280" s="3">
        <v>2075.6799999999998</v>
      </c>
      <c r="C280">
        <f t="shared" si="4"/>
        <v>2.0050322377732188E-2</v>
      </c>
      <c r="E280">
        <v>-1.5542613123759486E-2</v>
      </c>
    </row>
    <row r="281" spans="1:5" x14ac:dyDescent="0.2">
      <c r="A281" s="2">
        <v>37011</v>
      </c>
      <c r="B281" s="3">
        <v>2116.2399999999998</v>
      </c>
      <c r="C281">
        <f t="shared" si="4"/>
        <v>1.954058429044947E-2</v>
      </c>
      <c r="E281">
        <v>-1.5520270237570966E-2</v>
      </c>
    </row>
    <row r="282" spans="1:5" x14ac:dyDescent="0.2">
      <c r="A282" s="2">
        <v>37012</v>
      </c>
      <c r="B282" s="3">
        <v>2168.2399999999998</v>
      </c>
      <c r="C282">
        <f t="shared" si="4"/>
        <v>2.4571882206176898E-2</v>
      </c>
      <c r="E282">
        <v>-1.5491753980564127E-2</v>
      </c>
    </row>
    <row r="283" spans="1:5" x14ac:dyDescent="0.2">
      <c r="A283" s="2">
        <v>37013</v>
      </c>
      <c r="B283" s="3">
        <v>2220.6</v>
      </c>
      <c r="C283">
        <f t="shared" si="4"/>
        <v>2.4148618234143937E-2</v>
      </c>
      <c r="E283">
        <v>-1.5473222299790645E-2</v>
      </c>
    </row>
    <row r="284" spans="1:5" x14ac:dyDescent="0.2">
      <c r="A284" s="2">
        <v>37014</v>
      </c>
      <c r="B284" s="3">
        <v>2146.1999999999998</v>
      </c>
      <c r="C284">
        <f t="shared" si="4"/>
        <v>-3.350445825452586E-2</v>
      </c>
      <c r="E284">
        <v>-1.5460860299365664E-2</v>
      </c>
    </row>
    <row r="285" spans="1:5" x14ac:dyDescent="0.2">
      <c r="A285" s="2">
        <v>37015</v>
      </c>
      <c r="B285" s="3">
        <v>2191.5300000000002</v>
      </c>
      <c r="C285">
        <f t="shared" si="4"/>
        <v>2.1121051160190252E-2</v>
      </c>
      <c r="E285">
        <v>-1.5454512184282954E-2</v>
      </c>
    </row>
    <row r="286" spans="1:5" x14ac:dyDescent="0.2">
      <c r="A286" s="2">
        <v>37018</v>
      </c>
      <c r="B286" s="3">
        <v>2173.5700000000002</v>
      </c>
      <c r="C286">
        <f t="shared" si="4"/>
        <v>-8.19518783680806E-3</v>
      </c>
      <c r="E286">
        <v>-1.545293926114133E-2</v>
      </c>
    </row>
    <row r="287" spans="1:5" x14ac:dyDescent="0.2">
      <c r="A287" s="2">
        <v>37019</v>
      </c>
      <c r="B287" s="3">
        <v>2198.77</v>
      </c>
      <c r="C287">
        <f t="shared" si="4"/>
        <v>1.1593829506296061E-2</v>
      </c>
      <c r="E287">
        <v>-1.5408064424227375E-2</v>
      </c>
    </row>
    <row r="288" spans="1:5" x14ac:dyDescent="0.2">
      <c r="A288" s="2">
        <v>37020</v>
      </c>
      <c r="B288" s="3">
        <v>2156.63</v>
      </c>
      <c r="C288">
        <f t="shared" si="4"/>
        <v>-1.9165260577504672E-2</v>
      </c>
      <c r="E288">
        <v>-1.5399432330654661E-2</v>
      </c>
    </row>
    <row r="289" spans="1:5" x14ac:dyDescent="0.2">
      <c r="A289" s="2">
        <v>37021</v>
      </c>
      <c r="B289" s="3">
        <v>2128.86</v>
      </c>
      <c r="C289">
        <f t="shared" si="4"/>
        <v>-1.28765713172867E-2</v>
      </c>
      <c r="E289">
        <v>-1.5188331200076677E-2</v>
      </c>
    </row>
    <row r="290" spans="1:5" x14ac:dyDescent="0.2">
      <c r="A290" s="2">
        <v>37022</v>
      </c>
      <c r="B290" s="3">
        <v>2107.4299999999998</v>
      </c>
      <c r="C290">
        <f t="shared" si="4"/>
        <v>-1.0066420525539632E-2</v>
      </c>
      <c r="E290">
        <v>-1.4940971163125538E-2</v>
      </c>
    </row>
    <row r="291" spans="1:5" x14ac:dyDescent="0.2">
      <c r="A291" s="2">
        <v>37025</v>
      </c>
      <c r="B291" s="3">
        <v>2081.92</v>
      </c>
      <c r="C291">
        <f t="shared" si="4"/>
        <v>-1.210479114371521E-2</v>
      </c>
      <c r="E291">
        <v>-1.4922004190526694E-2</v>
      </c>
    </row>
    <row r="292" spans="1:5" x14ac:dyDescent="0.2">
      <c r="A292" s="2">
        <v>37026</v>
      </c>
      <c r="B292" s="3">
        <v>2085.58</v>
      </c>
      <c r="C292">
        <f t="shared" si="4"/>
        <v>1.7579926221948927E-3</v>
      </c>
      <c r="E292">
        <v>-1.4795694959784278E-2</v>
      </c>
    </row>
    <row r="293" spans="1:5" x14ac:dyDescent="0.2">
      <c r="A293" s="2">
        <v>37027</v>
      </c>
      <c r="B293" s="3">
        <v>2166.44</v>
      </c>
      <c r="C293">
        <f t="shared" si="4"/>
        <v>3.8770989365068731E-2</v>
      </c>
      <c r="E293">
        <v>-1.4766026974638913E-2</v>
      </c>
    </row>
    <row r="294" spans="1:5" x14ac:dyDescent="0.2">
      <c r="A294" s="2">
        <v>37028</v>
      </c>
      <c r="B294" s="3">
        <v>2193.6799999999998</v>
      </c>
      <c r="C294">
        <f t="shared" si="4"/>
        <v>1.2573623086722829E-2</v>
      </c>
      <c r="E294">
        <v>-1.4744337611135694E-2</v>
      </c>
    </row>
    <row r="295" spans="1:5" x14ac:dyDescent="0.2">
      <c r="A295" s="2">
        <v>37029</v>
      </c>
      <c r="B295" s="3">
        <v>2198.88</v>
      </c>
      <c r="C295">
        <f t="shared" si="4"/>
        <v>2.3704460085336443E-3</v>
      </c>
      <c r="E295">
        <v>-1.4693205295525424E-2</v>
      </c>
    </row>
    <row r="296" spans="1:5" x14ac:dyDescent="0.2">
      <c r="A296" s="2">
        <v>37032</v>
      </c>
      <c r="B296" s="3">
        <v>2305.59</v>
      </c>
      <c r="C296">
        <f t="shared" si="4"/>
        <v>4.852925125518448E-2</v>
      </c>
      <c r="E296">
        <v>-1.4652146244328978E-2</v>
      </c>
    </row>
    <row r="297" spans="1:5" x14ac:dyDescent="0.2">
      <c r="A297" s="2">
        <v>37033</v>
      </c>
      <c r="B297" s="3">
        <v>2313.85</v>
      </c>
      <c r="C297">
        <f t="shared" si="4"/>
        <v>3.5825970792724426E-3</v>
      </c>
      <c r="E297">
        <v>-1.4649194590404035E-2</v>
      </c>
    </row>
    <row r="298" spans="1:5" x14ac:dyDescent="0.2">
      <c r="A298" s="2">
        <v>37034</v>
      </c>
      <c r="B298" s="3">
        <v>2243.48</v>
      </c>
      <c r="C298">
        <f t="shared" si="4"/>
        <v>-3.0412515936642293E-2</v>
      </c>
      <c r="E298">
        <v>-1.4640054768550126E-2</v>
      </c>
    </row>
    <row r="299" spans="1:5" x14ac:dyDescent="0.2">
      <c r="A299" s="2">
        <v>37035</v>
      </c>
      <c r="B299" s="3">
        <v>2282.02</v>
      </c>
      <c r="C299">
        <f t="shared" si="4"/>
        <v>1.7178668853744972E-2</v>
      </c>
      <c r="E299">
        <v>-1.4589366415131866E-2</v>
      </c>
    </row>
    <row r="300" spans="1:5" x14ac:dyDescent="0.2">
      <c r="A300" s="2">
        <v>37036</v>
      </c>
      <c r="B300" s="3">
        <v>2251.0300000000002</v>
      </c>
      <c r="C300">
        <f t="shared" si="4"/>
        <v>-1.3580073794269842E-2</v>
      </c>
      <c r="E300">
        <v>-1.4529772764969251E-2</v>
      </c>
    </row>
    <row r="301" spans="1:5" x14ac:dyDescent="0.2">
      <c r="A301" s="2">
        <v>37040</v>
      </c>
      <c r="B301" s="3">
        <v>2175.54</v>
      </c>
      <c r="C301">
        <f t="shared" si="4"/>
        <v>-3.35357591857951E-2</v>
      </c>
      <c r="E301">
        <v>-1.4499146645660987E-2</v>
      </c>
    </row>
    <row r="302" spans="1:5" x14ac:dyDescent="0.2">
      <c r="A302" s="2">
        <v>37041</v>
      </c>
      <c r="B302" s="3">
        <v>2084.5</v>
      </c>
      <c r="C302">
        <f t="shared" si="4"/>
        <v>-4.1847081644097561E-2</v>
      </c>
      <c r="E302">
        <v>-1.4475887712525948E-2</v>
      </c>
    </row>
    <row r="303" spans="1:5" x14ac:dyDescent="0.2">
      <c r="A303" s="2">
        <v>37042</v>
      </c>
      <c r="B303" s="3">
        <v>2110.4899999999998</v>
      </c>
      <c r="C303">
        <f t="shared" si="4"/>
        <v>1.2468217798033088E-2</v>
      </c>
      <c r="E303">
        <v>-1.4439561986545835E-2</v>
      </c>
    </row>
    <row r="304" spans="1:5" x14ac:dyDescent="0.2">
      <c r="A304" s="2">
        <v>37043</v>
      </c>
      <c r="B304" s="3">
        <v>2149.44</v>
      </c>
      <c r="C304">
        <f t="shared" si="4"/>
        <v>1.8455429781709665E-2</v>
      </c>
      <c r="E304">
        <v>-1.441674994805231E-2</v>
      </c>
    </row>
    <row r="305" spans="1:5" x14ac:dyDescent="0.2">
      <c r="A305" s="2">
        <v>37046</v>
      </c>
      <c r="B305" s="3">
        <v>2155.9299999999998</v>
      </c>
      <c r="C305">
        <f t="shared" si="4"/>
        <v>3.0193910972158289E-3</v>
      </c>
      <c r="E305">
        <v>-1.4409310442295209E-2</v>
      </c>
    </row>
    <row r="306" spans="1:5" x14ac:dyDescent="0.2">
      <c r="A306" s="2">
        <v>37047</v>
      </c>
      <c r="B306" s="3">
        <v>2233.66</v>
      </c>
      <c r="C306">
        <f t="shared" si="4"/>
        <v>3.6054046281650987E-2</v>
      </c>
      <c r="E306">
        <v>-1.4351575635949465E-2</v>
      </c>
    </row>
    <row r="307" spans="1:5" x14ac:dyDescent="0.2">
      <c r="A307" s="2">
        <v>37048</v>
      </c>
      <c r="B307" s="3">
        <v>2217.73</v>
      </c>
      <c r="C307">
        <f t="shared" si="4"/>
        <v>-7.1317926631626616E-3</v>
      </c>
      <c r="E307">
        <v>-1.4314016477933289E-2</v>
      </c>
    </row>
    <row r="308" spans="1:5" x14ac:dyDescent="0.2">
      <c r="A308" s="2">
        <v>37049</v>
      </c>
      <c r="B308" s="3">
        <v>2264</v>
      </c>
      <c r="C308">
        <f t="shared" si="4"/>
        <v>2.0863675920874014E-2</v>
      </c>
      <c r="E308">
        <v>-1.4097541146657733E-2</v>
      </c>
    </row>
    <row r="309" spans="1:5" x14ac:dyDescent="0.2">
      <c r="A309" s="2">
        <v>37050</v>
      </c>
      <c r="B309" s="3">
        <v>2215.1</v>
      </c>
      <c r="C309">
        <f t="shared" si="4"/>
        <v>-2.1598939929328709E-2</v>
      </c>
      <c r="E309">
        <v>-1.4038465722428839E-2</v>
      </c>
    </row>
    <row r="310" spans="1:5" x14ac:dyDescent="0.2">
      <c r="A310" s="2">
        <v>37053</v>
      </c>
      <c r="B310" s="3">
        <v>2170.7800000000002</v>
      </c>
      <c r="C310">
        <f t="shared" si="4"/>
        <v>-2.0008126043970842E-2</v>
      </c>
      <c r="E310">
        <v>-1.4009532154560578E-2</v>
      </c>
    </row>
    <row r="311" spans="1:5" x14ac:dyDescent="0.2">
      <c r="A311" s="2">
        <v>37054</v>
      </c>
      <c r="B311" s="3">
        <v>2169.9499999999998</v>
      </c>
      <c r="C311">
        <f t="shared" si="4"/>
        <v>-3.8235104432526867E-4</v>
      </c>
      <c r="E311">
        <v>-1.3931284447319281E-2</v>
      </c>
    </row>
    <row r="312" spans="1:5" x14ac:dyDescent="0.2">
      <c r="A312" s="2">
        <v>37055</v>
      </c>
      <c r="B312" s="3">
        <v>2121.66</v>
      </c>
      <c r="C312">
        <f t="shared" si="4"/>
        <v>-2.2253968985460504E-2</v>
      </c>
      <c r="E312">
        <v>-1.3931229323874472E-2</v>
      </c>
    </row>
    <row r="313" spans="1:5" x14ac:dyDescent="0.2">
      <c r="A313" s="2">
        <v>37056</v>
      </c>
      <c r="B313" s="3">
        <v>2044.07</v>
      </c>
      <c r="C313">
        <f t="shared" si="4"/>
        <v>-3.6570421273908083E-2</v>
      </c>
      <c r="E313">
        <v>-1.3850674649468431E-2</v>
      </c>
    </row>
    <row r="314" spans="1:5" x14ac:dyDescent="0.2">
      <c r="A314" s="2">
        <v>37057</v>
      </c>
      <c r="B314" s="3">
        <v>2028.43</v>
      </c>
      <c r="C314">
        <f t="shared" si="4"/>
        <v>-7.6514013707944528E-3</v>
      </c>
      <c r="E314">
        <v>-1.3834539279385716E-2</v>
      </c>
    </row>
    <row r="315" spans="1:5" x14ac:dyDescent="0.2">
      <c r="A315" s="2">
        <v>37060</v>
      </c>
      <c r="B315" s="3">
        <v>1988.63</v>
      </c>
      <c r="C315">
        <f t="shared" si="4"/>
        <v>-1.9621086258830744E-2</v>
      </c>
      <c r="E315">
        <v>-1.3762027423602108E-2</v>
      </c>
    </row>
    <row r="316" spans="1:5" x14ac:dyDescent="0.2">
      <c r="A316" s="2">
        <v>37061</v>
      </c>
      <c r="B316" s="3">
        <v>1992.66</v>
      </c>
      <c r="C316">
        <f t="shared" si="4"/>
        <v>2.026520770580742E-3</v>
      </c>
      <c r="E316">
        <v>-1.3747992846747437E-2</v>
      </c>
    </row>
    <row r="317" spans="1:5" x14ac:dyDescent="0.2">
      <c r="A317" s="2">
        <v>37062</v>
      </c>
      <c r="B317" s="3">
        <v>2031.24</v>
      </c>
      <c r="C317">
        <f t="shared" si="4"/>
        <v>1.9361055072114608E-2</v>
      </c>
      <c r="E317">
        <v>-1.3747073282101563E-2</v>
      </c>
    </row>
    <row r="318" spans="1:5" x14ac:dyDescent="0.2">
      <c r="A318" s="2">
        <v>37063</v>
      </c>
      <c r="B318" s="3">
        <v>2058.7600000000002</v>
      </c>
      <c r="C318">
        <f t="shared" si="4"/>
        <v>1.3548374391997076E-2</v>
      </c>
      <c r="E318">
        <v>-1.3702939839899231E-2</v>
      </c>
    </row>
    <row r="319" spans="1:5" x14ac:dyDescent="0.2">
      <c r="A319" s="2">
        <v>37064</v>
      </c>
      <c r="B319" s="3">
        <v>2034.84</v>
      </c>
      <c r="C319">
        <f t="shared" si="4"/>
        <v>-1.1618644232450737E-2</v>
      </c>
      <c r="E319">
        <v>-1.3598006661728168E-2</v>
      </c>
    </row>
    <row r="320" spans="1:5" x14ac:dyDescent="0.2">
      <c r="A320" s="2">
        <v>37067</v>
      </c>
      <c r="B320" s="3">
        <v>2050.87</v>
      </c>
      <c r="C320">
        <f t="shared" si="4"/>
        <v>7.8777692594995674E-3</v>
      </c>
      <c r="E320">
        <v>-1.3588540228827273E-2</v>
      </c>
    </row>
    <row r="321" spans="1:5" x14ac:dyDescent="0.2">
      <c r="A321" s="2">
        <v>37068</v>
      </c>
      <c r="B321" s="3">
        <v>2064.62</v>
      </c>
      <c r="C321">
        <f t="shared" si="4"/>
        <v>6.7044717607649407E-3</v>
      </c>
      <c r="E321">
        <v>-1.3580073794269842E-2</v>
      </c>
    </row>
    <row r="322" spans="1:5" x14ac:dyDescent="0.2">
      <c r="A322" s="2">
        <v>37069</v>
      </c>
      <c r="B322" s="3">
        <v>2074.7399999999998</v>
      </c>
      <c r="C322">
        <f t="shared" si="4"/>
        <v>4.9016283868217325E-3</v>
      </c>
      <c r="E322">
        <v>-1.3380917801668502E-2</v>
      </c>
    </row>
    <row r="323" spans="1:5" x14ac:dyDescent="0.2">
      <c r="A323" s="2">
        <v>37070</v>
      </c>
      <c r="B323" s="3">
        <v>2125.46</v>
      </c>
      <c r="C323">
        <f t="shared" si="4"/>
        <v>2.4446436661943238E-2</v>
      </c>
      <c r="E323">
        <v>-1.336329746960585E-2</v>
      </c>
    </row>
    <row r="324" spans="1:5" x14ac:dyDescent="0.2">
      <c r="A324" s="2">
        <v>37071</v>
      </c>
      <c r="B324" s="3">
        <v>2160.54</v>
      </c>
      <c r="C324">
        <f t="shared" ref="C324:C387" si="5">B324/B323-1</f>
        <v>1.6504662520113289E-2</v>
      </c>
      <c r="E324">
        <v>-1.3325376381450149E-2</v>
      </c>
    </row>
    <row r="325" spans="1:5" x14ac:dyDescent="0.2">
      <c r="A325" s="2">
        <v>37074</v>
      </c>
      <c r="B325" s="3">
        <v>2148.7199999999998</v>
      </c>
      <c r="C325">
        <f t="shared" si="5"/>
        <v>-5.470854508595191E-3</v>
      </c>
      <c r="E325">
        <v>-1.330170207916781E-2</v>
      </c>
    </row>
    <row r="326" spans="1:5" x14ac:dyDescent="0.2">
      <c r="A326" s="2">
        <v>37075</v>
      </c>
      <c r="B326" s="3">
        <v>2140.8000000000002</v>
      </c>
      <c r="C326">
        <f t="shared" si="5"/>
        <v>-3.6859153356415542E-3</v>
      </c>
      <c r="E326">
        <v>-1.3203224889899223E-2</v>
      </c>
    </row>
    <row r="327" spans="1:5" x14ac:dyDescent="0.2">
      <c r="A327" s="2">
        <v>37077</v>
      </c>
      <c r="B327" s="3">
        <v>2080.11</v>
      </c>
      <c r="C327">
        <f t="shared" si="5"/>
        <v>-2.8349215246636805E-2</v>
      </c>
      <c r="E327">
        <v>-1.3192447945836294E-2</v>
      </c>
    </row>
    <row r="328" spans="1:5" x14ac:dyDescent="0.2">
      <c r="A328" s="2">
        <v>37078</v>
      </c>
      <c r="B328" s="3">
        <v>2004.16</v>
      </c>
      <c r="C328">
        <f t="shared" si="5"/>
        <v>-3.6512492127820151E-2</v>
      </c>
      <c r="E328">
        <v>-1.2882050361863739E-2</v>
      </c>
    </row>
    <row r="329" spans="1:5" x14ac:dyDescent="0.2">
      <c r="A329" s="2">
        <v>37081</v>
      </c>
      <c r="B329" s="3">
        <v>2026.71</v>
      </c>
      <c r="C329">
        <f t="shared" si="5"/>
        <v>1.1251596678907738E-2</v>
      </c>
      <c r="E329">
        <v>-1.2881107454549734E-2</v>
      </c>
    </row>
    <row r="330" spans="1:5" x14ac:dyDescent="0.2">
      <c r="A330" s="2">
        <v>37082</v>
      </c>
      <c r="B330" s="3">
        <v>1962.79</v>
      </c>
      <c r="C330">
        <f t="shared" si="5"/>
        <v>-3.1538799334882683E-2</v>
      </c>
      <c r="E330">
        <v>-1.28765713172867E-2</v>
      </c>
    </row>
    <row r="331" spans="1:5" x14ac:dyDescent="0.2">
      <c r="A331" s="2">
        <v>37083</v>
      </c>
      <c r="B331" s="3">
        <v>1972.04</v>
      </c>
      <c r="C331">
        <f t="shared" si="5"/>
        <v>4.7126794002414485E-3</v>
      </c>
      <c r="E331">
        <v>-1.2871627920317819E-2</v>
      </c>
    </row>
    <row r="332" spans="1:5" x14ac:dyDescent="0.2">
      <c r="A332" s="2">
        <v>37084</v>
      </c>
      <c r="B332" s="3">
        <v>2075.7399999999998</v>
      </c>
      <c r="C332">
        <f t="shared" si="5"/>
        <v>5.2585140260846597E-2</v>
      </c>
      <c r="E332">
        <v>-1.2843694787985971E-2</v>
      </c>
    </row>
    <row r="333" spans="1:5" x14ac:dyDescent="0.2">
      <c r="A333" s="2">
        <v>37085</v>
      </c>
      <c r="B333" s="3">
        <v>2084.79</v>
      </c>
      <c r="C333">
        <f t="shared" si="5"/>
        <v>4.3598909304634059E-3</v>
      </c>
      <c r="E333">
        <v>-1.2729069210936639E-2</v>
      </c>
    </row>
    <row r="334" spans="1:5" x14ac:dyDescent="0.2">
      <c r="A334" s="2">
        <v>37088</v>
      </c>
      <c r="B334" s="3">
        <v>2029.12</v>
      </c>
      <c r="C334">
        <f t="shared" si="5"/>
        <v>-2.6702929311825163E-2</v>
      </c>
      <c r="E334">
        <v>-1.2660618430896942E-2</v>
      </c>
    </row>
    <row r="335" spans="1:5" x14ac:dyDescent="0.2">
      <c r="A335" s="2">
        <v>37089</v>
      </c>
      <c r="B335" s="3">
        <v>2067.3200000000002</v>
      </c>
      <c r="C335">
        <f t="shared" si="5"/>
        <v>1.8825894969247914E-2</v>
      </c>
      <c r="E335">
        <v>-1.2570311755172203E-2</v>
      </c>
    </row>
    <row r="336" spans="1:5" x14ac:dyDescent="0.2">
      <c r="A336" s="2">
        <v>37090</v>
      </c>
      <c r="B336" s="3">
        <v>2016.17</v>
      </c>
      <c r="C336">
        <f t="shared" si="5"/>
        <v>-2.4742178279124727E-2</v>
      </c>
      <c r="E336">
        <v>-1.2569619568690404E-2</v>
      </c>
    </row>
    <row r="337" spans="1:5" x14ac:dyDescent="0.2">
      <c r="A337" s="2">
        <v>37091</v>
      </c>
      <c r="B337" s="3">
        <v>2046.59</v>
      </c>
      <c r="C337">
        <f t="shared" si="5"/>
        <v>1.5088013411567402E-2</v>
      </c>
      <c r="E337">
        <v>-1.2569478593887462E-2</v>
      </c>
    </row>
    <row r="338" spans="1:5" x14ac:dyDescent="0.2">
      <c r="A338" s="2">
        <v>37092</v>
      </c>
      <c r="B338" s="3">
        <v>2029.37</v>
      </c>
      <c r="C338">
        <f t="shared" si="5"/>
        <v>-8.4139959640182616E-3</v>
      </c>
      <c r="E338">
        <v>-1.2546741915379744E-2</v>
      </c>
    </row>
    <row r="339" spans="1:5" x14ac:dyDescent="0.2">
      <c r="A339" s="2">
        <v>37095</v>
      </c>
      <c r="B339" s="3">
        <v>1988.56</v>
      </c>
      <c r="C339">
        <f t="shared" si="5"/>
        <v>-2.0109689213893889E-2</v>
      </c>
      <c r="E339">
        <v>-1.2498622708306262E-2</v>
      </c>
    </row>
    <row r="340" spans="1:5" x14ac:dyDescent="0.2">
      <c r="A340" s="2">
        <v>37096</v>
      </c>
      <c r="B340" s="3">
        <v>1959.24</v>
      </c>
      <c r="C340">
        <f t="shared" si="5"/>
        <v>-1.4744337611135694E-2</v>
      </c>
      <c r="E340">
        <v>-1.2493337931466897E-2</v>
      </c>
    </row>
    <row r="341" spans="1:5" x14ac:dyDescent="0.2">
      <c r="A341" s="2">
        <v>37097</v>
      </c>
      <c r="B341" s="3">
        <v>1984.32</v>
      </c>
      <c r="C341">
        <f t="shared" si="5"/>
        <v>1.2800881974643241E-2</v>
      </c>
      <c r="E341">
        <v>-1.2476847087878218E-2</v>
      </c>
    </row>
    <row r="342" spans="1:5" x14ac:dyDescent="0.2">
      <c r="A342" s="2">
        <v>37098</v>
      </c>
      <c r="B342" s="3">
        <v>2022.96</v>
      </c>
      <c r="C342">
        <f t="shared" si="5"/>
        <v>1.9472665699080904E-2</v>
      </c>
      <c r="E342">
        <v>-1.2440991933074352E-2</v>
      </c>
    </row>
    <row r="343" spans="1:5" x14ac:dyDescent="0.2">
      <c r="A343" s="2">
        <v>37099</v>
      </c>
      <c r="B343" s="3">
        <v>2029.07</v>
      </c>
      <c r="C343">
        <f t="shared" si="5"/>
        <v>3.0203266500572479E-3</v>
      </c>
      <c r="E343">
        <v>-1.2365888572359984E-2</v>
      </c>
    </row>
    <row r="344" spans="1:5" x14ac:dyDescent="0.2">
      <c r="A344" s="2">
        <v>37102</v>
      </c>
      <c r="B344" s="3">
        <v>2017.84</v>
      </c>
      <c r="C344">
        <f t="shared" si="5"/>
        <v>-5.5345552395925646E-3</v>
      </c>
      <c r="E344">
        <v>-1.2236455831331705E-2</v>
      </c>
    </row>
    <row r="345" spans="1:5" x14ac:dyDescent="0.2">
      <c r="A345" s="2">
        <v>37103</v>
      </c>
      <c r="B345" s="3">
        <v>2027.13</v>
      </c>
      <c r="C345">
        <f t="shared" si="5"/>
        <v>4.6039329183682476E-3</v>
      </c>
      <c r="E345">
        <v>-1.210479114371521E-2</v>
      </c>
    </row>
    <row r="346" spans="1:5" x14ac:dyDescent="0.2">
      <c r="A346" s="2">
        <v>37104</v>
      </c>
      <c r="B346" s="3">
        <v>2068.38</v>
      </c>
      <c r="C346">
        <f t="shared" si="5"/>
        <v>2.0348966272513369E-2</v>
      </c>
      <c r="E346">
        <v>-1.2104101131279132E-2</v>
      </c>
    </row>
    <row r="347" spans="1:5" x14ac:dyDescent="0.2">
      <c r="A347" s="2">
        <v>37105</v>
      </c>
      <c r="B347" s="3">
        <v>2087.38</v>
      </c>
      <c r="C347">
        <f t="shared" si="5"/>
        <v>9.1859329523589217E-3</v>
      </c>
      <c r="E347">
        <v>-1.2098261967181334E-2</v>
      </c>
    </row>
    <row r="348" spans="1:5" x14ac:dyDescent="0.2">
      <c r="A348" s="2">
        <v>37106</v>
      </c>
      <c r="B348" s="3">
        <v>2066.33</v>
      </c>
      <c r="C348">
        <f t="shared" si="5"/>
        <v>-1.0084412038057322E-2</v>
      </c>
      <c r="E348">
        <v>-1.2021507308121571E-2</v>
      </c>
    </row>
    <row r="349" spans="1:5" x14ac:dyDescent="0.2">
      <c r="A349" s="2">
        <v>37109</v>
      </c>
      <c r="B349" s="3">
        <v>2034.26</v>
      </c>
      <c r="C349">
        <f t="shared" si="5"/>
        <v>-1.5520270237570966E-2</v>
      </c>
      <c r="E349">
        <v>-1.2017964999225583E-2</v>
      </c>
    </row>
    <row r="350" spans="1:5" x14ac:dyDescent="0.2">
      <c r="A350" s="2">
        <v>37110</v>
      </c>
      <c r="B350" s="3">
        <v>2027.79</v>
      </c>
      <c r="C350">
        <f t="shared" si="5"/>
        <v>-3.180517731263488E-3</v>
      </c>
      <c r="E350">
        <v>-1.196444499123428E-2</v>
      </c>
    </row>
    <row r="351" spans="1:5" x14ac:dyDescent="0.2">
      <c r="A351" s="2">
        <v>37111</v>
      </c>
      <c r="B351" s="3">
        <v>1966.36</v>
      </c>
      <c r="C351">
        <f t="shared" si="5"/>
        <v>-3.029406398098422E-2</v>
      </c>
      <c r="E351">
        <v>-1.1851003206391986E-2</v>
      </c>
    </row>
    <row r="352" spans="1:5" x14ac:dyDescent="0.2">
      <c r="A352" s="2">
        <v>37112</v>
      </c>
      <c r="B352" s="3">
        <v>1963.32</v>
      </c>
      <c r="C352">
        <f t="shared" si="5"/>
        <v>-1.5460037836407814E-3</v>
      </c>
      <c r="E352">
        <v>-1.1783684844599129E-2</v>
      </c>
    </row>
    <row r="353" spans="1:5" x14ac:dyDescent="0.2">
      <c r="A353" s="2">
        <v>37113</v>
      </c>
      <c r="B353" s="3">
        <v>1956.47</v>
      </c>
      <c r="C353">
        <f t="shared" si="5"/>
        <v>-3.4889880406657747E-3</v>
      </c>
      <c r="E353">
        <v>-1.1694495383328452E-2</v>
      </c>
    </row>
    <row r="354" spans="1:5" x14ac:dyDescent="0.2">
      <c r="A354" s="2">
        <v>37116</v>
      </c>
      <c r="B354" s="3">
        <v>1982.25</v>
      </c>
      <c r="C354">
        <f t="shared" si="5"/>
        <v>1.3176792897412248E-2</v>
      </c>
      <c r="E354">
        <v>-1.1638925040527992E-2</v>
      </c>
    </row>
    <row r="355" spans="1:5" x14ac:dyDescent="0.2">
      <c r="A355" s="2">
        <v>37117</v>
      </c>
      <c r="B355" s="3">
        <v>1964.53</v>
      </c>
      <c r="C355">
        <f t="shared" si="5"/>
        <v>-8.9393366124354001E-3</v>
      </c>
      <c r="E355">
        <v>-1.1620042102703176E-2</v>
      </c>
    </row>
    <row r="356" spans="1:5" x14ac:dyDescent="0.2">
      <c r="A356" s="2">
        <v>37118</v>
      </c>
      <c r="B356" s="3">
        <v>1918.89</v>
      </c>
      <c r="C356">
        <f t="shared" si="5"/>
        <v>-2.3232019872437615E-2</v>
      </c>
      <c r="E356">
        <v>-1.1618644232450737E-2</v>
      </c>
    </row>
    <row r="357" spans="1:5" x14ac:dyDescent="0.2">
      <c r="A357" s="2">
        <v>37119</v>
      </c>
      <c r="B357" s="3">
        <v>1930.32</v>
      </c>
      <c r="C357">
        <f t="shared" si="5"/>
        <v>5.9565686412457186E-3</v>
      </c>
      <c r="E357">
        <v>-1.1584315896646769E-2</v>
      </c>
    </row>
    <row r="358" spans="1:5" x14ac:dyDescent="0.2">
      <c r="A358" s="2">
        <v>37120</v>
      </c>
      <c r="B358" s="3">
        <v>1867.01</v>
      </c>
      <c r="C358">
        <f t="shared" si="5"/>
        <v>-3.2797670852501071E-2</v>
      </c>
      <c r="E358">
        <v>-1.1498504607972637E-2</v>
      </c>
    </row>
    <row r="359" spans="1:5" x14ac:dyDescent="0.2">
      <c r="A359" s="2">
        <v>37123</v>
      </c>
      <c r="B359" s="3">
        <v>1881.35</v>
      </c>
      <c r="C359">
        <f t="shared" si="5"/>
        <v>7.6807301514185689E-3</v>
      </c>
      <c r="E359">
        <v>-1.1493993824795656E-2</v>
      </c>
    </row>
    <row r="360" spans="1:5" x14ac:dyDescent="0.2">
      <c r="A360" s="2">
        <v>37124</v>
      </c>
      <c r="B360" s="3">
        <v>1831.3</v>
      </c>
      <c r="C360">
        <f t="shared" si="5"/>
        <v>-2.6603237037233884E-2</v>
      </c>
      <c r="E360">
        <v>-1.1459955654532394E-2</v>
      </c>
    </row>
    <row r="361" spans="1:5" x14ac:dyDescent="0.2">
      <c r="A361" s="2">
        <v>37125</v>
      </c>
      <c r="B361" s="3">
        <v>1860.01</v>
      </c>
      <c r="C361">
        <f t="shared" si="5"/>
        <v>1.5677387648118879E-2</v>
      </c>
      <c r="E361">
        <v>-1.1420424854010292E-2</v>
      </c>
    </row>
    <row r="362" spans="1:5" x14ac:dyDescent="0.2">
      <c r="A362" s="2">
        <v>37126</v>
      </c>
      <c r="B362" s="3">
        <v>1842.97</v>
      </c>
      <c r="C362">
        <f t="shared" si="5"/>
        <v>-9.161241068596393E-3</v>
      </c>
      <c r="E362">
        <v>-1.1413168157834441E-2</v>
      </c>
    </row>
    <row r="363" spans="1:5" x14ac:dyDescent="0.2">
      <c r="A363" s="2">
        <v>37127</v>
      </c>
      <c r="B363" s="3">
        <v>1916.8</v>
      </c>
      <c r="C363">
        <f t="shared" si="5"/>
        <v>4.0060337390190881E-2</v>
      </c>
      <c r="E363">
        <v>-1.1328944224693993E-2</v>
      </c>
    </row>
    <row r="364" spans="1:5" x14ac:dyDescent="0.2">
      <c r="A364" s="2">
        <v>37130</v>
      </c>
      <c r="B364" s="3">
        <v>1912.41</v>
      </c>
      <c r="C364">
        <f t="shared" si="5"/>
        <v>-2.2902754590984342E-3</v>
      </c>
      <c r="E364">
        <v>-1.1308235074219963E-2</v>
      </c>
    </row>
    <row r="365" spans="1:5" x14ac:dyDescent="0.2">
      <c r="A365" s="2">
        <v>37131</v>
      </c>
      <c r="B365" s="3">
        <v>1864.98</v>
      </c>
      <c r="C365">
        <f t="shared" si="5"/>
        <v>-2.4801167113746581E-2</v>
      </c>
      <c r="E365">
        <v>-1.1293977557851997E-2</v>
      </c>
    </row>
    <row r="366" spans="1:5" x14ac:dyDescent="0.2">
      <c r="A366" s="2">
        <v>37132</v>
      </c>
      <c r="B366" s="3">
        <v>1843.17</v>
      </c>
      <c r="C366">
        <f t="shared" si="5"/>
        <v>-1.1694495383328452E-2</v>
      </c>
      <c r="E366">
        <v>-1.1200829691088154E-2</v>
      </c>
    </row>
    <row r="367" spans="1:5" x14ac:dyDescent="0.2">
      <c r="A367" s="2">
        <v>37133</v>
      </c>
      <c r="B367" s="3">
        <v>1791.68</v>
      </c>
      <c r="C367">
        <f t="shared" si="5"/>
        <v>-2.7935567527683336E-2</v>
      </c>
      <c r="E367">
        <v>-1.1195246733658126E-2</v>
      </c>
    </row>
    <row r="368" spans="1:5" x14ac:dyDescent="0.2">
      <c r="A368" s="2">
        <v>37134</v>
      </c>
      <c r="B368" s="3">
        <v>1805.43</v>
      </c>
      <c r="C368">
        <f t="shared" si="5"/>
        <v>7.674361493123838E-3</v>
      </c>
      <c r="E368">
        <v>-1.1181427303431746E-2</v>
      </c>
    </row>
    <row r="369" spans="1:5" x14ac:dyDescent="0.2">
      <c r="A369" s="2">
        <v>37138</v>
      </c>
      <c r="B369" s="3">
        <v>1770.78</v>
      </c>
      <c r="C369">
        <f t="shared" si="5"/>
        <v>-1.9192103820142581E-2</v>
      </c>
      <c r="E369">
        <v>-1.1178148215570505E-2</v>
      </c>
    </row>
    <row r="370" spans="1:5" x14ac:dyDescent="0.2">
      <c r="A370" s="2">
        <v>37139</v>
      </c>
      <c r="B370" s="3">
        <v>1759.01</v>
      </c>
      <c r="C370">
        <f t="shared" si="5"/>
        <v>-6.646788420921812E-3</v>
      </c>
      <c r="E370">
        <v>-1.116701760487504E-2</v>
      </c>
    </row>
    <row r="371" spans="1:5" x14ac:dyDescent="0.2">
      <c r="A371" s="2">
        <v>37140</v>
      </c>
      <c r="B371" s="3">
        <v>1705.64</v>
      </c>
      <c r="C371">
        <f t="shared" si="5"/>
        <v>-3.034093040971908E-2</v>
      </c>
      <c r="E371">
        <v>-1.1124164046964369E-2</v>
      </c>
    </row>
    <row r="372" spans="1:5" x14ac:dyDescent="0.2">
      <c r="A372" s="2">
        <v>37141</v>
      </c>
      <c r="B372" s="3">
        <v>1687.7</v>
      </c>
      <c r="C372">
        <f t="shared" si="5"/>
        <v>-1.0518046012054194E-2</v>
      </c>
      <c r="E372">
        <v>-1.111172688982498E-2</v>
      </c>
    </row>
    <row r="373" spans="1:5" x14ac:dyDescent="0.2">
      <c r="A373" s="2">
        <v>37144</v>
      </c>
      <c r="B373" s="3">
        <v>1695.38</v>
      </c>
      <c r="C373">
        <f t="shared" si="5"/>
        <v>4.5505717840848003E-3</v>
      </c>
      <c r="E373">
        <v>-1.1060423480805492E-2</v>
      </c>
    </row>
    <row r="374" spans="1:5" x14ac:dyDescent="0.2">
      <c r="A374" s="2">
        <v>37151</v>
      </c>
      <c r="B374" s="3">
        <v>1579.55</v>
      </c>
      <c r="C374">
        <f t="shared" si="5"/>
        <v>-6.8320966391015703E-2</v>
      </c>
      <c r="E374">
        <v>-1.1018298645062208E-2</v>
      </c>
    </row>
    <row r="375" spans="1:5" x14ac:dyDescent="0.2">
      <c r="A375" s="2">
        <v>37152</v>
      </c>
      <c r="B375" s="3">
        <v>1555.08</v>
      </c>
      <c r="C375">
        <f t="shared" si="5"/>
        <v>-1.5491753980564127E-2</v>
      </c>
      <c r="E375">
        <v>-1.0940745408294039E-2</v>
      </c>
    </row>
    <row r="376" spans="1:5" x14ac:dyDescent="0.2">
      <c r="A376" s="2">
        <v>37153</v>
      </c>
      <c r="B376" s="3">
        <v>1527.8</v>
      </c>
      <c r="C376">
        <f t="shared" si="5"/>
        <v>-1.7542505851788959E-2</v>
      </c>
      <c r="E376">
        <v>-1.0909036493146229E-2</v>
      </c>
    </row>
    <row r="377" spans="1:5" x14ac:dyDescent="0.2">
      <c r="A377" s="2">
        <v>37154</v>
      </c>
      <c r="B377" s="3">
        <v>1470.93</v>
      </c>
      <c r="C377">
        <f t="shared" si="5"/>
        <v>-3.7223458567875345E-2</v>
      </c>
      <c r="E377">
        <v>-1.0835685776419246E-2</v>
      </c>
    </row>
    <row r="378" spans="1:5" x14ac:dyDescent="0.2">
      <c r="A378" s="2">
        <v>37155</v>
      </c>
      <c r="B378" s="3">
        <v>1423.19</v>
      </c>
      <c r="C378">
        <f t="shared" si="5"/>
        <v>-3.2455657305242247E-2</v>
      </c>
      <c r="E378">
        <v>-1.0818790121298716E-2</v>
      </c>
    </row>
    <row r="379" spans="1:5" x14ac:dyDescent="0.2">
      <c r="A379" s="2">
        <v>37158</v>
      </c>
      <c r="B379" s="3">
        <v>1499.4</v>
      </c>
      <c r="C379">
        <f t="shared" si="5"/>
        <v>5.3548718020784314E-2</v>
      </c>
      <c r="E379">
        <v>-1.0754890002759976E-2</v>
      </c>
    </row>
    <row r="380" spans="1:5" x14ac:dyDescent="0.2">
      <c r="A380" s="2">
        <v>37159</v>
      </c>
      <c r="B380" s="3">
        <v>1501.64</v>
      </c>
      <c r="C380">
        <f t="shared" si="5"/>
        <v>1.4939309056956063E-3</v>
      </c>
      <c r="E380">
        <v>-1.0705880189754713E-2</v>
      </c>
    </row>
    <row r="381" spans="1:5" x14ac:dyDescent="0.2">
      <c r="A381" s="2">
        <v>37160</v>
      </c>
      <c r="B381" s="3">
        <v>1464.04</v>
      </c>
      <c r="C381">
        <f t="shared" si="5"/>
        <v>-2.5039290375855838E-2</v>
      </c>
      <c r="E381">
        <v>-1.0698040678457921E-2</v>
      </c>
    </row>
    <row r="382" spans="1:5" x14ac:dyDescent="0.2">
      <c r="A382" s="2">
        <v>37161</v>
      </c>
      <c r="B382" s="3">
        <v>1460.71</v>
      </c>
      <c r="C382">
        <f t="shared" si="5"/>
        <v>-2.2745280183601446E-3</v>
      </c>
      <c r="E382">
        <v>-1.0665639292105733E-2</v>
      </c>
    </row>
    <row r="383" spans="1:5" x14ac:dyDescent="0.2">
      <c r="A383" s="2">
        <v>37162</v>
      </c>
      <c r="B383" s="3">
        <v>1498.8</v>
      </c>
      <c r="C383">
        <f t="shared" si="5"/>
        <v>2.6076360126239928E-2</v>
      </c>
      <c r="E383">
        <v>-1.058334838360131E-2</v>
      </c>
    </row>
    <row r="384" spans="1:5" x14ac:dyDescent="0.2">
      <c r="A384" s="2">
        <v>37165</v>
      </c>
      <c r="B384" s="3">
        <v>1480.46</v>
      </c>
      <c r="C384">
        <f t="shared" si="5"/>
        <v>-1.2236455831331705E-2</v>
      </c>
      <c r="E384">
        <v>-1.0568811868096994E-2</v>
      </c>
    </row>
    <row r="385" spans="1:5" x14ac:dyDescent="0.2">
      <c r="A385" s="2">
        <v>37166</v>
      </c>
      <c r="B385" s="3">
        <v>1492.33</v>
      </c>
      <c r="C385">
        <f t="shared" si="5"/>
        <v>8.0177782581087875E-3</v>
      </c>
      <c r="E385">
        <v>-1.0564780881565206E-2</v>
      </c>
    </row>
    <row r="386" spans="1:5" x14ac:dyDescent="0.2">
      <c r="A386" s="2">
        <v>37167</v>
      </c>
      <c r="B386" s="3">
        <v>1580.81</v>
      </c>
      <c r="C386">
        <f t="shared" si="5"/>
        <v>5.928983535813126E-2</v>
      </c>
      <c r="E386">
        <v>-1.0518046012054194E-2</v>
      </c>
    </row>
    <row r="387" spans="1:5" x14ac:dyDescent="0.2">
      <c r="A387" s="2">
        <v>37168</v>
      </c>
      <c r="B387" s="3">
        <v>1597.31</v>
      </c>
      <c r="C387">
        <f t="shared" si="5"/>
        <v>1.043768700855896E-2</v>
      </c>
      <c r="E387">
        <v>-1.0499252101523138E-2</v>
      </c>
    </row>
    <row r="388" spans="1:5" x14ac:dyDescent="0.2">
      <c r="A388" s="2">
        <v>37169</v>
      </c>
      <c r="B388" s="3">
        <v>1605.3</v>
      </c>
      <c r="C388">
        <f t="shared" ref="C388:C451" si="6">B388/B387-1</f>
        <v>5.002159881300372E-3</v>
      </c>
      <c r="E388">
        <v>-1.0460105643591899E-2</v>
      </c>
    </row>
    <row r="389" spans="1:5" x14ac:dyDescent="0.2">
      <c r="A389" s="2">
        <v>37172</v>
      </c>
      <c r="B389" s="3">
        <v>1605.95</v>
      </c>
      <c r="C389">
        <f t="shared" si="6"/>
        <v>4.0490873979948105E-4</v>
      </c>
      <c r="E389">
        <v>-1.0446264046557574E-2</v>
      </c>
    </row>
    <row r="390" spans="1:5" x14ac:dyDescent="0.2">
      <c r="A390" s="2">
        <v>37173</v>
      </c>
      <c r="B390" s="3">
        <v>1570.19</v>
      </c>
      <c r="C390">
        <f t="shared" si="6"/>
        <v>-2.2267193872785529E-2</v>
      </c>
      <c r="E390">
        <v>-1.0428416370485416E-2</v>
      </c>
    </row>
    <row r="391" spans="1:5" x14ac:dyDescent="0.2">
      <c r="A391" s="2">
        <v>37174</v>
      </c>
      <c r="B391" s="3">
        <v>1626.26</v>
      </c>
      <c r="C391">
        <f t="shared" si="6"/>
        <v>3.5709054318267208E-2</v>
      </c>
      <c r="E391">
        <v>-1.038572353874001E-2</v>
      </c>
    </row>
    <row r="392" spans="1:5" x14ac:dyDescent="0.2">
      <c r="A392" s="2">
        <v>37175</v>
      </c>
      <c r="B392" s="3">
        <v>1701.47</v>
      </c>
      <c r="C392">
        <f t="shared" si="6"/>
        <v>4.6247217542090491E-2</v>
      </c>
      <c r="E392">
        <v>-1.0330506404215956E-2</v>
      </c>
    </row>
    <row r="393" spans="1:5" x14ac:dyDescent="0.2">
      <c r="A393" s="2">
        <v>37176</v>
      </c>
      <c r="B393" s="3">
        <v>1703.4</v>
      </c>
      <c r="C393">
        <f t="shared" si="6"/>
        <v>1.1343132702898995E-3</v>
      </c>
      <c r="E393">
        <v>-1.0323471854495225E-2</v>
      </c>
    </row>
    <row r="394" spans="1:5" x14ac:dyDescent="0.2">
      <c r="A394" s="2">
        <v>37179</v>
      </c>
      <c r="B394" s="3">
        <v>1696.31</v>
      </c>
      <c r="C394">
        <f t="shared" si="6"/>
        <v>-4.1622637078784219E-3</v>
      </c>
      <c r="E394">
        <v>-1.0314894483618886E-2</v>
      </c>
    </row>
    <row r="395" spans="1:5" x14ac:dyDescent="0.2">
      <c r="A395" s="2">
        <v>37180</v>
      </c>
      <c r="B395" s="3">
        <v>1722.07</v>
      </c>
      <c r="C395">
        <f t="shared" si="6"/>
        <v>1.5185903519993493E-2</v>
      </c>
      <c r="E395">
        <v>-1.0256016497378506E-2</v>
      </c>
    </row>
    <row r="396" spans="1:5" x14ac:dyDescent="0.2">
      <c r="A396" s="2">
        <v>37181</v>
      </c>
      <c r="B396" s="3">
        <v>1646.34</v>
      </c>
      <c r="C396">
        <f t="shared" si="6"/>
        <v>-4.3976144988298937E-2</v>
      </c>
      <c r="E396">
        <v>-1.02474808638362E-2</v>
      </c>
    </row>
    <row r="397" spans="1:5" x14ac:dyDescent="0.2">
      <c r="A397" s="2">
        <v>37182</v>
      </c>
      <c r="B397" s="3">
        <v>1652.72</v>
      </c>
      <c r="C397">
        <f t="shared" si="6"/>
        <v>3.8752627039373433E-3</v>
      </c>
      <c r="E397">
        <v>-1.0214958676501018E-2</v>
      </c>
    </row>
    <row r="398" spans="1:5" x14ac:dyDescent="0.2">
      <c r="A398" s="2">
        <v>37183</v>
      </c>
      <c r="B398" s="3">
        <v>1671.31</v>
      </c>
      <c r="C398">
        <f t="shared" si="6"/>
        <v>1.124812430417732E-2</v>
      </c>
      <c r="E398">
        <v>-1.0207767811987178E-2</v>
      </c>
    </row>
    <row r="399" spans="1:5" x14ac:dyDescent="0.2">
      <c r="A399" s="2">
        <v>37186</v>
      </c>
      <c r="B399" s="3">
        <v>1708.08</v>
      </c>
      <c r="C399">
        <f t="shared" si="6"/>
        <v>2.200070603299209E-2</v>
      </c>
      <c r="E399">
        <v>-1.0084412038057322E-2</v>
      </c>
    </row>
    <row r="400" spans="1:5" x14ac:dyDescent="0.2">
      <c r="A400" s="2">
        <v>37187</v>
      </c>
      <c r="B400" s="3">
        <v>1704.44</v>
      </c>
      <c r="C400">
        <f t="shared" si="6"/>
        <v>-2.1310477261017313E-3</v>
      </c>
      <c r="E400">
        <v>-1.0066420525539632E-2</v>
      </c>
    </row>
    <row r="401" spans="1:5" x14ac:dyDescent="0.2">
      <c r="A401" s="2">
        <v>37188</v>
      </c>
      <c r="B401" s="3">
        <v>1731.54</v>
      </c>
      <c r="C401">
        <f t="shared" si="6"/>
        <v>1.5899650325033488E-2</v>
      </c>
      <c r="E401">
        <v>-1.00159152136996E-2</v>
      </c>
    </row>
    <row r="402" spans="1:5" x14ac:dyDescent="0.2">
      <c r="A402" s="2">
        <v>37189</v>
      </c>
      <c r="B402" s="3">
        <v>1775.47</v>
      </c>
      <c r="C402">
        <f t="shared" si="6"/>
        <v>2.5370479457592632E-2</v>
      </c>
      <c r="E402">
        <v>-1.0010031745480319E-2</v>
      </c>
    </row>
    <row r="403" spans="1:5" x14ac:dyDescent="0.2">
      <c r="A403" s="2">
        <v>37190</v>
      </c>
      <c r="B403" s="3">
        <v>1768.96</v>
      </c>
      <c r="C403">
        <f t="shared" si="6"/>
        <v>-3.6666347502350982E-3</v>
      </c>
      <c r="E403">
        <v>-1.0009747130151903E-2</v>
      </c>
    </row>
    <row r="404" spans="1:5" x14ac:dyDescent="0.2">
      <c r="A404" s="2">
        <v>37193</v>
      </c>
      <c r="B404" s="3">
        <v>1699.52</v>
      </c>
      <c r="C404">
        <f t="shared" si="6"/>
        <v>-3.9254703328509444E-2</v>
      </c>
      <c r="E404">
        <v>-9.9731256961261838E-3</v>
      </c>
    </row>
    <row r="405" spans="1:5" x14ac:dyDescent="0.2">
      <c r="A405" s="2">
        <v>37194</v>
      </c>
      <c r="B405" s="3">
        <v>1667.41</v>
      </c>
      <c r="C405">
        <f t="shared" si="6"/>
        <v>-1.8893569949162026E-2</v>
      </c>
      <c r="E405">
        <v>-9.9208294524241181E-3</v>
      </c>
    </row>
    <row r="406" spans="1:5" x14ac:dyDescent="0.2">
      <c r="A406" s="2">
        <v>37195</v>
      </c>
      <c r="B406" s="3">
        <v>1690.2</v>
      </c>
      <c r="C406">
        <f t="shared" si="6"/>
        <v>1.3667904114764706E-2</v>
      </c>
      <c r="E406">
        <v>-9.8569489401691968E-3</v>
      </c>
    </row>
    <row r="407" spans="1:5" x14ac:dyDescent="0.2">
      <c r="A407" s="2">
        <v>37196</v>
      </c>
      <c r="B407" s="3">
        <v>1746.3</v>
      </c>
      <c r="C407">
        <f t="shared" si="6"/>
        <v>3.3191338303159235E-2</v>
      </c>
      <c r="E407">
        <v>-9.7960457495565034E-3</v>
      </c>
    </row>
    <row r="408" spans="1:5" x14ac:dyDescent="0.2">
      <c r="A408" s="2">
        <v>37197</v>
      </c>
      <c r="B408" s="3">
        <v>1745.73</v>
      </c>
      <c r="C408">
        <f t="shared" si="6"/>
        <v>-3.2640439786979503E-4</v>
      </c>
      <c r="E408">
        <v>-9.7573699754187615E-3</v>
      </c>
    </row>
    <row r="409" spans="1:5" x14ac:dyDescent="0.2">
      <c r="A409" s="2">
        <v>37200</v>
      </c>
      <c r="B409" s="3">
        <v>1793.65</v>
      </c>
      <c r="C409">
        <f t="shared" si="6"/>
        <v>2.7449834739621926E-2</v>
      </c>
      <c r="E409">
        <v>-9.7007766810037754E-3</v>
      </c>
    </row>
    <row r="410" spans="1:5" x14ac:dyDescent="0.2">
      <c r="A410" s="2">
        <v>37201</v>
      </c>
      <c r="B410" s="3">
        <v>1835.08</v>
      </c>
      <c r="C410">
        <f t="shared" si="6"/>
        <v>2.3098151813341516E-2</v>
      </c>
      <c r="E410">
        <v>-9.6691277530490671E-3</v>
      </c>
    </row>
    <row r="411" spans="1:5" x14ac:dyDescent="0.2">
      <c r="A411" s="2">
        <v>37202</v>
      </c>
      <c r="B411" s="3">
        <v>1837.53</v>
      </c>
      <c r="C411">
        <f t="shared" si="6"/>
        <v>1.3350916581293948E-3</v>
      </c>
      <c r="E411">
        <v>-9.62953056038518E-3</v>
      </c>
    </row>
    <row r="412" spans="1:5" x14ac:dyDescent="0.2">
      <c r="A412" s="2">
        <v>37203</v>
      </c>
      <c r="B412" s="3">
        <v>1827.77</v>
      </c>
      <c r="C412">
        <f t="shared" si="6"/>
        <v>-5.311477907843698E-3</v>
      </c>
      <c r="E412">
        <v>-9.6255356144817616E-3</v>
      </c>
    </row>
    <row r="413" spans="1:5" x14ac:dyDescent="0.2">
      <c r="A413" s="2">
        <v>37204</v>
      </c>
      <c r="B413" s="3">
        <v>1828.48</v>
      </c>
      <c r="C413">
        <f t="shared" si="6"/>
        <v>3.8845150100952353E-4</v>
      </c>
      <c r="E413">
        <v>-9.4827651500806187E-3</v>
      </c>
    </row>
    <row r="414" spans="1:5" x14ac:dyDescent="0.2">
      <c r="A414" s="2">
        <v>37207</v>
      </c>
      <c r="B414" s="3">
        <v>1840.13</v>
      </c>
      <c r="C414">
        <f t="shared" si="6"/>
        <v>6.3714123206159989E-3</v>
      </c>
      <c r="E414">
        <v>-9.4497243216149496E-3</v>
      </c>
    </row>
    <row r="415" spans="1:5" x14ac:dyDescent="0.2">
      <c r="A415" s="2">
        <v>37208</v>
      </c>
      <c r="B415" s="3">
        <v>1892.11</v>
      </c>
      <c r="C415">
        <f t="shared" si="6"/>
        <v>2.824800421709317E-2</v>
      </c>
      <c r="E415">
        <v>-9.3585759498202581E-3</v>
      </c>
    </row>
    <row r="416" spans="1:5" x14ac:dyDescent="0.2">
      <c r="A416" s="2">
        <v>37209</v>
      </c>
      <c r="B416" s="3">
        <v>1903.19</v>
      </c>
      <c r="C416">
        <f t="shared" si="6"/>
        <v>5.8558963273807052E-3</v>
      </c>
      <c r="E416">
        <v>-9.354987653825253E-3</v>
      </c>
    </row>
    <row r="417" spans="1:5" x14ac:dyDescent="0.2">
      <c r="A417" s="2">
        <v>37210</v>
      </c>
      <c r="B417" s="3">
        <v>1900.57</v>
      </c>
      <c r="C417">
        <f t="shared" si="6"/>
        <v>-1.3766360689159152E-3</v>
      </c>
      <c r="E417">
        <v>-9.3364375332735117E-3</v>
      </c>
    </row>
    <row r="418" spans="1:5" x14ac:dyDescent="0.2">
      <c r="A418" s="2">
        <v>37211</v>
      </c>
      <c r="B418" s="3">
        <v>1898.58</v>
      </c>
      <c r="C418">
        <f t="shared" si="6"/>
        <v>-1.0470543047612635E-3</v>
      </c>
      <c r="E418">
        <v>-9.3332982391493013E-3</v>
      </c>
    </row>
    <row r="419" spans="1:5" x14ac:dyDescent="0.2">
      <c r="A419" s="2">
        <v>37214</v>
      </c>
      <c r="B419" s="3">
        <v>1934.42</v>
      </c>
      <c r="C419">
        <f t="shared" si="6"/>
        <v>1.8877266167346196E-2</v>
      </c>
      <c r="E419">
        <v>-9.3320419727850323E-3</v>
      </c>
    </row>
    <row r="420" spans="1:5" x14ac:dyDescent="0.2">
      <c r="A420" s="2">
        <v>37215</v>
      </c>
      <c r="B420" s="3">
        <v>1880.51</v>
      </c>
      <c r="C420">
        <f t="shared" si="6"/>
        <v>-2.7868818560602193E-2</v>
      </c>
      <c r="E420">
        <v>-9.2442956635498952E-3</v>
      </c>
    </row>
    <row r="421" spans="1:5" x14ac:dyDescent="0.2">
      <c r="A421" s="2">
        <v>37216</v>
      </c>
      <c r="B421" s="3">
        <v>1875.05</v>
      </c>
      <c r="C421">
        <f t="shared" si="6"/>
        <v>-2.9034676763218803E-3</v>
      </c>
      <c r="E421">
        <v>-9.1671921230053188E-3</v>
      </c>
    </row>
    <row r="422" spans="1:5" x14ac:dyDescent="0.2">
      <c r="A422" s="2">
        <v>37218</v>
      </c>
      <c r="B422" s="3">
        <v>1903.2</v>
      </c>
      <c r="C422">
        <f t="shared" si="6"/>
        <v>1.5012932988453631E-2</v>
      </c>
      <c r="E422">
        <v>-9.161241068596393E-3</v>
      </c>
    </row>
    <row r="423" spans="1:5" x14ac:dyDescent="0.2">
      <c r="A423" s="2">
        <v>37221</v>
      </c>
      <c r="B423" s="3">
        <v>1941.23</v>
      </c>
      <c r="C423">
        <f t="shared" si="6"/>
        <v>1.9982135350987695E-2</v>
      </c>
      <c r="E423">
        <v>-9.1172749189025737E-3</v>
      </c>
    </row>
    <row r="424" spans="1:5" x14ac:dyDescent="0.2">
      <c r="A424" s="2">
        <v>37222</v>
      </c>
      <c r="B424" s="3">
        <v>1935.97</v>
      </c>
      <c r="C424">
        <f t="shared" si="6"/>
        <v>-2.7096222498106393E-3</v>
      </c>
      <c r="E424">
        <v>-9.0961619795917326E-3</v>
      </c>
    </row>
    <row r="425" spans="1:5" x14ac:dyDescent="0.2">
      <c r="A425" s="2">
        <v>37223</v>
      </c>
      <c r="B425" s="3">
        <v>1887.97</v>
      </c>
      <c r="C425">
        <f t="shared" si="6"/>
        <v>-2.4793772630774202E-2</v>
      </c>
      <c r="E425">
        <v>-9.0751110252944578E-3</v>
      </c>
    </row>
    <row r="426" spans="1:5" x14ac:dyDescent="0.2">
      <c r="A426" s="2">
        <v>37224</v>
      </c>
      <c r="B426" s="3">
        <v>1933.26</v>
      </c>
      <c r="C426">
        <f t="shared" si="6"/>
        <v>2.3988728634459111E-2</v>
      </c>
      <c r="E426">
        <v>-9.0510134445158652E-3</v>
      </c>
    </row>
    <row r="427" spans="1:5" x14ac:dyDescent="0.2">
      <c r="A427" s="2">
        <v>37225</v>
      </c>
      <c r="B427" s="3">
        <v>1930.58</v>
      </c>
      <c r="C427">
        <f t="shared" si="6"/>
        <v>-1.386259478807883E-3</v>
      </c>
      <c r="E427">
        <v>-9.0060959952830144E-3</v>
      </c>
    </row>
    <row r="428" spans="1:5" x14ac:dyDescent="0.2">
      <c r="A428" s="2">
        <v>37228</v>
      </c>
      <c r="B428" s="3">
        <v>1904.9</v>
      </c>
      <c r="C428">
        <f t="shared" si="6"/>
        <v>-1.330170207916781E-2</v>
      </c>
      <c r="E428">
        <v>-8.9393366124354001E-3</v>
      </c>
    </row>
    <row r="429" spans="1:5" x14ac:dyDescent="0.2">
      <c r="A429" s="2">
        <v>37229</v>
      </c>
      <c r="B429" s="3">
        <v>1963.1</v>
      </c>
      <c r="C429">
        <f t="shared" si="6"/>
        <v>3.0552784923092879E-2</v>
      </c>
      <c r="E429">
        <v>-8.8910574394838182E-3</v>
      </c>
    </row>
    <row r="430" spans="1:5" x14ac:dyDescent="0.2">
      <c r="A430" s="2">
        <v>37230</v>
      </c>
      <c r="B430" s="3">
        <v>2046.84</v>
      </c>
      <c r="C430">
        <f t="shared" si="6"/>
        <v>4.2657022056950655E-2</v>
      </c>
      <c r="E430">
        <v>-8.8200991349985935E-3</v>
      </c>
    </row>
    <row r="431" spans="1:5" x14ac:dyDescent="0.2">
      <c r="A431" s="2">
        <v>37231</v>
      </c>
      <c r="B431" s="3">
        <v>2054.27</v>
      </c>
      <c r="C431">
        <f t="shared" si="6"/>
        <v>3.6299857341073327E-3</v>
      </c>
      <c r="E431">
        <v>-8.7973122560347505E-3</v>
      </c>
    </row>
    <row r="432" spans="1:5" x14ac:dyDescent="0.2">
      <c r="A432" s="2">
        <v>37232</v>
      </c>
      <c r="B432" s="3">
        <v>2021.26</v>
      </c>
      <c r="C432">
        <f t="shared" si="6"/>
        <v>-1.6068968538702322E-2</v>
      </c>
      <c r="E432">
        <v>-8.7568472306756018E-3</v>
      </c>
    </row>
    <row r="433" spans="1:5" x14ac:dyDescent="0.2">
      <c r="A433" s="2">
        <v>37235</v>
      </c>
      <c r="B433" s="3">
        <v>1992.12</v>
      </c>
      <c r="C433">
        <f t="shared" si="6"/>
        <v>-1.441674994805231E-2</v>
      </c>
      <c r="E433">
        <v>-8.6868289450524605E-3</v>
      </c>
    </row>
    <row r="434" spans="1:5" x14ac:dyDescent="0.2">
      <c r="A434" s="2">
        <v>37236</v>
      </c>
      <c r="B434" s="3">
        <v>2001.93</v>
      </c>
      <c r="C434">
        <f t="shared" si="6"/>
        <v>4.9244021444492247E-3</v>
      </c>
      <c r="E434">
        <v>-8.6761275695943496E-3</v>
      </c>
    </row>
    <row r="435" spans="1:5" x14ac:dyDescent="0.2">
      <c r="A435" s="2">
        <v>37237</v>
      </c>
      <c r="B435" s="3">
        <v>2011.38</v>
      </c>
      <c r="C435">
        <f t="shared" si="6"/>
        <v>4.7204447707962505E-3</v>
      </c>
      <c r="E435">
        <v>-8.5833172940324998E-3</v>
      </c>
    </row>
    <row r="436" spans="1:5" x14ac:dyDescent="0.2">
      <c r="A436" s="2">
        <v>37238</v>
      </c>
      <c r="B436" s="3">
        <v>1946.51</v>
      </c>
      <c r="C436">
        <f t="shared" si="6"/>
        <v>-3.2251489027433911E-2</v>
      </c>
      <c r="E436">
        <v>-8.576568602928436E-3</v>
      </c>
    </row>
    <row r="437" spans="1:5" x14ac:dyDescent="0.2">
      <c r="A437" s="2">
        <v>37239</v>
      </c>
      <c r="B437" s="3">
        <v>1953.17</v>
      </c>
      <c r="C437">
        <f t="shared" si="6"/>
        <v>3.4215082378206141E-3</v>
      </c>
      <c r="E437">
        <v>-8.536776331408813E-3</v>
      </c>
    </row>
    <row r="438" spans="1:5" x14ac:dyDescent="0.2">
      <c r="A438" s="2">
        <v>37242</v>
      </c>
      <c r="B438" s="3">
        <v>1987.45</v>
      </c>
      <c r="C438">
        <f t="shared" si="6"/>
        <v>1.7550955625982301E-2</v>
      </c>
      <c r="E438">
        <v>-8.4999737114215268E-3</v>
      </c>
    </row>
    <row r="439" spans="1:5" x14ac:dyDescent="0.2">
      <c r="A439" s="2">
        <v>37243</v>
      </c>
      <c r="B439" s="3">
        <v>2004.76</v>
      </c>
      <c r="C439">
        <f t="shared" si="6"/>
        <v>8.7096530730332855E-3</v>
      </c>
      <c r="E439">
        <v>-8.4930828976528261E-3</v>
      </c>
    </row>
    <row r="440" spans="1:5" x14ac:dyDescent="0.2">
      <c r="A440" s="2">
        <v>37244</v>
      </c>
      <c r="B440" s="3">
        <v>1982.89</v>
      </c>
      <c r="C440">
        <f t="shared" si="6"/>
        <v>-1.0909036493146229E-2</v>
      </c>
      <c r="E440">
        <v>-8.4783174671450023E-3</v>
      </c>
    </row>
    <row r="441" spans="1:5" x14ac:dyDescent="0.2">
      <c r="A441" s="2">
        <v>37245</v>
      </c>
      <c r="B441" s="3">
        <v>1918.54</v>
      </c>
      <c r="C441">
        <f t="shared" si="6"/>
        <v>-3.2452632269061921E-2</v>
      </c>
      <c r="E441">
        <v>-8.4139959640182616E-3</v>
      </c>
    </row>
    <row r="442" spans="1:5" x14ac:dyDescent="0.2">
      <c r="A442" s="2">
        <v>37246</v>
      </c>
      <c r="B442" s="3">
        <v>1945.83</v>
      </c>
      <c r="C442">
        <f t="shared" si="6"/>
        <v>1.4224358105642709E-2</v>
      </c>
      <c r="E442">
        <v>-8.3982884684109527E-3</v>
      </c>
    </row>
    <row r="443" spans="1:5" x14ac:dyDescent="0.2">
      <c r="A443" s="2">
        <v>37249</v>
      </c>
      <c r="B443" s="3">
        <v>1944.48</v>
      </c>
      <c r="C443">
        <f t="shared" si="6"/>
        <v>-6.9379133840052898E-4</v>
      </c>
      <c r="E443">
        <v>-8.3949379776970812E-3</v>
      </c>
    </row>
    <row r="444" spans="1:5" x14ac:dyDescent="0.2">
      <c r="A444" s="2">
        <v>37251</v>
      </c>
      <c r="B444" s="3">
        <v>1960.7</v>
      </c>
      <c r="C444">
        <f t="shared" si="6"/>
        <v>8.3415617542994536E-3</v>
      </c>
      <c r="E444">
        <v>-8.3232160310664494E-3</v>
      </c>
    </row>
    <row r="445" spans="1:5" x14ac:dyDescent="0.2">
      <c r="A445" s="2">
        <v>37252</v>
      </c>
      <c r="B445" s="3">
        <v>1976.42</v>
      </c>
      <c r="C445">
        <f t="shared" si="6"/>
        <v>8.0175447544243994E-3</v>
      </c>
      <c r="E445">
        <v>-8.3069469347271108E-3</v>
      </c>
    </row>
    <row r="446" spans="1:5" x14ac:dyDescent="0.2">
      <c r="A446" s="2">
        <v>37253</v>
      </c>
      <c r="B446" s="3">
        <v>1987.26</v>
      </c>
      <c r="C446">
        <f t="shared" si="6"/>
        <v>5.4846641908095073E-3</v>
      </c>
      <c r="E446">
        <v>-8.2829480849309078E-3</v>
      </c>
    </row>
    <row r="447" spans="1:5" x14ac:dyDescent="0.2">
      <c r="A447" s="2">
        <v>37256</v>
      </c>
      <c r="B447" s="3">
        <v>1950.4</v>
      </c>
      <c r="C447">
        <f t="shared" si="6"/>
        <v>-1.8548151726497708E-2</v>
      </c>
      <c r="E447">
        <v>-8.2255076815018757E-3</v>
      </c>
    </row>
    <row r="448" spans="1:5" x14ac:dyDescent="0.2">
      <c r="A448" s="2">
        <v>37258</v>
      </c>
      <c r="B448" s="3">
        <v>1979.25</v>
      </c>
      <c r="C448">
        <f t="shared" si="6"/>
        <v>1.4791837571780153E-2</v>
      </c>
      <c r="E448">
        <v>-8.19518783680806E-3</v>
      </c>
    </row>
    <row r="449" spans="1:5" x14ac:dyDescent="0.2">
      <c r="A449" s="2">
        <v>37259</v>
      </c>
      <c r="B449" s="3">
        <v>2044.27</v>
      </c>
      <c r="C449">
        <f t="shared" si="6"/>
        <v>3.2850827333585908E-2</v>
      </c>
      <c r="E449">
        <v>-8.1166218298038828E-3</v>
      </c>
    </row>
    <row r="450" spans="1:5" x14ac:dyDescent="0.2">
      <c r="A450" s="2">
        <v>37260</v>
      </c>
      <c r="B450" s="3">
        <v>2059.38</v>
      </c>
      <c r="C450">
        <f t="shared" si="6"/>
        <v>7.3913915480832149E-3</v>
      </c>
      <c r="E450">
        <v>-8.0429096377248044E-3</v>
      </c>
    </row>
    <row r="451" spans="1:5" x14ac:dyDescent="0.2">
      <c r="A451" s="2">
        <v>37263</v>
      </c>
      <c r="B451" s="3">
        <v>2037.1</v>
      </c>
      <c r="C451">
        <f t="shared" si="6"/>
        <v>-1.0818790121298716E-2</v>
      </c>
      <c r="E451">
        <v>-7.9866858419486153E-3</v>
      </c>
    </row>
    <row r="452" spans="1:5" x14ac:dyDescent="0.2">
      <c r="A452" s="2">
        <v>37264</v>
      </c>
      <c r="B452" s="3">
        <v>2055.7399999999998</v>
      </c>
      <c r="C452">
        <f t="shared" ref="C452:C515" si="7">B452/B451-1</f>
        <v>9.1502626282460309E-3</v>
      </c>
      <c r="E452">
        <v>-7.9704910032962761E-3</v>
      </c>
    </row>
    <row r="453" spans="1:5" x14ac:dyDescent="0.2">
      <c r="A453" s="2">
        <v>37265</v>
      </c>
      <c r="B453" s="3">
        <v>2044.89</v>
      </c>
      <c r="C453">
        <f t="shared" si="7"/>
        <v>-5.2779047934076173E-3</v>
      </c>
      <c r="E453">
        <v>-7.8996141342327908E-3</v>
      </c>
    </row>
    <row r="454" spans="1:5" x14ac:dyDescent="0.2">
      <c r="A454" s="2">
        <v>37266</v>
      </c>
      <c r="B454" s="3">
        <v>2047.24</v>
      </c>
      <c r="C454">
        <f t="shared" si="7"/>
        <v>1.1492060697642081E-3</v>
      </c>
      <c r="E454">
        <v>-7.8847741311094399E-3</v>
      </c>
    </row>
    <row r="455" spans="1:5" x14ac:dyDescent="0.2">
      <c r="A455" s="2">
        <v>37267</v>
      </c>
      <c r="B455" s="3">
        <v>2022.46</v>
      </c>
      <c r="C455">
        <f t="shared" si="7"/>
        <v>-1.2104101131279132E-2</v>
      </c>
      <c r="E455">
        <v>-7.8301739605273202E-3</v>
      </c>
    </row>
    <row r="456" spans="1:5" x14ac:dyDescent="0.2">
      <c r="A456" s="2">
        <v>37270</v>
      </c>
      <c r="B456" s="3">
        <v>1990.74</v>
      </c>
      <c r="C456">
        <f t="shared" si="7"/>
        <v>-1.5683870138346379E-2</v>
      </c>
      <c r="E456">
        <v>-7.8237322819366684E-3</v>
      </c>
    </row>
    <row r="457" spans="1:5" x14ac:dyDescent="0.2">
      <c r="A457" s="2">
        <v>37271</v>
      </c>
      <c r="B457" s="3">
        <v>2000.91</v>
      </c>
      <c r="C457">
        <f t="shared" si="7"/>
        <v>5.1086530636847982E-3</v>
      </c>
      <c r="E457">
        <v>-7.7247522416233894E-3</v>
      </c>
    </row>
    <row r="458" spans="1:5" x14ac:dyDescent="0.2">
      <c r="A458" s="2">
        <v>37272</v>
      </c>
      <c r="B458" s="3">
        <v>1944.44</v>
      </c>
      <c r="C458">
        <f t="shared" si="7"/>
        <v>-2.8222158917692419E-2</v>
      </c>
      <c r="E458">
        <v>-7.7208085633172496E-3</v>
      </c>
    </row>
    <row r="459" spans="1:5" x14ac:dyDescent="0.2">
      <c r="A459" s="2">
        <v>37273</v>
      </c>
      <c r="B459" s="3">
        <v>1985.82</v>
      </c>
      <c r="C459">
        <f t="shared" si="7"/>
        <v>2.1281191499866292E-2</v>
      </c>
      <c r="E459">
        <v>-7.6806753251723592E-3</v>
      </c>
    </row>
    <row r="460" spans="1:5" x14ac:dyDescent="0.2">
      <c r="A460" s="2">
        <v>37274</v>
      </c>
      <c r="B460" s="3">
        <v>1930.34</v>
      </c>
      <c r="C460">
        <f t="shared" si="7"/>
        <v>-2.7938080994249215E-2</v>
      </c>
      <c r="E460">
        <v>-7.6514013707944528E-3</v>
      </c>
    </row>
    <row r="461" spans="1:5" x14ac:dyDescent="0.2">
      <c r="A461" s="2">
        <v>37278</v>
      </c>
      <c r="B461" s="3">
        <v>1882.53</v>
      </c>
      <c r="C461">
        <f t="shared" si="7"/>
        <v>-2.4767657511111985E-2</v>
      </c>
      <c r="E461">
        <v>-7.5836396846316045E-3</v>
      </c>
    </row>
    <row r="462" spans="1:5" x14ac:dyDescent="0.2">
      <c r="A462" s="2">
        <v>37279</v>
      </c>
      <c r="B462" s="3">
        <v>1922.38</v>
      </c>
      <c r="C462">
        <f t="shared" si="7"/>
        <v>2.1168321354772646E-2</v>
      </c>
      <c r="E462">
        <v>-7.5338401887600215E-3</v>
      </c>
    </row>
    <row r="463" spans="1:5" x14ac:dyDescent="0.2">
      <c r="A463" s="2">
        <v>37280</v>
      </c>
      <c r="B463" s="3">
        <v>1942.58</v>
      </c>
      <c r="C463">
        <f t="shared" si="7"/>
        <v>1.0507808029629917E-2</v>
      </c>
      <c r="E463">
        <v>-7.4555889080135662E-3</v>
      </c>
    </row>
    <row r="464" spans="1:5" x14ac:dyDescent="0.2">
      <c r="A464" s="2">
        <v>37281</v>
      </c>
      <c r="B464" s="3">
        <v>1937.7</v>
      </c>
      <c r="C464">
        <f t="shared" si="7"/>
        <v>-2.5121230528472038E-3</v>
      </c>
      <c r="E464">
        <v>-7.3874570815963825E-3</v>
      </c>
    </row>
    <row r="465" spans="1:5" x14ac:dyDescent="0.2">
      <c r="A465" s="2">
        <v>37284</v>
      </c>
      <c r="B465" s="3">
        <v>1943.91</v>
      </c>
      <c r="C465">
        <f t="shared" si="7"/>
        <v>3.204830469112796E-3</v>
      </c>
      <c r="E465">
        <v>-7.3747936158502503E-3</v>
      </c>
    </row>
    <row r="466" spans="1:5" x14ac:dyDescent="0.2">
      <c r="A466" s="2">
        <v>37285</v>
      </c>
      <c r="B466" s="3">
        <v>1892.99</v>
      </c>
      <c r="C466">
        <f t="shared" si="7"/>
        <v>-2.6194628352135707E-2</v>
      </c>
      <c r="E466">
        <v>-7.3422474983176889E-3</v>
      </c>
    </row>
    <row r="467" spans="1:5" x14ac:dyDescent="0.2">
      <c r="A467" s="2">
        <v>37286</v>
      </c>
      <c r="B467" s="3">
        <v>1913.44</v>
      </c>
      <c r="C467">
        <f t="shared" si="7"/>
        <v>1.0803015335527411E-2</v>
      </c>
      <c r="E467">
        <v>-7.2864485069286111E-3</v>
      </c>
    </row>
    <row r="468" spans="1:5" x14ac:dyDescent="0.2">
      <c r="A468" s="2">
        <v>37287</v>
      </c>
      <c r="B468" s="3">
        <v>1934.03</v>
      </c>
      <c r="C468">
        <f t="shared" si="7"/>
        <v>1.0760724140814304E-2</v>
      </c>
      <c r="E468">
        <v>-7.2640142439081012E-3</v>
      </c>
    </row>
    <row r="469" spans="1:5" x14ac:dyDescent="0.2">
      <c r="A469" s="2">
        <v>37288</v>
      </c>
      <c r="B469" s="3">
        <v>1911.24</v>
      </c>
      <c r="C469">
        <f t="shared" si="7"/>
        <v>-1.1783684844599129E-2</v>
      </c>
      <c r="E469">
        <v>-7.2441773406989318E-3</v>
      </c>
    </row>
    <row r="470" spans="1:5" x14ac:dyDescent="0.2">
      <c r="A470" s="2">
        <v>37291</v>
      </c>
      <c r="B470" s="3">
        <v>1855.53</v>
      </c>
      <c r="C470">
        <f t="shared" si="7"/>
        <v>-2.914861555848558E-2</v>
      </c>
      <c r="E470">
        <v>-7.2127769191139279E-3</v>
      </c>
    </row>
    <row r="471" spans="1:5" x14ac:dyDescent="0.2">
      <c r="A471" s="2">
        <v>37292</v>
      </c>
      <c r="B471" s="3">
        <v>1838.52</v>
      </c>
      <c r="C471">
        <f t="shared" si="7"/>
        <v>-9.1671921230053188E-3</v>
      </c>
      <c r="E471">
        <v>-7.1962129766349747E-3</v>
      </c>
    </row>
    <row r="472" spans="1:5" x14ac:dyDescent="0.2">
      <c r="A472" s="2">
        <v>37293</v>
      </c>
      <c r="B472" s="3">
        <v>1812.71</v>
      </c>
      <c r="C472">
        <f t="shared" si="7"/>
        <v>-1.4038465722428839E-2</v>
      </c>
      <c r="E472">
        <v>-7.1317926631626616E-3</v>
      </c>
    </row>
    <row r="473" spans="1:5" x14ac:dyDescent="0.2">
      <c r="A473" s="2">
        <v>37294</v>
      </c>
      <c r="B473" s="3">
        <v>1782.11</v>
      </c>
      <c r="C473">
        <f t="shared" si="7"/>
        <v>-1.6880802775954273E-2</v>
      </c>
      <c r="E473">
        <v>-7.0332348749302387E-3</v>
      </c>
    </row>
    <row r="474" spans="1:5" x14ac:dyDescent="0.2">
      <c r="A474" s="2">
        <v>37295</v>
      </c>
      <c r="B474" s="3">
        <v>1818.88</v>
      </c>
      <c r="C474">
        <f t="shared" si="7"/>
        <v>2.0632845335024408E-2</v>
      </c>
      <c r="E474">
        <v>-6.9849792857636928E-3</v>
      </c>
    </row>
    <row r="475" spans="1:5" x14ac:dyDescent="0.2">
      <c r="A475" s="2">
        <v>37298</v>
      </c>
      <c r="B475" s="3">
        <v>1846.66</v>
      </c>
      <c r="C475">
        <f t="shared" si="7"/>
        <v>1.5273135116115499E-2</v>
      </c>
      <c r="E475">
        <v>-6.9192432380122959E-3</v>
      </c>
    </row>
    <row r="476" spans="1:5" x14ac:dyDescent="0.2">
      <c r="A476" s="2">
        <v>37299</v>
      </c>
      <c r="B476" s="3">
        <v>1834.21</v>
      </c>
      <c r="C476">
        <f t="shared" si="7"/>
        <v>-6.7419015953126271E-3</v>
      </c>
      <c r="E476">
        <v>-6.9072115152394309E-3</v>
      </c>
    </row>
    <row r="477" spans="1:5" x14ac:dyDescent="0.2">
      <c r="A477" s="2">
        <v>37300</v>
      </c>
      <c r="B477" s="3">
        <v>1859.16</v>
      </c>
      <c r="C477">
        <f t="shared" si="7"/>
        <v>1.360258639959433E-2</v>
      </c>
      <c r="E477">
        <v>-6.8802565328682785E-3</v>
      </c>
    </row>
    <row r="478" spans="1:5" x14ac:dyDescent="0.2">
      <c r="A478" s="2">
        <v>37301</v>
      </c>
      <c r="B478" s="3">
        <v>1843.37</v>
      </c>
      <c r="C478">
        <f t="shared" si="7"/>
        <v>-8.4930828976528261E-3</v>
      </c>
      <c r="E478">
        <v>-6.7802347693624032E-3</v>
      </c>
    </row>
    <row r="479" spans="1:5" x14ac:dyDescent="0.2">
      <c r="A479" s="2">
        <v>37302</v>
      </c>
      <c r="B479" s="3">
        <v>1805.2</v>
      </c>
      <c r="C479">
        <f t="shared" si="7"/>
        <v>-2.070664055507021E-2</v>
      </c>
      <c r="E479">
        <v>-6.7419015953126271E-3</v>
      </c>
    </row>
    <row r="480" spans="1:5" x14ac:dyDescent="0.2">
      <c r="A480" s="2">
        <v>37306</v>
      </c>
      <c r="B480" s="3">
        <v>1750.61</v>
      </c>
      <c r="C480">
        <f t="shared" si="7"/>
        <v>-3.0240416574340845E-2</v>
      </c>
      <c r="E480">
        <v>-6.6974495765342867E-3</v>
      </c>
    </row>
    <row r="481" spans="1:5" x14ac:dyDescent="0.2">
      <c r="A481" s="2">
        <v>37307</v>
      </c>
      <c r="B481" s="3">
        <v>1775.57</v>
      </c>
      <c r="C481">
        <f t="shared" si="7"/>
        <v>1.4257887250729739E-2</v>
      </c>
      <c r="E481">
        <v>-6.6729874284391366E-3</v>
      </c>
    </row>
    <row r="482" spans="1:5" x14ac:dyDescent="0.2">
      <c r="A482" s="2">
        <v>37308</v>
      </c>
      <c r="B482" s="3">
        <v>1716.24</v>
      </c>
      <c r="C482">
        <f t="shared" si="7"/>
        <v>-3.3414621783427245E-2</v>
      </c>
      <c r="E482">
        <v>-6.6504001184581885E-3</v>
      </c>
    </row>
    <row r="483" spans="1:5" x14ac:dyDescent="0.2">
      <c r="A483" s="2">
        <v>37309</v>
      </c>
      <c r="B483" s="3">
        <v>1724.54</v>
      </c>
      <c r="C483">
        <f t="shared" si="7"/>
        <v>4.8361534517316063E-3</v>
      </c>
      <c r="E483">
        <v>-6.646788420921812E-3</v>
      </c>
    </row>
    <row r="484" spans="1:5" x14ac:dyDescent="0.2">
      <c r="A484" s="2">
        <v>37312</v>
      </c>
      <c r="B484" s="3">
        <v>1769.88</v>
      </c>
      <c r="C484">
        <f t="shared" si="7"/>
        <v>2.6291068922727368E-2</v>
      </c>
      <c r="E484">
        <v>-6.623414350731216E-3</v>
      </c>
    </row>
    <row r="485" spans="1:5" x14ac:dyDescent="0.2">
      <c r="A485" s="2">
        <v>37313</v>
      </c>
      <c r="B485" s="3">
        <v>1766.86</v>
      </c>
      <c r="C485">
        <f t="shared" si="7"/>
        <v>-1.7063303726807533E-3</v>
      </c>
      <c r="E485">
        <v>-6.6172480467000527E-3</v>
      </c>
    </row>
    <row r="486" spans="1:5" x14ac:dyDescent="0.2">
      <c r="A486" s="2">
        <v>37314</v>
      </c>
      <c r="B486" s="3">
        <v>1751.88</v>
      </c>
      <c r="C486">
        <f t="shared" si="7"/>
        <v>-8.4783174671450023E-3</v>
      </c>
      <c r="E486">
        <v>-6.5580706579224657E-3</v>
      </c>
    </row>
    <row r="487" spans="1:5" x14ac:dyDescent="0.2">
      <c r="A487" s="2">
        <v>37315</v>
      </c>
      <c r="B487" s="3">
        <v>1731.49</v>
      </c>
      <c r="C487">
        <f t="shared" si="7"/>
        <v>-1.1638925040527992E-2</v>
      </c>
      <c r="E487">
        <v>-6.5044388901661643E-3</v>
      </c>
    </row>
    <row r="488" spans="1:5" x14ac:dyDescent="0.2">
      <c r="A488" s="2">
        <v>37316</v>
      </c>
      <c r="B488" s="3">
        <v>1802.74</v>
      </c>
      <c r="C488">
        <f t="shared" si="7"/>
        <v>4.1149530173434368E-2</v>
      </c>
      <c r="E488">
        <v>-6.4987784251080427E-3</v>
      </c>
    </row>
    <row r="489" spans="1:5" x14ac:dyDescent="0.2">
      <c r="A489" s="2">
        <v>37319</v>
      </c>
      <c r="B489" s="3">
        <v>1859.32</v>
      </c>
      <c r="C489">
        <f t="shared" si="7"/>
        <v>3.138555754018868E-2</v>
      </c>
      <c r="E489">
        <v>-6.4933854171523864E-3</v>
      </c>
    </row>
    <row r="490" spans="1:5" x14ac:dyDescent="0.2">
      <c r="A490" s="2">
        <v>37320</v>
      </c>
      <c r="B490" s="3">
        <v>1866.29</v>
      </c>
      <c r="C490">
        <f t="shared" si="7"/>
        <v>3.7486823139643022E-3</v>
      </c>
      <c r="E490">
        <v>-6.4563029600854804E-3</v>
      </c>
    </row>
    <row r="491" spans="1:5" x14ac:dyDescent="0.2">
      <c r="A491" s="2">
        <v>37321</v>
      </c>
      <c r="B491" s="3">
        <v>1890.4</v>
      </c>
      <c r="C491">
        <f t="shared" si="7"/>
        <v>1.2918678233286407E-2</v>
      </c>
      <c r="E491">
        <v>-6.3719036530685003E-3</v>
      </c>
    </row>
    <row r="492" spans="1:5" x14ac:dyDescent="0.2">
      <c r="A492" s="2">
        <v>37322</v>
      </c>
      <c r="B492" s="3">
        <v>1881.63</v>
      </c>
      <c r="C492">
        <f t="shared" si="7"/>
        <v>-4.6392297926364234E-3</v>
      </c>
      <c r="E492">
        <v>-6.346863468634667E-3</v>
      </c>
    </row>
    <row r="493" spans="1:5" x14ac:dyDescent="0.2">
      <c r="A493" s="2">
        <v>37323</v>
      </c>
      <c r="B493" s="3">
        <v>1929.67</v>
      </c>
      <c r="C493">
        <f t="shared" si="7"/>
        <v>2.5531055521011092E-2</v>
      </c>
      <c r="E493">
        <v>-6.3421749757289758E-3</v>
      </c>
    </row>
    <row r="494" spans="1:5" x14ac:dyDescent="0.2">
      <c r="A494" s="2">
        <v>37326</v>
      </c>
      <c r="B494" s="3">
        <v>1929.49</v>
      </c>
      <c r="C494">
        <f t="shared" si="7"/>
        <v>-9.3280198168677053E-5</v>
      </c>
      <c r="E494">
        <v>-6.3379989693347349E-3</v>
      </c>
    </row>
    <row r="495" spans="1:5" x14ac:dyDescent="0.2">
      <c r="A495" s="2">
        <v>37327</v>
      </c>
      <c r="B495" s="3">
        <v>1897.12</v>
      </c>
      <c r="C495">
        <f t="shared" si="7"/>
        <v>-1.6776453881595765E-2</v>
      </c>
      <c r="E495">
        <v>-6.2924644842495825E-3</v>
      </c>
    </row>
    <row r="496" spans="1:5" x14ac:dyDescent="0.2">
      <c r="A496" s="2">
        <v>37328</v>
      </c>
      <c r="B496" s="3">
        <v>1862.03</v>
      </c>
      <c r="C496">
        <f t="shared" si="7"/>
        <v>-1.8496457788648057E-2</v>
      </c>
      <c r="E496">
        <v>-6.2685312088762712E-3</v>
      </c>
    </row>
    <row r="497" spans="1:5" x14ac:dyDescent="0.2">
      <c r="A497" s="2">
        <v>37329</v>
      </c>
      <c r="B497" s="3">
        <v>1854.14</v>
      </c>
      <c r="C497">
        <f t="shared" si="7"/>
        <v>-4.2373108918759561E-3</v>
      </c>
      <c r="E497">
        <v>-6.2162447841427326E-3</v>
      </c>
    </row>
    <row r="498" spans="1:5" x14ac:dyDescent="0.2">
      <c r="A498" s="2">
        <v>37330</v>
      </c>
      <c r="B498" s="3">
        <v>1868.3</v>
      </c>
      <c r="C498">
        <f t="shared" si="7"/>
        <v>7.6369637675686164E-3</v>
      </c>
      <c r="E498">
        <v>-6.2077863639911079E-3</v>
      </c>
    </row>
    <row r="499" spans="1:5" x14ac:dyDescent="0.2">
      <c r="A499" s="2">
        <v>37333</v>
      </c>
      <c r="B499" s="3">
        <v>1877.06</v>
      </c>
      <c r="C499">
        <f t="shared" si="7"/>
        <v>4.6887544826847982E-3</v>
      </c>
      <c r="E499">
        <v>-6.1987078749781155E-3</v>
      </c>
    </row>
    <row r="500" spans="1:5" x14ac:dyDescent="0.2">
      <c r="A500" s="2">
        <v>37334</v>
      </c>
      <c r="B500" s="3">
        <v>1880.87</v>
      </c>
      <c r="C500">
        <f t="shared" si="7"/>
        <v>2.0297699594045149E-3</v>
      </c>
      <c r="E500">
        <v>-6.19324655595066E-3</v>
      </c>
    </row>
    <row r="501" spans="1:5" x14ac:dyDescent="0.2">
      <c r="A501" s="2">
        <v>37335</v>
      </c>
      <c r="B501" s="3">
        <v>1832.87</v>
      </c>
      <c r="C501">
        <f t="shared" si="7"/>
        <v>-2.5520105057765807E-2</v>
      </c>
      <c r="E501">
        <v>-6.1907534433508493E-3</v>
      </c>
    </row>
    <row r="502" spans="1:5" x14ac:dyDescent="0.2">
      <c r="A502" s="2">
        <v>37336</v>
      </c>
      <c r="B502" s="3">
        <v>1868.83</v>
      </c>
      <c r="C502">
        <f t="shared" si="7"/>
        <v>1.9619503838242736E-2</v>
      </c>
      <c r="E502">
        <v>-6.1561622108419201E-3</v>
      </c>
    </row>
    <row r="503" spans="1:5" x14ac:dyDescent="0.2">
      <c r="A503" s="2">
        <v>37337</v>
      </c>
      <c r="B503" s="3">
        <v>1851.39</v>
      </c>
      <c r="C503">
        <f t="shared" si="7"/>
        <v>-9.3320419727850323E-3</v>
      </c>
      <c r="E503">
        <v>-6.1271471577829528E-3</v>
      </c>
    </row>
    <row r="504" spans="1:5" x14ac:dyDescent="0.2">
      <c r="A504" s="2">
        <v>37340</v>
      </c>
      <c r="B504" s="3">
        <v>1812.49</v>
      </c>
      <c r="C504">
        <f t="shared" si="7"/>
        <v>-2.1011240203306802E-2</v>
      </c>
      <c r="E504">
        <v>-6.1195991457205778E-3</v>
      </c>
    </row>
    <row r="505" spans="1:5" x14ac:dyDescent="0.2">
      <c r="A505" s="2">
        <v>37341</v>
      </c>
      <c r="B505" s="3">
        <v>1824.17</v>
      </c>
      <c r="C505">
        <f t="shared" si="7"/>
        <v>6.4441734850950727E-3</v>
      </c>
      <c r="E505">
        <v>-6.0907404376057128E-3</v>
      </c>
    </row>
    <row r="506" spans="1:5" x14ac:dyDescent="0.2">
      <c r="A506" s="2">
        <v>37342</v>
      </c>
      <c r="B506" s="3">
        <v>1826.75</v>
      </c>
      <c r="C506">
        <f t="shared" si="7"/>
        <v>1.4143418650673922E-3</v>
      </c>
      <c r="E506">
        <v>-6.041458498183383E-3</v>
      </c>
    </row>
    <row r="507" spans="1:5" x14ac:dyDescent="0.2">
      <c r="A507" s="2">
        <v>37343</v>
      </c>
      <c r="B507" s="3">
        <v>1845.35</v>
      </c>
      <c r="C507">
        <f t="shared" si="7"/>
        <v>1.0182017243738795E-2</v>
      </c>
      <c r="E507">
        <v>-5.9970504661720492E-3</v>
      </c>
    </row>
    <row r="508" spans="1:5" x14ac:dyDescent="0.2">
      <c r="A508" s="2">
        <v>37347</v>
      </c>
      <c r="B508" s="3">
        <v>1862.62</v>
      </c>
      <c r="C508">
        <f t="shared" si="7"/>
        <v>9.3586582491125281E-3</v>
      </c>
      <c r="E508">
        <v>-5.964014056722311E-3</v>
      </c>
    </row>
    <row r="509" spans="1:5" x14ac:dyDescent="0.2">
      <c r="A509" s="2">
        <v>37348</v>
      </c>
      <c r="B509" s="3">
        <v>1804.4</v>
      </c>
      <c r="C509">
        <f t="shared" si="7"/>
        <v>-3.1257046525861365E-2</v>
      </c>
      <c r="E509">
        <v>-5.9128919611806108E-3</v>
      </c>
    </row>
    <row r="510" spans="1:5" x14ac:dyDescent="0.2">
      <c r="A510" s="2">
        <v>37349</v>
      </c>
      <c r="B510" s="3">
        <v>1784.35</v>
      </c>
      <c r="C510">
        <f t="shared" si="7"/>
        <v>-1.111172688982498E-2</v>
      </c>
      <c r="E510">
        <v>-5.9125654071521261E-3</v>
      </c>
    </row>
    <row r="511" spans="1:5" x14ac:dyDescent="0.2">
      <c r="A511" s="2">
        <v>37350</v>
      </c>
      <c r="B511" s="3">
        <v>1789.75</v>
      </c>
      <c r="C511">
        <f t="shared" si="7"/>
        <v>3.0263121024463047E-3</v>
      </c>
      <c r="E511">
        <v>-5.799582686854543E-3</v>
      </c>
    </row>
    <row r="512" spans="1:5" x14ac:dyDescent="0.2">
      <c r="A512" s="2">
        <v>37351</v>
      </c>
      <c r="B512" s="3">
        <v>1770.03</v>
      </c>
      <c r="C512">
        <f t="shared" si="7"/>
        <v>-1.1018298645062208E-2</v>
      </c>
      <c r="E512">
        <v>-5.7885815270313223E-3</v>
      </c>
    </row>
    <row r="513" spans="1:5" x14ac:dyDescent="0.2">
      <c r="A513" s="2">
        <v>37354</v>
      </c>
      <c r="B513" s="3">
        <v>1785.87</v>
      </c>
      <c r="C513">
        <f t="shared" si="7"/>
        <v>8.9490008643919872E-3</v>
      </c>
      <c r="E513">
        <v>-5.7663771394321772E-3</v>
      </c>
    </row>
    <row r="514" spans="1:5" x14ac:dyDescent="0.2">
      <c r="A514" s="2">
        <v>37355</v>
      </c>
      <c r="B514" s="3">
        <v>1742.57</v>
      </c>
      <c r="C514">
        <f t="shared" si="7"/>
        <v>-2.4245885758761854E-2</v>
      </c>
      <c r="E514">
        <v>-5.741130141200812E-3</v>
      </c>
    </row>
    <row r="515" spans="1:5" x14ac:dyDescent="0.2">
      <c r="A515" s="2">
        <v>37356</v>
      </c>
      <c r="B515" s="3">
        <v>1767.07</v>
      </c>
      <c r="C515">
        <f t="shared" si="7"/>
        <v>1.4059693441296428E-2</v>
      </c>
      <c r="E515">
        <v>-5.6748196375154825E-3</v>
      </c>
    </row>
    <row r="516" spans="1:5" x14ac:dyDescent="0.2">
      <c r="A516" s="2">
        <v>37357</v>
      </c>
      <c r="B516" s="3">
        <v>1725.24</v>
      </c>
      <c r="C516">
        <f t="shared" ref="C516:C579" si="8">B516/B515-1</f>
        <v>-2.36719541387721E-2</v>
      </c>
      <c r="E516">
        <v>-5.6094228674261615E-3</v>
      </c>
    </row>
    <row r="517" spans="1:5" x14ac:dyDescent="0.2">
      <c r="A517" s="2">
        <v>37358</v>
      </c>
      <c r="B517" s="3">
        <v>1756.19</v>
      </c>
      <c r="C517">
        <f t="shared" si="8"/>
        <v>1.7939533050474132E-2</v>
      </c>
      <c r="E517">
        <v>-5.6086607198039262E-3</v>
      </c>
    </row>
    <row r="518" spans="1:5" x14ac:dyDescent="0.2">
      <c r="A518" s="2">
        <v>37361</v>
      </c>
      <c r="B518" s="3">
        <v>1753.78</v>
      </c>
      <c r="C518">
        <f t="shared" si="8"/>
        <v>-1.3722888753495699E-3</v>
      </c>
      <c r="E518">
        <v>-5.5781375811255751E-3</v>
      </c>
    </row>
    <row r="519" spans="1:5" x14ac:dyDescent="0.2">
      <c r="A519" s="2">
        <v>37362</v>
      </c>
      <c r="B519" s="3">
        <v>1816.79</v>
      </c>
      <c r="C519">
        <f t="shared" si="8"/>
        <v>3.592810956904513E-2</v>
      </c>
      <c r="E519">
        <v>-5.5345552395925646E-3</v>
      </c>
    </row>
    <row r="520" spans="1:5" x14ac:dyDescent="0.2">
      <c r="A520" s="2">
        <v>37363</v>
      </c>
      <c r="B520" s="3">
        <v>1810.67</v>
      </c>
      <c r="C520">
        <f t="shared" si="8"/>
        <v>-3.3685786469541679E-3</v>
      </c>
      <c r="E520">
        <v>-5.529638766089473E-3</v>
      </c>
    </row>
    <row r="521" spans="1:5" x14ac:dyDescent="0.2">
      <c r="A521" s="2">
        <v>37364</v>
      </c>
      <c r="B521" s="3">
        <v>1802.43</v>
      </c>
      <c r="C521">
        <f t="shared" si="8"/>
        <v>-4.5508016369630866E-3</v>
      </c>
      <c r="E521">
        <v>-5.5221209395489579E-3</v>
      </c>
    </row>
    <row r="522" spans="1:5" x14ac:dyDescent="0.2">
      <c r="A522" s="2">
        <v>37365</v>
      </c>
      <c r="B522" s="3">
        <v>1796.83</v>
      </c>
      <c r="C522">
        <f t="shared" si="8"/>
        <v>-3.1069167734669723E-3</v>
      </c>
      <c r="E522">
        <v>-5.470854508595191E-3</v>
      </c>
    </row>
    <row r="523" spans="1:5" x14ac:dyDescent="0.2">
      <c r="A523" s="2">
        <v>37368</v>
      </c>
      <c r="B523" s="3">
        <v>1758.68</v>
      </c>
      <c r="C523">
        <f t="shared" si="8"/>
        <v>-2.1231836066850973E-2</v>
      </c>
      <c r="E523">
        <v>-5.4679838304589889E-3</v>
      </c>
    </row>
    <row r="524" spans="1:5" x14ac:dyDescent="0.2">
      <c r="A524" s="2">
        <v>37369</v>
      </c>
      <c r="B524" s="3">
        <v>1730.29</v>
      </c>
      <c r="C524">
        <f t="shared" si="8"/>
        <v>-1.6142788909864314E-2</v>
      </c>
      <c r="E524">
        <v>-5.4459220481425374E-3</v>
      </c>
    </row>
    <row r="525" spans="1:5" x14ac:dyDescent="0.2">
      <c r="A525" s="2">
        <v>37370</v>
      </c>
      <c r="B525" s="3">
        <v>1713.34</v>
      </c>
      <c r="C525">
        <f t="shared" si="8"/>
        <v>-9.7960457495565034E-3</v>
      </c>
      <c r="E525">
        <v>-5.4424866508510084E-3</v>
      </c>
    </row>
    <row r="526" spans="1:5" x14ac:dyDescent="0.2">
      <c r="A526" s="2">
        <v>37371</v>
      </c>
      <c r="B526" s="3">
        <v>1713.7</v>
      </c>
      <c r="C526">
        <f t="shared" si="8"/>
        <v>2.1011591394604068E-4</v>
      </c>
      <c r="E526">
        <v>-5.397498376839116E-3</v>
      </c>
    </row>
    <row r="527" spans="1:5" x14ac:dyDescent="0.2">
      <c r="A527" s="2">
        <v>37372</v>
      </c>
      <c r="B527" s="3">
        <v>1663.89</v>
      </c>
      <c r="C527">
        <f t="shared" si="8"/>
        <v>-2.9065764136079753E-2</v>
      </c>
      <c r="E527">
        <v>-5.3549243884676301E-3</v>
      </c>
    </row>
    <row r="528" spans="1:5" x14ac:dyDescent="0.2">
      <c r="A528" s="2">
        <v>37375</v>
      </c>
      <c r="B528" s="3">
        <v>1656.93</v>
      </c>
      <c r="C528">
        <f t="shared" si="8"/>
        <v>-4.1829688260642817E-3</v>
      </c>
      <c r="E528">
        <v>-5.3472673154277839E-3</v>
      </c>
    </row>
    <row r="529" spans="1:5" x14ac:dyDescent="0.2">
      <c r="A529" s="2">
        <v>37376</v>
      </c>
      <c r="B529" s="3">
        <v>1688.23</v>
      </c>
      <c r="C529">
        <f t="shared" si="8"/>
        <v>1.8890357468329899E-2</v>
      </c>
      <c r="E529">
        <v>-5.328395005623876E-3</v>
      </c>
    </row>
    <row r="530" spans="1:5" x14ac:dyDescent="0.2">
      <c r="A530" s="2">
        <v>37377</v>
      </c>
      <c r="B530" s="3">
        <v>1677.53</v>
      </c>
      <c r="C530">
        <f t="shared" si="8"/>
        <v>-6.3379989693347349E-3</v>
      </c>
      <c r="E530">
        <v>-5.3232269170125912E-3</v>
      </c>
    </row>
    <row r="531" spans="1:5" x14ac:dyDescent="0.2">
      <c r="A531" s="2">
        <v>37378</v>
      </c>
      <c r="B531" s="3">
        <v>1644.82</v>
      </c>
      <c r="C531">
        <f t="shared" si="8"/>
        <v>-1.9498906129845728E-2</v>
      </c>
      <c r="E531">
        <v>-5.311477907843698E-3</v>
      </c>
    </row>
    <row r="532" spans="1:5" x14ac:dyDescent="0.2">
      <c r="A532" s="2">
        <v>37379</v>
      </c>
      <c r="B532" s="3">
        <v>1613.03</v>
      </c>
      <c r="C532">
        <f t="shared" si="8"/>
        <v>-1.932734280954751E-2</v>
      </c>
      <c r="E532">
        <v>-5.2834062674990134E-3</v>
      </c>
    </row>
    <row r="533" spans="1:5" x14ac:dyDescent="0.2">
      <c r="A533" s="2">
        <v>37382</v>
      </c>
      <c r="B533" s="3">
        <v>1578.48</v>
      </c>
      <c r="C533">
        <f t="shared" si="8"/>
        <v>-2.1419316441727676E-2</v>
      </c>
      <c r="E533">
        <v>-5.2779047934076173E-3</v>
      </c>
    </row>
    <row r="534" spans="1:5" x14ac:dyDescent="0.2">
      <c r="A534" s="2">
        <v>37383</v>
      </c>
      <c r="B534" s="3">
        <v>1573.82</v>
      </c>
      <c r="C534">
        <f t="shared" si="8"/>
        <v>-2.9522071866606714E-3</v>
      </c>
      <c r="E534">
        <v>-5.1021596812899084E-3</v>
      </c>
    </row>
    <row r="535" spans="1:5" x14ac:dyDescent="0.2">
      <c r="A535" s="2">
        <v>37384</v>
      </c>
      <c r="B535" s="3">
        <v>1696.29</v>
      </c>
      <c r="C535">
        <f t="shared" si="8"/>
        <v>7.7817031172561002E-2</v>
      </c>
      <c r="E535">
        <v>-5.0759793479107085E-3</v>
      </c>
    </row>
    <row r="536" spans="1:5" x14ac:dyDescent="0.2">
      <c r="A536" s="2">
        <v>37385</v>
      </c>
      <c r="B536" s="3">
        <v>1650.49</v>
      </c>
      <c r="C536">
        <f t="shared" si="8"/>
        <v>-2.7000100218712575E-2</v>
      </c>
      <c r="E536">
        <v>-5.0295682549608145E-3</v>
      </c>
    </row>
    <row r="537" spans="1:5" x14ac:dyDescent="0.2">
      <c r="A537" s="2">
        <v>37386</v>
      </c>
      <c r="B537" s="3">
        <v>1600.85</v>
      </c>
      <c r="C537">
        <f t="shared" si="8"/>
        <v>-3.0075916848935846E-2</v>
      </c>
      <c r="E537">
        <v>-4.9501687890393109E-3</v>
      </c>
    </row>
    <row r="538" spans="1:5" x14ac:dyDescent="0.2">
      <c r="A538" s="2">
        <v>37389</v>
      </c>
      <c r="B538" s="3">
        <v>1652.54</v>
      </c>
      <c r="C538">
        <f t="shared" si="8"/>
        <v>3.2289096417528196E-2</v>
      </c>
      <c r="E538">
        <v>-4.9448594806118518E-3</v>
      </c>
    </row>
    <row r="539" spans="1:5" x14ac:dyDescent="0.2">
      <c r="A539" s="2">
        <v>37390</v>
      </c>
      <c r="B539" s="3">
        <v>1719.05</v>
      </c>
      <c r="C539">
        <f t="shared" si="8"/>
        <v>4.0247134713834454E-2</v>
      </c>
      <c r="E539">
        <v>-4.9328765630863858E-3</v>
      </c>
    </row>
    <row r="540" spans="1:5" x14ac:dyDescent="0.2">
      <c r="A540" s="2">
        <v>37391</v>
      </c>
      <c r="B540" s="3">
        <v>1725.56</v>
      </c>
      <c r="C540">
        <f t="shared" si="8"/>
        <v>3.7869753643000603E-3</v>
      </c>
      <c r="E540">
        <v>-4.9007931256561665E-3</v>
      </c>
    </row>
    <row r="541" spans="1:5" x14ac:dyDescent="0.2">
      <c r="A541" s="2">
        <v>37392</v>
      </c>
      <c r="B541" s="3">
        <v>1730.44</v>
      </c>
      <c r="C541">
        <f t="shared" si="8"/>
        <v>2.8280674100003012E-3</v>
      </c>
      <c r="E541">
        <v>-4.899940698153582E-3</v>
      </c>
    </row>
    <row r="542" spans="1:5" x14ac:dyDescent="0.2">
      <c r="A542" s="2">
        <v>37393</v>
      </c>
      <c r="B542" s="3">
        <v>1741.39</v>
      </c>
      <c r="C542">
        <f t="shared" si="8"/>
        <v>6.3278703682301263E-3</v>
      </c>
      <c r="E542">
        <v>-4.8719705937324553E-3</v>
      </c>
    </row>
    <row r="543" spans="1:5" x14ac:dyDescent="0.2">
      <c r="A543" s="2">
        <v>37396</v>
      </c>
      <c r="B543" s="3">
        <v>1701.59</v>
      </c>
      <c r="C543">
        <f t="shared" si="8"/>
        <v>-2.2855305244660951E-2</v>
      </c>
      <c r="E543">
        <v>-4.8586891160552481E-3</v>
      </c>
    </row>
    <row r="544" spans="1:5" x14ac:dyDescent="0.2">
      <c r="A544" s="2">
        <v>37397</v>
      </c>
      <c r="B544" s="3">
        <v>1664.18</v>
      </c>
      <c r="C544">
        <f t="shared" si="8"/>
        <v>-2.1985319612832566E-2</v>
      </c>
      <c r="E544">
        <v>-4.836379624395537E-3</v>
      </c>
    </row>
    <row r="545" spans="1:5" x14ac:dyDescent="0.2">
      <c r="A545" s="2">
        <v>37398</v>
      </c>
      <c r="B545" s="3">
        <v>1673.45</v>
      </c>
      <c r="C545">
        <f t="shared" si="8"/>
        <v>5.5703109038685028E-3</v>
      </c>
      <c r="E545">
        <v>-4.8347402547357365E-3</v>
      </c>
    </row>
    <row r="546" spans="1:5" x14ac:dyDescent="0.2">
      <c r="A546" s="2">
        <v>37399</v>
      </c>
      <c r="B546" s="3">
        <v>1697.63</v>
      </c>
      <c r="C546">
        <f t="shared" si="8"/>
        <v>1.4449191789417171E-2</v>
      </c>
      <c r="E546">
        <v>-4.7748555914698398E-3</v>
      </c>
    </row>
    <row r="547" spans="1:5" x14ac:dyDescent="0.2">
      <c r="A547" s="2">
        <v>37400</v>
      </c>
      <c r="B547" s="3">
        <v>1661.49</v>
      </c>
      <c r="C547">
        <f t="shared" si="8"/>
        <v>-2.1288502206016635E-2</v>
      </c>
      <c r="E547">
        <v>-4.7509005641269697E-3</v>
      </c>
    </row>
    <row r="548" spans="1:5" x14ac:dyDescent="0.2">
      <c r="A548" s="2">
        <v>37404</v>
      </c>
      <c r="B548" s="3">
        <v>1652.17</v>
      </c>
      <c r="C548">
        <f t="shared" si="8"/>
        <v>-5.6094228674261615E-3</v>
      </c>
      <c r="E548">
        <v>-4.7282855107195765E-3</v>
      </c>
    </row>
    <row r="549" spans="1:5" x14ac:dyDescent="0.2">
      <c r="A549" s="2">
        <v>37405</v>
      </c>
      <c r="B549" s="3">
        <v>1624.39</v>
      </c>
      <c r="C549">
        <f t="shared" si="8"/>
        <v>-1.6814250349540316E-2</v>
      </c>
      <c r="E549">
        <v>-4.6895480363126074E-3</v>
      </c>
    </row>
    <row r="550" spans="1:5" x14ac:dyDescent="0.2">
      <c r="A550" s="2">
        <v>37406</v>
      </c>
      <c r="B550" s="3">
        <v>1631.92</v>
      </c>
      <c r="C550">
        <f t="shared" si="8"/>
        <v>4.6355862816196414E-3</v>
      </c>
      <c r="E550">
        <v>-4.6392297926364234E-3</v>
      </c>
    </row>
    <row r="551" spans="1:5" x14ac:dyDescent="0.2">
      <c r="A551" s="2">
        <v>37407</v>
      </c>
      <c r="B551" s="3">
        <v>1615.73</v>
      </c>
      <c r="C551">
        <f t="shared" si="8"/>
        <v>-9.9208294524241181E-3</v>
      </c>
      <c r="E551">
        <v>-4.5554860022756216E-3</v>
      </c>
    </row>
    <row r="552" spans="1:5" x14ac:dyDescent="0.2">
      <c r="A552" s="2">
        <v>37410</v>
      </c>
      <c r="B552" s="3">
        <v>1562.56</v>
      </c>
      <c r="C552">
        <f t="shared" si="8"/>
        <v>-3.2907725919553488E-2</v>
      </c>
      <c r="E552">
        <v>-4.5508016369630866E-3</v>
      </c>
    </row>
    <row r="553" spans="1:5" x14ac:dyDescent="0.2">
      <c r="A553" s="2">
        <v>37411</v>
      </c>
      <c r="B553" s="3">
        <v>1578.12</v>
      </c>
      <c r="C553">
        <f t="shared" si="8"/>
        <v>9.9580176121236708E-3</v>
      </c>
      <c r="E553">
        <v>-4.5011875627171127E-3</v>
      </c>
    </row>
    <row r="554" spans="1:5" x14ac:dyDescent="0.2">
      <c r="A554" s="2">
        <v>37412</v>
      </c>
      <c r="B554" s="3">
        <v>1595.26</v>
      </c>
      <c r="C554">
        <f t="shared" si="8"/>
        <v>1.0861024510176787E-2</v>
      </c>
      <c r="E554">
        <v>-4.4561378558389819E-3</v>
      </c>
    </row>
    <row r="555" spans="1:5" x14ac:dyDescent="0.2">
      <c r="A555" s="2">
        <v>37413</v>
      </c>
      <c r="B555" s="3">
        <v>1554.88</v>
      </c>
      <c r="C555">
        <f t="shared" si="8"/>
        <v>-2.5312488246429954E-2</v>
      </c>
      <c r="E555">
        <v>-4.4107067549800094E-3</v>
      </c>
    </row>
    <row r="556" spans="1:5" x14ac:dyDescent="0.2">
      <c r="A556" s="2">
        <v>37414</v>
      </c>
      <c r="B556" s="3">
        <v>1535.48</v>
      </c>
      <c r="C556">
        <f t="shared" si="8"/>
        <v>-1.2476847087878218E-2</v>
      </c>
      <c r="E556">
        <v>-4.4014510278113095E-3</v>
      </c>
    </row>
    <row r="557" spans="1:5" x14ac:dyDescent="0.2">
      <c r="A557" s="2">
        <v>37417</v>
      </c>
      <c r="B557" s="3">
        <v>1530.69</v>
      </c>
      <c r="C557">
        <f t="shared" si="8"/>
        <v>-3.1195456795268806E-3</v>
      </c>
      <c r="E557">
        <v>-4.3997939702603572E-3</v>
      </c>
    </row>
    <row r="558" spans="1:5" x14ac:dyDescent="0.2">
      <c r="A558" s="2">
        <v>37418</v>
      </c>
      <c r="B558" s="3">
        <v>1497.18</v>
      </c>
      <c r="C558">
        <f t="shared" si="8"/>
        <v>-2.189208788193564E-2</v>
      </c>
      <c r="E558">
        <v>-4.2920135269388648E-3</v>
      </c>
    </row>
    <row r="559" spans="1:5" x14ac:dyDescent="0.2">
      <c r="A559" s="2">
        <v>37419</v>
      </c>
      <c r="B559" s="3">
        <v>1519.12</v>
      </c>
      <c r="C559">
        <f t="shared" si="8"/>
        <v>1.4654216593863012E-2</v>
      </c>
      <c r="E559">
        <v>-4.2798623302685579E-3</v>
      </c>
    </row>
    <row r="560" spans="1:5" x14ac:dyDescent="0.2">
      <c r="A560" s="2">
        <v>37420</v>
      </c>
      <c r="B560" s="3">
        <v>1496.88</v>
      </c>
      <c r="C560">
        <f t="shared" si="8"/>
        <v>-1.4640054768550126E-2</v>
      </c>
      <c r="E560">
        <v>-4.2613636363635354E-3</v>
      </c>
    </row>
    <row r="561" spans="1:5" x14ac:dyDescent="0.2">
      <c r="A561" s="2">
        <v>37421</v>
      </c>
      <c r="B561" s="3">
        <v>1504.74</v>
      </c>
      <c r="C561">
        <f t="shared" si="8"/>
        <v>5.2509219175884692E-3</v>
      </c>
      <c r="E561">
        <v>-4.2410597413478079E-3</v>
      </c>
    </row>
    <row r="562" spans="1:5" x14ac:dyDescent="0.2">
      <c r="A562" s="2">
        <v>37424</v>
      </c>
      <c r="B562" s="3">
        <v>1553.29</v>
      </c>
      <c r="C562">
        <f t="shared" si="8"/>
        <v>3.2264710182489997E-2</v>
      </c>
      <c r="E562">
        <v>-4.2373108918759561E-3</v>
      </c>
    </row>
    <row r="563" spans="1:5" x14ac:dyDescent="0.2">
      <c r="A563" s="2">
        <v>37425</v>
      </c>
      <c r="B563" s="3">
        <v>1542.96</v>
      </c>
      <c r="C563">
        <f t="shared" si="8"/>
        <v>-6.6504001184581885E-3</v>
      </c>
      <c r="E563">
        <v>-4.2281425541338402E-3</v>
      </c>
    </row>
    <row r="564" spans="1:5" x14ac:dyDescent="0.2">
      <c r="A564" s="2">
        <v>37426</v>
      </c>
      <c r="B564" s="3">
        <v>1496.83</v>
      </c>
      <c r="C564">
        <f t="shared" si="8"/>
        <v>-2.9897080935345155E-2</v>
      </c>
      <c r="E564">
        <v>-4.1919257061782123E-3</v>
      </c>
    </row>
    <row r="565" spans="1:5" x14ac:dyDescent="0.2">
      <c r="A565" s="2">
        <v>37427</v>
      </c>
      <c r="B565" s="3">
        <v>1464.75</v>
      </c>
      <c r="C565">
        <f t="shared" si="8"/>
        <v>-2.1431959541163614E-2</v>
      </c>
      <c r="E565">
        <v>-4.1829688260642817E-3</v>
      </c>
    </row>
    <row r="566" spans="1:5" x14ac:dyDescent="0.2">
      <c r="A566" s="2">
        <v>37428</v>
      </c>
      <c r="B566" s="3">
        <v>1440.96</v>
      </c>
      <c r="C566">
        <f t="shared" si="8"/>
        <v>-1.6241679467485892E-2</v>
      </c>
      <c r="E566">
        <v>-4.1622637078784219E-3</v>
      </c>
    </row>
    <row r="567" spans="1:5" x14ac:dyDescent="0.2">
      <c r="A567" s="2">
        <v>37431</v>
      </c>
      <c r="B567" s="3">
        <v>1460.34</v>
      </c>
      <c r="C567">
        <f t="shared" si="8"/>
        <v>1.3449367088607556E-2</v>
      </c>
      <c r="E567">
        <v>-4.1485556136129365E-3</v>
      </c>
    </row>
    <row r="568" spans="1:5" x14ac:dyDescent="0.2">
      <c r="A568" s="2">
        <v>37432</v>
      </c>
      <c r="B568" s="3">
        <v>1423.99</v>
      </c>
      <c r="C568">
        <f t="shared" si="8"/>
        <v>-2.4891463631756983E-2</v>
      </c>
      <c r="E568">
        <v>-4.1430608548196357E-3</v>
      </c>
    </row>
    <row r="569" spans="1:5" x14ac:dyDescent="0.2">
      <c r="A569" s="2">
        <v>37433</v>
      </c>
      <c r="B569" s="3">
        <v>1429.33</v>
      </c>
      <c r="C569">
        <f t="shared" si="8"/>
        <v>3.750026334454537E-3</v>
      </c>
      <c r="E569">
        <v>-3.9303160324749564E-3</v>
      </c>
    </row>
    <row r="570" spans="1:5" x14ac:dyDescent="0.2">
      <c r="A570" s="2">
        <v>37434</v>
      </c>
      <c r="B570" s="3">
        <v>1459.2</v>
      </c>
      <c r="C570">
        <f t="shared" si="8"/>
        <v>2.0897903213393798E-2</v>
      </c>
      <c r="E570">
        <v>-3.9248079141331882E-3</v>
      </c>
    </row>
    <row r="571" spans="1:5" x14ac:dyDescent="0.2">
      <c r="A571" s="2">
        <v>37435</v>
      </c>
      <c r="B571" s="3">
        <v>1463.21</v>
      </c>
      <c r="C571">
        <f t="shared" si="8"/>
        <v>2.7480811403508554E-3</v>
      </c>
      <c r="E571">
        <v>-3.9022107848871723E-3</v>
      </c>
    </row>
    <row r="572" spans="1:5" x14ac:dyDescent="0.2">
      <c r="A572" s="2">
        <v>37438</v>
      </c>
      <c r="B572" s="3">
        <v>1403.8</v>
      </c>
      <c r="C572">
        <f t="shared" si="8"/>
        <v>-4.060251091777678E-2</v>
      </c>
      <c r="E572">
        <v>-3.8903400877481342E-3</v>
      </c>
    </row>
    <row r="573" spans="1:5" x14ac:dyDescent="0.2">
      <c r="A573" s="2">
        <v>37439</v>
      </c>
      <c r="B573" s="3">
        <v>1357.82</v>
      </c>
      <c r="C573">
        <f t="shared" si="8"/>
        <v>-3.2753953554637394E-2</v>
      </c>
      <c r="E573">
        <v>-3.8703798722553584E-3</v>
      </c>
    </row>
    <row r="574" spans="1:5" x14ac:dyDescent="0.2">
      <c r="A574" s="2">
        <v>37440</v>
      </c>
      <c r="B574" s="3">
        <v>1380.17</v>
      </c>
      <c r="C574">
        <f t="shared" si="8"/>
        <v>1.6460208275029142E-2</v>
      </c>
      <c r="E574">
        <v>-3.7380371163269199E-3</v>
      </c>
    </row>
    <row r="575" spans="1:5" x14ac:dyDescent="0.2">
      <c r="A575" s="2">
        <v>37442</v>
      </c>
      <c r="B575" s="3">
        <v>1448.36</v>
      </c>
      <c r="C575">
        <f t="shared" si="8"/>
        <v>4.9406957113978578E-2</v>
      </c>
      <c r="E575">
        <v>-3.6909690548031504E-3</v>
      </c>
    </row>
    <row r="576" spans="1:5" x14ac:dyDescent="0.2">
      <c r="A576" s="2">
        <v>37445</v>
      </c>
      <c r="B576" s="3">
        <v>1405.61</v>
      </c>
      <c r="C576">
        <f t="shared" si="8"/>
        <v>-2.9516142395537015E-2</v>
      </c>
      <c r="E576">
        <v>-3.6859153356415542E-3</v>
      </c>
    </row>
    <row r="577" spans="1:5" x14ac:dyDescent="0.2">
      <c r="A577" s="2">
        <v>37446</v>
      </c>
      <c r="B577" s="3">
        <v>1381.12</v>
      </c>
      <c r="C577">
        <f t="shared" si="8"/>
        <v>-1.7423040530445855E-2</v>
      </c>
      <c r="E577">
        <v>-3.6842077363061776E-3</v>
      </c>
    </row>
    <row r="578" spans="1:5" x14ac:dyDescent="0.2">
      <c r="A578" s="2">
        <v>37447</v>
      </c>
      <c r="B578" s="3">
        <v>1346.01</v>
      </c>
      <c r="C578">
        <f t="shared" si="8"/>
        <v>-2.5421397126969336E-2</v>
      </c>
      <c r="E578">
        <v>-3.6822133087565101E-3</v>
      </c>
    </row>
    <row r="579" spans="1:5" x14ac:dyDescent="0.2">
      <c r="A579" s="2">
        <v>37448</v>
      </c>
      <c r="B579" s="3">
        <v>1374.43</v>
      </c>
      <c r="C579">
        <f t="shared" si="8"/>
        <v>2.1114256209092019E-2</v>
      </c>
      <c r="E579">
        <v>-3.6666347502350982E-3</v>
      </c>
    </row>
    <row r="580" spans="1:5" x14ac:dyDescent="0.2">
      <c r="A580" s="2">
        <v>37449</v>
      </c>
      <c r="B580" s="3">
        <v>1373.5</v>
      </c>
      <c r="C580">
        <f t="shared" ref="C580:C643" si="9">B580/B579-1</f>
        <v>-6.7664413611467911E-4</v>
      </c>
      <c r="E580">
        <v>-3.6397078501880786E-3</v>
      </c>
    </row>
    <row r="581" spans="1:5" x14ac:dyDescent="0.2">
      <c r="A581" s="2">
        <v>37452</v>
      </c>
      <c r="B581" s="3">
        <v>1382.62</v>
      </c>
      <c r="C581">
        <f t="shared" si="9"/>
        <v>6.6399708773206001E-3</v>
      </c>
      <c r="E581">
        <v>-3.6346629930306129E-3</v>
      </c>
    </row>
    <row r="582" spans="1:5" x14ac:dyDescent="0.2">
      <c r="A582" s="2">
        <v>37453</v>
      </c>
      <c r="B582" s="3">
        <v>1375.26</v>
      </c>
      <c r="C582">
        <f t="shared" si="9"/>
        <v>-5.3232269170125912E-3</v>
      </c>
      <c r="E582">
        <v>-3.6180042683779945E-3</v>
      </c>
    </row>
    <row r="583" spans="1:5" x14ac:dyDescent="0.2">
      <c r="A583" s="2">
        <v>37454</v>
      </c>
      <c r="B583" s="3">
        <v>1397.25</v>
      </c>
      <c r="C583">
        <f t="shared" si="9"/>
        <v>1.5989703765106222E-2</v>
      </c>
      <c r="E583">
        <v>-3.6161752569585648E-3</v>
      </c>
    </row>
    <row r="584" spans="1:5" x14ac:dyDescent="0.2">
      <c r="A584" s="2">
        <v>37455</v>
      </c>
      <c r="B584" s="3">
        <v>1356.95</v>
      </c>
      <c r="C584">
        <f t="shared" si="9"/>
        <v>-2.8842368938987284E-2</v>
      </c>
      <c r="E584">
        <v>-3.6051897037552294E-3</v>
      </c>
    </row>
    <row r="585" spans="1:5" x14ac:dyDescent="0.2">
      <c r="A585" s="2">
        <v>37456</v>
      </c>
      <c r="B585" s="3">
        <v>1319.15</v>
      </c>
      <c r="C585">
        <f t="shared" si="9"/>
        <v>-2.785659014702091E-2</v>
      </c>
      <c r="E585">
        <v>-3.5683959929778686E-3</v>
      </c>
    </row>
    <row r="586" spans="1:5" x14ac:dyDescent="0.2">
      <c r="A586" s="2">
        <v>37459</v>
      </c>
      <c r="B586" s="3">
        <v>1282.6500000000001</v>
      </c>
      <c r="C586">
        <f t="shared" si="9"/>
        <v>-2.7669332524731804E-2</v>
      </c>
      <c r="E586">
        <v>-3.5600811545382083E-3</v>
      </c>
    </row>
    <row r="587" spans="1:5" x14ac:dyDescent="0.2">
      <c r="A587" s="2">
        <v>37460</v>
      </c>
      <c r="B587" s="3">
        <v>1229.05</v>
      </c>
      <c r="C587">
        <f t="shared" si="9"/>
        <v>-4.1788484777608992E-2</v>
      </c>
      <c r="E587">
        <v>-3.5149118620698694E-3</v>
      </c>
    </row>
    <row r="588" spans="1:5" x14ac:dyDescent="0.2">
      <c r="A588" s="2">
        <v>37461</v>
      </c>
      <c r="B588" s="3">
        <v>1290.23</v>
      </c>
      <c r="C588">
        <f t="shared" si="9"/>
        <v>4.9778284040519205E-2</v>
      </c>
      <c r="E588">
        <v>-3.4964266080264039E-3</v>
      </c>
    </row>
    <row r="589" spans="1:5" x14ac:dyDescent="0.2">
      <c r="A589" s="2">
        <v>37462</v>
      </c>
      <c r="B589" s="3">
        <v>1240.08</v>
      </c>
      <c r="C589">
        <f t="shared" si="9"/>
        <v>-3.8869038853537763E-2</v>
      </c>
      <c r="E589">
        <v>-3.4889880406657747E-3</v>
      </c>
    </row>
    <row r="590" spans="1:5" x14ac:dyDescent="0.2">
      <c r="A590" s="2">
        <v>37463</v>
      </c>
      <c r="B590" s="3">
        <v>1262.1199999999999</v>
      </c>
      <c r="C590">
        <f t="shared" si="9"/>
        <v>1.7773046900199985E-2</v>
      </c>
      <c r="E590">
        <v>-3.4423004870737239E-3</v>
      </c>
    </row>
    <row r="591" spans="1:5" x14ac:dyDescent="0.2">
      <c r="A591" s="2">
        <v>37466</v>
      </c>
      <c r="B591" s="3">
        <v>1335.25</v>
      </c>
      <c r="C591">
        <f t="shared" si="9"/>
        <v>5.7942192501505563E-2</v>
      </c>
      <c r="E591">
        <v>-3.376613324561295E-3</v>
      </c>
    </row>
    <row r="592" spans="1:5" x14ac:dyDescent="0.2">
      <c r="A592" s="2">
        <v>37467</v>
      </c>
      <c r="B592" s="3">
        <v>1344.19</v>
      </c>
      <c r="C592">
        <f t="shared" si="9"/>
        <v>6.6953753978655772E-3</v>
      </c>
      <c r="E592">
        <v>-3.3685786469541679E-3</v>
      </c>
    </row>
    <row r="593" spans="1:5" x14ac:dyDescent="0.2">
      <c r="A593" s="2">
        <v>37468</v>
      </c>
      <c r="B593" s="3">
        <v>1328.26</v>
      </c>
      <c r="C593">
        <f t="shared" si="9"/>
        <v>-1.1851003206391986E-2</v>
      </c>
      <c r="E593">
        <v>-3.3370492615503178E-3</v>
      </c>
    </row>
    <row r="594" spans="1:5" x14ac:dyDescent="0.2">
      <c r="A594" s="2">
        <v>37469</v>
      </c>
      <c r="B594" s="3">
        <v>1280</v>
      </c>
      <c r="C594">
        <f t="shared" si="9"/>
        <v>-3.6333248008672991E-2</v>
      </c>
      <c r="E594">
        <v>-3.238999343244453E-3</v>
      </c>
    </row>
    <row r="595" spans="1:5" x14ac:dyDescent="0.2">
      <c r="A595" s="2">
        <v>37470</v>
      </c>
      <c r="B595" s="3">
        <v>1247.92</v>
      </c>
      <c r="C595">
        <f t="shared" si="9"/>
        <v>-2.5062499999999988E-2</v>
      </c>
      <c r="E595">
        <v>-3.2332650337425495E-3</v>
      </c>
    </row>
    <row r="596" spans="1:5" x14ac:dyDescent="0.2">
      <c r="A596" s="2">
        <v>37473</v>
      </c>
      <c r="B596" s="3">
        <v>1206.01</v>
      </c>
      <c r="C596">
        <f t="shared" si="9"/>
        <v>-3.3583883582280927E-2</v>
      </c>
      <c r="E596">
        <v>-3.2115155056763323E-3</v>
      </c>
    </row>
    <row r="597" spans="1:5" x14ac:dyDescent="0.2">
      <c r="A597" s="2">
        <v>37474</v>
      </c>
      <c r="B597" s="3">
        <v>1259.55</v>
      </c>
      <c r="C597">
        <f t="shared" si="9"/>
        <v>4.4394325088515041E-2</v>
      </c>
      <c r="E597">
        <v>-3.210897106702526E-3</v>
      </c>
    </row>
    <row r="598" spans="1:5" x14ac:dyDescent="0.2">
      <c r="A598" s="2">
        <v>37475</v>
      </c>
      <c r="B598" s="3">
        <v>1280.9000000000001</v>
      </c>
      <c r="C598">
        <f t="shared" si="9"/>
        <v>1.6950498193799568E-2</v>
      </c>
      <c r="E598">
        <v>-3.2039907429159964E-3</v>
      </c>
    </row>
    <row r="599" spans="1:5" x14ac:dyDescent="0.2">
      <c r="A599" s="2">
        <v>37476</v>
      </c>
      <c r="B599" s="3">
        <v>1316.52</v>
      </c>
      <c r="C599">
        <f t="shared" si="9"/>
        <v>2.7808572097743678E-2</v>
      </c>
      <c r="E599">
        <v>-3.1910600651871013E-3</v>
      </c>
    </row>
    <row r="600" spans="1:5" x14ac:dyDescent="0.2">
      <c r="A600" s="2">
        <v>37477</v>
      </c>
      <c r="B600" s="3">
        <v>1306.1199999999999</v>
      </c>
      <c r="C600">
        <f t="shared" si="9"/>
        <v>-7.8996141342327908E-3</v>
      </c>
      <c r="E600">
        <v>-3.180517731263488E-3</v>
      </c>
    </row>
    <row r="601" spans="1:5" x14ac:dyDescent="0.2">
      <c r="A601" s="2">
        <v>37480</v>
      </c>
      <c r="B601" s="3">
        <v>1306.8399999999999</v>
      </c>
      <c r="C601">
        <f t="shared" si="9"/>
        <v>5.5125103359565664E-4</v>
      </c>
      <c r="E601">
        <v>-3.1798500861306422E-3</v>
      </c>
    </row>
    <row r="602" spans="1:5" x14ac:dyDescent="0.2">
      <c r="A602" s="2">
        <v>37481</v>
      </c>
      <c r="B602" s="3">
        <v>1269.28</v>
      </c>
      <c r="C602">
        <f t="shared" si="9"/>
        <v>-2.8741085366226882E-2</v>
      </c>
      <c r="E602">
        <v>-3.1195456795268806E-3</v>
      </c>
    </row>
    <row r="603" spans="1:5" x14ac:dyDescent="0.2">
      <c r="A603" s="2">
        <v>37482</v>
      </c>
      <c r="B603" s="3">
        <v>1334.3</v>
      </c>
      <c r="C603">
        <f t="shared" si="9"/>
        <v>5.1225891844195015E-2</v>
      </c>
      <c r="E603">
        <v>-3.1069167734669723E-3</v>
      </c>
    </row>
    <row r="604" spans="1:5" x14ac:dyDescent="0.2">
      <c r="A604" s="2">
        <v>37483</v>
      </c>
      <c r="B604" s="3">
        <v>1345.01</v>
      </c>
      <c r="C604">
        <f t="shared" si="9"/>
        <v>8.0266806565241211E-3</v>
      </c>
      <c r="E604">
        <v>-3.1045412033668951E-3</v>
      </c>
    </row>
    <row r="605" spans="1:5" x14ac:dyDescent="0.2">
      <c r="A605" s="2">
        <v>37484</v>
      </c>
      <c r="B605" s="3">
        <v>1361.01</v>
      </c>
      <c r="C605">
        <f t="shared" si="9"/>
        <v>1.1895822335893369E-2</v>
      </c>
      <c r="E605">
        <v>-3.0838624273773485E-3</v>
      </c>
    </row>
    <row r="606" spans="1:5" x14ac:dyDescent="0.2">
      <c r="A606" s="2">
        <v>37487</v>
      </c>
      <c r="B606" s="3">
        <v>1394.54</v>
      </c>
      <c r="C606">
        <f t="shared" si="9"/>
        <v>2.4636115825747096E-2</v>
      </c>
      <c r="E606">
        <v>-3.0268418046829337E-3</v>
      </c>
    </row>
    <row r="607" spans="1:5" x14ac:dyDescent="0.2">
      <c r="A607" s="2">
        <v>37488</v>
      </c>
      <c r="B607" s="3">
        <v>1376.59</v>
      </c>
      <c r="C607">
        <f t="shared" si="9"/>
        <v>-1.2871627920317819E-2</v>
      </c>
      <c r="E607">
        <v>-3.0153651285784733E-3</v>
      </c>
    </row>
    <row r="608" spans="1:5" x14ac:dyDescent="0.2">
      <c r="A608" s="2">
        <v>37489</v>
      </c>
      <c r="B608" s="3">
        <v>1409.25</v>
      </c>
      <c r="C608">
        <f t="shared" si="9"/>
        <v>2.372529220755637E-2</v>
      </c>
      <c r="E608">
        <v>-3.008495453663218E-3</v>
      </c>
    </row>
    <row r="609" spans="1:5" x14ac:dyDescent="0.2">
      <c r="A609" s="2">
        <v>37490</v>
      </c>
      <c r="B609" s="3">
        <v>1422.95</v>
      </c>
      <c r="C609">
        <f t="shared" si="9"/>
        <v>9.7214830583645107E-3</v>
      </c>
      <c r="E609">
        <v>-2.9888033949155846E-3</v>
      </c>
    </row>
    <row r="610" spans="1:5" x14ac:dyDescent="0.2">
      <c r="A610" s="2">
        <v>37491</v>
      </c>
      <c r="B610" s="3">
        <v>1380.62</v>
      </c>
      <c r="C610">
        <f t="shared" si="9"/>
        <v>-2.9748058610632899E-2</v>
      </c>
      <c r="E610">
        <v>-2.9823698449271685E-3</v>
      </c>
    </row>
    <row r="611" spans="1:5" x14ac:dyDescent="0.2">
      <c r="A611" s="2">
        <v>37494</v>
      </c>
      <c r="B611" s="3">
        <v>1391.74</v>
      </c>
      <c r="C611">
        <f t="shared" si="9"/>
        <v>8.0543523924034854E-3</v>
      </c>
      <c r="E611">
        <v>-2.9740507374841352E-3</v>
      </c>
    </row>
    <row r="612" spans="1:5" x14ac:dyDescent="0.2">
      <c r="A612" s="2">
        <v>37495</v>
      </c>
      <c r="B612" s="3">
        <v>1347.78</v>
      </c>
      <c r="C612">
        <f t="shared" si="9"/>
        <v>-3.1586359521174945E-2</v>
      </c>
      <c r="E612">
        <v>-2.9621127269024994E-3</v>
      </c>
    </row>
    <row r="613" spans="1:5" x14ac:dyDescent="0.2">
      <c r="A613" s="2">
        <v>37496</v>
      </c>
      <c r="B613" s="3">
        <v>1314.38</v>
      </c>
      <c r="C613">
        <f t="shared" si="9"/>
        <v>-2.4781492528454074E-2</v>
      </c>
      <c r="E613">
        <v>-2.9522071866606714E-3</v>
      </c>
    </row>
    <row r="614" spans="1:5" x14ac:dyDescent="0.2">
      <c r="A614" s="2">
        <v>37497</v>
      </c>
      <c r="B614" s="3">
        <v>1335.77</v>
      </c>
      <c r="C614">
        <f t="shared" si="9"/>
        <v>1.6273832529405396E-2</v>
      </c>
      <c r="E614">
        <v>-2.9476960807433006E-3</v>
      </c>
    </row>
    <row r="615" spans="1:5" x14ac:dyDescent="0.2">
      <c r="A615" s="2">
        <v>37498</v>
      </c>
      <c r="B615" s="3">
        <v>1314.85</v>
      </c>
      <c r="C615">
        <f t="shared" si="9"/>
        <v>-1.5661378830187922E-2</v>
      </c>
      <c r="E615">
        <v>-2.9192493069316594E-3</v>
      </c>
    </row>
    <row r="616" spans="1:5" x14ac:dyDescent="0.2">
      <c r="A616" s="2">
        <v>37502</v>
      </c>
      <c r="B616" s="3">
        <v>1263.8399999999999</v>
      </c>
      <c r="C616">
        <f t="shared" si="9"/>
        <v>-3.8795299844088693E-2</v>
      </c>
      <c r="E616">
        <v>-2.9034676763218803E-3</v>
      </c>
    </row>
    <row r="617" spans="1:5" x14ac:dyDescent="0.2">
      <c r="A617" s="2">
        <v>37503</v>
      </c>
      <c r="B617" s="3">
        <v>1292.31</v>
      </c>
      <c r="C617">
        <f t="shared" si="9"/>
        <v>2.2526585643752428E-2</v>
      </c>
      <c r="E617">
        <v>-2.8486568810495161E-3</v>
      </c>
    </row>
    <row r="618" spans="1:5" x14ac:dyDescent="0.2">
      <c r="A618" s="2">
        <v>37504</v>
      </c>
      <c r="B618" s="3">
        <v>1251</v>
      </c>
      <c r="C618">
        <f t="shared" si="9"/>
        <v>-3.1966014346402893E-2</v>
      </c>
      <c r="E618">
        <v>-2.8325620684587216E-3</v>
      </c>
    </row>
    <row r="619" spans="1:5" x14ac:dyDescent="0.2">
      <c r="A619" s="2">
        <v>37505</v>
      </c>
      <c r="B619" s="3">
        <v>1295.3</v>
      </c>
      <c r="C619">
        <f t="shared" si="9"/>
        <v>3.5411670663469286E-2</v>
      </c>
      <c r="E619">
        <v>-2.8104396439097012E-3</v>
      </c>
    </row>
    <row r="620" spans="1:5" x14ac:dyDescent="0.2">
      <c r="A620" s="2">
        <v>37508</v>
      </c>
      <c r="B620" s="3">
        <v>1304.5999999999999</v>
      </c>
      <c r="C620">
        <f t="shared" si="9"/>
        <v>7.1798039064308039E-3</v>
      </c>
      <c r="E620">
        <v>-2.7894760228490689E-3</v>
      </c>
    </row>
    <row r="621" spans="1:5" x14ac:dyDescent="0.2">
      <c r="A621" s="2">
        <v>37509</v>
      </c>
      <c r="B621" s="3">
        <v>1320.09</v>
      </c>
      <c r="C621">
        <f t="shared" si="9"/>
        <v>1.1873371148244605E-2</v>
      </c>
      <c r="E621">
        <v>-2.7623927846300855E-3</v>
      </c>
    </row>
    <row r="622" spans="1:5" x14ac:dyDescent="0.2">
      <c r="A622" s="2">
        <v>37510</v>
      </c>
      <c r="B622" s="3">
        <v>1315.45</v>
      </c>
      <c r="C622">
        <f t="shared" si="9"/>
        <v>-3.5149118620698694E-3</v>
      </c>
      <c r="E622">
        <v>-2.7156516531400277E-3</v>
      </c>
    </row>
    <row r="623" spans="1:5" x14ac:dyDescent="0.2">
      <c r="A623" s="2">
        <v>37511</v>
      </c>
      <c r="B623" s="3">
        <v>1279.68</v>
      </c>
      <c r="C623">
        <f t="shared" si="9"/>
        <v>-2.7192215591622659E-2</v>
      </c>
      <c r="E623">
        <v>-2.7096222498106393E-3</v>
      </c>
    </row>
    <row r="624" spans="1:5" x14ac:dyDescent="0.2">
      <c r="A624" s="2">
        <v>37512</v>
      </c>
      <c r="B624" s="3">
        <v>1291.4000000000001</v>
      </c>
      <c r="C624">
        <f t="shared" si="9"/>
        <v>9.1585396349087578E-3</v>
      </c>
      <c r="E624">
        <v>-2.6769191184474739E-3</v>
      </c>
    </row>
    <row r="625" spans="1:5" x14ac:dyDescent="0.2">
      <c r="A625" s="2">
        <v>37515</v>
      </c>
      <c r="B625" s="3">
        <v>1275.8800000000001</v>
      </c>
      <c r="C625">
        <f t="shared" si="9"/>
        <v>-1.2017964999225583E-2</v>
      </c>
      <c r="E625">
        <v>-2.6719988225949454E-3</v>
      </c>
    </row>
    <row r="626" spans="1:5" x14ac:dyDescent="0.2">
      <c r="A626" s="2">
        <v>37516</v>
      </c>
      <c r="B626" s="3">
        <v>1259.94</v>
      </c>
      <c r="C626">
        <f t="shared" si="9"/>
        <v>-1.2493337931466897E-2</v>
      </c>
      <c r="E626">
        <v>-2.6377940680305523E-3</v>
      </c>
    </row>
    <row r="627" spans="1:5" x14ac:dyDescent="0.2">
      <c r="A627" s="2">
        <v>37517</v>
      </c>
      <c r="B627" s="3">
        <v>1252.1300000000001</v>
      </c>
      <c r="C627">
        <f t="shared" si="9"/>
        <v>-6.1987078749781155E-3</v>
      </c>
      <c r="E627">
        <v>-2.6151659890262247E-3</v>
      </c>
    </row>
    <row r="628" spans="1:5" x14ac:dyDescent="0.2">
      <c r="A628" s="2">
        <v>37518</v>
      </c>
      <c r="B628" s="3">
        <v>1216.45</v>
      </c>
      <c r="C628">
        <f t="shared" si="9"/>
        <v>-2.8495443763826511E-2</v>
      </c>
      <c r="E628">
        <v>-2.5762531525851395E-3</v>
      </c>
    </row>
    <row r="629" spans="1:5" x14ac:dyDescent="0.2">
      <c r="A629" s="2">
        <v>37519</v>
      </c>
      <c r="B629" s="3">
        <v>1221.0899999999999</v>
      </c>
      <c r="C629">
        <f t="shared" si="9"/>
        <v>3.8143779029140568E-3</v>
      </c>
      <c r="E629">
        <v>-2.574511866963447E-3</v>
      </c>
    </row>
    <row r="630" spans="1:5" x14ac:dyDescent="0.2">
      <c r="A630" s="2">
        <v>37522</v>
      </c>
      <c r="B630" s="3">
        <v>1184.93</v>
      </c>
      <c r="C630">
        <f t="shared" si="9"/>
        <v>-2.9612886846997255E-2</v>
      </c>
      <c r="E630">
        <v>-2.5592914500973674E-3</v>
      </c>
    </row>
    <row r="631" spans="1:5" x14ac:dyDescent="0.2">
      <c r="A631" s="2">
        <v>37523</v>
      </c>
      <c r="B631" s="3">
        <v>1182.17</v>
      </c>
      <c r="C631">
        <f t="shared" si="9"/>
        <v>-2.3292515169672789E-3</v>
      </c>
      <c r="E631">
        <v>-2.5121230528472038E-3</v>
      </c>
    </row>
    <row r="632" spans="1:5" x14ac:dyDescent="0.2">
      <c r="A632" s="2">
        <v>37524</v>
      </c>
      <c r="B632" s="3">
        <v>1222.29</v>
      </c>
      <c r="C632">
        <f t="shared" si="9"/>
        <v>3.393758934840152E-2</v>
      </c>
      <c r="E632">
        <v>-2.4847381385884049E-3</v>
      </c>
    </row>
    <row r="633" spans="1:5" x14ac:dyDescent="0.2">
      <c r="A633" s="2">
        <v>37525</v>
      </c>
      <c r="B633" s="3">
        <v>1221.6099999999999</v>
      </c>
      <c r="C633">
        <f t="shared" si="9"/>
        <v>-5.5633278518196772E-4</v>
      </c>
      <c r="E633">
        <v>-2.4644650778639088E-3</v>
      </c>
    </row>
    <row r="634" spans="1:5" x14ac:dyDescent="0.2">
      <c r="A634" s="2">
        <v>37526</v>
      </c>
      <c r="B634" s="3">
        <v>1199.1600000000001</v>
      </c>
      <c r="C634">
        <f t="shared" si="9"/>
        <v>-1.8377387218506569E-2</v>
      </c>
      <c r="E634">
        <v>-2.4101767636105498E-3</v>
      </c>
    </row>
    <row r="635" spans="1:5" x14ac:dyDescent="0.2">
      <c r="A635" s="2">
        <v>37529</v>
      </c>
      <c r="B635" s="3">
        <v>1172.06</v>
      </c>
      <c r="C635">
        <f t="shared" si="9"/>
        <v>-2.2599152740251593E-2</v>
      </c>
      <c r="E635">
        <v>-2.3777173913044347E-3</v>
      </c>
    </row>
    <row r="636" spans="1:5" x14ac:dyDescent="0.2">
      <c r="A636" s="2">
        <v>37530</v>
      </c>
      <c r="B636" s="3">
        <v>1213.72</v>
      </c>
      <c r="C636">
        <f t="shared" si="9"/>
        <v>3.5544255413545445E-2</v>
      </c>
      <c r="E636">
        <v>-2.375722379870493E-3</v>
      </c>
    </row>
    <row r="637" spans="1:5" x14ac:dyDescent="0.2">
      <c r="A637" s="2">
        <v>37531</v>
      </c>
      <c r="B637" s="3">
        <v>1187.3</v>
      </c>
      <c r="C637">
        <f t="shared" si="9"/>
        <v>-2.1767788287249124E-2</v>
      </c>
      <c r="E637">
        <v>-2.3448172010627211E-3</v>
      </c>
    </row>
    <row r="638" spans="1:5" x14ac:dyDescent="0.2">
      <c r="A638" s="2">
        <v>37532</v>
      </c>
      <c r="B638" s="3">
        <v>1165.56</v>
      </c>
      <c r="C638">
        <f t="shared" si="9"/>
        <v>-1.8310452286700918E-2</v>
      </c>
      <c r="E638">
        <v>-2.3292515169672789E-3</v>
      </c>
    </row>
    <row r="639" spans="1:5" x14ac:dyDescent="0.2">
      <c r="A639" s="2">
        <v>37533</v>
      </c>
      <c r="B639" s="3">
        <v>1139.9000000000001</v>
      </c>
      <c r="C639">
        <f t="shared" si="9"/>
        <v>-2.2015168674285213E-2</v>
      </c>
      <c r="E639">
        <v>-2.3157863181245686E-3</v>
      </c>
    </row>
    <row r="640" spans="1:5" x14ac:dyDescent="0.2">
      <c r="A640" s="2">
        <v>37536</v>
      </c>
      <c r="B640" s="3">
        <v>1119.4000000000001</v>
      </c>
      <c r="C640">
        <f t="shared" si="9"/>
        <v>-1.7984033687165502E-2</v>
      </c>
      <c r="E640">
        <v>-2.3063894194386148E-3</v>
      </c>
    </row>
    <row r="641" spans="1:5" x14ac:dyDescent="0.2">
      <c r="A641" s="2">
        <v>37537</v>
      </c>
      <c r="B641" s="3">
        <v>1129.22</v>
      </c>
      <c r="C641">
        <f t="shared" si="9"/>
        <v>8.7725567268179816E-3</v>
      </c>
      <c r="E641">
        <v>-2.29923474091831E-3</v>
      </c>
    </row>
    <row r="642" spans="1:5" x14ac:dyDescent="0.2">
      <c r="A642" s="2">
        <v>37538</v>
      </c>
      <c r="B642" s="3">
        <v>1114.1099999999999</v>
      </c>
      <c r="C642">
        <f t="shared" si="9"/>
        <v>-1.3380917801668502E-2</v>
      </c>
      <c r="E642">
        <v>-2.2902754590984342E-3</v>
      </c>
    </row>
    <row r="643" spans="1:5" x14ac:dyDescent="0.2">
      <c r="A643" s="2">
        <v>37539</v>
      </c>
      <c r="B643" s="3">
        <v>1163.3699999999999</v>
      </c>
      <c r="C643">
        <f t="shared" si="9"/>
        <v>4.4214664620190192E-2</v>
      </c>
      <c r="E643">
        <v>-2.2745280183601446E-3</v>
      </c>
    </row>
    <row r="644" spans="1:5" x14ac:dyDescent="0.2">
      <c r="A644" s="2">
        <v>37540</v>
      </c>
      <c r="B644" s="3">
        <v>1210.47</v>
      </c>
      <c r="C644">
        <f t="shared" ref="C644:C707" si="10">B644/B643-1</f>
        <v>4.048582995951433E-2</v>
      </c>
      <c r="E644">
        <v>-2.2188569292551641E-3</v>
      </c>
    </row>
    <row r="645" spans="1:5" x14ac:dyDescent="0.2">
      <c r="A645" s="2">
        <v>37543</v>
      </c>
      <c r="B645" s="3">
        <v>1220.53</v>
      </c>
      <c r="C645">
        <f t="shared" si="10"/>
        <v>8.3108214164746563E-3</v>
      </c>
      <c r="E645">
        <v>-2.1989667505630806E-3</v>
      </c>
    </row>
    <row r="646" spans="1:5" x14ac:dyDescent="0.2">
      <c r="A646" s="2">
        <v>37544</v>
      </c>
      <c r="B646" s="3">
        <v>1282.44</v>
      </c>
      <c r="C646">
        <f t="shared" si="10"/>
        <v>5.0723865861552087E-2</v>
      </c>
      <c r="E646">
        <v>-2.1310477261017313E-3</v>
      </c>
    </row>
    <row r="647" spans="1:5" x14ac:dyDescent="0.2">
      <c r="A647" s="2">
        <v>37545</v>
      </c>
      <c r="B647" s="3">
        <v>1232.42</v>
      </c>
      <c r="C647">
        <f t="shared" si="10"/>
        <v>-3.900377405570632E-2</v>
      </c>
      <c r="E647">
        <v>-2.1056523927401871E-3</v>
      </c>
    </row>
    <row r="648" spans="1:5" x14ac:dyDescent="0.2">
      <c r="A648" s="2">
        <v>37546</v>
      </c>
      <c r="B648" s="3">
        <v>1272.29</v>
      </c>
      <c r="C648">
        <f t="shared" si="10"/>
        <v>3.2350984242384806E-2</v>
      </c>
      <c r="E648">
        <v>-2.1047864593787269E-3</v>
      </c>
    </row>
    <row r="649" spans="1:5" x14ac:dyDescent="0.2">
      <c r="A649" s="2">
        <v>37547</v>
      </c>
      <c r="B649" s="3">
        <v>1287.8599999999999</v>
      </c>
      <c r="C649">
        <f t="shared" si="10"/>
        <v>1.2237775978746868E-2</v>
      </c>
      <c r="E649">
        <v>-2.0817274409972164E-3</v>
      </c>
    </row>
    <row r="650" spans="1:5" x14ac:dyDescent="0.2">
      <c r="A650" s="2">
        <v>37550</v>
      </c>
      <c r="B650" s="3">
        <v>1309.67</v>
      </c>
      <c r="C650">
        <f t="shared" si="10"/>
        <v>1.6935070582206224E-2</v>
      </c>
      <c r="E650">
        <v>-2.0306809402935722E-3</v>
      </c>
    </row>
    <row r="651" spans="1:5" x14ac:dyDescent="0.2">
      <c r="A651" s="2">
        <v>37551</v>
      </c>
      <c r="B651" s="3">
        <v>1292.8</v>
      </c>
      <c r="C651">
        <f t="shared" si="10"/>
        <v>-1.2881107454549734E-2</v>
      </c>
      <c r="E651">
        <v>-2.0161818229424977E-3</v>
      </c>
    </row>
    <row r="652" spans="1:5" x14ac:dyDescent="0.2">
      <c r="A652" s="2">
        <v>37552</v>
      </c>
      <c r="B652" s="3">
        <v>1320.23</v>
      </c>
      <c r="C652">
        <f t="shared" si="10"/>
        <v>2.1217512376237702E-2</v>
      </c>
      <c r="E652">
        <v>-1.9983888957738616E-3</v>
      </c>
    </row>
    <row r="653" spans="1:5" x14ac:dyDescent="0.2">
      <c r="A653" s="2">
        <v>37553</v>
      </c>
      <c r="B653" s="3">
        <v>1298.71</v>
      </c>
      <c r="C653">
        <f t="shared" si="10"/>
        <v>-1.6300190118388458E-2</v>
      </c>
      <c r="E653">
        <v>-1.9469445980418998E-3</v>
      </c>
    </row>
    <row r="654" spans="1:5" x14ac:dyDescent="0.2">
      <c r="A654" s="2">
        <v>37554</v>
      </c>
      <c r="B654" s="3">
        <v>1331.13</v>
      </c>
      <c r="C654">
        <f t="shared" si="10"/>
        <v>2.4963232746340713E-2</v>
      </c>
      <c r="E654">
        <v>-1.9426452664365046E-3</v>
      </c>
    </row>
    <row r="655" spans="1:5" x14ac:dyDescent="0.2">
      <c r="A655" s="2">
        <v>37557</v>
      </c>
      <c r="B655" s="3">
        <v>1315.83</v>
      </c>
      <c r="C655">
        <f t="shared" si="10"/>
        <v>-1.1493993824795656E-2</v>
      </c>
      <c r="E655">
        <v>-1.9231575417120172E-3</v>
      </c>
    </row>
    <row r="656" spans="1:5" x14ac:dyDescent="0.2">
      <c r="A656" s="2">
        <v>37558</v>
      </c>
      <c r="B656" s="3">
        <v>1300.54</v>
      </c>
      <c r="C656">
        <f t="shared" si="10"/>
        <v>-1.1620042102703176E-2</v>
      </c>
      <c r="E656">
        <v>-1.8650707813590017E-3</v>
      </c>
    </row>
    <row r="657" spans="1:5" x14ac:dyDescent="0.2">
      <c r="A657" s="2">
        <v>37559</v>
      </c>
      <c r="B657" s="3">
        <v>1326.73</v>
      </c>
      <c r="C657">
        <f t="shared" si="10"/>
        <v>2.0137788918449306E-2</v>
      </c>
      <c r="E657">
        <v>-1.8612994877537092E-3</v>
      </c>
    </row>
    <row r="658" spans="1:5" x14ac:dyDescent="0.2">
      <c r="A658" s="2">
        <v>37560</v>
      </c>
      <c r="B658" s="3">
        <v>1329.75</v>
      </c>
      <c r="C658">
        <f t="shared" si="10"/>
        <v>2.2762732432370925E-3</v>
      </c>
      <c r="E658">
        <v>-1.8373079390385794E-3</v>
      </c>
    </row>
    <row r="659" spans="1:5" x14ac:dyDescent="0.2">
      <c r="A659" s="2">
        <v>37561</v>
      </c>
      <c r="B659" s="3">
        <v>1360.7</v>
      </c>
      <c r="C659">
        <f t="shared" si="10"/>
        <v>2.3275051701447724E-2</v>
      </c>
      <c r="E659">
        <v>-1.8105009052504784E-3</v>
      </c>
    </row>
    <row r="660" spans="1:5" x14ac:dyDescent="0.2">
      <c r="A660" s="2">
        <v>37564</v>
      </c>
      <c r="B660" s="3">
        <v>1396.54</v>
      </c>
      <c r="C660">
        <f t="shared" si="10"/>
        <v>2.6339384140515953E-2</v>
      </c>
      <c r="E660">
        <v>-1.7063303726807533E-3</v>
      </c>
    </row>
    <row r="661" spans="1:5" x14ac:dyDescent="0.2">
      <c r="A661" s="2">
        <v>37565</v>
      </c>
      <c r="B661" s="3">
        <v>1401.17</v>
      </c>
      <c r="C661">
        <f t="shared" si="10"/>
        <v>3.3153364744298308E-3</v>
      </c>
      <c r="E661">
        <v>-1.6862520092677524E-3</v>
      </c>
    </row>
    <row r="662" spans="1:5" x14ac:dyDescent="0.2">
      <c r="A662" s="2">
        <v>37566</v>
      </c>
      <c r="B662" s="3">
        <v>1418.99</v>
      </c>
      <c r="C662">
        <f t="shared" si="10"/>
        <v>1.2717942862036757E-2</v>
      </c>
      <c r="E662">
        <v>-1.6706591590130992E-3</v>
      </c>
    </row>
    <row r="663" spans="1:5" x14ac:dyDescent="0.2">
      <c r="A663" s="2">
        <v>37567</v>
      </c>
      <c r="B663" s="3">
        <v>1376.71</v>
      </c>
      <c r="C663">
        <f t="shared" si="10"/>
        <v>-2.9795840703598975E-2</v>
      </c>
      <c r="E663">
        <v>-1.666658591770398E-3</v>
      </c>
    </row>
    <row r="664" spans="1:5" x14ac:dyDescent="0.2">
      <c r="A664" s="2">
        <v>37568</v>
      </c>
      <c r="B664" s="3">
        <v>1359.28</v>
      </c>
      <c r="C664">
        <f t="shared" si="10"/>
        <v>-1.2660618430896942E-2</v>
      </c>
      <c r="E664">
        <v>-1.6215363834086727E-3</v>
      </c>
    </row>
    <row r="665" spans="1:5" x14ac:dyDescent="0.2">
      <c r="A665" s="2">
        <v>37571</v>
      </c>
      <c r="B665" s="3">
        <v>1319.19</v>
      </c>
      <c r="C665">
        <f t="shared" si="10"/>
        <v>-2.9493555411688521E-2</v>
      </c>
      <c r="E665">
        <v>-1.5468949958441502E-3</v>
      </c>
    </row>
    <row r="666" spans="1:5" x14ac:dyDescent="0.2">
      <c r="A666" s="2">
        <v>37572</v>
      </c>
      <c r="B666" s="3">
        <v>1349.56</v>
      </c>
      <c r="C666">
        <f t="shared" si="10"/>
        <v>2.3021702711512271E-2</v>
      </c>
      <c r="E666">
        <v>-1.5460037836407814E-3</v>
      </c>
    </row>
    <row r="667" spans="1:5" x14ac:dyDescent="0.2">
      <c r="A667" s="2">
        <v>37573</v>
      </c>
      <c r="B667" s="3">
        <v>1361.33</v>
      </c>
      <c r="C667">
        <f t="shared" si="10"/>
        <v>8.7213610361895899E-3</v>
      </c>
      <c r="E667">
        <v>-1.5382296847149535E-3</v>
      </c>
    </row>
    <row r="668" spans="1:5" x14ac:dyDescent="0.2">
      <c r="A668" s="2">
        <v>37574</v>
      </c>
      <c r="B668" s="3">
        <v>1411.52</v>
      </c>
      <c r="C668">
        <f t="shared" si="10"/>
        <v>3.6868356680599179E-2</v>
      </c>
      <c r="E668">
        <v>-1.5250751736770596E-3</v>
      </c>
    </row>
    <row r="669" spans="1:5" x14ac:dyDescent="0.2">
      <c r="A669" s="2">
        <v>37575</v>
      </c>
      <c r="B669" s="3">
        <v>1411.14</v>
      </c>
      <c r="C669">
        <f t="shared" si="10"/>
        <v>-2.6921333031049155E-4</v>
      </c>
      <c r="E669">
        <v>-1.5136039772097876E-3</v>
      </c>
    </row>
    <row r="670" spans="1:5" x14ac:dyDescent="0.2">
      <c r="A670" s="2">
        <v>37578</v>
      </c>
      <c r="B670" s="3">
        <v>1393.69</v>
      </c>
      <c r="C670">
        <f t="shared" si="10"/>
        <v>-1.2365888572359984E-2</v>
      </c>
      <c r="E670">
        <v>-1.4795308305378674E-3</v>
      </c>
    </row>
    <row r="671" spans="1:5" x14ac:dyDescent="0.2">
      <c r="A671" s="2">
        <v>37579</v>
      </c>
      <c r="B671" s="3">
        <v>1374.51</v>
      </c>
      <c r="C671">
        <f t="shared" si="10"/>
        <v>-1.3762027423602108E-2</v>
      </c>
      <c r="E671">
        <v>-1.4570669485749477E-3</v>
      </c>
    </row>
    <row r="672" spans="1:5" x14ac:dyDescent="0.2">
      <c r="A672" s="2">
        <v>37580</v>
      </c>
      <c r="B672" s="3">
        <v>1419.35</v>
      </c>
      <c r="C672">
        <f t="shared" si="10"/>
        <v>3.2622534575957873E-2</v>
      </c>
      <c r="E672">
        <v>-1.4519758972001418E-3</v>
      </c>
    </row>
    <row r="673" spans="1:5" x14ac:dyDescent="0.2">
      <c r="A673" s="2">
        <v>37581</v>
      </c>
      <c r="B673" s="3">
        <v>1467.55</v>
      </c>
      <c r="C673">
        <f t="shared" si="10"/>
        <v>3.3959206679113674E-2</v>
      </c>
      <c r="E673">
        <v>-1.386259478807883E-3</v>
      </c>
    </row>
    <row r="674" spans="1:5" x14ac:dyDescent="0.2">
      <c r="A674" s="2">
        <v>37582</v>
      </c>
      <c r="B674" s="3">
        <v>1468.74</v>
      </c>
      <c r="C674">
        <f t="shared" si="10"/>
        <v>8.1087526830425638E-4</v>
      </c>
      <c r="E674">
        <v>-1.3766360689159152E-3</v>
      </c>
    </row>
    <row r="675" spans="1:5" x14ac:dyDescent="0.2">
      <c r="A675" s="2">
        <v>37585</v>
      </c>
      <c r="B675" s="3">
        <v>1481.9</v>
      </c>
      <c r="C675">
        <f t="shared" si="10"/>
        <v>8.9600610046707274E-3</v>
      </c>
      <c r="E675">
        <v>-1.3722888753495699E-3</v>
      </c>
    </row>
    <row r="676" spans="1:5" x14ac:dyDescent="0.2">
      <c r="A676" s="2">
        <v>37586</v>
      </c>
      <c r="B676" s="3">
        <v>1444.43</v>
      </c>
      <c r="C676">
        <f t="shared" si="10"/>
        <v>-2.5285106957284587E-2</v>
      </c>
      <c r="E676">
        <v>-1.3529669334881866E-3</v>
      </c>
    </row>
    <row r="677" spans="1:5" x14ac:dyDescent="0.2">
      <c r="A677" s="2">
        <v>37587</v>
      </c>
      <c r="B677" s="3">
        <v>1487.94</v>
      </c>
      <c r="C677">
        <f t="shared" si="10"/>
        <v>3.0122608918396798E-2</v>
      </c>
      <c r="E677">
        <v>-1.3312889631554858E-3</v>
      </c>
    </row>
    <row r="678" spans="1:5" x14ac:dyDescent="0.2">
      <c r="A678" s="2">
        <v>37589</v>
      </c>
      <c r="B678" s="3">
        <v>1478.78</v>
      </c>
      <c r="C678">
        <f t="shared" si="10"/>
        <v>-6.1561622108419201E-3</v>
      </c>
      <c r="E678">
        <v>-1.3195300144567268E-3</v>
      </c>
    </row>
    <row r="679" spans="1:5" x14ac:dyDescent="0.2">
      <c r="A679" s="2">
        <v>37592</v>
      </c>
      <c r="B679" s="3">
        <v>1484.78</v>
      </c>
      <c r="C679">
        <f t="shared" si="10"/>
        <v>4.0573986664682593E-3</v>
      </c>
      <c r="E679">
        <v>-1.2662573372578256E-3</v>
      </c>
    </row>
    <row r="680" spans="1:5" x14ac:dyDescent="0.2">
      <c r="A680" s="2">
        <v>37593</v>
      </c>
      <c r="B680" s="3">
        <v>1448.96</v>
      </c>
      <c r="C680">
        <f t="shared" si="10"/>
        <v>-2.4124786163606693E-2</v>
      </c>
      <c r="E680">
        <v>-1.1962751276417549E-3</v>
      </c>
    </row>
    <row r="681" spans="1:5" x14ac:dyDescent="0.2">
      <c r="A681" s="2">
        <v>37594</v>
      </c>
      <c r="B681" s="3">
        <v>1430.35</v>
      </c>
      <c r="C681">
        <f t="shared" si="10"/>
        <v>-1.2843694787985971E-2</v>
      </c>
      <c r="E681">
        <v>-1.1604453899926037E-3</v>
      </c>
    </row>
    <row r="682" spans="1:5" x14ac:dyDescent="0.2">
      <c r="A682" s="2">
        <v>37595</v>
      </c>
      <c r="B682" s="3">
        <v>1410.75</v>
      </c>
      <c r="C682">
        <f t="shared" si="10"/>
        <v>-1.3702939839899231E-2</v>
      </c>
      <c r="E682">
        <v>-1.1332302807487427E-3</v>
      </c>
    </row>
    <row r="683" spans="1:5" x14ac:dyDescent="0.2">
      <c r="A683" s="2">
        <v>37596</v>
      </c>
      <c r="B683" s="3">
        <v>1422.44</v>
      </c>
      <c r="C683">
        <f t="shared" si="10"/>
        <v>8.2863724968988972E-3</v>
      </c>
      <c r="E683">
        <v>-1.1254245463132584E-3</v>
      </c>
    </row>
    <row r="684" spans="1:5" x14ac:dyDescent="0.2">
      <c r="A684" s="2">
        <v>37599</v>
      </c>
      <c r="B684" s="3">
        <v>1367.14</v>
      </c>
      <c r="C684">
        <f t="shared" si="10"/>
        <v>-3.8876859480891923E-2</v>
      </c>
      <c r="E684">
        <v>-1.1158686908006032E-3</v>
      </c>
    </row>
    <row r="685" spans="1:5" x14ac:dyDescent="0.2">
      <c r="A685" s="2">
        <v>37600</v>
      </c>
      <c r="B685" s="3">
        <v>1390.76</v>
      </c>
      <c r="C685">
        <f t="shared" si="10"/>
        <v>1.7276943107509046E-2</v>
      </c>
      <c r="E685">
        <v>-1.0889703936173278E-3</v>
      </c>
    </row>
    <row r="686" spans="1:5" x14ac:dyDescent="0.2">
      <c r="A686" s="2">
        <v>37601</v>
      </c>
      <c r="B686" s="3">
        <v>1396.59</v>
      </c>
      <c r="C686">
        <f t="shared" si="10"/>
        <v>4.1919526014553288E-3</v>
      </c>
      <c r="E686">
        <v>-1.0640176600440476E-3</v>
      </c>
    </row>
    <row r="687" spans="1:5" x14ac:dyDescent="0.2">
      <c r="A687" s="2">
        <v>37602</v>
      </c>
      <c r="B687" s="3">
        <v>1399.55</v>
      </c>
      <c r="C687">
        <f t="shared" si="10"/>
        <v>2.1194480842623431E-3</v>
      </c>
      <c r="E687">
        <v>-1.0575417912245255E-3</v>
      </c>
    </row>
    <row r="688" spans="1:5" x14ac:dyDescent="0.2">
      <c r="A688" s="2">
        <v>37603</v>
      </c>
      <c r="B688" s="3">
        <v>1362.42</v>
      </c>
      <c r="C688">
        <f t="shared" si="10"/>
        <v>-2.6529956057304016E-2</v>
      </c>
      <c r="E688">
        <v>-1.0470543047612635E-3</v>
      </c>
    </row>
    <row r="689" spans="1:5" x14ac:dyDescent="0.2">
      <c r="A689" s="2">
        <v>37606</v>
      </c>
      <c r="B689" s="3">
        <v>1400.33</v>
      </c>
      <c r="C689">
        <f t="shared" si="10"/>
        <v>2.7825487001071458E-2</v>
      </c>
      <c r="E689">
        <v>-1.0361042480273586E-3</v>
      </c>
    </row>
    <row r="690" spans="1:5" x14ac:dyDescent="0.2">
      <c r="A690" s="2">
        <v>37607</v>
      </c>
      <c r="B690" s="3">
        <v>1392.05</v>
      </c>
      <c r="C690">
        <f t="shared" si="10"/>
        <v>-5.9128919611806108E-3</v>
      </c>
      <c r="E690">
        <v>-1.0056908564327616E-3</v>
      </c>
    </row>
    <row r="691" spans="1:5" x14ac:dyDescent="0.2">
      <c r="A691" s="2">
        <v>37608</v>
      </c>
      <c r="B691" s="3">
        <v>1361.51</v>
      </c>
      <c r="C691">
        <f t="shared" si="10"/>
        <v>-2.1938867138392992E-2</v>
      </c>
      <c r="E691">
        <v>-9.8439114591830634E-4</v>
      </c>
    </row>
    <row r="692" spans="1:5" x14ac:dyDescent="0.2">
      <c r="A692" s="2">
        <v>37609</v>
      </c>
      <c r="B692" s="3">
        <v>1354.1</v>
      </c>
      <c r="C692">
        <f t="shared" si="10"/>
        <v>-5.4424866508510084E-3</v>
      </c>
      <c r="E692">
        <v>-9.7104394329117216E-4</v>
      </c>
    </row>
    <row r="693" spans="1:5" x14ac:dyDescent="0.2">
      <c r="A693" s="2">
        <v>37610</v>
      </c>
      <c r="B693" s="3">
        <v>1363.05</v>
      </c>
      <c r="C693">
        <f t="shared" si="10"/>
        <v>6.6095561627650401E-3</v>
      </c>
      <c r="E693">
        <v>-9.4731856218099875E-4</v>
      </c>
    </row>
    <row r="694" spans="1:5" x14ac:dyDescent="0.2">
      <c r="A694" s="2">
        <v>37613</v>
      </c>
      <c r="B694" s="3">
        <v>1381.69</v>
      </c>
      <c r="C694">
        <f t="shared" si="10"/>
        <v>1.3675213675213849E-2</v>
      </c>
      <c r="E694">
        <v>-9.4086436129192652E-4</v>
      </c>
    </row>
    <row r="695" spans="1:5" x14ac:dyDescent="0.2">
      <c r="A695" s="2">
        <v>37614</v>
      </c>
      <c r="B695" s="3">
        <v>1372.47</v>
      </c>
      <c r="C695">
        <f t="shared" si="10"/>
        <v>-6.6729874284391366E-3</v>
      </c>
      <c r="E695">
        <v>-9.1747301717548524E-4</v>
      </c>
    </row>
    <row r="696" spans="1:5" x14ac:dyDescent="0.2">
      <c r="A696" s="2">
        <v>37616</v>
      </c>
      <c r="B696" s="3">
        <v>1367.89</v>
      </c>
      <c r="C696">
        <f t="shared" si="10"/>
        <v>-3.3370492615503178E-3</v>
      </c>
      <c r="E696">
        <v>-9.0929226751845782E-4</v>
      </c>
    </row>
    <row r="697" spans="1:5" x14ac:dyDescent="0.2">
      <c r="A697" s="2">
        <v>37617</v>
      </c>
      <c r="B697" s="3">
        <v>1348.31</v>
      </c>
      <c r="C697">
        <f t="shared" si="10"/>
        <v>-1.4314016477933289E-2</v>
      </c>
      <c r="E697">
        <v>-9.0065947616668751E-4</v>
      </c>
    </row>
    <row r="698" spans="1:5" x14ac:dyDescent="0.2">
      <c r="A698" s="2">
        <v>37620</v>
      </c>
      <c r="B698" s="3">
        <v>1339.54</v>
      </c>
      <c r="C698">
        <f t="shared" si="10"/>
        <v>-6.5044388901661643E-3</v>
      </c>
      <c r="E698">
        <v>-8.9914957528991479E-4</v>
      </c>
    </row>
    <row r="699" spans="1:5" x14ac:dyDescent="0.2">
      <c r="A699" s="2">
        <v>37621</v>
      </c>
      <c r="B699" s="3">
        <v>1335.51</v>
      </c>
      <c r="C699">
        <f t="shared" si="10"/>
        <v>-3.008495453663218E-3</v>
      </c>
      <c r="E699">
        <v>-8.6626388342569971E-4</v>
      </c>
    </row>
    <row r="700" spans="1:5" x14ac:dyDescent="0.2">
      <c r="A700" s="2">
        <v>37623</v>
      </c>
      <c r="B700" s="3">
        <v>1384.85</v>
      </c>
      <c r="C700">
        <f t="shared" si="10"/>
        <v>3.6944687797171083E-2</v>
      </c>
      <c r="E700">
        <v>-8.5199668774327275E-4</v>
      </c>
    </row>
    <row r="701" spans="1:5" x14ac:dyDescent="0.2">
      <c r="A701" s="2">
        <v>37624</v>
      </c>
      <c r="B701" s="3">
        <v>1387.08</v>
      </c>
      <c r="C701">
        <f t="shared" si="10"/>
        <v>1.6102827020976207E-3</v>
      </c>
      <c r="E701">
        <v>-8.3238066137392153E-4</v>
      </c>
    </row>
    <row r="702" spans="1:5" x14ac:dyDescent="0.2">
      <c r="A702" s="2">
        <v>37627</v>
      </c>
      <c r="B702" s="3">
        <v>1421.32</v>
      </c>
      <c r="C702">
        <f t="shared" si="10"/>
        <v>2.4684949678461132E-2</v>
      </c>
      <c r="E702">
        <v>-8.1819340214206449E-4</v>
      </c>
    </row>
    <row r="703" spans="1:5" x14ac:dyDescent="0.2">
      <c r="A703" s="2">
        <v>37628</v>
      </c>
      <c r="B703" s="3">
        <v>1431.57</v>
      </c>
      <c r="C703">
        <f t="shared" si="10"/>
        <v>7.211606112627722E-3</v>
      </c>
      <c r="E703">
        <v>-7.9270431427580501E-4</v>
      </c>
    </row>
    <row r="704" spans="1:5" x14ac:dyDescent="0.2">
      <c r="A704" s="2">
        <v>37629</v>
      </c>
      <c r="B704" s="3">
        <v>1401.07</v>
      </c>
      <c r="C704">
        <f t="shared" si="10"/>
        <v>-2.1305280216824873E-2</v>
      </c>
      <c r="E704">
        <v>-7.6165896113611353E-4</v>
      </c>
    </row>
    <row r="705" spans="1:5" x14ac:dyDescent="0.2">
      <c r="A705" s="2">
        <v>37630</v>
      </c>
      <c r="B705" s="3">
        <v>1438.46</v>
      </c>
      <c r="C705">
        <f t="shared" si="10"/>
        <v>2.6686746557987862E-2</v>
      </c>
      <c r="E705">
        <v>-6.9379133840052898E-4</v>
      </c>
    </row>
    <row r="706" spans="1:5" x14ac:dyDescent="0.2">
      <c r="A706" s="2">
        <v>37631</v>
      </c>
      <c r="B706" s="3">
        <v>1447.72</v>
      </c>
      <c r="C706">
        <f t="shared" si="10"/>
        <v>6.4374400400428744E-3</v>
      </c>
      <c r="E706">
        <v>-6.9013425835540154E-4</v>
      </c>
    </row>
    <row r="707" spans="1:5" x14ac:dyDescent="0.2">
      <c r="A707" s="2">
        <v>37634</v>
      </c>
      <c r="B707" s="3">
        <v>1446.04</v>
      </c>
      <c r="C707">
        <f t="shared" si="10"/>
        <v>-1.1604453899926037E-3</v>
      </c>
      <c r="E707">
        <v>-6.7664413611467911E-4</v>
      </c>
    </row>
    <row r="708" spans="1:5" x14ac:dyDescent="0.2">
      <c r="A708" s="2">
        <v>37635</v>
      </c>
      <c r="B708" s="3">
        <v>1460.99</v>
      </c>
      <c r="C708">
        <f t="shared" ref="C708:C771" si="11">B708/B707-1</f>
        <v>1.0338579845647455E-2</v>
      </c>
      <c r="E708">
        <v>-6.6507177033481302E-4</v>
      </c>
    </row>
    <row r="709" spans="1:5" x14ac:dyDescent="0.2">
      <c r="A709" s="2">
        <v>37636</v>
      </c>
      <c r="B709" s="3">
        <v>1438.8</v>
      </c>
      <c r="C709">
        <f t="shared" si="11"/>
        <v>-1.5188331200076677E-2</v>
      </c>
      <c r="E709">
        <v>-6.0410702612545553E-4</v>
      </c>
    </row>
    <row r="710" spans="1:5" x14ac:dyDescent="0.2">
      <c r="A710" s="2">
        <v>37637</v>
      </c>
      <c r="B710" s="3">
        <v>1423.75</v>
      </c>
      <c r="C710">
        <f t="shared" si="11"/>
        <v>-1.0460105643591899E-2</v>
      </c>
      <c r="E710">
        <v>-5.9294963753553365E-4</v>
      </c>
    </row>
    <row r="711" spans="1:5" x14ac:dyDescent="0.2">
      <c r="A711" s="2">
        <v>37638</v>
      </c>
      <c r="B711" s="3">
        <v>1376.19</v>
      </c>
      <c r="C711">
        <f t="shared" si="11"/>
        <v>-3.340474100087798E-2</v>
      </c>
      <c r="E711">
        <v>-5.7437054210141003E-4</v>
      </c>
    </row>
    <row r="712" spans="1:5" x14ac:dyDescent="0.2">
      <c r="A712" s="2">
        <v>37642</v>
      </c>
      <c r="B712" s="3">
        <v>1364.25</v>
      </c>
      <c r="C712">
        <f t="shared" si="11"/>
        <v>-8.6761275695943496E-3</v>
      </c>
      <c r="E712">
        <v>-5.7213423062107971E-4</v>
      </c>
    </row>
    <row r="713" spans="1:5" x14ac:dyDescent="0.2">
      <c r="A713" s="2">
        <v>37643</v>
      </c>
      <c r="B713" s="3">
        <v>1359.48</v>
      </c>
      <c r="C713">
        <f t="shared" si="11"/>
        <v>-3.4964266080264039E-3</v>
      </c>
      <c r="E713">
        <v>-5.5633278518196772E-4</v>
      </c>
    </row>
    <row r="714" spans="1:5" x14ac:dyDescent="0.2">
      <c r="A714" s="2">
        <v>37644</v>
      </c>
      <c r="B714" s="3">
        <v>1388.27</v>
      </c>
      <c r="C714">
        <f t="shared" si="11"/>
        <v>2.1177214817430068E-2</v>
      </c>
      <c r="E714">
        <v>-4.8311746034812586E-4</v>
      </c>
    </row>
    <row r="715" spans="1:5" x14ac:dyDescent="0.2">
      <c r="A715" s="2">
        <v>37645</v>
      </c>
      <c r="B715" s="3">
        <v>1342.14</v>
      </c>
      <c r="C715">
        <f t="shared" si="11"/>
        <v>-3.3228406577971104E-2</v>
      </c>
      <c r="E715">
        <v>-4.819459275569038E-4</v>
      </c>
    </row>
    <row r="716" spans="1:5" x14ac:dyDescent="0.2">
      <c r="A716" s="2">
        <v>37648</v>
      </c>
      <c r="B716" s="3">
        <v>1325.27</v>
      </c>
      <c r="C716">
        <f t="shared" si="11"/>
        <v>-1.2569478593887462E-2</v>
      </c>
      <c r="E716">
        <v>-4.4151976740369747E-4</v>
      </c>
    </row>
    <row r="717" spans="1:5" x14ac:dyDescent="0.2">
      <c r="A717" s="2">
        <v>37649</v>
      </c>
      <c r="B717" s="3">
        <v>1342.18</v>
      </c>
      <c r="C717">
        <f t="shared" si="11"/>
        <v>1.2759664068453969E-2</v>
      </c>
      <c r="E717">
        <v>-4.3641107045389038E-4</v>
      </c>
    </row>
    <row r="718" spans="1:5" x14ac:dyDescent="0.2">
      <c r="A718" s="2">
        <v>37650</v>
      </c>
      <c r="B718" s="3">
        <v>1358.06</v>
      </c>
      <c r="C718">
        <f t="shared" si="11"/>
        <v>1.1831498010698827E-2</v>
      </c>
      <c r="E718">
        <v>-4.1616452370840662E-4</v>
      </c>
    </row>
    <row r="719" spans="1:5" x14ac:dyDescent="0.2">
      <c r="A719" s="2">
        <v>37651</v>
      </c>
      <c r="B719" s="3">
        <v>1322.35</v>
      </c>
      <c r="C719">
        <f t="shared" si="11"/>
        <v>-2.6294861788139001E-2</v>
      </c>
      <c r="E719">
        <v>-4.0557578536226657E-4</v>
      </c>
    </row>
    <row r="720" spans="1:5" x14ac:dyDescent="0.2">
      <c r="A720" s="2">
        <v>37652</v>
      </c>
      <c r="B720" s="3">
        <v>1320.91</v>
      </c>
      <c r="C720">
        <f t="shared" si="11"/>
        <v>-1.0889703936173278E-3</v>
      </c>
      <c r="E720">
        <v>-3.8235104432526867E-4</v>
      </c>
    </row>
    <row r="721" spans="1:5" x14ac:dyDescent="0.2">
      <c r="A721" s="2">
        <v>37655</v>
      </c>
      <c r="B721" s="3">
        <v>1323.79</v>
      </c>
      <c r="C721">
        <f t="shared" si="11"/>
        <v>2.1803150858119569E-3</v>
      </c>
      <c r="E721">
        <v>-3.7960460384467432E-4</v>
      </c>
    </row>
    <row r="722" spans="1:5" x14ac:dyDescent="0.2">
      <c r="A722" s="2">
        <v>37656</v>
      </c>
      <c r="B722" s="3">
        <v>1306.1500000000001</v>
      </c>
      <c r="C722">
        <f t="shared" si="11"/>
        <v>-1.3325376381450149E-2</v>
      </c>
      <c r="E722">
        <v>-3.2816963386717024E-4</v>
      </c>
    </row>
    <row r="723" spans="1:5" x14ac:dyDescent="0.2">
      <c r="A723" s="2">
        <v>37657</v>
      </c>
      <c r="B723" s="3">
        <v>1301.5</v>
      </c>
      <c r="C723">
        <f t="shared" si="11"/>
        <v>-3.5600811545382083E-3</v>
      </c>
      <c r="E723">
        <v>-3.2640439786979503E-4</v>
      </c>
    </row>
    <row r="724" spans="1:5" x14ac:dyDescent="0.2">
      <c r="A724" s="2">
        <v>37658</v>
      </c>
      <c r="B724" s="3">
        <v>1301.73</v>
      </c>
      <c r="C724">
        <f t="shared" si="11"/>
        <v>1.7671917018824423E-4</v>
      </c>
      <c r="E724">
        <v>-3.2365951019519557E-4</v>
      </c>
    </row>
    <row r="725" spans="1:5" x14ac:dyDescent="0.2">
      <c r="A725" s="2">
        <v>37659</v>
      </c>
      <c r="B725" s="3">
        <v>1282.47</v>
      </c>
      <c r="C725">
        <f t="shared" si="11"/>
        <v>-1.4795694959784278E-2</v>
      </c>
      <c r="E725">
        <v>-3.025389065033357E-4</v>
      </c>
    </row>
    <row r="726" spans="1:5" x14ac:dyDescent="0.2">
      <c r="A726" s="2">
        <v>37662</v>
      </c>
      <c r="B726" s="3">
        <v>1296.68</v>
      </c>
      <c r="C726">
        <f t="shared" si="11"/>
        <v>1.1080181212815843E-2</v>
      </c>
      <c r="E726">
        <v>-2.711006687150519E-4</v>
      </c>
    </row>
    <row r="727" spans="1:5" x14ac:dyDescent="0.2">
      <c r="A727" s="2">
        <v>37663</v>
      </c>
      <c r="B727" s="3">
        <v>1295.46</v>
      </c>
      <c r="C727">
        <f t="shared" si="11"/>
        <v>-9.4086436129192652E-4</v>
      </c>
      <c r="E727">
        <v>-2.6921333031049155E-4</v>
      </c>
    </row>
    <row r="728" spans="1:5" x14ac:dyDescent="0.2">
      <c r="A728" s="2">
        <v>37664</v>
      </c>
      <c r="B728" s="3">
        <v>1278.97</v>
      </c>
      <c r="C728">
        <f t="shared" si="11"/>
        <v>-1.2729069210936639E-2</v>
      </c>
      <c r="E728">
        <v>-2.4835850550275484E-4</v>
      </c>
    </row>
    <row r="729" spans="1:5" x14ac:dyDescent="0.2">
      <c r="A729" s="2">
        <v>37665</v>
      </c>
      <c r="B729" s="3">
        <v>1277.44</v>
      </c>
      <c r="C729">
        <f t="shared" si="11"/>
        <v>-1.1962751276417549E-3</v>
      </c>
      <c r="E729">
        <v>-2.4343657540915054E-4</v>
      </c>
    </row>
    <row r="730" spans="1:5" x14ac:dyDescent="0.2">
      <c r="A730" s="2">
        <v>37666</v>
      </c>
      <c r="B730" s="3">
        <v>1310.17</v>
      </c>
      <c r="C730">
        <f t="shared" si="11"/>
        <v>2.562155561122248E-2</v>
      </c>
      <c r="E730">
        <v>-2.3710588556091761E-4</v>
      </c>
    </row>
    <row r="731" spans="1:5" x14ac:dyDescent="0.2">
      <c r="A731" s="2">
        <v>37670</v>
      </c>
      <c r="B731" s="3">
        <v>1346.54</v>
      </c>
      <c r="C731">
        <f t="shared" si="11"/>
        <v>2.7759756367494282E-2</v>
      </c>
      <c r="E731">
        <v>-2.1913842923615423E-4</v>
      </c>
    </row>
    <row r="732" spans="1:5" x14ac:dyDescent="0.2">
      <c r="A732" s="2">
        <v>37671</v>
      </c>
      <c r="B732" s="3">
        <v>1334.32</v>
      </c>
      <c r="C732">
        <f t="shared" si="11"/>
        <v>-9.0751110252944578E-3</v>
      </c>
      <c r="E732">
        <v>-1.4396645581571388E-4</v>
      </c>
    </row>
    <row r="733" spans="1:5" x14ac:dyDescent="0.2">
      <c r="A733" s="2">
        <v>37672</v>
      </c>
      <c r="B733" s="3">
        <v>1331.23</v>
      </c>
      <c r="C733">
        <f t="shared" si="11"/>
        <v>-2.3157863181245686E-3</v>
      </c>
      <c r="E733">
        <v>-1.3945681570282087E-4</v>
      </c>
    </row>
    <row r="734" spans="1:5" x14ac:dyDescent="0.2">
      <c r="A734" s="2">
        <v>37673</v>
      </c>
      <c r="B734" s="3">
        <v>1349.02</v>
      </c>
      <c r="C734">
        <f t="shared" si="11"/>
        <v>1.3363581049104845E-2</v>
      </c>
      <c r="E734">
        <v>-1.2294326168471592E-4</v>
      </c>
    </row>
    <row r="735" spans="1:5" x14ac:dyDescent="0.2">
      <c r="A735" s="2">
        <v>37676</v>
      </c>
      <c r="B735" s="3">
        <v>1322.38</v>
      </c>
      <c r="C735">
        <f t="shared" si="11"/>
        <v>-1.974766867800315E-2</v>
      </c>
      <c r="E735">
        <v>-1.0023483590138049E-4</v>
      </c>
    </row>
    <row r="736" spans="1:5" x14ac:dyDescent="0.2">
      <c r="A736" s="2">
        <v>37677</v>
      </c>
      <c r="B736" s="3">
        <v>1328.98</v>
      </c>
      <c r="C736">
        <f t="shared" si="11"/>
        <v>4.9910010738214439E-3</v>
      </c>
      <c r="E736">
        <v>-9.3280198168677053E-5</v>
      </c>
    </row>
    <row r="737" spans="1:5" x14ac:dyDescent="0.2">
      <c r="A737" s="2">
        <v>37678</v>
      </c>
      <c r="B737" s="3">
        <v>1303.68</v>
      </c>
      <c r="C737">
        <f t="shared" si="11"/>
        <v>-1.9037156315369619E-2</v>
      </c>
      <c r="E737">
        <v>-9.0030610407465517E-5</v>
      </c>
    </row>
    <row r="738" spans="1:5" x14ac:dyDescent="0.2">
      <c r="A738" s="2">
        <v>37679</v>
      </c>
      <c r="B738" s="3">
        <v>1323.94</v>
      </c>
      <c r="C738">
        <f t="shared" si="11"/>
        <v>1.5540623465881254E-2</v>
      </c>
      <c r="E738">
        <v>-8.7268451536171021E-5</v>
      </c>
    </row>
    <row r="739" spans="1:5" x14ac:dyDescent="0.2">
      <c r="A739" s="2">
        <v>37680</v>
      </c>
      <c r="B739" s="3">
        <v>1337.52</v>
      </c>
      <c r="C739">
        <f t="shared" si="11"/>
        <v>1.0257262413704504E-2</v>
      </c>
      <c r="E739">
        <v>-7.4874818662529208E-5</v>
      </c>
    </row>
    <row r="740" spans="1:5" x14ac:dyDescent="0.2">
      <c r="A740" s="2">
        <v>37683</v>
      </c>
      <c r="B740" s="3">
        <v>1320.29</v>
      </c>
      <c r="C740">
        <f t="shared" si="11"/>
        <v>-1.2882050361863739E-2</v>
      </c>
      <c r="E740">
        <v>0</v>
      </c>
    </row>
    <row r="741" spans="1:5" x14ac:dyDescent="0.2">
      <c r="A741" s="2">
        <v>37684</v>
      </c>
      <c r="B741" s="3">
        <v>1307.77</v>
      </c>
      <c r="C741">
        <f t="shared" si="11"/>
        <v>-9.4827651500806187E-3</v>
      </c>
      <c r="E741">
        <v>3.5231860875395427E-6</v>
      </c>
    </row>
    <row r="742" spans="1:5" x14ac:dyDescent="0.2">
      <c r="A742" s="2">
        <v>37685</v>
      </c>
      <c r="B742" s="3">
        <v>1314.4</v>
      </c>
      <c r="C742">
        <f t="shared" si="11"/>
        <v>5.0696988002478793E-3</v>
      </c>
      <c r="E742">
        <v>3.8666769778039622E-5</v>
      </c>
    </row>
    <row r="743" spans="1:5" x14ac:dyDescent="0.2">
      <c r="A743" s="2">
        <v>37686</v>
      </c>
      <c r="B743" s="3">
        <v>1302.8900000000001</v>
      </c>
      <c r="C743">
        <f t="shared" si="11"/>
        <v>-8.7568472306756018E-3</v>
      </c>
      <c r="E743">
        <v>4.9267482118198203E-5</v>
      </c>
    </row>
    <row r="744" spans="1:5" x14ac:dyDescent="0.2">
      <c r="A744" s="2">
        <v>37687</v>
      </c>
      <c r="B744" s="3">
        <v>1305.29</v>
      </c>
      <c r="C744">
        <f t="shared" si="11"/>
        <v>1.8420588077272537E-3</v>
      </c>
      <c r="E744">
        <v>1.5107761504551398E-4</v>
      </c>
    </row>
    <row r="745" spans="1:5" x14ac:dyDescent="0.2">
      <c r="A745" s="2">
        <v>37690</v>
      </c>
      <c r="B745" s="3">
        <v>1278.3699999999999</v>
      </c>
      <c r="C745">
        <f t="shared" si="11"/>
        <v>-2.0623769430548111E-2</v>
      </c>
      <c r="E745">
        <v>1.5203978537869922E-4</v>
      </c>
    </row>
    <row r="746" spans="1:5" x14ac:dyDescent="0.2">
      <c r="A746" s="2">
        <v>37691</v>
      </c>
      <c r="B746" s="3">
        <v>1271.47</v>
      </c>
      <c r="C746">
        <f t="shared" si="11"/>
        <v>-5.397498376839116E-3</v>
      </c>
      <c r="E746">
        <v>1.7671917018824423E-4</v>
      </c>
    </row>
    <row r="747" spans="1:5" x14ac:dyDescent="0.2">
      <c r="A747" s="2">
        <v>37692</v>
      </c>
      <c r="B747" s="3">
        <v>1279.24</v>
      </c>
      <c r="C747">
        <f t="shared" si="11"/>
        <v>6.1110368313841423E-3</v>
      </c>
      <c r="E747">
        <v>1.8442212643998701E-4</v>
      </c>
    </row>
    <row r="748" spans="1:5" x14ac:dyDescent="0.2">
      <c r="A748" s="2">
        <v>37693</v>
      </c>
      <c r="B748" s="3">
        <v>1340.77</v>
      </c>
      <c r="C748">
        <f t="shared" si="11"/>
        <v>4.8098871204777849E-2</v>
      </c>
      <c r="E748">
        <v>1.9932327317984111E-4</v>
      </c>
    </row>
    <row r="749" spans="1:5" x14ac:dyDescent="0.2">
      <c r="A749" s="2">
        <v>37694</v>
      </c>
      <c r="B749" s="3">
        <v>1340.33</v>
      </c>
      <c r="C749">
        <f t="shared" si="11"/>
        <v>-3.2816963386717024E-4</v>
      </c>
      <c r="E749">
        <v>2.1011591394604068E-4</v>
      </c>
    </row>
    <row r="750" spans="1:5" x14ac:dyDescent="0.2">
      <c r="A750" s="2">
        <v>37697</v>
      </c>
      <c r="B750" s="3">
        <v>1392.27</v>
      </c>
      <c r="C750">
        <f t="shared" si="11"/>
        <v>3.8751650712884222E-2</v>
      </c>
      <c r="E750">
        <v>2.2850139437791128E-4</v>
      </c>
    </row>
    <row r="751" spans="1:5" x14ac:dyDescent="0.2">
      <c r="A751" s="2">
        <v>37698</v>
      </c>
      <c r="B751" s="3">
        <v>1400.55</v>
      </c>
      <c r="C751">
        <f t="shared" si="11"/>
        <v>5.9471223254110583E-3</v>
      </c>
      <c r="E751">
        <v>2.6795936761581096E-4</v>
      </c>
    </row>
    <row r="752" spans="1:5" x14ac:dyDescent="0.2">
      <c r="A752" s="2">
        <v>37699</v>
      </c>
      <c r="B752" s="3">
        <v>1397.07</v>
      </c>
      <c r="C752">
        <f t="shared" si="11"/>
        <v>-2.4847381385884049E-3</v>
      </c>
      <c r="E752">
        <v>3.3238248790778968E-4</v>
      </c>
    </row>
    <row r="753" spans="1:5" x14ac:dyDescent="0.2">
      <c r="A753" s="2">
        <v>37700</v>
      </c>
      <c r="B753" s="3">
        <v>1402.77</v>
      </c>
      <c r="C753">
        <f t="shared" si="11"/>
        <v>4.0799673602611719E-3</v>
      </c>
      <c r="E753">
        <v>3.4257240734980599E-4</v>
      </c>
    </row>
    <row r="754" spans="1:5" x14ac:dyDescent="0.2">
      <c r="A754" s="2">
        <v>37701</v>
      </c>
      <c r="B754" s="3">
        <v>1421.84</v>
      </c>
      <c r="C754">
        <f t="shared" si="11"/>
        <v>1.3594530821160911E-2</v>
      </c>
      <c r="E754">
        <v>3.6109709794751588E-4</v>
      </c>
    </row>
    <row r="755" spans="1:5" x14ac:dyDescent="0.2">
      <c r="A755" s="2">
        <v>37704</v>
      </c>
      <c r="B755" s="3">
        <v>1369.78</v>
      </c>
      <c r="C755">
        <f t="shared" si="11"/>
        <v>-3.6614527654307061E-2</v>
      </c>
      <c r="E755">
        <v>3.6996333010530513E-4</v>
      </c>
    </row>
    <row r="756" spans="1:5" x14ac:dyDescent="0.2">
      <c r="A756" s="2">
        <v>37705</v>
      </c>
      <c r="B756" s="3">
        <v>1391.01</v>
      </c>
      <c r="C756">
        <f t="shared" si="11"/>
        <v>1.5498839229657335E-2</v>
      </c>
      <c r="E756">
        <v>3.8181904958878299E-4</v>
      </c>
    </row>
    <row r="757" spans="1:5" x14ac:dyDescent="0.2">
      <c r="A757" s="2">
        <v>37706</v>
      </c>
      <c r="B757" s="3">
        <v>1387.45</v>
      </c>
      <c r="C757">
        <f t="shared" si="11"/>
        <v>-2.5592914500973674E-3</v>
      </c>
      <c r="E757">
        <v>3.8845150100952353E-4</v>
      </c>
    </row>
    <row r="758" spans="1:5" x14ac:dyDescent="0.2">
      <c r="A758" s="2">
        <v>37707</v>
      </c>
      <c r="B758" s="3">
        <v>1384.25</v>
      </c>
      <c r="C758">
        <f t="shared" si="11"/>
        <v>-2.3063894194386148E-3</v>
      </c>
      <c r="E758">
        <v>4.0490873979948105E-4</v>
      </c>
    </row>
    <row r="759" spans="1:5" x14ac:dyDescent="0.2">
      <c r="A759" s="2">
        <v>37708</v>
      </c>
      <c r="B759" s="3">
        <v>1369.6</v>
      </c>
      <c r="C759">
        <f t="shared" si="11"/>
        <v>-1.058334838360131E-2</v>
      </c>
      <c r="E759">
        <v>4.2206389243393261E-4</v>
      </c>
    </row>
    <row r="760" spans="1:5" x14ac:dyDescent="0.2">
      <c r="A760" s="2">
        <v>37711</v>
      </c>
      <c r="B760" s="3">
        <v>1341.17</v>
      </c>
      <c r="C760">
        <f t="shared" si="11"/>
        <v>-2.0757885514018581E-2</v>
      </c>
      <c r="E760">
        <v>4.4235776689771633E-4</v>
      </c>
    </row>
    <row r="761" spans="1:5" x14ac:dyDescent="0.2">
      <c r="A761" s="2">
        <v>37712</v>
      </c>
      <c r="B761" s="3">
        <v>1348.3</v>
      </c>
      <c r="C761">
        <f t="shared" si="11"/>
        <v>5.3162537187678716E-3</v>
      </c>
      <c r="E761">
        <v>4.4793878169979706E-4</v>
      </c>
    </row>
    <row r="762" spans="1:5" x14ac:dyDescent="0.2">
      <c r="A762" s="2">
        <v>37713</v>
      </c>
      <c r="B762" s="3">
        <v>1396.72</v>
      </c>
      <c r="C762">
        <f t="shared" si="11"/>
        <v>3.5911889045464607E-2</v>
      </c>
      <c r="E762">
        <v>4.5805587296587902E-4</v>
      </c>
    </row>
    <row r="763" spans="1:5" x14ac:dyDescent="0.2">
      <c r="A763" s="2">
        <v>37714</v>
      </c>
      <c r="B763" s="3">
        <v>1396.58</v>
      </c>
      <c r="C763">
        <f t="shared" si="11"/>
        <v>-1.0023483590138049E-4</v>
      </c>
      <c r="E763">
        <v>4.5909510442032619E-4</v>
      </c>
    </row>
    <row r="764" spans="1:5" x14ac:dyDescent="0.2">
      <c r="A764" s="2">
        <v>37715</v>
      </c>
      <c r="B764" s="3">
        <v>1383.51</v>
      </c>
      <c r="C764">
        <f t="shared" si="11"/>
        <v>-9.3585759498202581E-3</v>
      </c>
      <c r="E764">
        <v>4.5951702845647979E-4</v>
      </c>
    </row>
    <row r="765" spans="1:5" x14ac:dyDescent="0.2">
      <c r="A765" s="2">
        <v>37718</v>
      </c>
      <c r="B765" s="3">
        <v>1389.51</v>
      </c>
      <c r="C765">
        <f t="shared" si="11"/>
        <v>4.33679554177413E-3</v>
      </c>
      <c r="E765">
        <v>5.1172951588296378E-4</v>
      </c>
    </row>
    <row r="766" spans="1:5" x14ac:dyDescent="0.2">
      <c r="A766" s="2">
        <v>37719</v>
      </c>
      <c r="B766" s="3">
        <v>1382.94</v>
      </c>
      <c r="C766">
        <f t="shared" si="11"/>
        <v>-4.7282855107195765E-3</v>
      </c>
      <c r="E766">
        <v>5.1806127785192224E-4</v>
      </c>
    </row>
    <row r="767" spans="1:5" x14ac:dyDescent="0.2">
      <c r="A767" s="2">
        <v>37720</v>
      </c>
      <c r="B767" s="3">
        <v>1356.74</v>
      </c>
      <c r="C767">
        <f t="shared" si="11"/>
        <v>-1.8945145848699219E-2</v>
      </c>
      <c r="E767">
        <v>5.2327182594313904E-4</v>
      </c>
    </row>
    <row r="768" spans="1:5" x14ac:dyDescent="0.2">
      <c r="A768" s="2">
        <v>37721</v>
      </c>
      <c r="B768" s="3">
        <v>1365.61</v>
      </c>
      <c r="C768">
        <f t="shared" si="11"/>
        <v>6.5377301472646643E-3</v>
      </c>
      <c r="E768">
        <v>5.4418906683006973E-4</v>
      </c>
    </row>
    <row r="769" spans="1:5" x14ac:dyDescent="0.2">
      <c r="A769" s="2">
        <v>37722</v>
      </c>
      <c r="B769" s="3">
        <v>1358.85</v>
      </c>
      <c r="C769">
        <f t="shared" si="11"/>
        <v>-4.9501687890393109E-3</v>
      </c>
      <c r="E769">
        <v>5.5125103359565664E-4</v>
      </c>
    </row>
    <row r="770" spans="1:5" x14ac:dyDescent="0.2">
      <c r="A770" s="2">
        <v>37725</v>
      </c>
      <c r="B770" s="3">
        <v>1384.95</v>
      </c>
      <c r="C770">
        <f t="shared" si="11"/>
        <v>1.9207418037310964E-2</v>
      </c>
      <c r="E770">
        <v>5.7258683279326483E-4</v>
      </c>
    </row>
    <row r="771" spans="1:5" x14ac:dyDescent="0.2">
      <c r="A771" s="2">
        <v>37726</v>
      </c>
      <c r="B771" s="3">
        <v>1391.01</v>
      </c>
      <c r="C771">
        <f t="shared" si="11"/>
        <v>4.3756092277698055E-3</v>
      </c>
      <c r="E771">
        <v>6.1552595314662284E-4</v>
      </c>
    </row>
    <row r="772" spans="1:5" x14ac:dyDescent="0.2">
      <c r="A772" s="2">
        <v>37727</v>
      </c>
      <c r="B772" s="3">
        <v>1394.72</v>
      </c>
      <c r="C772">
        <f t="shared" ref="C772:C835" si="12">B772/B771-1</f>
        <v>2.6671267640059337E-3</v>
      </c>
      <c r="E772">
        <v>6.8268261760029425E-4</v>
      </c>
    </row>
    <row r="773" spans="1:5" x14ac:dyDescent="0.2">
      <c r="A773" s="2">
        <v>37728</v>
      </c>
      <c r="B773" s="3">
        <v>1425.5</v>
      </c>
      <c r="C773">
        <f t="shared" si="12"/>
        <v>2.2068945738212609E-2</v>
      </c>
      <c r="E773">
        <v>7.0298314996830591E-4</v>
      </c>
    </row>
    <row r="774" spans="1:5" x14ac:dyDescent="0.2">
      <c r="A774" s="2">
        <v>37732</v>
      </c>
      <c r="B774" s="3">
        <v>1424.37</v>
      </c>
      <c r="C774">
        <f t="shared" si="12"/>
        <v>-7.9270431427580501E-4</v>
      </c>
      <c r="E774">
        <v>7.150262772155358E-4</v>
      </c>
    </row>
    <row r="775" spans="1:5" x14ac:dyDescent="0.2">
      <c r="A775" s="2">
        <v>37733</v>
      </c>
      <c r="B775" s="3">
        <v>1451.36</v>
      </c>
      <c r="C775">
        <f t="shared" si="12"/>
        <v>1.8948728209664534E-2</v>
      </c>
      <c r="E775">
        <v>7.3327775154941044E-4</v>
      </c>
    </row>
    <row r="776" spans="1:5" x14ac:dyDescent="0.2">
      <c r="A776" s="2">
        <v>37734</v>
      </c>
      <c r="B776" s="3">
        <v>1466.16</v>
      </c>
      <c r="C776">
        <f t="shared" si="12"/>
        <v>1.019733215742491E-2</v>
      </c>
      <c r="E776">
        <v>7.7185137868607256E-4</v>
      </c>
    </row>
    <row r="777" spans="1:5" x14ac:dyDescent="0.2">
      <c r="A777" s="2">
        <v>37735</v>
      </c>
      <c r="B777" s="3">
        <v>1457.23</v>
      </c>
      <c r="C777">
        <f t="shared" si="12"/>
        <v>-6.0907404376057128E-3</v>
      </c>
      <c r="E777">
        <v>8.1087526830425638E-4</v>
      </c>
    </row>
    <row r="778" spans="1:5" x14ac:dyDescent="0.2">
      <c r="A778" s="2">
        <v>37736</v>
      </c>
      <c r="B778" s="3">
        <v>1434.54</v>
      </c>
      <c r="C778">
        <f t="shared" si="12"/>
        <v>-1.5570637442270607E-2</v>
      </c>
      <c r="E778">
        <v>8.7667234779376102E-4</v>
      </c>
    </row>
    <row r="779" spans="1:5" x14ac:dyDescent="0.2">
      <c r="A779" s="2">
        <v>37739</v>
      </c>
      <c r="B779" s="3">
        <v>1462.24</v>
      </c>
      <c r="C779">
        <f t="shared" si="12"/>
        <v>1.9309325637486552E-2</v>
      </c>
      <c r="E779">
        <v>9.2056635038106904E-4</v>
      </c>
    </row>
    <row r="780" spans="1:5" x14ac:dyDescent="0.2">
      <c r="A780" s="2">
        <v>37740</v>
      </c>
      <c r="B780" s="3">
        <v>1471.3</v>
      </c>
      <c r="C780">
        <f t="shared" si="12"/>
        <v>6.195973301236446E-3</v>
      </c>
      <c r="E780">
        <v>9.8215650987443226E-4</v>
      </c>
    </row>
    <row r="781" spans="1:5" x14ac:dyDescent="0.2">
      <c r="A781" s="2">
        <v>37741</v>
      </c>
      <c r="B781" s="3">
        <v>1464.31</v>
      </c>
      <c r="C781">
        <f t="shared" si="12"/>
        <v>-4.7509005641269697E-3</v>
      </c>
      <c r="E781">
        <v>1.1066603594260815E-3</v>
      </c>
    </row>
    <row r="782" spans="1:5" x14ac:dyDescent="0.2">
      <c r="A782" s="2">
        <v>37742</v>
      </c>
      <c r="B782" s="3">
        <v>1472.56</v>
      </c>
      <c r="C782">
        <f t="shared" si="12"/>
        <v>5.6340528986349447E-3</v>
      </c>
      <c r="E782">
        <v>1.1160580350177973E-3</v>
      </c>
    </row>
    <row r="783" spans="1:5" x14ac:dyDescent="0.2">
      <c r="A783" s="2">
        <v>37743</v>
      </c>
      <c r="B783" s="3">
        <v>1502.88</v>
      </c>
      <c r="C783">
        <f t="shared" si="12"/>
        <v>2.0589992937469548E-2</v>
      </c>
      <c r="E783">
        <v>1.1287477954144975E-3</v>
      </c>
    </row>
    <row r="784" spans="1:5" x14ac:dyDescent="0.2">
      <c r="A784" s="2">
        <v>37746</v>
      </c>
      <c r="B784" s="3">
        <v>1504.04</v>
      </c>
      <c r="C784">
        <f t="shared" si="12"/>
        <v>7.7185137868607256E-4</v>
      </c>
      <c r="E784">
        <v>1.1343132702898995E-3</v>
      </c>
    </row>
    <row r="785" spans="1:5" x14ac:dyDescent="0.2">
      <c r="A785" s="2">
        <v>37747</v>
      </c>
      <c r="B785" s="3">
        <v>1523.71</v>
      </c>
      <c r="C785">
        <f t="shared" si="12"/>
        <v>1.3078109624744094E-2</v>
      </c>
      <c r="E785">
        <v>1.1492060697642081E-3</v>
      </c>
    </row>
    <row r="786" spans="1:5" x14ac:dyDescent="0.2">
      <c r="A786" s="2">
        <v>37748</v>
      </c>
      <c r="B786" s="3">
        <v>1506.76</v>
      </c>
      <c r="C786">
        <f t="shared" si="12"/>
        <v>-1.1124164046964369E-2</v>
      </c>
      <c r="E786">
        <v>1.2547225720422883E-3</v>
      </c>
    </row>
    <row r="787" spans="1:5" x14ac:dyDescent="0.2">
      <c r="A787" s="2">
        <v>37749</v>
      </c>
      <c r="B787" s="3">
        <v>1489.69</v>
      </c>
      <c r="C787">
        <f t="shared" si="12"/>
        <v>-1.1328944224693993E-2</v>
      </c>
      <c r="E787">
        <v>1.2799919051895703E-3</v>
      </c>
    </row>
    <row r="788" spans="1:5" x14ac:dyDescent="0.2">
      <c r="A788" s="2">
        <v>37750</v>
      </c>
      <c r="B788" s="3">
        <v>1520.15</v>
      </c>
      <c r="C788">
        <f t="shared" si="12"/>
        <v>2.044720713705539E-2</v>
      </c>
      <c r="E788">
        <v>1.2861986982108942E-3</v>
      </c>
    </row>
    <row r="789" spans="1:5" x14ac:dyDescent="0.2">
      <c r="A789" s="2">
        <v>37753</v>
      </c>
      <c r="B789" s="3">
        <v>1541.4</v>
      </c>
      <c r="C789">
        <f t="shared" si="12"/>
        <v>1.3978883662796537E-2</v>
      </c>
      <c r="E789">
        <v>1.2876541282973442E-3</v>
      </c>
    </row>
    <row r="790" spans="1:5" x14ac:dyDescent="0.2">
      <c r="A790" s="2">
        <v>37754</v>
      </c>
      <c r="B790" s="3">
        <v>1539.68</v>
      </c>
      <c r="C790">
        <f t="shared" si="12"/>
        <v>-1.1158686908006032E-3</v>
      </c>
      <c r="E790">
        <v>1.3042568629284546E-3</v>
      </c>
    </row>
    <row r="791" spans="1:5" x14ac:dyDescent="0.2">
      <c r="A791" s="2">
        <v>37755</v>
      </c>
      <c r="B791" s="3">
        <v>1534.9</v>
      </c>
      <c r="C791">
        <f t="shared" si="12"/>
        <v>-3.1045412033668951E-3</v>
      </c>
      <c r="E791">
        <v>1.3178993786331361E-3</v>
      </c>
    </row>
    <row r="792" spans="1:5" x14ac:dyDescent="0.2">
      <c r="A792" s="2">
        <v>37756</v>
      </c>
      <c r="B792" s="3">
        <v>1551.38</v>
      </c>
      <c r="C792">
        <f t="shared" si="12"/>
        <v>1.0736855821226188E-2</v>
      </c>
      <c r="E792">
        <v>1.3350916581293948E-3</v>
      </c>
    </row>
    <row r="793" spans="1:5" x14ac:dyDescent="0.2">
      <c r="A793" s="2">
        <v>37757</v>
      </c>
      <c r="B793" s="3">
        <v>1538.53</v>
      </c>
      <c r="C793">
        <f t="shared" si="12"/>
        <v>-8.2829480849309078E-3</v>
      </c>
      <c r="E793">
        <v>1.3407198293791112E-3</v>
      </c>
    </row>
    <row r="794" spans="1:5" x14ac:dyDescent="0.2">
      <c r="A794" s="2">
        <v>37760</v>
      </c>
      <c r="B794" s="3">
        <v>1492.77</v>
      </c>
      <c r="C794">
        <f t="shared" si="12"/>
        <v>-2.9742676450897898E-2</v>
      </c>
      <c r="E794">
        <v>1.3496788782894065E-3</v>
      </c>
    </row>
    <row r="795" spans="1:5" x14ac:dyDescent="0.2">
      <c r="A795" s="2">
        <v>37761</v>
      </c>
      <c r="B795" s="3">
        <v>1491.09</v>
      </c>
      <c r="C795">
        <f t="shared" si="12"/>
        <v>-1.1254245463132584E-3</v>
      </c>
      <c r="E795">
        <v>1.3639933963907058E-3</v>
      </c>
    </row>
    <row r="796" spans="1:5" x14ac:dyDescent="0.2">
      <c r="A796" s="2">
        <v>37762</v>
      </c>
      <c r="B796" s="3">
        <v>1489.87</v>
      </c>
      <c r="C796">
        <f t="shared" si="12"/>
        <v>-8.1819340214206449E-4</v>
      </c>
      <c r="E796">
        <v>1.3819740968445959E-3</v>
      </c>
    </row>
    <row r="797" spans="1:5" x14ac:dyDescent="0.2">
      <c r="A797" s="2">
        <v>37763</v>
      </c>
      <c r="B797" s="3">
        <v>1507.55</v>
      </c>
      <c r="C797">
        <f t="shared" si="12"/>
        <v>1.186680717109545E-2</v>
      </c>
      <c r="E797">
        <v>1.4079583167714294E-3</v>
      </c>
    </row>
    <row r="798" spans="1:5" x14ac:dyDescent="0.2">
      <c r="A798" s="2">
        <v>37764</v>
      </c>
      <c r="B798" s="3">
        <v>1510.09</v>
      </c>
      <c r="C798">
        <f t="shared" si="12"/>
        <v>1.684852907034573E-3</v>
      </c>
      <c r="E798">
        <v>1.4143418650673922E-3</v>
      </c>
    </row>
    <row r="799" spans="1:5" x14ac:dyDescent="0.2">
      <c r="A799" s="2">
        <v>37768</v>
      </c>
      <c r="B799" s="3">
        <v>1556.69</v>
      </c>
      <c r="C799">
        <f t="shared" si="12"/>
        <v>3.0859087868934987E-2</v>
      </c>
      <c r="E799">
        <v>1.4401520325444395E-3</v>
      </c>
    </row>
    <row r="800" spans="1:5" x14ac:dyDescent="0.2">
      <c r="A800" s="2">
        <v>37769</v>
      </c>
      <c r="B800" s="3">
        <v>1563.24</v>
      </c>
      <c r="C800">
        <f t="shared" si="12"/>
        <v>4.2076457098072506E-3</v>
      </c>
      <c r="E800">
        <v>1.4831689406975546E-3</v>
      </c>
    </row>
    <row r="801" spans="1:5" x14ac:dyDescent="0.2">
      <c r="A801" s="2">
        <v>37770</v>
      </c>
      <c r="B801" s="3">
        <v>1574.95</v>
      </c>
      <c r="C801">
        <f t="shared" si="12"/>
        <v>7.4908523323353737E-3</v>
      </c>
      <c r="E801">
        <v>1.4939309056956063E-3</v>
      </c>
    </row>
    <row r="802" spans="1:5" x14ac:dyDescent="0.2">
      <c r="A802" s="2">
        <v>37771</v>
      </c>
      <c r="B802" s="3">
        <v>1595.91</v>
      </c>
      <c r="C802">
        <f t="shared" si="12"/>
        <v>1.3308358995523628E-2</v>
      </c>
      <c r="E802">
        <v>1.5311995100160125E-3</v>
      </c>
    </row>
    <row r="803" spans="1:5" x14ac:dyDescent="0.2">
      <c r="A803" s="2">
        <v>37774</v>
      </c>
      <c r="B803" s="3">
        <v>1590.75</v>
      </c>
      <c r="C803">
        <f t="shared" si="12"/>
        <v>-3.2332650337425495E-3</v>
      </c>
      <c r="E803">
        <v>1.5316858786942333E-3</v>
      </c>
    </row>
    <row r="804" spans="1:5" x14ac:dyDescent="0.2">
      <c r="A804" s="2">
        <v>37775</v>
      </c>
      <c r="B804" s="3">
        <v>1603.56</v>
      </c>
      <c r="C804">
        <f t="shared" si="12"/>
        <v>8.0528052805279859E-3</v>
      </c>
      <c r="E804">
        <v>1.5425952905472329E-3</v>
      </c>
    </row>
    <row r="805" spans="1:5" x14ac:dyDescent="0.2">
      <c r="A805" s="2">
        <v>37776</v>
      </c>
      <c r="B805" s="3">
        <v>1634.65</v>
      </c>
      <c r="C805">
        <f t="shared" si="12"/>
        <v>1.9388111452019352E-2</v>
      </c>
      <c r="E805">
        <v>1.551280454903825E-3</v>
      </c>
    </row>
    <row r="806" spans="1:5" x14ac:dyDescent="0.2">
      <c r="A806" s="2">
        <v>37777</v>
      </c>
      <c r="B806" s="3">
        <v>1646.01</v>
      </c>
      <c r="C806">
        <f t="shared" si="12"/>
        <v>6.949499892943356E-3</v>
      </c>
      <c r="E806">
        <v>1.5877893874205462E-3</v>
      </c>
    </row>
    <row r="807" spans="1:5" x14ac:dyDescent="0.2">
      <c r="A807" s="2">
        <v>37778</v>
      </c>
      <c r="B807" s="3">
        <v>1627.42</v>
      </c>
      <c r="C807">
        <f t="shared" si="12"/>
        <v>-1.1293977557851997E-2</v>
      </c>
      <c r="E807">
        <v>1.6102827020976207E-3</v>
      </c>
    </row>
    <row r="808" spans="1:5" x14ac:dyDescent="0.2">
      <c r="A808" s="2">
        <v>37781</v>
      </c>
      <c r="B808" s="3">
        <v>1603.97</v>
      </c>
      <c r="C808">
        <f t="shared" si="12"/>
        <v>-1.4409310442295209E-2</v>
      </c>
      <c r="E808">
        <v>1.6522160160130639E-3</v>
      </c>
    </row>
    <row r="809" spans="1:5" x14ac:dyDescent="0.2">
      <c r="A809" s="2">
        <v>37782</v>
      </c>
      <c r="B809" s="3">
        <v>1627.67</v>
      </c>
      <c r="C809">
        <f t="shared" si="12"/>
        <v>1.4775837453318896E-2</v>
      </c>
      <c r="E809">
        <v>1.6643254845782884E-3</v>
      </c>
    </row>
    <row r="810" spans="1:5" x14ac:dyDescent="0.2">
      <c r="A810" s="2">
        <v>37783</v>
      </c>
      <c r="B810" s="3">
        <v>1646.02</v>
      </c>
      <c r="C810">
        <f t="shared" si="12"/>
        <v>1.1273783997984843E-2</v>
      </c>
      <c r="E810">
        <v>1.684852907034573E-3</v>
      </c>
    </row>
    <row r="811" spans="1:5" x14ac:dyDescent="0.2">
      <c r="A811" s="2">
        <v>37784</v>
      </c>
      <c r="B811" s="3">
        <v>1653.62</v>
      </c>
      <c r="C811">
        <f t="shared" si="12"/>
        <v>4.6171978469276009E-3</v>
      </c>
      <c r="E811">
        <v>1.6945097882858917E-3</v>
      </c>
    </row>
    <row r="812" spans="1:5" x14ac:dyDescent="0.2">
      <c r="A812" s="2">
        <v>37785</v>
      </c>
      <c r="B812" s="3">
        <v>1626.49</v>
      </c>
      <c r="C812">
        <f t="shared" si="12"/>
        <v>-1.6406429530363642E-2</v>
      </c>
      <c r="E812">
        <v>1.7218597927322055E-3</v>
      </c>
    </row>
    <row r="813" spans="1:5" x14ac:dyDescent="0.2">
      <c r="A813" s="2">
        <v>37788</v>
      </c>
      <c r="B813" s="3">
        <v>1666.58</v>
      </c>
      <c r="C813">
        <f t="shared" si="12"/>
        <v>2.4648168756032929E-2</v>
      </c>
      <c r="E813">
        <v>1.7381686023543175E-3</v>
      </c>
    </row>
    <row r="814" spans="1:5" x14ac:dyDescent="0.2">
      <c r="A814" s="2">
        <v>37789</v>
      </c>
      <c r="B814" s="3">
        <v>1668.44</v>
      </c>
      <c r="C814">
        <f t="shared" si="12"/>
        <v>1.1160580350177973E-3</v>
      </c>
      <c r="E814">
        <v>1.7579926221948927E-3</v>
      </c>
    </row>
    <row r="815" spans="1:5" x14ac:dyDescent="0.2">
      <c r="A815" s="2">
        <v>37790</v>
      </c>
      <c r="B815" s="3">
        <v>1677.14</v>
      </c>
      <c r="C815">
        <f t="shared" si="12"/>
        <v>5.214451823259969E-3</v>
      </c>
      <c r="E815">
        <v>1.7835660860923142E-3</v>
      </c>
    </row>
    <row r="816" spans="1:5" x14ac:dyDescent="0.2">
      <c r="A816" s="2">
        <v>37791</v>
      </c>
      <c r="B816" s="3">
        <v>1648.64</v>
      </c>
      <c r="C816">
        <f t="shared" si="12"/>
        <v>-1.6993214639207221E-2</v>
      </c>
      <c r="E816">
        <v>1.7912824255290616E-3</v>
      </c>
    </row>
    <row r="817" spans="1:5" x14ac:dyDescent="0.2">
      <c r="A817" s="2">
        <v>37792</v>
      </c>
      <c r="B817" s="3">
        <v>1644.72</v>
      </c>
      <c r="C817">
        <f t="shared" si="12"/>
        <v>-2.3777173913044347E-3</v>
      </c>
      <c r="E817">
        <v>1.8394477940562037E-3</v>
      </c>
    </row>
    <row r="818" spans="1:5" x14ac:dyDescent="0.2">
      <c r="A818" s="2">
        <v>37795</v>
      </c>
      <c r="B818" s="3">
        <v>1610.75</v>
      </c>
      <c r="C818">
        <f t="shared" si="12"/>
        <v>-2.0653971496668144E-2</v>
      </c>
      <c r="E818">
        <v>1.8420588077272537E-3</v>
      </c>
    </row>
    <row r="819" spans="1:5" x14ac:dyDescent="0.2">
      <c r="A819" s="2">
        <v>37796</v>
      </c>
      <c r="B819" s="3">
        <v>1605.61</v>
      </c>
      <c r="C819">
        <f t="shared" si="12"/>
        <v>-3.1910600651871013E-3</v>
      </c>
      <c r="E819">
        <v>1.8699622905706814E-3</v>
      </c>
    </row>
    <row r="820" spans="1:5" x14ac:dyDescent="0.2">
      <c r="A820" s="2">
        <v>37797</v>
      </c>
      <c r="B820" s="3">
        <v>1602.66</v>
      </c>
      <c r="C820">
        <f t="shared" si="12"/>
        <v>-1.8373079390385794E-3</v>
      </c>
      <c r="E820">
        <v>1.8799753253240237E-3</v>
      </c>
    </row>
    <row r="821" spans="1:5" x14ac:dyDescent="0.2">
      <c r="A821" s="2">
        <v>37798</v>
      </c>
      <c r="B821" s="3">
        <v>1634.01</v>
      </c>
      <c r="C821">
        <f t="shared" si="12"/>
        <v>1.9561229456029228E-2</v>
      </c>
      <c r="E821">
        <v>1.888649157442579E-3</v>
      </c>
    </row>
    <row r="822" spans="1:5" x14ac:dyDescent="0.2">
      <c r="A822" s="2">
        <v>37799</v>
      </c>
      <c r="B822" s="3">
        <v>1625.26</v>
      </c>
      <c r="C822">
        <f t="shared" si="12"/>
        <v>-5.3549243884676301E-3</v>
      </c>
      <c r="E822">
        <v>1.9652147495539118E-3</v>
      </c>
    </row>
    <row r="823" spans="1:5" x14ac:dyDescent="0.2">
      <c r="A823" s="2">
        <v>37802</v>
      </c>
      <c r="B823" s="3">
        <v>1622.8</v>
      </c>
      <c r="C823">
        <f t="shared" si="12"/>
        <v>-1.5136039772097876E-3</v>
      </c>
      <c r="E823">
        <v>1.9855476506045466E-3</v>
      </c>
    </row>
    <row r="824" spans="1:5" x14ac:dyDescent="0.2">
      <c r="A824" s="2">
        <v>37803</v>
      </c>
      <c r="B824" s="3">
        <v>1640.13</v>
      </c>
      <c r="C824">
        <f t="shared" si="12"/>
        <v>1.0679073206803169E-2</v>
      </c>
      <c r="E824">
        <v>2.0007355645457192E-3</v>
      </c>
    </row>
    <row r="825" spans="1:5" x14ac:dyDescent="0.2">
      <c r="A825" s="2">
        <v>37804</v>
      </c>
      <c r="B825" s="3">
        <v>1678.73</v>
      </c>
      <c r="C825">
        <f t="shared" si="12"/>
        <v>2.3534719808795623E-2</v>
      </c>
      <c r="E825">
        <v>2.0059818481847902E-3</v>
      </c>
    </row>
    <row r="826" spans="1:5" x14ac:dyDescent="0.2">
      <c r="A826" s="2">
        <v>37805</v>
      </c>
      <c r="B826" s="3">
        <v>1663.46</v>
      </c>
      <c r="C826">
        <f t="shared" si="12"/>
        <v>-9.0961619795917326E-3</v>
      </c>
      <c r="E826">
        <v>2.026520770580742E-3</v>
      </c>
    </row>
    <row r="827" spans="1:5" x14ac:dyDescent="0.2">
      <c r="A827" s="2">
        <v>37809</v>
      </c>
      <c r="B827" s="3">
        <v>1720.71</v>
      </c>
      <c r="C827">
        <f t="shared" si="12"/>
        <v>3.4416216801125277E-2</v>
      </c>
      <c r="E827">
        <v>2.0284486143129499E-3</v>
      </c>
    </row>
    <row r="828" spans="1:5" x14ac:dyDescent="0.2">
      <c r="A828" s="2">
        <v>37810</v>
      </c>
      <c r="B828" s="3">
        <v>1746.46</v>
      </c>
      <c r="C828">
        <f t="shared" si="12"/>
        <v>1.4964752921759139E-2</v>
      </c>
      <c r="E828">
        <v>2.0297699594045149E-3</v>
      </c>
    </row>
    <row r="829" spans="1:5" x14ac:dyDescent="0.2">
      <c r="A829" s="2">
        <v>37811</v>
      </c>
      <c r="B829" s="3">
        <v>1747.46</v>
      </c>
      <c r="C829">
        <f t="shared" si="12"/>
        <v>5.7258683279326483E-4</v>
      </c>
      <c r="E829">
        <v>2.0479853702000117E-3</v>
      </c>
    </row>
    <row r="830" spans="1:5" x14ac:dyDescent="0.2">
      <c r="A830" s="2">
        <v>37812</v>
      </c>
      <c r="B830" s="3">
        <v>1715.86</v>
      </c>
      <c r="C830">
        <f t="shared" si="12"/>
        <v>-1.8083389605484612E-2</v>
      </c>
      <c r="E830">
        <v>2.0556678318341959E-3</v>
      </c>
    </row>
    <row r="831" spans="1:5" x14ac:dyDescent="0.2">
      <c r="A831" s="2">
        <v>37813</v>
      </c>
      <c r="B831" s="3">
        <v>1733.93</v>
      </c>
      <c r="C831">
        <f t="shared" si="12"/>
        <v>1.0531162216031786E-2</v>
      </c>
      <c r="E831">
        <v>2.0903433859702503E-3</v>
      </c>
    </row>
    <row r="832" spans="1:5" x14ac:dyDescent="0.2">
      <c r="A832" s="2">
        <v>37816</v>
      </c>
      <c r="B832" s="3">
        <v>1754.82</v>
      </c>
      <c r="C832">
        <f t="shared" si="12"/>
        <v>1.2047775861770527E-2</v>
      </c>
      <c r="E832">
        <v>2.1194480842623431E-3</v>
      </c>
    </row>
    <row r="833" spans="1:5" x14ac:dyDescent="0.2">
      <c r="A833" s="2">
        <v>37817</v>
      </c>
      <c r="B833" s="3">
        <v>1753.21</v>
      </c>
      <c r="C833">
        <f t="shared" si="12"/>
        <v>-9.1747301717548524E-4</v>
      </c>
      <c r="E833">
        <v>2.1667348887979276E-3</v>
      </c>
    </row>
    <row r="834" spans="1:5" x14ac:dyDescent="0.2">
      <c r="A834" s="2">
        <v>37818</v>
      </c>
      <c r="B834" s="3">
        <v>1747.97</v>
      </c>
      <c r="C834">
        <f t="shared" si="12"/>
        <v>-2.9888033949155846E-3</v>
      </c>
      <c r="E834">
        <v>2.1677835499509523E-3</v>
      </c>
    </row>
    <row r="835" spans="1:5" x14ac:dyDescent="0.2">
      <c r="A835" s="2">
        <v>37819</v>
      </c>
      <c r="B835" s="3">
        <v>1698.02</v>
      </c>
      <c r="C835">
        <f t="shared" si="12"/>
        <v>-2.8576005309015606E-2</v>
      </c>
      <c r="E835">
        <v>2.1803150858119569E-3</v>
      </c>
    </row>
    <row r="836" spans="1:5" x14ac:dyDescent="0.2">
      <c r="A836" s="2">
        <v>37820</v>
      </c>
      <c r="B836" s="3">
        <v>1708.5</v>
      </c>
      <c r="C836">
        <f t="shared" ref="C836:C899" si="13">B836/B835-1</f>
        <v>6.171894323977245E-3</v>
      </c>
      <c r="E836">
        <v>2.1824984410725445E-3</v>
      </c>
    </row>
    <row r="837" spans="1:5" x14ac:dyDescent="0.2">
      <c r="A837" s="2">
        <v>37823</v>
      </c>
      <c r="B837" s="3">
        <v>1681.41</v>
      </c>
      <c r="C837">
        <f t="shared" si="13"/>
        <v>-1.5856014047409994E-2</v>
      </c>
      <c r="E837">
        <v>2.1908100281948784E-3</v>
      </c>
    </row>
    <row r="838" spans="1:5" x14ac:dyDescent="0.2">
      <c r="A838" s="2">
        <v>37824</v>
      </c>
      <c r="B838" s="3">
        <v>1706.1</v>
      </c>
      <c r="C838">
        <f t="shared" si="13"/>
        <v>1.4684104412368004E-2</v>
      </c>
      <c r="E838">
        <v>2.1975255547572736E-3</v>
      </c>
    </row>
    <row r="839" spans="1:5" x14ac:dyDescent="0.2">
      <c r="A839" s="2">
        <v>37825</v>
      </c>
      <c r="B839" s="3">
        <v>1719.18</v>
      </c>
      <c r="C839">
        <f t="shared" si="13"/>
        <v>7.6666080534553149E-3</v>
      </c>
      <c r="E839">
        <v>2.2253733969548328E-3</v>
      </c>
    </row>
    <row r="840" spans="1:5" x14ac:dyDescent="0.2">
      <c r="A840" s="2">
        <v>37826</v>
      </c>
      <c r="B840" s="3">
        <v>1701.42</v>
      </c>
      <c r="C840">
        <f t="shared" si="13"/>
        <v>-1.0330506404215956E-2</v>
      </c>
      <c r="E840">
        <v>2.2333972132964064E-3</v>
      </c>
    </row>
    <row r="841" spans="1:5" x14ac:dyDescent="0.2">
      <c r="A841" s="2">
        <v>37827</v>
      </c>
      <c r="B841" s="3">
        <v>1730.7</v>
      </c>
      <c r="C841">
        <f t="shared" si="13"/>
        <v>1.7209154706069096E-2</v>
      </c>
      <c r="E841">
        <v>2.2762732432370925E-3</v>
      </c>
    </row>
    <row r="842" spans="1:5" x14ac:dyDescent="0.2">
      <c r="A842" s="2">
        <v>37830</v>
      </c>
      <c r="B842" s="3">
        <v>1735.36</v>
      </c>
      <c r="C842">
        <f t="shared" si="13"/>
        <v>2.6925521465301916E-3</v>
      </c>
      <c r="E842">
        <v>2.2917584839134975E-3</v>
      </c>
    </row>
    <row r="843" spans="1:5" x14ac:dyDescent="0.2">
      <c r="A843" s="2">
        <v>37831</v>
      </c>
      <c r="B843" s="3">
        <v>1731.37</v>
      </c>
      <c r="C843">
        <f t="shared" si="13"/>
        <v>-2.29923474091831E-3</v>
      </c>
      <c r="E843">
        <v>2.2935238625583221E-3</v>
      </c>
    </row>
    <row r="844" spans="1:5" x14ac:dyDescent="0.2">
      <c r="A844" s="2">
        <v>37832</v>
      </c>
      <c r="B844" s="3">
        <v>1720.91</v>
      </c>
      <c r="C844">
        <f t="shared" si="13"/>
        <v>-6.041458498183383E-3</v>
      </c>
      <c r="E844">
        <v>2.3311464959061556E-3</v>
      </c>
    </row>
    <row r="845" spans="1:5" x14ac:dyDescent="0.2">
      <c r="A845" s="2">
        <v>37833</v>
      </c>
      <c r="B845" s="3">
        <v>1735.02</v>
      </c>
      <c r="C845">
        <f t="shared" si="13"/>
        <v>8.1991504494713929E-3</v>
      </c>
      <c r="E845">
        <v>2.3704460085336443E-3</v>
      </c>
    </row>
    <row r="846" spans="1:5" x14ac:dyDescent="0.2">
      <c r="A846" s="2">
        <v>37834</v>
      </c>
      <c r="B846" s="3">
        <v>1715.62</v>
      </c>
      <c r="C846">
        <f t="shared" si="13"/>
        <v>-1.1181427303431746E-2</v>
      </c>
      <c r="E846">
        <v>2.3859409468078852E-3</v>
      </c>
    </row>
    <row r="847" spans="1:5" x14ac:dyDescent="0.2">
      <c r="A847" s="2">
        <v>37837</v>
      </c>
      <c r="B847" s="3">
        <v>1714.06</v>
      </c>
      <c r="C847">
        <f t="shared" si="13"/>
        <v>-9.0929226751845782E-4</v>
      </c>
      <c r="E847">
        <v>2.4165511876108603E-3</v>
      </c>
    </row>
    <row r="848" spans="1:5" x14ac:dyDescent="0.2">
      <c r="A848" s="2">
        <v>37838</v>
      </c>
      <c r="B848" s="3">
        <v>1673.5</v>
      </c>
      <c r="C848">
        <f t="shared" si="13"/>
        <v>-2.3663115643559718E-2</v>
      </c>
      <c r="E848">
        <v>2.4500005125522861E-3</v>
      </c>
    </row>
    <row r="849" spans="1:5" x14ac:dyDescent="0.2">
      <c r="A849" s="2">
        <v>37839</v>
      </c>
      <c r="B849" s="3">
        <v>1652.68</v>
      </c>
      <c r="C849">
        <f t="shared" si="13"/>
        <v>-1.2440991933074352E-2</v>
      </c>
      <c r="E849">
        <v>2.4708985868282518E-3</v>
      </c>
    </row>
    <row r="850" spans="1:5" x14ac:dyDescent="0.2">
      <c r="A850" s="2">
        <v>37840</v>
      </c>
      <c r="B850" s="3">
        <v>1652.18</v>
      </c>
      <c r="C850">
        <f t="shared" si="13"/>
        <v>-3.025389065033357E-4</v>
      </c>
      <c r="E850">
        <v>2.4768541356194884E-3</v>
      </c>
    </row>
    <row r="851" spans="1:5" x14ac:dyDescent="0.2">
      <c r="A851" s="2">
        <v>37841</v>
      </c>
      <c r="B851" s="3">
        <v>1644.03</v>
      </c>
      <c r="C851">
        <f t="shared" si="13"/>
        <v>-4.9328765630863858E-3</v>
      </c>
      <c r="E851">
        <v>2.485011642178625E-3</v>
      </c>
    </row>
    <row r="852" spans="1:5" x14ac:dyDescent="0.2">
      <c r="A852" s="2">
        <v>37844</v>
      </c>
      <c r="B852" s="3">
        <v>1661.51</v>
      </c>
      <c r="C852">
        <f t="shared" si="13"/>
        <v>1.0632409384256913E-2</v>
      </c>
      <c r="E852">
        <v>2.4973927033107302E-3</v>
      </c>
    </row>
    <row r="853" spans="1:5" x14ac:dyDescent="0.2">
      <c r="A853" s="2">
        <v>37845</v>
      </c>
      <c r="B853" s="3">
        <v>1687.01</v>
      </c>
      <c r="C853">
        <f t="shared" si="13"/>
        <v>1.5347485118958115E-2</v>
      </c>
      <c r="E853">
        <v>2.499803474569573E-3</v>
      </c>
    </row>
    <row r="854" spans="1:5" x14ac:dyDescent="0.2">
      <c r="A854" s="2">
        <v>37846</v>
      </c>
      <c r="B854" s="3">
        <v>1686.61</v>
      </c>
      <c r="C854">
        <f t="shared" si="13"/>
        <v>-2.3710588556091761E-4</v>
      </c>
      <c r="E854">
        <v>2.5061461512376759E-3</v>
      </c>
    </row>
    <row r="855" spans="1:5" x14ac:dyDescent="0.2">
      <c r="A855" s="2">
        <v>37847</v>
      </c>
      <c r="B855" s="3">
        <v>1700.34</v>
      </c>
      <c r="C855">
        <f t="shared" si="13"/>
        <v>8.1405897036066488E-3</v>
      </c>
      <c r="E855">
        <v>2.5646927300826405E-3</v>
      </c>
    </row>
    <row r="856" spans="1:5" x14ac:dyDescent="0.2">
      <c r="A856" s="2">
        <v>37848</v>
      </c>
      <c r="B856" s="3">
        <v>1702.01</v>
      </c>
      <c r="C856">
        <f t="shared" si="13"/>
        <v>9.8215650987443226E-4</v>
      </c>
      <c r="E856">
        <v>2.6277494529884926E-3</v>
      </c>
    </row>
    <row r="857" spans="1:5" x14ac:dyDescent="0.2">
      <c r="A857" s="2">
        <v>37851</v>
      </c>
      <c r="B857" s="3">
        <v>1739.49</v>
      </c>
      <c r="C857">
        <f t="shared" si="13"/>
        <v>2.2021022203159824E-2</v>
      </c>
      <c r="E857">
        <v>2.6357958373546264E-3</v>
      </c>
    </row>
    <row r="858" spans="1:5" x14ac:dyDescent="0.2">
      <c r="A858" s="2">
        <v>37852</v>
      </c>
      <c r="B858" s="3">
        <v>1761.11</v>
      </c>
      <c r="C858">
        <f t="shared" si="13"/>
        <v>1.2428930318656661E-2</v>
      </c>
      <c r="E858">
        <v>2.6491284996827957E-3</v>
      </c>
    </row>
    <row r="859" spans="1:5" x14ac:dyDescent="0.2">
      <c r="A859" s="2">
        <v>37853</v>
      </c>
      <c r="B859" s="3">
        <v>1760.54</v>
      </c>
      <c r="C859">
        <f t="shared" si="13"/>
        <v>-3.2365951019519557E-4</v>
      </c>
      <c r="E859">
        <v>2.6641606120920702E-3</v>
      </c>
    </row>
    <row r="860" spans="1:5" x14ac:dyDescent="0.2">
      <c r="A860" s="2">
        <v>37854</v>
      </c>
      <c r="B860" s="3">
        <v>1777.55</v>
      </c>
      <c r="C860">
        <f t="shared" si="13"/>
        <v>9.6618083088142459E-3</v>
      </c>
      <c r="E860">
        <v>2.6671267640059337E-3</v>
      </c>
    </row>
    <row r="861" spans="1:5" x14ac:dyDescent="0.2">
      <c r="A861" s="2">
        <v>37855</v>
      </c>
      <c r="B861" s="3">
        <v>1765.32</v>
      </c>
      <c r="C861">
        <f t="shared" si="13"/>
        <v>-6.8802565328682785E-3</v>
      </c>
      <c r="E861">
        <v>2.6909748081065388E-3</v>
      </c>
    </row>
    <row r="862" spans="1:5" x14ac:dyDescent="0.2">
      <c r="A862" s="2">
        <v>37858</v>
      </c>
      <c r="B862" s="3">
        <v>1764.31</v>
      </c>
      <c r="C862">
        <f t="shared" si="13"/>
        <v>-5.7213423062107971E-4</v>
      </c>
      <c r="E862">
        <v>2.6925521465301916E-3</v>
      </c>
    </row>
    <row r="863" spans="1:5" x14ac:dyDescent="0.2">
      <c r="A863" s="2">
        <v>37859</v>
      </c>
      <c r="B863" s="3">
        <v>1770.65</v>
      </c>
      <c r="C863">
        <f t="shared" si="13"/>
        <v>3.593472802398745E-3</v>
      </c>
      <c r="E863">
        <v>2.6990168274854121E-3</v>
      </c>
    </row>
    <row r="864" spans="1:5" x14ac:dyDescent="0.2">
      <c r="A864" s="2">
        <v>37860</v>
      </c>
      <c r="B864" s="3">
        <v>1782.13</v>
      </c>
      <c r="C864">
        <f t="shared" si="13"/>
        <v>6.4834947618106487E-3</v>
      </c>
      <c r="E864">
        <v>2.7346868563009608E-3</v>
      </c>
    </row>
    <row r="865" spans="1:5" x14ac:dyDescent="0.2">
      <c r="A865" s="2">
        <v>37861</v>
      </c>
      <c r="B865" s="3">
        <v>1800.18</v>
      </c>
      <c r="C865">
        <f t="shared" si="13"/>
        <v>1.0128329583139362E-2</v>
      </c>
      <c r="E865">
        <v>2.7393283260597201E-3</v>
      </c>
    </row>
    <row r="866" spans="1:5" x14ac:dyDescent="0.2">
      <c r="A866" s="2">
        <v>37862</v>
      </c>
      <c r="B866" s="3">
        <v>1810.45</v>
      </c>
      <c r="C866">
        <f t="shared" si="13"/>
        <v>5.7049850570498606E-3</v>
      </c>
      <c r="E866">
        <v>2.7480811403508554E-3</v>
      </c>
    </row>
    <row r="867" spans="1:5" x14ac:dyDescent="0.2">
      <c r="A867" s="2">
        <v>37866</v>
      </c>
      <c r="B867" s="3">
        <v>1841.48</v>
      </c>
      <c r="C867">
        <f t="shared" si="13"/>
        <v>1.7139385235714899E-2</v>
      </c>
      <c r="E867">
        <v>2.8280674100003012E-3</v>
      </c>
    </row>
    <row r="868" spans="1:5" x14ac:dyDescent="0.2">
      <c r="A868" s="2">
        <v>37867</v>
      </c>
      <c r="B868" s="3">
        <v>1852.9</v>
      </c>
      <c r="C868">
        <f t="shared" si="13"/>
        <v>6.2015335491019119E-3</v>
      </c>
      <c r="E868">
        <v>2.829034560097865E-3</v>
      </c>
    </row>
    <row r="869" spans="1:5" x14ac:dyDescent="0.2">
      <c r="A869" s="2">
        <v>37868</v>
      </c>
      <c r="B869" s="3">
        <v>1868.97</v>
      </c>
      <c r="C869">
        <f t="shared" si="13"/>
        <v>8.6728911436126932E-3</v>
      </c>
      <c r="E869">
        <v>2.8418976916830818E-3</v>
      </c>
    </row>
    <row r="870" spans="1:5" x14ac:dyDescent="0.2">
      <c r="A870" s="2">
        <v>37869</v>
      </c>
      <c r="B870" s="3">
        <v>1858.24</v>
      </c>
      <c r="C870">
        <f t="shared" si="13"/>
        <v>-5.741130141200812E-3</v>
      </c>
      <c r="E870">
        <v>2.8447964545679216E-3</v>
      </c>
    </row>
    <row r="871" spans="1:5" x14ac:dyDescent="0.2">
      <c r="A871" s="2">
        <v>37872</v>
      </c>
      <c r="B871" s="3">
        <v>1888.62</v>
      </c>
      <c r="C871">
        <f t="shared" si="13"/>
        <v>1.6348803168589665E-2</v>
      </c>
      <c r="E871">
        <v>2.8453073350351854E-3</v>
      </c>
    </row>
    <row r="872" spans="1:5" x14ac:dyDescent="0.2">
      <c r="A872" s="2">
        <v>37873</v>
      </c>
      <c r="B872" s="3">
        <v>1873.43</v>
      </c>
      <c r="C872">
        <f t="shared" si="13"/>
        <v>-8.0429096377248044E-3</v>
      </c>
      <c r="E872">
        <v>2.8488258577539227E-3</v>
      </c>
    </row>
    <row r="873" spans="1:5" x14ac:dyDescent="0.2">
      <c r="A873" s="2">
        <v>37874</v>
      </c>
      <c r="B873" s="3">
        <v>1823.81</v>
      </c>
      <c r="C873">
        <f t="shared" si="13"/>
        <v>-2.6486177759510676E-2</v>
      </c>
      <c r="E873">
        <v>2.8709766058043762E-3</v>
      </c>
    </row>
    <row r="874" spans="1:5" x14ac:dyDescent="0.2">
      <c r="A874" s="2">
        <v>37875</v>
      </c>
      <c r="B874" s="3">
        <v>1846.09</v>
      </c>
      <c r="C874">
        <f t="shared" si="13"/>
        <v>1.221618479995179E-2</v>
      </c>
      <c r="E874">
        <v>2.8889966068832429E-3</v>
      </c>
    </row>
    <row r="875" spans="1:5" x14ac:dyDescent="0.2">
      <c r="A875" s="2">
        <v>37876</v>
      </c>
      <c r="B875" s="3">
        <v>1855.03</v>
      </c>
      <c r="C875">
        <f t="shared" si="13"/>
        <v>4.8426674755834842E-3</v>
      </c>
      <c r="E875">
        <v>2.9187965421144657E-3</v>
      </c>
    </row>
    <row r="876" spans="1:5" x14ac:dyDescent="0.2">
      <c r="A876" s="2">
        <v>37879</v>
      </c>
      <c r="B876" s="3">
        <v>1845.7</v>
      </c>
      <c r="C876">
        <f t="shared" si="13"/>
        <v>-5.0295682549608145E-3</v>
      </c>
      <c r="E876">
        <v>2.9768606504958495E-3</v>
      </c>
    </row>
    <row r="877" spans="1:5" x14ac:dyDescent="0.2">
      <c r="A877" s="2">
        <v>37880</v>
      </c>
      <c r="B877" s="3">
        <v>1887.25</v>
      </c>
      <c r="C877">
        <f t="shared" si="13"/>
        <v>2.2511784146935998E-2</v>
      </c>
      <c r="E877">
        <v>3.0085217458062363E-3</v>
      </c>
    </row>
    <row r="878" spans="1:5" x14ac:dyDescent="0.2">
      <c r="A878" s="2">
        <v>37881</v>
      </c>
      <c r="B878" s="3">
        <v>1883.1</v>
      </c>
      <c r="C878">
        <f t="shared" si="13"/>
        <v>-2.1989667505630806E-3</v>
      </c>
      <c r="E878">
        <v>3.009640480386766E-3</v>
      </c>
    </row>
    <row r="879" spans="1:5" x14ac:dyDescent="0.2">
      <c r="A879" s="2">
        <v>37882</v>
      </c>
      <c r="B879" s="3">
        <v>1909.55</v>
      </c>
      <c r="C879">
        <f t="shared" si="13"/>
        <v>1.4045987998513088E-2</v>
      </c>
      <c r="E879">
        <v>3.0193910972158289E-3</v>
      </c>
    </row>
    <row r="880" spans="1:5" x14ac:dyDescent="0.2">
      <c r="A880" s="2">
        <v>37883</v>
      </c>
      <c r="B880" s="3">
        <v>1905.7</v>
      </c>
      <c r="C880">
        <f t="shared" si="13"/>
        <v>-2.0161818229424977E-3</v>
      </c>
      <c r="E880">
        <v>3.0203266500572479E-3</v>
      </c>
    </row>
    <row r="881" spans="1:5" x14ac:dyDescent="0.2">
      <c r="A881" s="2">
        <v>37886</v>
      </c>
      <c r="B881" s="3">
        <v>1874.62</v>
      </c>
      <c r="C881">
        <f t="shared" si="13"/>
        <v>-1.6308967833342125E-2</v>
      </c>
      <c r="E881">
        <v>3.0246146016872366E-3</v>
      </c>
    </row>
    <row r="882" spans="1:5" x14ac:dyDescent="0.2">
      <c r="A882" s="2">
        <v>37887</v>
      </c>
      <c r="B882" s="3">
        <v>1901.72</v>
      </c>
      <c r="C882">
        <f t="shared" si="13"/>
        <v>1.4456263135995684E-2</v>
      </c>
      <c r="E882">
        <v>3.0263121024463047E-3</v>
      </c>
    </row>
    <row r="883" spans="1:5" x14ac:dyDescent="0.2">
      <c r="A883" s="2">
        <v>37888</v>
      </c>
      <c r="B883" s="3">
        <v>1843.7</v>
      </c>
      <c r="C883">
        <f t="shared" si="13"/>
        <v>-3.0509223229497451E-2</v>
      </c>
      <c r="E883">
        <v>3.0498300531902611E-3</v>
      </c>
    </row>
    <row r="884" spans="1:5" x14ac:dyDescent="0.2">
      <c r="A884" s="2">
        <v>37889</v>
      </c>
      <c r="B884" s="3">
        <v>1817.24</v>
      </c>
      <c r="C884">
        <f t="shared" si="13"/>
        <v>-1.4351575635949465E-2</v>
      </c>
      <c r="E884">
        <v>3.0743945473004075E-3</v>
      </c>
    </row>
    <row r="885" spans="1:5" x14ac:dyDescent="0.2">
      <c r="A885" s="2">
        <v>37890</v>
      </c>
      <c r="B885" s="3">
        <v>1792.07</v>
      </c>
      <c r="C885">
        <f t="shared" si="13"/>
        <v>-1.3850674649468431E-2</v>
      </c>
      <c r="E885">
        <v>3.143473773106864E-3</v>
      </c>
    </row>
    <row r="886" spans="1:5" x14ac:dyDescent="0.2">
      <c r="A886" s="2">
        <v>37893</v>
      </c>
      <c r="B886" s="3">
        <v>1824.56</v>
      </c>
      <c r="C886">
        <f t="shared" si="13"/>
        <v>1.812987215901174E-2</v>
      </c>
      <c r="E886">
        <v>3.1464604463342649E-3</v>
      </c>
    </row>
    <row r="887" spans="1:5" x14ac:dyDescent="0.2">
      <c r="A887" s="2">
        <v>37894</v>
      </c>
      <c r="B887" s="3">
        <v>1786.94</v>
      </c>
      <c r="C887">
        <f t="shared" si="13"/>
        <v>-2.0618669706668924E-2</v>
      </c>
      <c r="E887">
        <v>3.153954282777649E-3</v>
      </c>
    </row>
    <row r="888" spans="1:5" x14ac:dyDescent="0.2">
      <c r="A888" s="2">
        <v>37895</v>
      </c>
      <c r="B888" s="3">
        <v>1832.25</v>
      </c>
      <c r="C888">
        <f t="shared" si="13"/>
        <v>2.5356195507403756E-2</v>
      </c>
      <c r="E888">
        <v>3.1563799840341744E-3</v>
      </c>
    </row>
    <row r="889" spans="1:5" x14ac:dyDescent="0.2">
      <c r="A889" s="2">
        <v>37896</v>
      </c>
      <c r="B889" s="3">
        <v>1836.22</v>
      </c>
      <c r="C889">
        <f t="shared" si="13"/>
        <v>2.1667348887979276E-3</v>
      </c>
      <c r="E889">
        <v>3.204830469112796E-3</v>
      </c>
    </row>
    <row r="890" spans="1:5" x14ac:dyDescent="0.2">
      <c r="A890" s="2">
        <v>37897</v>
      </c>
      <c r="B890" s="3">
        <v>1880.57</v>
      </c>
      <c r="C890">
        <f t="shared" si="13"/>
        <v>2.415287928461729E-2</v>
      </c>
      <c r="E890">
        <v>3.3153364744298308E-3</v>
      </c>
    </row>
    <row r="891" spans="1:5" x14ac:dyDescent="0.2">
      <c r="A891" s="2">
        <v>37900</v>
      </c>
      <c r="B891" s="3">
        <v>1893.46</v>
      </c>
      <c r="C891">
        <f t="shared" si="13"/>
        <v>6.8543048118390182E-3</v>
      </c>
      <c r="E891">
        <v>3.3491754648973249E-3</v>
      </c>
    </row>
    <row r="892" spans="1:5" x14ac:dyDescent="0.2">
      <c r="A892" s="2">
        <v>37901</v>
      </c>
      <c r="B892" s="3">
        <v>1907.85</v>
      </c>
      <c r="C892">
        <f t="shared" si="13"/>
        <v>7.5998436724302731E-3</v>
      </c>
      <c r="E892">
        <v>3.3647282706121828E-3</v>
      </c>
    </row>
    <row r="893" spans="1:5" x14ac:dyDescent="0.2">
      <c r="A893" s="2">
        <v>37902</v>
      </c>
      <c r="B893" s="3">
        <v>1893.78</v>
      </c>
      <c r="C893">
        <f t="shared" si="13"/>
        <v>-7.3747936158502503E-3</v>
      </c>
      <c r="E893">
        <v>3.3869750627379958E-3</v>
      </c>
    </row>
    <row r="894" spans="1:5" x14ac:dyDescent="0.2">
      <c r="A894" s="2">
        <v>37903</v>
      </c>
      <c r="B894" s="3">
        <v>1911.9</v>
      </c>
      <c r="C894">
        <f t="shared" si="13"/>
        <v>9.5681652567880526E-3</v>
      </c>
      <c r="E894">
        <v>3.3886834408913824E-3</v>
      </c>
    </row>
    <row r="895" spans="1:5" x14ac:dyDescent="0.2">
      <c r="A895" s="2">
        <v>37904</v>
      </c>
      <c r="B895" s="3">
        <v>1915.31</v>
      </c>
      <c r="C895">
        <f t="shared" si="13"/>
        <v>1.7835660860923142E-3</v>
      </c>
      <c r="E895">
        <v>3.4215082378206141E-3</v>
      </c>
    </row>
    <row r="896" spans="1:5" x14ac:dyDescent="0.2">
      <c r="A896" s="2">
        <v>37907</v>
      </c>
      <c r="B896" s="3">
        <v>1933.53</v>
      </c>
      <c r="C896">
        <f t="shared" si="13"/>
        <v>9.5128203789465182E-3</v>
      </c>
      <c r="E896">
        <v>3.4391861279294833E-3</v>
      </c>
    </row>
    <row r="897" spans="1:5" x14ac:dyDescent="0.2">
      <c r="A897" s="2">
        <v>37908</v>
      </c>
      <c r="B897" s="3">
        <v>1943.19</v>
      </c>
      <c r="C897">
        <f t="shared" si="13"/>
        <v>4.996043505919312E-3</v>
      </c>
      <c r="E897">
        <v>3.4760674295557514E-3</v>
      </c>
    </row>
    <row r="898" spans="1:5" x14ac:dyDescent="0.2">
      <c r="A898" s="2">
        <v>37909</v>
      </c>
      <c r="B898" s="3">
        <v>1939.1</v>
      </c>
      <c r="C898">
        <f t="shared" si="13"/>
        <v>-2.1047864593787269E-3</v>
      </c>
      <c r="E898">
        <v>3.4877040225931299E-3</v>
      </c>
    </row>
    <row r="899" spans="1:5" x14ac:dyDescent="0.2">
      <c r="A899" s="2">
        <v>37910</v>
      </c>
      <c r="B899" s="3">
        <v>1950.14</v>
      </c>
      <c r="C899">
        <f t="shared" si="13"/>
        <v>5.6933629003146358E-3</v>
      </c>
      <c r="E899">
        <v>3.513263504106634E-3</v>
      </c>
    </row>
    <row r="900" spans="1:5" x14ac:dyDescent="0.2">
      <c r="A900" s="2">
        <v>37911</v>
      </c>
      <c r="B900" s="3">
        <v>1912.36</v>
      </c>
      <c r="C900">
        <f t="shared" ref="C900:C963" si="14">B900/B899-1</f>
        <v>-1.9372968094598431E-2</v>
      </c>
      <c r="E900">
        <v>3.5580629802745012E-3</v>
      </c>
    </row>
    <row r="901" spans="1:5" x14ac:dyDescent="0.2">
      <c r="A901" s="2">
        <v>37914</v>
      </c>
      <c r="B901" s="3">
        <v>1925.14</v>
      </c>
      <c r="C901">
        <f t="shared" si="14"/>
        <v>6.6828421426929907E-3</v>
      </c>
      <c r="E901">
        <v>3.5825970792724426E-3</v>
      </c>
    </row>
    <row r="902" spans="1:5" x14ac:dyDescent="0.2">
      <c r="A902" s="2">
        <v>37915</v>
      </c>
      <c r="B902" s="3">
        <v>1940.9</v>
      </c>
      <c r="C902">
        <f t="shared" si="14"/>
        <v>8.1864176111867692E-3</v>
      </c>
      <c r="E902">
        <v>3.593472802398745E-3</v>
      </c>
    </row>
    <row r="903" spans="1:5" x14ac:dyDescent="0.2">
      <c r="A903" s="2">
        <v>37916</v>
      </c>
      <c r="B903" s="3">
        <v>1898.07</v>
      </c>
      <c r="C903">
        <f t="shared" si="14"/>
        <v>-2.2067082281415962E-2</v>
      </c>
      <c r="E903">
        <v>3.6151969392581584E-3</v>
      </c>
    </row>
    <row r="904" spans="1:5" x14ac:dyDescent="0.2">
      <c r="A904" s="2">
        <v>37917</v>
      </c>
      <c r="B904" s="3">
        <v>1885.51</v>
      </c>
      <c r="C904">
        <f t="shared" si="14"/>
        <v>-6.6172480467000527E-3</v>
      </c>
      <c r="E904">
        <v>3.6281931525967703E-3</v>
      </c>
    </row>
    <row r="905" spans="1:5" x14ac:dyDescent="0.2">
      <c r="A905" s="2">
        <v>37918</v>
      </c>
      <c r="B905" s="3">
        <v>1865.59</v>
      </c>
      <c r="C905">
        <f t="shared" si="14"/>
        <v>-1.0564780881565206E-2</v>
      </c>
      <c r="E905">
        <v>3.6299857341073327E-3</v>
      </c>
    </row>
    <row r="906" spans="1:5" x14ac:dyDescent="0.2">
      <c r="A906" s="2">
        <v>37921</v>
      </c>
      <c r="B906" s="3">
        <v>1882.91</v>
      </c>
      <c r="C906">
        <f t="shared" si="14"/>
        <v>9.2839262646133847E-3</v>
      </c>
      <c r="E906">
        <v>3.6427028855410271E-3</v>
      </c>
    </row>
    <row r="907" spans="1:5" x14ac:dyDescent="0.2">
      <c r="A907" s="2">
        <v>37922</v>
      </c>
      <c r="B907" s="3">
        <v>1932.26</v>
      </c>
      <c r="C907">
        <f t="shared" si="14"/>
        <v>2.6209431146470008E-2</v>
      </c>
      <c r="E907">
        <v>3.7486823139643022E-3</v>
      </c>
    </row>
    <row r="908" spans="1:5" x14ac:dyDescent="0.2">
      <c r="A908" s="2">
        <v>37923</v>
      </c>
      <c r="B908" s="3">
        <v>1936.56</v>
      </c>
      <c r="C908">
        <f t="shared" si="14"/>
        <v>2.2253733969548328E-3</v>
      </c>
      <c r="E908">
        <v>3.750026334454537E-3</v>
      </c>
    </row>
    <row r="909" spans="1:5" x14ac:dyDescent="0.2">
      <c r="A909" s="2">
        <v>37924</v>
      </c>
      <c r="B909" s="3">
        <v>1932.69</v>
      </c>
      <c r="C909">
        <f t="shared" si="14"/>
        <v>-1.9983888957738616E-3</v>
      </c>
      <c r="E909">
        <v>3.7855745744153069E-3</v>
      </c>
    </row>
    <row r="910" spans="1:5" x14ac:dyDescent="0.2">
      <c r="A910" s="2">
        <v>37925</v>
      </c>
      <c r="B910" s="3">
        <v>1932.21</v>
      </c>
      <c r="C910">
        <f t="shared" si="14"/>
        <v>-2.4835850550275484E-4</v>
      </c>
      <c r="E910">
        <v>3.7869753643000603E-3</v>
      </c>
    </row>
    <row r="911" spans="1:5" x14ac:dyDescent="0.2">
      <c r="A911" s="2">
        <v>37928</v>
      </c>
      <c r="B911" s="3">
        <v>1967.7</v>
      </c>
      <c r="C911">
        <f t="shared" si="14"/>
        <v>1.8367568742527984E-2</v>
      </c>
      <c r="E911">
        <v>3.8143779029140568E-3</v>
      </c>
    </row>
    <row r="912" spans="1:5" x14ac:dyDescent="0.2">
      <c r="A912" s="2">
        <v>37929</v>
      </c>
      <c r="B912" s="3">
        <v>1957.97</v>
      </c>
      <c r="C912">
        <f t="shared" si="14"/>
        <v>-4.9448594806118518E-3</v>
      </c>
      <c r="E912">
        <v>3.8536146489362988E-3</v>
      </c>
    </row>
    <row r="913" spans="1:5" x14ac:dyDescent="0.2">
      <c r="A913" s="2">
        <v>37930</v>
      </c>
      <c r="B913" s="3">
        <v>1959.37</v>
      </c>
      <c r="C913">
        <f t="shared" si="14"/>
        <v>7.150262772155358E-4</v>
      </c>
      <c r="E913">
        <v>3.8752627039373433E-3</v>
      </c>
    </row>
    <row r="914" spans="1:5" x14ac:dyDescent="0.2">
      <c r="A914" s="2">
        <v>37931</v>
      </c>
      <c r="B914" s="3">
        <v>1976.37</v>
      </c>
      <c r="C914">
        <f t="shared" si="14"/>
        <v>8.6762581850288178E-3</v>
      </c>
      <c r="E914">
        <v>3.986248497247491E-3</v>
      </c>
    </row>
    <row r="915" spans="1:5" x14ac:dyDescent="0.2">
      <c r="A915" s="2">
        <v>37932</v>
      </c>
      <c r="B915" s="3">
        <v>1970.74</v>
      </c>
      <c r="C915">
        <f t="shared" si="14"/>
        <v>-2.8486568810495161E-3</v>
      </c>
      <c r="E915">
        <v>4.0361771704626737E-3</v>
      </c>
    </row>
    <row r="916" spans="1:5" x14ac:dyDescent="0.2">
      <c r="A916" s="2">
        <v>37935</v>
      </c>
      <c r="B916" s="3">
        <v>1941.64</v>
      </c>
      <c r="C916">
        <f t="shared" si="14"/>
        <v>-1.4766026974638913E-2</v>
      </c>
      <c r="E916">
        <v>4.0382795246609593E-3</v>
      </c>
    </row>
    <row r="917" spans="1:5" x14ac:dyDescent="0.2">
      <c r="A917" s="2">
        <v>37936</v>
      </c>
      <c r="B917" s="3">
        <v>1930.75</v>
      </c>
      <c r="C917">
        <f t="shared" si="14"/>
        <v>-5.6086607198039262E-3</v>
      </c>
      <c r="E917">
        <v>4.0450272763317141E-3</v>
      </c>
    </row>
    <row r="918" spans="1:5" x14ac:dyDescent="0.2">
      <c r="A918" s="2">
        <v>37937</v>
      </c>
      <c r="B918" s="3">
        <v>1973.11</v>
      </c>
      <c r="C918">
        <f t="shared" si="14"/>
        <v>2.1939660753593104E-2</v>
      </c>
      <c r="E918">
        <v>4.0573986664682593E-3</v>
      </c>
    </row>
    <row r="919" spans="1:5" x14ac:dyDescent="0.2">
      <c r="A919" s="2">
        <v>37938</v>
      </c>
      <c r="B919" s="3">
        <v>1967.35</v>
      </c>
      <c r="C919">
        <f t="shared" si="14"/>
        <v>-2.9192493069316594E-3</v>
      </c>
      <c r="E919">
        <v>4.0609745416999576E-3</v>
      </c>
    </row>
    <row r="920" spans="1:5" x14ac:dyDescent="0.2">
      <c r="A920" s="2">
        <v>37939</v>
      </c>
      <c r="B920" s="3">
        <v>1930.26</v>
      </c>
      <c r="C920">
        <f t="shared" si="14"/>
        <v>-1.8852771494650145E-2</v>
      </c>
      <c r="E920">
        <v>4.0622915801895587E-3</v>
      </c>
    </row>
    <row r="921" spans="1:5" x14ac:dyDescent="0.2">
      <c r="A921" s="2">
        <v>37942</v>
      </c>
      <c r="B921" s="3">
        <v>1909.61</v>
      </c>
      <c r="C921">
        <f t="shared" si="14"/>
        <v>-1.0698040678457921E-2</v>
      </c>
      <c r="E921">
        <v>4.0799673602611719E-3</v>
      </c>
    </row>
    <row r="922" spans="1:5" x14ac:dyDescent="0.2">
      <c r="A922" s="2">
        <v>37943</v>
      </c>
      <c r="B922" s="3">
        <v>1881.75</v>
      </c>
      <c r="C922">
        <f t="shared" si="14"/>
        <v>-1.4589366415131866E-2</v>
      </c>
      <c r="E922">
        <v>4.1435007307628613E-3</v>
      </c>
    </row>
    <row r="923" spans="1:5" x14ac:dyDescent="0.2">
      <c r="A923" s="2">
        <v>37944</v>
      </c>
      <c r="B923" s="3">
        <v>1899.65</v>
      </c>
      <c r="C923">
        <f t="shared" si="14"/>
        <v>9.5124219476552252E-3</v>
      </c>
      <c r="E923">
        <v>4.1576299709324971E-3</v>
      </c>
    </row>
    <row r="924" spans="1:5" x14ac:dyDescent="0.2">
      <c r="A924" s="2">
        <v>37945</v>
      </c>
      <c r="B924" s="3">
        <v>1881.92</v>
      </c>
      <c r="C924">
        <f t="shared" si="14"/>
        <v>-9.3332982391493013E-3</v>
      </c>
      <c r="E924">
        <v>4.1919526014553288E-3</v>
      </c>
    </row>
    <row r="925" spans="1:5" x14ac:dyDescent="0.2">
      <c r="A925" s="2">
        <v>37946</v>
      </c>
      <c r="B925" s="3">
        <v>1893.88</v>
      </c>
      <c r="C925">
        <f t="shared" si="14"/>
        <v>6.3552116986906881E-3</v>
      </c>
      <c r="E925">
        <v>4.1959584528181715E-3</v>
      </c>
    </row>
    <row r="926" spans="1:5" x14ac:dyDescent="0.2">
      <c r="A926" s="2">
        <v>37949</v>
      </c>
      <c r="B926" s="3">
        <v>1947.14</v>
      </c>
      <c r="C926">
        <f t="shared" si="14"/>
        <v>2.8122161910997479E-2</v>
      </c>
      <c r="E926">
        <v>4.2076457098072506E-3</v>
      </c>
    </row>
    <row r="927" spans="1:5" x14ac:dyDescent="0.2">
      <c r="A927" s="2">
        <v>37950</v>
      </c>
      <c r="B927" s="3">
        <v>1943.04</v>
      </c>
      <c r="C927">
        <f t="shared" si="14"/>
        <v>-2.1056523927401871E-3</v>
      </c>
      <c r="E927">
        <v>4.2253877489055736E-3</v>
      </c>
    </row>
    <row r="928" spans="1:5" x14ac:dyDescent="0.2">
      <c r="A928" s="2">
        <v>37951</v>
      </c>
      <c r="B928" s="3">
        <v>1953.31</v>
      </c>
      <c r="C928">
        <f t="shared" si="14"/>
        <v>5.2855319499340858E-3</v>
      </c>
      <c r="E928">
        <v>4.26345464813771E-3</v>
      </c>
    </row>
    <row r="929" spans="1:5" x14ac:dyDescent="0.2">
      <c r="A929" s="2">
        <v>37953</v>
      </c>
      <c r="B929" s="3">
        <v>1960.26</v>
      </c>
      <c r="C929">
        <f t="shared" si="14"/>
        <v>3.5580629802745012E-3</v>
      </c>
      <c r="E929">
        <v>4.2690862770797811E-3</v>
      </c>
    </row>
    <row r="930" spans="1:5" x14ac:dyDescent="0.2">
      <c r="A930" s="2">
        <v>37956</v>
      </c>
      <c r="B930" s="3">
        <v>1989.82</v>
      </c>
      <c r="C930">
        <f t="shared" si="14"/>
        <v>1.507963229367526E-2</v>
      </c>
      <c r="E930">
        <v>4.33679554177413E-3</v>
      </c>
    </row>
    <row r="931" spans="1:5" x14ac:dyDescent="0.2">
      <c r="A931" s="2">
        <v>37957</v>
      </c>
      <c r="B931" s="3">
        <v>1980.07</v>
      </c>
      <c r="C931">
        <f t="shared" si="14"/>
        <v>-4.899940698153582E-3</v>
      </c>
      <c r="E931">
        <v>4.3598909304634059E-3</v>
      </c>
    </row>
    <row r="932" spans="1:5" x14ac:dyDescent="0.2">
      <c r="A932" s="2">
        <v>37958</v>
      </c>
      <c r="B932" s="3">
        <v>1960.25</v>
      </c>
      <c r="C932">
        <f t="shared" si="14"/>
        <v>-1.0009747130151903E-2</v>
      </c>
      <c r="E932">
        <v>4.3616885601325261E-3</v>
      </c>
    </row>
    <row r="933" spans="1:5" x14ac:dyDescent="0.2">
      <c r="A933" s="2">
        <v>37959</v>
      </c>
      <c r="B933" s="3">
        <v>1968.8</v>
      </c>
      <c r="C933">
        <f t="shared" si="14"/>
        <v>4.3616885601325261E-3</v>
      </c>
      <c r="E933">
        <v>4.3756092277698055E-3</v>
      </c>
    </row>
    <row r="934" spans="1:5" x14ac:dyDescent="0.2">
      <c r="A934" s="2">
        <v>37960</v>
      </c>
      <c r="B934" s="3">
        <v>1937.82</v>
      </c>
      <c r="C934">
        <f t="shared" si="14"/>
        <v>-1.5735473384802967E-2</v>
      </c>
      <c r="E934">
        <v>4.3766706832315538E-3</v>
      </c>
    </row>
    <row r="935" spans="1:5" x14ac:dyDescent="0.2">
      <c r="A935" s="2">
        <v>37963</v>
      </c>
      <c r="B935" s="3">
        <v>1948.85</v>
      </c>
      <c r="C935">
        <f t="shared" si="14"/>
        <v>5.6919631338308019E-3</v>
      </c>
      <c r="E935">
        <v>4.4560750806612592E-3</v>
      </c>
    </row>
    <row r="936" spans="1:5" x14ac:dyDescent="0.2">
      <c r="A936" s="2">
        <v>37964</v>
      </c>
      <c r="B936" s="3">
        <v>1908.32</v>
      </c>
      <c r="C936">
        <f t="shared" si="14"/>
        <v>-2.0796880211406688E-2</v>
      </c>
      <c r="E936">
        <v>4.4732699195524361E-3</v>
      </c>
    </row>
    <row r="937" spans="1:5" x14ac:dyDescent="0.2">
      <c r="A937" s="2">
        <v>37965</v>
      </c>
      <c r="B937" s="3">
        <v>1904.65</v>
      </c>
      <c r="C937">
        <f t="shared" si="14"/>
        <v>-1.9231575417120172E-3</v>
      </c>
      <c r="E937">
        <v>4.5278346323907037E-3</v>
      </c>
    </row>
    <row r="938" spans="1:5" x14ac:dyDescent="0.2">
      <c r="A938" s="2">
        <v>37966</v>
      </c>
      <c r="B938" s="3">
        <v>1942.32</v>
      </c>
      <c r="C938">
        <f t="shared" si="14"/>
        <v>1.9777911952327143E-2</v>
      </c>
      <c r="E938">
        <v>4.5379011903388111E-3</v>
      </c>
    </row>
    <row r="939" spans="1:5" x14ac:dyDescent="0.2">
      <c r="A939" s="2">
        <v>37967</v>
      </c>
      <c r="B939" s="3">
        <v>1949</v>
      </c>
      <c r="C939">
        <f t="shared" si="14"/>
        <v>3.4391861279294833E-3</v>
      </c>
      <c r="E939">
        <v>4.5505717840848003E-3</v>
      </c>
    </row>
    <row r="940" spans="1:5" x14ac:dyDescent="0.2">
      <c r="A940" s="2">
        <v>37970</v>
      </c>
      <c r="B940" s="3">
        <v>1918.26</v>
      </c>
      <c r="C940">
        <f t="shared" si="14"/>
        <v>-1.5772190867111346E-2</v>
      </c>
      <c r="E940">
        <v>4.5716371535660105E-3</v>
      </c>
    </row>
    <row r="941" spans="1:5" x14ac:dyDescent="0.2">
      <c r="A941" s="2">
        <v>37971</v>
      </c>
      <c r="B941" s="3">
        <v>1924.29</v>
      </c>
      <c r="C941">
        <f t="shared" si="14"/>
        <v>3.143473773106864E-3</v>
      </c>
      <c r="E941">
        <v>4.5781965343207887E-3</v>
      </c>
    </row>
    <row r="942" spans="1:5" x14ac:dyDescent="0.2">
      <c r="A942" s="2">
        <v>37972</v>
      </c>
      <c r="B942" s="3">
        <v>1921.33</v>
      </c>
      <c r="C942">
        <f t="shared" si="14"/>
        <v>-1.5382296847149535E-3</v>
      </c>
      <c r="E942">
        <v>4.6039329183682476E-3</v>
      </c>
    </row>
    <row r="943" spans="1:5" x14ac:dyDescent="0.2">
      <c r="A943" s="2">
        <v>37973</v>
      </c>
      <c r="B943" s="3">
        <v>1956.18</v>
      </c>
      <c r="C943">
        <f t="shared" si="14"/>
        <v>1.8138476992500152E-2</v>
      </c>
      <c r="E943">
        <v>4.6171978469276009E-3</v>
      </c>
    </row>
    <row r="944" spans="1:5" x14ac:dyDescent="0.2">
      <c r="A944" s="2">
        <v>37974</v>
      </c>
      <c r="B944" s="3">
        <v>1951.02</v>
      </c>
      <c r="C944">
        <f t="shared" si="14"/>
        <v>-2.6377940680305523E-3</v>
      </c>
      <c r="E944">
        <v>4.6238244514107407E-3</v>
      </c>
    </row>
    <row r="945" spans="1:5" x14ac:dyDescent="0.2">
      <c r="A945" s="2">
        <v>37977</v>
      </c>
      <c r="B945" s="3">
        <v>1955.8</v>
      </c>
      <c r="C945">
        <f t="shared" si="14"/>
        <v>2.4500005125522861E-3</v>
      </c>
      <c r="E945">
        <v>4.6355862816196414E-3</v>
      </c>
    </row>
    <row r="946" spans="1:5" x14ac:dyDescent="0.2">
      <c r="A946" s="2">
        <v>37978</v>
      </c>
      <c r="B946" s="3">
        <v>1974.78</v>
      </c>
      <c r="C946">
        <f t="shared" si="14"/>
        <v>9.7044687595868595E-3</v>
      </c>
      <c r="E946">
        <v>4.6518403906339323E-3</v>
      </c>
    </row>
    <row r="947" spans="1:5" x14ac:dyDescent="0.2">
      <c r="A947" s="2">
        <v>37979</v>
      </c>
      <c r="B947" s="3">
        <v>1969.23</v>
      </c>
      <c r="C947">
        <f t="shared" si="14"/>
        <v>-2.8104396439097012E-3</v>
      </c>
      <c r="E947">
        <v>4.6887544826847982E-3</v>
      </c>
    </row>
    <row r="948" spans="1:5" x14ac:dyDescent="0.2">
      <c r="A948" s="2">
        <v>37981</v>
      </c>
      <c r="B948" s="3">
        <v>1973.14</v>
      </c>
      <c r="C948">
        <f t="shared" si="14"/>
        <v>1.9855476506045466E-3</v>
      </c>
      <c r="E948">
        <v>4.7011915248735825E-3</v>
      </c>
    </row>
    <row r="949" spans="1:5" x14ac:dyDescent="0.2">
      <c r="A949" s="2">
        <v>37984</v>
      </c>
      <c r="B949" s="3">
        <v>2006.48</v>
      </c>
      <c r="C949">
        <f t="shared" si="14"/>
        <v>1.689692571231638E-2</v>
      </c>
      <c r="E949">
        <v>4.7013083699833924E-3</v>
      </c>
    </row>
    <row r="950" spans="1:5" x14ac:dyDescent="0.2">
      <c r="A950" s="2">
        <v>37985</v>
      </c>
      <c r="B950" s="3">
        <v>2009.88</v>
      </c>
      <c r="C950">
        <f t="shared" si="14"/>
        <v>1.6945097882858917E-3</v>
      </c>
      <c r="E950">
        <v>4.7126794002414485E-3</v>
      </c>
    </row>
    <row r="951" spans="1:5" x14ac:dyDescent="0.2">
      <c r="A951" s="2">
        <v>37986</v>
      </c>
      <c r="B951" s="3">
        <v>2003.37</v>
      </c>
      <c r="C951">
        <f t="shared" si="14"/>
        <v>-3.238999343244453E-3</v>
      </c>
      <c r="E951">
        <v>4.7204447707962505E-3</v>
      </c>
    </row>
    <row r="952" spans="1:5" x14ac:dyDescent="0.2">
      <c r="A952" s="2">
        <v>37988</v>
      </c>
      <c r="B952" s="3">
        <v>2006.68</v>
      </c>
      <c r="C952">
        <f t="shared" si="14"/>
        <v>1.6522160160130639E-3</v>
      </c>
      <c r="E952">
        <v>4.7405312954156287E-3</v>
      </c>
    </row>
    <row r="953" spans="1:5" x14ac:dyDescent="0.2">
      <c r="A953" s="2">
        <v>37991</v>
      </c>
      <c r="B953" s="3">
        <v>2047.36</v>
      </c>
      <c r="C953">
        <f t="shared" si="14"/>
        <v>2.0272290549564476E-2</v>
      </c>
      <c r="E953">
        <v>4.7579644187007997E-3</v>
      </c>
    </row>
    <row r="954" spans="1:5" x14ac:dyDescent="0.2">
      <c r="A954" s="2">
        <v>37992</v>
      </c>
      <c r="B954" s="3">
        <v>2057.37</v>
      </c>
      <c r="C954">
        <f t="shared" si="14"/>
        <v>4.8892231947483822E-3</v>
      </c>
      <c r="E954">
        <v>4.7608556129241641E-3</v>
      </c>
    </row>
    <row r="955" spans="1:5" x14ac:dyDescent="0.2">
      <c r="A955" s="2">
        <v>37993</v>
      </c>
      <c r="B955" s="3">
        <v>2077.6799999999998</v>
      </c>
      <c r="C955">
        <f t="shared" si="14"/>
        <v>9.8718266524737697E-3</v>
      </c>
      <c r="E955">
        <v>4.7853465327096778E-3</v>
      </c>
    </row>
    <row r="956" spans="1:5" x14ac:dyDescent="0.2">
      <c r="A956" s="2">
        <v>37994</v>
      </c>
      <c r="B956" s="3">
        <v>2100.25</v>
      </c>
      <c r="C956">
        <f t="shared" si="14"/>
        <v>1.0863078048592767E-2</v>
      </c>
      <c r="E956">
        <v>4.8287509783371263E-3</v>
      </c>
    </row>
    <row r="957" spans="1:5" x14ac:dyDescent="0.2">
      <c r="A957" s="2">
        <v>37995</v>
      </c>
      <c r="B957" s="3">
        <v>2086.92</v>
      </c>
      <c r="C957">
        <f t="shared" si="14"/>
        <v>-6.346863468634667E-3</v>
      </c>
      <c r="E957">
        <v>4.8361534517316063E-3</v>
      </c>
    </row>
    <row r="958" spans="1:5" x14ac:dyDescent="0.2">
      <c r="A958" s="2">
        <v>37998</v>
      </c>
      <c r="B958" s="3">
        <v>2111.7800000000002</v>
      </c>
      <c r="C958">
        <f t="shared" si="14"/>
        <v>1.1912291798439778E-2</v>
      </c>
      <c r="E958">
        <v>4.8426674755834842E-3</v>
      </c>
    </row>
    <row r="959" spans="1:5" x14ac:dyDescent="0.2">
      <c r="A959" s="2">
        <v>37999</v>
      </c>
      <c r="B959" s="3">
        <v>2096.44</v>
      </c>
      <c r="C959">
        <f t="shared" si="14"/>
        <v>-7.2640142439081012E-3</v>
      </c>
      <c r="E959">
        <v>4.8735729005280337E-3</v>
      </c>
    </row>
    <row r="960" spans="1:5" x14ac:dyDescent="0.2">
      <c r="A960" s="2">
        <v>38000</v>
      </c>
      <c r="B960" s="3">
        <v>2111.13</v>
      </c>
      <c r="C960">
        <f t="shared" si="14"/>
        <v>7.0071168266203632E-3</v>
      </c>
      <c r="E960">
        <v>4.8892231947483822E-3</v>
      </c>
    </row>
    <row r="961" spans="1:5" x14ac:dyDescent="0.2">
      <c r="A961" s="2">
        <v>38001</v>
      </c>
      <c r="B961" s="3">
        <v>2109.08</v>
      </c>
      <c r="C961">
        <f t="shared" si="14"/>
        <v>-9.7104394329117216E-4</v>
      </c>
      <c r="E961">
        <v>4.8897357581192402E-3</v>
      </c>
    </row>
    <row r="962" spans="1:5" x14ac:dyDescent="0.2">
      <c r="A962" s="2">
        <v>38002</v>
      </c>
      <c r="B962" s="3">
        <v>2140.46</v>
      </c>
      <c r="C962">
        <f t="shared" si="14"/>
        <v>1.4878525233751327E-2</v>
      </c>
      <c r="E962">
        <v>4.9001058114339635E-3</v>
      </c>
    </row>
    <row r="963" spans="1:5" x14ac:dyDescent="0.2">
      <c r="A963" s="2">
        <v>38006</v>
      </c>
      <c r="B963" s="3">
        <v>2147.98</v>
      </c>
      <c r="C963">
        <f t="shared" si="14"/>
        <v>3.513263504106634E-3</v>
      </c>
      <c r="E963">
        <v>4.9016283868217325E-3</v>
      </c>
    </row>
    <row r="964" spans="1:5" x14ac:dyDescent="0.2">
      <c r="A964" s="2">
        <v>38007</v>
      </c>
      <c r="B964" s="3">
        <v>2142.4499999999998</v>
      </c>
      <c r="C964">
        <f t="shared" ref="C964:C1027" si="15">B964/B963-1</f>
        <v>-2.574511866963447E-3</v>
      </c>
      <c r="E964">
        <v>4.9117619333489682E-3</v>
      </c>
    </row>
    <row r="965" spans="1:5" x14ac:dyDescent="0.2">
      <c r="A965" s="2">
        <v>38008</v>
      </c>
      <c r="B965" s="3">
        <v>2119.0100000000002</v>
      </c>
      <c r="C965">
        <f t="shared" si="15"/>
        <v>-1.0940745408294039E-2</v>
      </c>
      <c r="E965">
        <v>4.9244021444492247E-3</v>
      </c>
    </row>
    <row r="966" spans="1:5" x14ac:dyDescent="0.2">
      <c r="A966" s="2">
        <v>38009</v>
      </c>
      <c r="B966" s="3">
        <v>2123.87</v>
      </c>
      <c r="C966">
        <f t="shared" si="15"/>
        <v>2.2935238625583221E-3</v>
      </c>
      <c r="E966">
        <v>4.9489454482654072E-3</v>
      </c>
    </row>
    <row r="967" spans="1:5" x14ac:dyDescent="0.2">
      <c r="A967" s="2">
        <v>38012</v>
      </c>
      <c r="B967" s="3">
        <v>2153.83</v>
      </c>
      <c r="C967">
        <f t="shared" si="15"/>
        <v>1.41063247750568E-2</v>
      </c>
      <c r="E967">
        <v>4.9910010738214439E-3</v>
      </c>
    </row>
    <row r="968" spans="1:5" x14ac:dyDescent="0.2">
      <c r="A968" s="2">
        <v>38013</v>
      </c>
      <c r="B968" s="3">
        <v>2116.04</v>
      </c>
      <c r="C968">
        <f t="shared" si="15"/>
        <v>-1.7545488734022618E-2</v>
      </c>
      <c r="E968">
        <v>4.996043505919312E-3</v>
      </c>
    </row>
    <row r="969" spans="1:5" x14ac:dyDescent="0.2">
      <c r="A969" s="2">
        <v>38014</v>
      </c>
      <c r="B969" s="3">
        <v>2077.37</v>
      </c>
      <c r="C969">
        <f t="shared" si="15"/>
        <v>-1.8274701801478277E-2</v>
      </c>
      <c r="E969">
        <v>4.9989738176914322E-3</v>
      </c>
    </row>
    <row r="970" spans="1:5" x14ac:dyDescent="0.2">
      <c r="A970" s="2">
        <v>38015</v>
      </c>
      <c r="B970" s="3">
        <v>2068.23</v>
      </c>
      <c r="C970">
        <f t="shared" si="15"/>
        <v>-4.3997939702603572E-3</v>
      </c>
      <c r="E970">
        <v>5.002159881300372E-3</v>
      </c>
    </row>
    <row r="971" spans="1:5" x14ac:dyDescent="0.2">
      <c r="A971" s="2">
        <v>38016</v>
      </c>
      <c r="B971" s="3">
        <v>2066.15</v>
      </c>
      <c r="C971">
        <f t="shared" si="15"/>
        <v>-1.0056908564327616E-3</v>
      </c>
      <c r="E971">
        <v>5.0696988002478793E-3</v>
      </c>
    </row>
    <row r="972" spans="1:5" x14ac:dyDescent="0.2">
      <c r="A972" s="2">
        <v>38019</v>
      </c>
      <c r="B972" s="3">
        <v>2063.15</v>
      </c>
      <c r="C972">
        <f t="shared" si="15"/>
        <v>-1.4519758972001418E-3</v>
      </c>
      <c r="E972">
        <v>5.1086530636847982E-3</v>
      </c>
    </row>
    <row r="973" spans="1:5" x14ac:dyDescent="0.2">
      <c r="A973" s="2">
        <v>38020</v>
      </c>
      <c r="B973" s="3">
        <v>2066.21</v>
      </c>
      <c r="C973">
        <f t="shared" si="15"/>
        <v>1.4831689406975546E-3</v>
      </c>
      <c r="E973">
        <v>5.1285475450000284E-3</v>
      </c>
    </row>
    <row r="974" spans="1:5" x14ac:dyDescent="0.2">
      <c r="A974" s="2">
        <v>38021</v>
      </c>
      <c r="B974" s="3">
        <v>2014.14</v>
      </c>
      <c r="C974">
        <f t="shared" si="15"/>
        <v>-2.520072983869015E-2</v>
      </c>
      <c r="E974">
        <v>5.214451823259969E-3</v>
      </c>
    </row>
    <row r="975" spans="1:5" x14ac:dyDescent="0.2">
      <c r="A975" s="2">
        <v>38022</v>
      </c>
      <c r="B975" s="3">
        <v>2019.56</v>
      </c>
      <c r="C975">
        <f t="shared" si="15"/>
        <v>2.6909748081065388E-3</v>
      </c>
      <c r="E975">
        <v>5.2368817931249811E-3</v>
      </c>
    </row>
    <row r="976" spans="1:5" x14ac:dyDescent="0.2">
      <c r="A976" s="2">
        <v>38023</v>
      </c>
      <c r="B976" s="3">
        <v>2064.0100000000002</v>
      </c>
      <c r="C976">
        <f t="shared" si="15"/>
        <v>2.2009744696864786E-2</v>
      </c>
      <c r="E976">
        <v>5.2509219175884692E-3</v>
      </c>
    </row>
    <row r="977" spans="1:5" x14ac:dyDescent="0.2">
      <c r="A977" s="2">
        <v>38026</v>
      </c>
      <c r="B977" s="3">
        <v>2060.5700000000002</v>
      </c>
      <c r="C977">
        <f t="shared" si="15"/>
        <v>-1.666658591770398E-3</v>
      </c>
      <c r="E977">
        <v>5.2517763361137337E-3</v>
      </c>
    </row>
    <row r="978" spans="1:5" x14ac:dyDescent="0.2">
      <c r="A978" s="2">
        <v>38027</v>
      </c>
      <c r="B978" s="3">
        <v>2075.33</v>
      </c>
      <c r="C978">
        <f t="shared" si="15"/>
        <v>7.1630665301347651E-3</v>
      </c>
      <c r="E978">
        <v>5.2781010006981433E-3</v>
      </c>
    </row>
    <row r="979" spans="1:5" x14ac:dyDescent="0.2">
      <c r="A979" s="2">
        <v>38028</v>
      </c>
      <c r="B979" s="3">
        <v>2089.66</v>
      </c>
      <c r="C979">
        <f t="shared" si="15"/>
        <v>6.9049259635816096E-3</v>
      </c>
      <c r="E979">
        <v>5.2855319499340858E-3</v>
      </c>
    </row>
    <row r="980" spans="1:5" x14ac:dyDescent="0.2">
      <c r="A980" s="2">
        <v>38029</v>
      </c>
      <c r="B980" s="3">
        <v>2073.61</v>
      </c>
      <c r="C980">
        <f t="shared" si="15"/>
        <v>-7.6806753251723592E-3</v>
      </c>
      <c r="E980">
        <v>5.3011021099074185E-3</v>
      </c>
    </row>
    <row r="981" spans="1:5" x14ac:dyDescent="0.2">
      <c r="A981" s="2">
        <v>38030</v>
      </c>
      <c r="B981" s="3">
        <v>2053.56</v>
      </c>
      <c r="C981">
        <f t="shared" si="15"/>
        <v>-9.6691277530490671E-3</v>
      </c>
      <c r="E981">
        <v>5.3040813322209335E-3</v>
      </c>
    </row>
    <row r="982" spans="1:5" x14ac:dyDescent="0.2">
      <c r="A982" s="2">
        <v>38034</v>
      </c>
      <c r="B982" s="3">
        <v>2080.35</v>
      </c>
      <c r="C982">
        <f t="shared" si="15"/>
        <v>1.304563781920165E-2</v>
      </c>
      <c r="E982">
        <v>5.3162537187678716E-3</v>
      </c>
    </row>
    <row r="983" spans="1:5" x14ac:dyDescent="0.2">
      <c r="A983" s="2">
        <v>38035</v>
      </c>
      <c r="B983" s="3">
        <v>2076.4699999999998</v>
      </c>
      <c r="C983">
        <f t="shared" si="15"/>
        <v>-1.8650707813590017E-3</v>
      </c>
      <c r="E983">
        <v>5.3713142783404777E-3</v>
      </c>
    </row>
    <row r="984" spans="1:5" x14ac:dyDescent="0.2">
      <c r="A984" s="2">
        <v>38036</v>
      </c>
      <c r="B984" s="3">
        <v>2045.96</v>
      </c>
      <c r="C984">
        <f t="shared" si="15"/>
        <v>-1.4693205295525424E-2</v>
      </c>
      <c r="E984">
        <v>5.4145820131843436E-3</v>
      </c>
    </row>
    <row r="985" spans="1:5" x14ac:dyDescent="0.2">
      <c r="A985" s="2">
        <v>38037</v>
      </c>
      <c r="B985" s="3">
        <v>2037.93</v>
      </c>
      <c r="C985">
        <f t="shared" si="15"/>
        <v>-3.9248079141331882E-3</v>
      </c>
      <c r="E985">
        <v>5.4846641908095073E-3</v>
      </c>
    </row>
    <row r="986" spans="1:5" x14ac:dyDescent="0.2">
      <c r="A986" s="2">
        <v>38040</v>
      </c>
      <c r="B986" s="3">
        <v>2007.52</v>
      </c>
      <c r="C986">
        <f t="shared" si="15"/>
        <v>-1.4922004190526694E-2</v>
      </c>
      <c r="E986">
        <v>5.5703109038685028E-3</v>
      </c>
    </row>
    <row r="987" spans="1:5" x14ac:dyDescent="0.2">
      <c r="A987" s="2">
        <v>38041</v>
      </c>
      <c r="B987" s="3">
        <v>2005.44</v>
      </c>
      <c r="C987">
        <f t="shared" si="15"/>
        <v>-1.0361042480273586E-3</v>
      </c>
      <c r="E987">
        <v>5.5895564032897305E-3</v>
      </c>
    </row>
    <row r="988" spans="1:5" x14ac:dyDescent="0.2">
      <c r="A988" s="2">
        <v>38042</v>
      </c>
      <c r="B988" s="3">
        <v>2022.98</v>
      </c>
      <c r="C988">
        <f t="shared" si="15"/>
        <v>8.7462103079622988E-3</v>
      </c>
      <c r="E988">
        <v>5.6006372280579253E-3</v>
      </c>
    </row>
    <row r="989" spans="1:5" x14ac:dyDescent="0.2">
      <c r="A989" s="2">
        <v>38043</v>
      </c>
      <c r="B989" s="3">
        <v>2032.57</v>
      </c>
      <c r="C989">
        <f t="shared" si="15"/>
        <v>4.7405312954156287E-3</v>
      </c>
      <c r="E989">
        <v>5.6340528986349447E-3</v>
      </c>
    </row>
    <row r="990" spans="1:5" x14ac:dyDescent="0.2">
      <c r="A990" s="2">
        <v>38044</v>
      </c>
      <c r="B990" s="3">
        <v>2029.82</v>
      </c>
      <c r="C990">
        <f t="shared" si="15"/>
        <v>-1.3529669334881866E-3</v>
      </c>
      <c r="E990">
        <v>5.6687572106419726E-3</v>
      </c>
    </row>
    <row r="991" spans="1:5" x14ac:dyDescent="0.2">
      <c r="A991" s="2">
        <v>38047</v>
      </c>
      <c r="B991" s="3">
        <v>2057.8000000000002</v>
      </c>
      <c r="C991">
        <f t="shared" si="15"/>
        <v>1.3784473500113359E-2</v>
      </c>
      <c r="E991">
        <v>5.6889816671144011E-3</v>
      </c>
    </row>
    <row r="992" spans="1:5" x14ac:dyDescent="0.2">
      <c r="A992" s="2">
        <v>38048</v>
      </c>
      <c r="B992" s="3">
        <v>2039.65</v>
      </c>
      <c r="C992">
        <f t="shared" si="15"/>
        <v>-8.8200991349985935E-3</v>
      </c>
      <c r="E992">
        <v>5.6919631338308019E-3</v>
      </c>
    </row>
    <row r="993" spans="1:5" x14ac:dyDescent="0.2">
      <c r="A993" s="2">
        <v>38049</v>
      </c>
      <c r="B993" s="3">
        <v>2033.36</v>
      </c>
      <c r="C993">
        <f t="shared" si="15"/>
        <v>-3.0838624273773485E-3</v>
      </c>
      <c r="E993">
        <v>5.6933629003146358E-3</v>
      </c>
    </row>
    <row r="994" spans="1:5" x14ac:dyDescent="0.2">
      <c r="A994" s="2">
        <v>38050</v>
      </c>
      <c r="B994" s="3">
        <v>2055.11</v>
      </c>
      <c r="C994">
        <f t="shared" si="15"/>
        <v>1.0696581028445618E-2</v>
      </c>
      <c r="E994">
        <v>5.6953386085383251E-3</v>
      </c>
    </row>
    <row r="995" spans="1:5" x14ac:dyDescent="0.2">
      <c r="A995" s="2">
        <v>38051</v>
      </c>
      <c r="B995" s="3">
        <v>2047.63</v>
      </c>
      <c r="C995">
        <f t="shared" si="15"/>
        <v>-3.6397078501880786E-3</v>
      </c>
      <c r="E995">
        <v>5.7049850570498606E-3</v>
      </c>
    </row>
    <row r="996" spans="1:5" x14ac:dyDescent="0.2">
      <c r="A996" s="2">
        <v>38054</v>
      </c>
      <c r="B996" s="3">
        <v>2008.78</v>
      </c>
      <c r="C996">
        <f t="shared" si="15"/>
        <v>-1.8973154329639752E-2</v>
      </c>
      <c r="E996">
        <v>5.8035691568667502E-3</v>
      </c>
    </row>
    <row r="997" spans="1:5" x14ac:dyDescent="0.2">
      <c r="A997" s="2">
        <v>38055</v>
      </c>
      <c r="B997" s="3">
        <v>1995.16</v>
      </c>
      <c r="C997">
        <f t="shared" si="15"/>
        <v>-6.7802347693624032E-3</v>
      </c>
      <c r="E997">
        <v>5.853459903799596E-3</v>
      </c>
    </row>
    <row r="998" spans="1:5" x14ac:dyDescent="0.2">
      <c r="A998" s="2">
        <v>38056</v>
      </c>
      <c r="B998" s="3">
        <v>1964.15</v>
      </c>
      <c r="C998">
        <f t="shared" si="15"/>
        <v>-1.5542613123759486E-2</v>
      </c>
      <c r="E998">
        <v>5.8558963273807052E-3</v>
      </c>
    </row>
    <row r="999" spans="1:5" x14ac:dyDescent="0.2">
      <c r="A999" s="2">
        <v>38057</v>
      </c>
      <c r="B999" s="3">
        <v>1943.89</v>
      </c>
      <c r="C999">
        <f t="shared" si="15"/>
        <v>-1.0314894483618886E-2</v>
      </c>
      <c r="E999">
        <v>5.8749661438455281E-3</v>
      </c>
    </row>
    <row r="1000" spans="1:5" x14ac:dyDescent="0.2">
      <c r="A1000" s="2">
        <v>38058</v>
      </c>
      <c r="B1000" s="3">
        <v>1984.73</v>
      </c>
      <c r="C1000">
        <f t="shared" si="15"/>
        <v>2.1009419257262518E-2</v>
      </c>
      <c r="E1000">
        <v>5.8974943794598556E-3</v>
      </c>
    </row>
    <row r="1001" spans="1:5" x14ac:dyDescent="0.2">
      <c r="A1001" s="2">
        <v>38061</v>
      </c>
      <c r="B1001" s="3">
        <v>1939.2</v>
      </c>
      <c r="C1001">
        <f t="shared" si="15"/>
        <v>-2.2940148030210605E-2</v>
      </c>
      <c r="E1001">
        <v>5.9245579776094903E-3</v>
      </c>
    </row>
    <row r="1002" spans="1:5" x14ac:dyDescent="0.2">
      <c r="A1002" s="2">
        <v>38062</v>
      </c>
      <c r="B1002" s="3">
        <v>1943.09</v>
      </c>
      <c r="C1002">
        <f t="shared" si="15"/>
        <v>2.0059818481847902E-3</v>
      </c>
      <c r="E1002">
        <v>5.93179168286051E-3</v>
      </c>
    </row>
    <row r="1003" spans="1:5" x14ac:dyDescent="0.2">
      <c r="A1003" s="2">
        <v>38063</v>
      </c>
      <c r="B1003" s="3">
        <v>1976.76</v>
      </c>
      <c r="C1003">
        <f t="shared" si="15"/>
        <v>1.7328070238640469E-2</v>
      </c>
      <c r="E1003">
        <v>5.9471223254110583E-3</v>
      </c>
    </row>
    <row r="1004" spans="1:5" x14ac:dyDescent="0.2">
      <c r="A1004" s="2">
        <v>38064</v>
      </c>
      <c r="B1004" s="3">
        <v>1962.44</v>
      </c>
      <c r="C1004">
        <f t="shared" si="15"/>
        <v>-7.2441773406989318E-3</v>
      </c>
      <c r="E1004">
        <v>5.9565686412457186E-3</v>
      </c>
    </row>
    <row r="1005" spans="1:5" x14ac:dyDescent="0.2">
      <c r="A1005" s="2">
        <v>38065</v>
      </c>
      <c r="B1005" s="3">
        <v>1940.47</v>
      </c>
      <c r="C1005">
        <f t="shared" si="15"/>
        <v>-1.1195246733658126E-2</v>
      </c>
      <c r="E1005">
        <v>6.0658578856152001E-3</v>
      </c>
    </row>
    <row r="1006" spans="1:5" x14ac:dyDescent="0.2">
      <c r="A1006" s="2">
        <v>38068</v>
      </c>
      <c r="B1006" s="3">
        <v>1909.9</v>
      </c>
      <c r="C1006">
        <f t="shared" si="15"/>
        <v>-1.5753915288564069E-2</v>
      </c>
      <c r="E1006">
        <v>6.1110368313841423E-3</v>
      </c>
    </row>
    <row r="1007" spans="1:5" x14ac:dyDescent="0.2">
      <c r="A1007" s="2">
        <v>38069</v>
      </c>
      <c r="B1007" s="3">
        <v>1901.8</v>
      </c>
      <c r="C1007">
        <f t="shared" si="15"/>
        <v>-4.2410597413478079E-3</v>
      </c>
      <c r="E1007">
        <v>6.1377187171192116E-3</v>
      </c>
    </row>
    <row r="1008" spans="1:5" x14ac:dyDescent="0.2">
      <c r="A1008" s="2">
        <v>38070</v>
      </c>
      <c r="B1008" s="3">
        <v>1909.48</v>
      </c>
      <c r="C1008">
        <f t="shared" si="15"/>
        <v>4.0382795246609593E-3</v>
      </c>
      <c r="E1008">
        <v>6.171894323977245E-3</v>
      </c>
    </row>
    <row r="1009" spans="1:5" x14ac:dyDescent="0.2">
      <c r="A1009" s="2">
        <v>38071</v>
      </c>
      <c r="B1009" s="3">
        <v>1967.17</v>
      </c>
      <c r="C1009">
        <f t="shared" si="15"/>
        <v>3.0212413850891462E-2</v>
      </c>
      <c r="E1009">
        <v>6.195973301236446E-3</v>
      </c>
    </row>
    <row r="1010" spans="1:5" x14ac:dyDescent="0.2">
      <c r="A1010" s="2">
        <v>38072</v>
      </c>
      <c r="B1010" s="3">
        <v>1960.02</v>
      </c>
      <c r="C1010">
        <f t="shared" si="15"/>
        <v>-3.6346629930306129E-3</v>
      </c>
      <c r="E1010">
        <v>6.2015335491019119E-3</v>
      </c>
    </row>
    <row r="1011" spans="1:5" x14ac:dyDescent="0.2">
      <c r="A1011" s="2">
        <v>38075</v>
      </c>
      <c r="B1011" s="3">
        <v>1992.57</v>
      </c>
      <c r="C1011">
        <f t="shared" si="15"/>
        <v>1.6606973398230584E-2</v>
      </c>
      <c r="E1011">
        <v>6.2078648983949769E-3</v>
      </c>
    </row>
    <row r="1012" spans="1:5" x14ac:dyDescent="0.2">
      <c r="A1012" s="2">
        <v>38076</v>
      </c>
      <c r="B1012" s="3">
        <v>2000.63</v>
      </c>
      <c r="C1012">
        <f t="shared" si="15"/>
        <v>4.0450272763317141E-3</v>
      </c>
      <c r="E1012">
        <v>6.2622309197652992E-3</v>
      </c>
    </row>
    <row r="1013" spans="1:5" x14ac:dyDescent="0.2">
      <c r="A1013" s="2">
        <v>38077</v>
      </c>
      <c r="B1013" s="3">
        <v>1994.22</v>
      </c>
      <c r="C1013">
        <f t="shared" si="15"/>
        <v>-3.2039907429159964E-3</v>
      </c>
      <c r="E1013">
        <v>6.3036818629897962E-3</v>
      </c>
    </row>
    <row r="1014" spans="1:5" x14ac:dyDescent="0.2">
      <c r="A1014" s="2">
        <v>38078</v>
      </c>
      <c r="B1014" s="3">
        <v>2015.01</v>
      </c>
      <c r="C1014">
        <f t="shared" si="15"/>
        <v>1.0425128621716739E-2</v>
      </c>
      <c r="E1014">
        <v>6.3196277021813074E-3</v>
      </c>
    </row>
    <row r="1015" spans="1:5" x14ac:dyDescent="0.2">
      <c r="A1015" s="2">
        <v>38079</v>
      </c>
      <c r="B1015" s="3">
        <v>2057.17</v>
      </c>
      <c r="C1015">
        <f t="shared" si="15"/>
        <v>2.0922973086982211E-2</v>
      </c>
      <c r="E1015">
        <v>6.3278703682301263E-3</v>
      </c>
    </row>
    <row r="1016" spans="1:5" x14ac:dyDescent="0.2">
      <c r="A1016" s="2">
        <v>38082</v>
      </c>
      <c r="B1016" s="3">
        <v>2079.12</v>
      </c>
      <c r="C1016">
        <f t="shared" si="15"/>
        <v>1.0669998104191558E-2</v>
      </c>
      <c r="E1016">
        <v>6.3552116986906881E-3</v>
      </c>
    </row>
    <row r="1017" spans="1:5" x14ac:dyDescent="0.2">
      <c r="A1017" s="2">
        <v>38083</v>
      </c>
      <c r="B1017" s="3">
        <v>2059.9</v>
      </c>
      <c r="C1017">
        <f t="shared" si="15"/>
        <v>-9.2442956635498952E-3</v>
      </c>
      <c r="E1017">
        <v>6.3714123206159989E-3</v>
      </c>
    </row>
    <row r="1018" spans="1:5" x14ac:dyDescent="0.2">
      <c r="A1018" s="2">
        <v>38084</v>
      </c>
      <c r="B1018" s="3">
        <v>2050.2399999999998</v>
      </c>
      <c r="C1018">
        <f t="shared" si="15"/>
        <v>-4.6895480363126074E-3</v>
      </c>
      <c r="E1018">
        <v>6.4374400400428744E-3</v>
      </c>
    </row>
    <row r="1019" spans="1:5" x14ac:dyDescent="0.2">
      <c r="A1019" s="2">
        <v>38085</v>
      </c>
      <c r="B1019" s="3">
        <v>2052.88</v>
      </c>
      <c r="C1019">
        <f t="shared" si="15"/>
        <v>1.2876541282973442E-3</v>
      </c>
      <c r="E1019">
        <v>6.4441734850950727E-3</v>
      </c>
    </row>
    <row r="1020" spans="1:5" x14ac:dyDescent="0.2">
      <c r="A1020" s="2">
        <v>38089</v>
      </c>
      <c r="B1020" s="3">
        <v>2065.48</v>
      </c>
      <c r="C1020">
        <f t="shared" si="15"/>
        <v>6.1377187171192116E-3</v>
      </c>
      <c r="E1020">
        <v>6.4834947618106487E-3</v>
      </c>
    </row>
    <row r="1021" spans="1:5" x14ac:dyDescent="0.2">
      <c r="A1021" s="2">
        <v>38090</v>
      </c>
      <c r="B1021" s="3">
        <v>2030.08</v>
      </c>
      <c r="C1021">
        <f t="shared" si="15"/>
        <v>-1.7138873288533474E-2</v>
      </c>
      <c r="E1021">
        <v>6.5101573077901431E-3</v>
      </c>
    </row>
    <row r="1022" spans="1:5" x14ac:dyDescent="0.2">
      <c r="A1022" s="2">
        <v>38091</v>
      </c>
      <c r="B1022" s="3">
        <v>2024.85</v>
      </c>
      <c r="C1022">
        <f t="shared" si="15"/>
        <v>-2.5762531525851395E-3</v>
      </c>
      <c r="E1022">
        <v>6.5377301472646643E-3</v>
      </c>
    </row>
    <row r="1023" spans="1:5" x14ac:dyDescent="0.2">
      <c r="A1023" s="2">
        <v>38092</v>
      </c>
      <c r="B1023" s="3">
        <v>2002.17</v>
      </c>
      <c r="C1023">
        <f t="shared" si="15"/>
        <v>-1.1200829691088154E-2</v>
      </c>
      <c r="E1023">
        <v>6.555698743191618E-3</v>
      </c>
    </row>
    <row r="1024" spans="1:5" x14ac:dyDescent="0.2">
      <c r="A1024" s="2">
        <v>38093</v>
      </c>
      <c r="B1024" s="3">
        <v>1995.74</v>
      </c>
      <c r="C1024">
        <f t="shared" si="15"/>
        <v>-3.2115155056763323E-3</v>
      </c>
      <c r="E1024">
        <v>6.5686294478277674E-3</v>
      </c>
    </row>
    <row r="1025" spans="1:5" x14ac:dyDescent="0.2">
      <c r="A1025" s="2">
        <v>38096</v>
      </c>
      <c r="B1025" s="3">
        <v>2020.43</v>
      </c>
      <c r="C1025">
        <f t="shared" si="15"/>
        <v>1.2371350977582241E-2</v>
      </c>
      <c r="E1025">
        <v>6.5791392292842144E-3</v>
      </c>
    </row>
    <row r="1026" spans="1:5" x14ac:dyDescent="0.2">
      <c r="A1026" s="2">
        <v>38097</v>
      </c>
      <c r="B1026" s="3">
        <v>1978.63</v>
      </c>
      <c r="C1026">
        <f t="shared" si="15"/>
        <v>-2.0688665284122609E-2</v>
      </c>
      <c r="E1026">
        <v>6.6047268156839145E-3</v>
      </c>
    </row>
    <row r="1027" spans="1:5" x14ac:dyDescent="0.2">
      <c r="A1027" s="2">
        <v>38098</v>
      </c>
      <c r="B1027" s="3">
        <v>1995.63</v>
      </c>
      <c r="C1027">
        <f t="shared" si="15"/>
        <v>8.5918034195378024E-3</v>
      </c>
      <c r="E1027">
        <v>6.6095561627650401E-3</v>
      </c>
    </row>
    <row r="1028" spans="1:5" x14ac:dyDescent="0.2">
      <c r="A1028" s="2">
        <v>38099</v>
      </c>
      <c r="B1028" s="3">
        <v>2032.91</v>
      </c>
      <c r="C1028">
        <f t="shared" ref="C1028:C1091" si="16">B1028/B1027-1</f>
        <v>1.8680817586426368E-2</v>
      </c>
      <c r="E1028">
        <v>6.616499312722679E-3</v>
      </c>
    </row>
    <row r="1029" spans="1:5" x14ac:dyDescent="0.2">
      <c r="A1029" s="2">
        <v>38100</v>
      </c>
      <c r="B1029" s="3">
        <v>2049.77</v>
      </c>
      <c r="C1029">
        <f t="shared" si="16"/>
        <v>8.293529964435109E-3</v>
      </c>
      <c r="E1029">
        <v>6.6399708773206001E-3</v>
      </c>
    </row>
    <row r="1030" spans="1:5" x14ac:dyDescent="0.2">
      <c r="A1030" s="2">
        <v>38103</v>
      </c>
      <c r="B1030" s="3">
        <v>2036.77</v>
      </c>
      <c r="C1030">
        <f t="shared" si="16"/>
        <v>-6.3421749757289758E-3</v>
      </c>
      <c r="E1030">
        <v>6.6452775064300695E-3</v>
      </c>
    </row>
    <row r="1031" spans="1:5" x14ac:dyDescent="0.2">
      <c r="A1031" s="2">
        <v>38104</v>
      </c>
      <c r="B1031" s="3">
        <v>2032.53</v>
      </c>
      <c r="C1031">
        <f t="shared" si="16"/>
        <v>-2.0817274409972164E-3</v>
      </c>
      <c r="E1031">
        <v>6.6518478015380467E-3</v>
      </c>
    </row>
    <row r="1032" spans="1:5" x14ac:dyDescent="0.2">
      <c r="A1032" s="2">
        <v>38105</v>
      </c>
      <c r="B1032" s="3">
        <v>1989.54</v>
      </c>
      <c r="C1032">
        <f t="shared" si="16"/>
        <v>-2.115097932133847E-2</v>
      </c>
      <c r="E1032">
        <v>6.6662650844326876E-3</v>
      </c>
    </row>
    <row r="1033" spans="1:5" x14ac:dyDescent="0.2">
      <c r="A1033" s="2">
        <v>38106</v>
      </c>
      <c r="B1033" s="3">
        <v>1958.78</v>
      </c>
      <c r="C1033">
        <f t="shared" si="16"/>
        <v>-1.5460860299365664E-2</v>
      </c>
      <c r="E1033">
        <v>6.6773894818932256E-3</v>
      </c>
    </row>
    <row r="1034" spans="1:5" x14ac:dyDescent="0.2">
      <c r="A1034" s="2">
        <v>38107</v>
      </c>
      <c r="B1034" s="3">
        <v>1920.15</v>
      </c>
      <c r="C1034">
        <f t="shared" si="16"/>
        <v>-1.9721459275671482E-2</v>
      </c>
      <c r="E1034">
        <v>6.6828421426929907E-3</v>
      </c>
    </row>
    <row r="1035" spans="1:5" x14ac:dyDescent="0.2">
      <c r="A1035" s="2">
        <v>38110</v>
      </c>
      <c r="B1035" s="3">
        <v>1938.72</v>
      </c>
      <c r="C1035">
        <f t="shared" si="16"/>
        <v>9.6711194437935077E-3</v>
      </c>
      <c r="E1035">
        <v>6.6953753978655772E-3</v>
      </c>
    </row>
    <row r="1036" spans="1:5" x14ac:dyDescent="0.2">
      <c r="A1036" s="2">
        <v>38111</v>
      </c>
      <c r="B1036" s="3">
        <v>1950.48</v>
      </c>
      <c r="C1036">
        <f t="shared" si="16"/>
        <v>6.0658578856152001E-3</v>
      </c>
      <c r="E1036">
        <v>6.6971329089822174E-3</v>
      </c>
    </row>
    <row r="1037" spans="1:5" x14ac:dyDescent="0.2">
      <c r="A1037" s="2">
        <v>38112</v>
      </c>
      <c r="B1037" s="3">
        <v>1957.26</v>
      </c>
      <c r="C1037">
        <f t="shared" si="16"/>
        <v>3.4760674295557514E-3</v>
      </c>
      <c r="E1037">
        <v>6.7044717607649407E-3</v>
      </c>
    </row>
    <row r="1038" spans="1:5" x14ac:dyDescent="0.2">
      <c r="A1038" s="2">
        <v>38113</v>
      </c>
      <c r="B1038" s="3">
        <v>1937.74</v>
      </c>
      <c r="C1038">
        <f t="shared" si="16"/>
        <v>-9.9731256961261838E-3</v>
      </c>
      <c r="E1038">
        <v>6.7095601222746382E-3</v>
      </c>
    </row>
    <row r="1039" spans="1:5" x14ac:dyDescent="0.2">
      <c r="A1039" s="2">
        <v>38114</v>
      </c>
      <c r="B1039" s="3">
        <v>1917.96</v>
      </c>
      <c r="C1039">
        <f t="shared" si="16"/>
        <v>-1.0207767811987178E-2</v>
      </c>
      <c r="E1039">
        <v>6.8178191682259914E-3</v>
      </c>
    </row>
    <row r="1040" spans="1:5" x14ac:dyDescent="0.2">
      <c r="A1040" s="2">
        <v>38117</v>
      </c>
      <c r="B1040" s="3">
        <v>1896.07</v>
      </c>
      <c r="C1040">
        <f t="shared" si="16"/>
        <v>-1.1413168157834441E-2</v>
      </c>
      <c r="E1040">
        <v>6.8543048118390182E-3</v>
      </c>
    </row>
    <row r="1041" spans="1:5" x14ac:dyDescent="0.2">
      <c r="A1041" s="2">
        <v>38118</v>
      </c>
      <c r="B1041" s="3">
        <v>1931.35</v>
      </c>
      <c r="C1041">
        <f t="shared" si="16"/>
        <v>1.8606907972806841E-2</v>
      </c>
      <c r="E1041">
        <v>6.8580957338113535E-3</v>
      </c>
    </row>
    <row r="1042" spans="1:5" x14ac:dyDescent="0.2">
      <c r="A1042" s="2">
        <v>38119</v>
      </c>
      <c r="B1042" s="3">
        <v>1925.59</v>
      </c>
      <c r="C1042">
        <f t="shared" si="16"/>
        <v>-2.9823698449271685E-3</v>
      </c>
      <c r="E1042">
        <v>6.8708171083871061E-3</v>
      </c>
    </row>
    <row r="1043" spans="1:5" x14ac:dyDescent="0.2">
      <c r="A1043" s="2">
        <v>38120</v>
      </c>
      <c r="B1043" s="3">
        <v>1926.03</v>
      </c>
      <c r="C1043">
        <f t="shared" si="16"/>
        <v>2.2850139437791128E-4</v>
      </c>
      <c r="E1043">
        <v>6.903836069142244E-3</v>
      </c>
    </row>
    <row r="1044" spans="1:5" x14ac:dyDescent="0.2">
      <c r="A1044" s="2">
        <v>38121</v>
      </c>
      <c r="B1044" s="3">
        <v>1904.25</v>
      </c>
      <c r="C1044">
        <f t="shared" si="16"/>
        <v>-1.1308235074219963E-2</v>
      </c>
      <c r="E1044">
        <v>6.9049259635816096E-3</v>
      </c>
    </row>
    <row r="1045" spans="1:5" x14ac:dyDescent="0.2">
      <c r="A1045" s="2">
        <v>38124</v>
      </c>
      <c r="B1045" s="3">
        <v>1876.64</v>
      </c>
      <c r="C1045">
        <f t="shared" si="16"/>
        <v>-1.4499146645660987E-2</v>
      </c>
      <c r="E1045">
        <v>6.949499892943356E-3</v>
      </c>
    </row>
    <row r="1046" spans="1:5" x14ac:dyDescent="0.2">
      <c r="A1046" s="2">
        <v>38125</v>
      </c>
      <c r="B1046" s="3">
        <v>1897.82</v>
      </c>
      <c r="C1046">
        <f t="shared" si="16"/>
        <v>1.1286128399693007E-2</v>
      </c>
      <c r="E1046">
        <v>6.9608041102959817E-3</v>
      </c>
    </row>
    <row r="1047" spans="1:5" x14ac:dyDescent="0.2">
      <c r="A1047" s="2">
        <v>38126</v>
      </c>
      <c r="B1047" s="3">
        <v>1898.17</v>
      </c>
      <c r="C1047">
        <f t="shared" si="16"/>
        <v>1.8442212643998701E-4</v>
      </c>
      <c r="E1047">
        <v>7.0071168266203632E-3</v>
      </c>
    </row>
    <row r="1048" spans="1:5" x14ac:dyDescent="0.2">
      <c r="A1048" s="2">
        <v>38127</v>
      </c>
      <c r="B1048" s="3">
        <v>1896.59</v>
      </c>
      <c r="C1048">
        <f t="shared" si="16"/>
        <v>-8.3238066137392153E-4</v>
      </c>
      <c r="E1048">
        <v>7.0316763497100254E-3</v>
      </c>
    </row>
    <row r="1049" spans="1:5" x14ac:dyDescent="0.2">
      <c r="A1049" s="2">
        <v>38128</v>
      </c>
      <c r="B1049" s="3">
        <v>1912.09</v>
      </c>
      <c r="C1049">
        <f t="shared" si="16"/>
        <v>8.1725623355601851E-3</v>
      </c>
      <c r="E1049">
        <v>7.081787978906684E-3</v>
      </c>
    </row>
    <row r="1050" spans="1:5" x14ac:dyDescent="0.2">
      <c r="A1050" s="2">
        <v>38131</v>
      </c>
      <c r="B1050" s="3">
        <v>1922.98</v>
      </c>
      <c r="C1050">
        <f t="shared" si="16"/>
        <v>5.6953386085383251E-3</v>
      </c>
      <c r="E1050">
        <v>7.1482061406495934E-3</v>
      </c>
    </row>
    <row r="1051" spans="1:5" x14ac:dyDescent="0.2">
      <c r="A1051" s="2">
        <v>38132</v>
      </c>
      <c r="B1051" s="3">
        <v>1964.65</v>
      </c>
      <c r="C1051">
        <f t="shared" si="16"/>
        <v>2.1669492142404101E-2</v>
      </c>
      <c r="E1051">
        <v>7.1630665301347651E-3</v>
      </c>
    </row>
    <row r="1052" spans="1:5" x14ac:dyDescent="0.2">
      <c r="A1052" s="2">
        <v>38133</v>
      </c>
      <c r="B1052" s="3">
        <v>1976.15</v>
      </c>
      <c r="C1052">
        <f t="shared" si="16"/>
        <v>5.853459903799596E-3</v>
      </c>
      <c r="E1052">
        <v>7.1798039064308039E-3</v>
      </c>
    </row>
    <row r="1053" spans="1:5" x14ac:dyDescent="0.2">
      <c r="A1053" s="2">
        <v>38134</v>
      </c>
      <c r="B1053" s="3">
        <v>1984.5</v>
      </c>
      <c r="C1053">
        <f t="shared" si="16"/>
        <v>4.2253877489055736E-3</v>
      </c>
      <c r="E1053">
        <v>7.211606112627722E-3</v>
      </c>
    </row>
    <row r="1054" spans="1:5" x14ac:dyDescent="0.2">
      <c r="A1054" s="2">
        <v>38135</v>
      </c>
      <c r="B1054" s="3">
        <v>1986.74</v>
      </c>
      <c r="C1054">
        <f t="shared" si="16"/>
        <v>1.1287477954144975E-3</v>
      </c>
      <c r="E1054">
        <v>7.2498867820507407E-3</v>
      </c>
    </row>
    <row r="1055" spans="1:5" x14ac:dyDescent="0.2">
      <c r="A1055" s="2">
        <v>38139</v>
      </c>
      <c r="B1055" s="3">
        <v>1990.77</v>
      </c>
      <c r="C1055">
        <f t="shared" si="16"/>
        <v>2.0284486143129499E-3</v>
      </c>
      <c r="E1055">
        <v>7.3087438960817153E-3</v>
      </c>
    </row>
    <row r="1056" spans="1:5" x14ac:dyDescent="0.2">
      <c r="A1056" s="2">
        <v>38140</v>
      </c>
      <c r="B1056" s="3">
        <v>1988.98</v>
      </c>
      <c r="C1056">
        <f t="shared" si="16"/>
        <v>-8.9914957528991479E-4</v>
      </c>
      <c r="E1056">
        <v>7.3913915480832149E-3</v>
      </c>
    </row>
    <row r="1057" spans="1:5" x14ac:dyDescent="0.2">
      <c r="A1057" s="2">
        <v>38141</v>
      </c>
      <c r="B1057" s="3">
        <v>1960.26</v>
      </c>
      <c r="C1057">
        <f t="shared" si="16"/>
        <v>-1.4439561986545835E-2</v>
      </c>
      <c r="E1057">
        <v>7.419636153354725E-3</v>
      </c>
    </row>
    <row r="1058" spans="1:5" x14ac:dyDescent="0.2">
      <c r="A1058" s="2">
        <v>38142</v>
      </c>
      <c r="B1058" s="3">
        <v>1978.62</v>
      </c>
      <c r="C1058">
        <f t="shared" si="16"/>
        <v>9.3661044963422313E-3</v>
      </c>
      <c r="E1058">
        <v>7.4628525174897931E-3</v>
      </c>
    </row>
    <row r="1059" spans="1:5" x14ac:dyDescent="0.2">
      <c r="A1059" s="2">
        <v>38145</v>
      </c>
      <c r="B1059" s="3">
        <v>2020.62</v>
      </c>
      <c r="C1059">
        <f t="shared" si="16"/>
        <v>2.122691572914448E-2</v>
      </c>
      <c r="E1059">
        <v>7.4808646315018823E-3</v>
      </c>
    </row>
    <row r="1060" spans="1:5" x14ac:dyDescent="0.2">
      <c r="A1060" s="2">
        <v>38146</v>
      </c>
      <c r="B1060" s="3">
        <v>2023.53</v>
      </c>
      <c r="C1060">
        <f t="shared" si="16"/>
        <v>1.4401520325444395E-3</v>
      </c>
      <c r="E1060">
        <v>7.4908523323353737E-3</v>
      </c>
    </row>
    <row r="1061" spans="1:5" x14ac:dyDescent="0.2">
      <c r="A1061" s="2">
        <v>38147</v>
      </c>
      <c r="B1061" s="3">
        <v>1990.61</v>
      </c>
      <c r="C1061">
        <f t="shared" si="16"/>
        <v>-1.6268599921918647E-2</v>
      </c>
      <c r="E1061">
        <v>7.5638312079870929E-3</v>
      </c>
    </row>
    <row r="1062" spans="1:5" x14ac:dyDescent="0.2">
      <c r="A1062" s="2">
        <v>38148</v>
      </c>
      <c r="B1062" s="3">
        <v>1999.87</v>
      </c>
      <c r="C1062">
        <f t="shared" si="16"/>
        <v>4.6518403906339323E-3</v>
      </c>
      <c r="E1062">
        <v>7.5656122907843404E-3</v>
      </c>
    </row>
    <row r="1063" spans="1:5" x14ac:dyDescent="0.2">
      <c r="A1063" s="2">
        <v>38152</v>
      </c>
      <c r="B1063" s="3">
        <v>1969.99</v>
      </c>
      <c r="C1063">
        <f t="shared" si="16"/>
        <v>-1.4940971163125538E-2</v>
      </c>
      <c r="E1063">
        <v>7.5998436724302731E-3</v>
      </c>
    </row>
    <row r="1064" spans="1:5" x14ac:dyDescent="0.2">
      <c r="A1064" s="2">
        <v>38153</v>
      </c>
      <c r="B1064" s="3">
        <v>1995.6</v>
      </c>
      <c r="C1064">
        <f t="shared" si="16"/>
        <v>1.3000065990182552E-2</v>
      </c>
      <c r="E1064">
        <v>7.6335877862594437E-3</v>
      </c>
    </row>
    <row r="1065" spans="1:5" x14ac:dyDescent="0.2">
      <c r="A1065" s="2">
        <v>38154</v>
      </c>
      <c r="B1065" s="3">
        <v>1998.23</v>
      </c>
      <c r="C1065">
        <f t="shared" si="16"/>
        <v>1.3178993786331361E-3</v>
      </c>
      <c r="E1065">
        <v>7.6369637675686164E-3</v>
      </c>
    </row>
    <row r="1066" spans="1:5" x14ac:dyDescent="0.2">
      <c r="A1066" s="2">
        <v>38155</v>
      </c>
      <c r="B1066" s="3">
        <v>1983.67</v>
      </c>
      <c r="C1066">
        <f t="shared" si="16"/>
        <v>-7.2864485069286111E-3</v>
      </c>
      <c r="E1066">
        <v>7.6666080534553149E-3</v>
      </c>
    </row>
    <row r="1067" spans="1:5" x14ac:dyDescent="0.2">
      <c r="A1067" s="2">
        <v>38156</v>
      </c>
      <c r="B1067" s="3">
        <v>1986.73</v>
      </c>
      <c r="C1067">
        <f t="shared" si="16"/>
        <v>1.5425952905472329E-3</v>
      </c>
      <c r="E1067">
        <v>7.674361493123838E-3</v>
      </c>
    </row>
    <row r="1068" spans="1:5" x14ac:dyDescent="0.2">
      <c r="A1068" s="2">
        <v>38159</v>
      </c>
      <c r="B1068" s="3">
        <v>1974.38</v>
      </c>
      <c r="C1068">
        <f t="shared" si="16"/>
        <v>-6.2162447841427326E-3</v>
      </c>
      <c r="E1068">
        <v>7.6807301514185689E-3</v>
      </c>
    </row>
    <row r="1069" spans="1:5" x14ac:dyDescent="0.2">
      <c r="A1069" s="2">
        <v>38160</v>
      </c>
      <c r="B1069" s="3">
        <v>1994.15</v>
      </c>
      <c r="C1069">
        <f t="shared" si="16"/>
        <v>1.0013269988553342E-2</v>
      </c>
      <c r="E1069">
        <v>7.7062130363001469E-3</v>
      </c>
    </row>
    <row r="1070" spans="1:5" x14ac:dyDescent="0.2">
      <c r="A1070" s="2">
        <v>38161</v>
      </c>
      <c r="B1070" s="3">
        <v>2020.98</v>
      </c>
      <c r="C1070">
        <f t="shared" si="16"/>
        <v>1.3454353985407286E-2</v>
      </c>
      <c r="E1070">
        <v>7.7578656137473612E-3</v>
      </c>
    </row>
    <row r="1071" spans="1:5" x14ac:dyDescent="0.2">
      <c r="A1071" s="2">
        <v>38162</v>
      </c>
      <c r="B1071" s="3">
        <v>2015.57</v>
      </c>
      <c r="C1071">
        <f t="shared" si="16"/>
        <v>-2.6769191184474739E-3</v>
      </c>
      <c r="E1071">
        <v>7.8175112251444023E-3</v>
      </c>
    </row>
    <row r="1072" spans="1:5" x14ac:dyDescent="0.2">
      <c r="A1072" s="2">
        <v>38163</v>
      </c>
      <c r="B1072" s="3">
        <v>2025.47</v>
      </c>
      <c r="C1072">
        <f t="shared" si="16"/>
        <v>4.9117619333489682E-3</v>
      </c>
      <c r="E1072">
        <v>7.8372999994664738E-3</v>
      </c>
    </row>
    <row r="1073" spans="1:5" x14ac:dyDescent="0.2">
      <c r="A1073" s="2">
        <v>38166</v>
      </c>
      <c r="B1073" s="3">
        <v>2019.82</v>
      </c>
      <c r="C1073">
        <f t="shared" si="16"/>
        <v>-2.7894760228490689E-3</v>
      </c>
      <c r="E1073">
        <v>7.8404463841659222E-3</v>
      </c>
    </row>
    <row r="1074" spans="1:5" x14ac:dyDescent="0.2">
      <c r="A1074" s="2">
        <v>38167</v>
      </c>
      <c r="B1074" s="3">
        <v>2034.93</v>
      </c>
      <c r="C1074">
        <f t="shared" si="16"/>
        <v>7.4808646315018823E-3</v>
      </c>
      <c r="E1074">
        <v>7.8777692594995674E-3</v>
      </c>
    </row>
    <row r="1075" spans="1:5" x14ac:dyDescent="0.2">
      <c r="A1075" s="2">
        <v>38168</v>
      </c>
      <c r="B1075" s="3">
        <v>2047.79</v>
      </c>
      <c r="C1075">
        <f t="shared" si="16"/>
        <v>6.3196277021813074E-3</v>
      </c>
      <c r="E1075">
        <v>7.9417028892865282E-3</v>
      </c>
    </row>
    <row r="1076" spans="1:5" x14ac:dyDescent="0.2">
      <c r="A1076" s="2">
        <v>38169</v>
      </c>
      <c r="B1076" s="3">
        <v>2015.55</v>
      </c>
      <c r="C1076">
        <f t="shared" si="16"/>
        <v>-1.5743801854682382E-2</v>
      </c>
      <c r="E1076">
        <v>7.9593732465095268E-3</v>
      </c>
    </row>
    <row r="1077" spans="1:5" x14ac:dyDescent="0.2">
      <c r="A1077" s="2">
        <v>38170</v>
      </c>
      <c r="B1077" s="3">
        <v>2006.66</v>
      </c>
      <c r="C1077">
        <f t="shared" si="16"/>
        <v>-4.4107067549800094E-3</v>
      </c>
      <c r="E1077">
        <v>7.9949745874023925E-3</v>
      </c>
    </row>
    <row r="1078" spans="1:5" x14ac:dyDescent="0.2">
      <c r="A1078" s="2">
        <v>38174</v>
      </c>
      <c r="B1078" s="3">
        <v>1963.43</v>
      </c>
      <c r="C1078">
        <f t="shared" si="16"/>
        <v>-2.1543260941066289E-2</v>
      </c>
      <c r="E1078">
        <v>8.0175447544243994E-3</v>
      </c>
    </row>
    <row r="1079" spans="1:5" x14ac:dyDescent="0.2">
      <c r="A1079" s="2">
        <v>38175</v>
      </c>
      <c r="B1079" s="3">
        <v>1966.08</v>
      </c>
      <c r="C1079">
        <f t="shared" si="16"/>
        <v>1.3496788782894065E-3</v>
      </c>
      <c r="E1079">
        <v>8.0177782581087875E-3</v>
      </c>
    </row>
    <row r="1080" spans="1:5" x14ac:dyDescent="0.2">
      <c r="A1080" s="2">
        <v>38176</v>
      </c>
      <c r="B1080" s="3">
        <v>1935.32</v>
      </c>
      <c r="C1080">
        <f t="shared" si="16"/>
        <v>-1.564534505208337E-2</v>
      </c>
      <c r="E1080">
        <v>8.0266806565241211E-3</v>
      </c>
    </row>
    <row r="1081" spans="1:5" x14ac:dyDescent="0.2">
      <c r="A1081" s="2">
        <v>38177</v>
      </c>
      <c r="B1081" s="3">
        <v>1946.33</v>
      </c>
      <c r="C1081">
        <f t="shared" si="16"/>
        <v>5.6889816671144011E-3</v>
      </c>
      <c r="E1081">
        <v>8.0508169990276546E-3</v>
      </c>
    </row>
    <row r="1082" spans="1:5" x14ac:dyDescent="0.2">
      <c r="A1082" s="2">
        <v>38180</v>
      </c>
      <c r="B1082" s="3">
        <v>1936.92</v>
      </c>
      <c r="C1082">
        <f t="shared" si="16"/>
        <v>-4.8347402547357365E-3</v>
      </c>
      <c r="E1082">
        <v>8.0528052805279859E-3</v>
      </c>
    </row>
    <row r="1083" spans="1:5" x14ac:dyDescent="0.2">
      <c r="A1083" s="2">
        <v>38181</v>
      </c>
      <c r="B1083" s="3">
        <v>1931.66</v>
      </c>
      <c r="C1083">
        <f t="shared" si="16"/>
        <v>-2.7156516531400277E-3</v>
      </c>
      <c r="E1083">
        <v>8.0543523924034854E-3</v>
      </c>
    </row>
    <row r="1084" spans="1:5" x14ac:dyDescent="0.2">
      <c r="A1084" s="2">
        <v>38182</v>
      </c>
      <c r="B1084" s="3">
        <v>1914.88</v>
      </c>
      <c r="C1084">
        <f t="shared" si="16"/>
        <v>-8.6868289450524605E-3</v>
      </c>
      <c r="E1084">
        <v>8.1206496519721227E-3</v>
      </c>
    </row>
    <row r="1085" spans="1:5" x14ac:dyDescent="0.2">
      <c r="A1085" s="2">
        <v>38183</v>
      </c>
      <c r="B1085" s="3">
        <v>1912.71</v>
      </c>
      <c r="C1085">
        <f t="shared" si="16"/>
        <v>-1.1332302807487427E-3</v>
      </c>
      <c r="E1085">
        <v>8.1405897036066488E-3</v>
      </c>
    </row>
    <row r="1086" spans="1:5" x14ac:dyDescent="0.2">
      <c r="A1086" s="2">
        <v>38184</v>
      </c>
      <c r="B1086" s="3">
        <v>1883.15</v>
      </c>
      <c r="C1086">
        <f t="shared" si="16"/>
        <v>-1.5454512184282954E-2</v>
      </c>
      <c r="E1086">
        <v>8.1725623355601851E-3</v>
      </c>
    </row>
    <row r="1087" spans="1:5" x14ac:dyDescent="0.2">
      <c r="A1087" s="2">
        <v>38187</v>
      </c>
      <c r="B1087" s="3">
        <v>1883.83</v>
      </c>
      <c r="C1087">
        <f t="shared" si="16"/>
        <v>3.6109709794751588E-4</v>
      </c>
      <c r="E1087">
        <v>8.1864176111867692E-3</v>
      </c>
    </row>
    <row r="1088" spans="1:5" x14ac:dyDescent="0.2">
      <c r="A1088" s="2">
        <v>38188</v>
      </c>
      <c r="B1088" s="3">
        <v>1917.07</v>
      </c>
      <c r="C1088">
        <f t="shared" si="16"/>
        <v>1.7644904264185302E-2</v>
      </c>
      <c r="E1088">
        <v>8.1991504494713929E-3</v>
      </c>
    </row>
    <row r="1089" spans="1:5" x14ac:dyDescent="0.2">
      <c r="A1089" s="2">
        <v>38189</v>
      </c>
      <c r="B1089" s="3">
        <v>1874.37</v>
      </c>
      <c r="C1089">
        <f t="shared" si="16"/>
        <v>-2.227357373491845E-2</v>
      </c>
      <c r="E1089">
        <v>8.2263221614016224E-3</v>
      </c>
    </row>
    <row r="1090" spans="1:5" x14ac:dyDescent="0.2">
      <c r="A1090" s="2">
        <v>38190</v>
      </c>
      <c r="B1090" s="3">
        <v>1889.06</v>
      </c>
      <c r="C1090">
        <f t="shared" si="16"/>
        <v>7.8372999994664738E-3</v>
      </c>
      <c r="E1090">
        <v>8.2863724968988972E-3</v>
      </c>
    </row>
    <row r="1091" spans="1:5" x14ac:dyDescent="0.2">
      <c r="A1091" s="2">
        <v>38191</v>
      </c>
      <c r="B1091" s="3">
        <v>1849.09</v>
      </c>
      <c r="C1091">
        <f t="shared" si="16"/>
        <v>-2.1158671508580973E-2</v>
      </c>
      <c r="E1091">
        <v>8.293529964435109E-3</v>
      </c>
    </row>
    <row r="1092" spans="1:5" x14ac:dyDescent="0.2">
      <c r="A1092" s="2">
        <v>38194</v>
      </c>
      <c r="B1092" s="3">
        <v>1839.02</v>
      </c>
      <c r="C1092">
        <f t="shared" ref="C1092:C1155" si="17">B1092/B1091-1</f>
        <v>-5.4459220481425374E-3</v>
      </c>
      <c r="E1092">
        <v>8.3108214164746563E-3</v>
      </c>
    </row>
    <row r="1093" spans="1:5" x14ac:dyDescent="0.2">
      <c r="A1093" s="2">
        <v>38195</v>
      </c>
      <c r="B1093" s="3">
        <v>1869.1</v>
      </c>
      <c r="C1093">
        <f t="shared" si="17"/>
        <v>1.6356537721177622E-2</v>
      </c>
      <c r="E1093">
        <v>8.3415617542994536E-3</v>
      </c>
    </row>
    <row r="1094" spans="1:5" x14ac:dyDescent="0.2">
      <c r="A1094" s="2">
        <v>38196</v>
      </c>
      <c r="B1094" s="3">
        <v>1858.26</v>
      </c>
      <c r="C1094">
        <f t="shared" si="17"/>
        <v>-5.799582686854543E-3</v>
      </c>
      <c r="E1094">
        <v>8.3793756278494058E-3</v>
      </c>
    </row>
    <row r="1095" spans="1:5" x14ac:dyDescent="0.2">
      <c r="A1095" s="2">
        <v>38197</v>
      </c>
      <c r="B1095" s="3">
        <v>1881.06</v>
      </c>
      <c r="C1095">
        <f t="shared" si="17"/>
        <v>1.2269542475218831E-2</v>
      </c>
      <c r="E1095">
        <v>8.4238680070178873E-3</v>
      </c>
    </row>
    <row r="1096" spans="1:5" x14ac:dyDescent="0.2">
      <c r="A1096" s="2">
        <v>38198</v>
      </c>
      <c r="B1096" s="3">
        <v>1887.36</v>
      </c>
      <c r="C1096">
        <f t="shared" si="17"/>
        <v>3.3491754648973249E-3</v>
      </c>
      <c r="E1096">
        <v>8.4832999878585724E-3</v>
      </c>
    </row>
    <row r="1097" spans="1:5" x14ac:dyDescent="0.2">
      <c r="A1097" s="2">
        <v>38201</v>
      </c>
      <c r="B1097" s="3">
        <v>1892.09</v>
      </c>
      <c r="C1097">
        <f t="shared" si="17"/>
        <v>2.5061461512376759E-3</v>
      </c>
      <c r="E1097">
        <v>8.5918034195378024E-3</v>
      </c>
    </row>
    <row r="1098" spans="1:5" x14ac:dyDescent="0.2">
      <c r="A1098" s="2">
        <v>38202</v>
      </c>
      <c r="B1098" s="3">
        <v>1859.42</v>
      </c>
      <c r="C1098">
        <f t="shared" si="17"/>
        <v>-1.7266620509595154E-2</v>
      </c>
      <c r="E1098">
        <v>8.6019089301589968E-3</v>
      </c>
    </row>
    <row r="1099" spans="1:5" x14ac:dyDescent="0.2">
      <c r="A1099" s="2">
        <v>38203</v>
      </c>
      <c r="B1099" s="3">
        <v>1855.06</v>
      </c>
      <c r="C1099">
        <f t="shared" si="17"/>
        <v>-2.3448172010627211E-3</v>
      </c>
      <c r="E1099">
        <v>8.6728911436126932E-3</v>
      </c>
    </row>
    <row r="1100" spans="1:5" x14ac:dyDescent="0.2">
      <c r="A1100" s="2">
        <v>38204</v>
      </c>
      <c r="B1100" s="3">
        <v>1821.63</v>
      </c>
      <c r="C1100">
        <f t="shared" si="17"/>
        <v>-1.8020980453462343E-2</v>
      </c>
      <c r="E1100">
        <v>8.6735685584733435E-3</v>
      </c>
    </row>
    <row r="1101" spans="1:5" x14ac:dyDescent="0.2">
      <c r="A1101" s="2">
        <v>38205</v>
      </c>
      <c r="B1101" s="3">
        <v>1776.89</v>
      </c>
      <c r="C1101">
        <f t="shared" si="17"/>
        <v>-2.4560421161267665E-2</v>
      </c>
      <c r="E1101">
        <v>8.6762581850288178E-3</v>
      </c>
    </row>
    <row r="1102" spans="1:5" x14ac:dyDescent="0.2">
      <c r="A1102" s="2">
        <v>38208</v>
      </c>
      <c r="B1102" s="3">
        <v>1774.64</v>
      </c>
      <c r="C1102">
        <f t="shared" si="17"/>
        <v>-1.2662573372578256E-3</v>
      </c>
      <c r="E1102">
        <v>8.6833244727981818E-3</v>
      </c>
    </row>
    <row r="1103" spans="1:5" x14ac:dyDescent="0.2">
      <c r="A1103" s="2">
        <v>38209</v>
      </c>
      <c r="B1103" s="3">
        <v>1808.7</v>
      </c>
      <c r="C1103">
        <f t="shared" si="17"/>
        <v>1.9192624983095152E-2</v>
      </c>
      <c r="E1103">
        <v>8.7096530730332855E-3</v>
      </c>
    </row>
    <row r="1104" spans="1:5" x14ac:dyDescent="0.2">
      <c r="A1104" s="2">
        <v>38210</v>
      </c>
      <c r="B1104" s="3">
        <v>1782.42</v>
      </c>
      <c r="C1104">
        <f t="shared" si="17"/>
        <v>-1.4529772764969251E-2</v>
      </c>
      <c r="E1104">
        <v>8.7213610361895899E-3</v>
      </c>
    </row>
    <row r="1105" spans="1:5" x14ac:dyDescent="0.2">
      <c r="A1105" s="2">
        <v>38211</v>
      </c>
      <c r="B1105" s="3">
        <v>1752.49</v>
      </c>
      <c r="C1105">
        <f t="shared" si="17"/>
        <v>-1.6791777471078628E-2</v>
      </c>
      <c r="E1105">
        <v>8.7462103079622988E-3</v>
      </c>
    </row>
    <row r="1106" spans="1:5" x14ac:dyDescent="0.2">
      <c r="A1106" s="2">
        <v>38212</v>
      </c>
      <c r="B1106" s="3">
        <v>1757.22</v>
      </c>
      <c r="C1106">
        <f t="shared" si="17"/>
        <v>2.6990168274854121E-3</v>
      </c>
      <c r="E1106">
        <v>8.7608190838082134E-3</v>
      </c>
    </row>
    <row r="1107" spans="1:5" x14ac:dyDescent="0.2">
      <c r="A1107" s="2">
        <v>38215</v>
      </c>
      <c r="B1107" s="3">
        <v>1782.84</v>
      </c>
      <c r="C1107">
        <f t="shared" si="17"/>
        <v>1.4579847714002669E-2</v>
      </c>
      <c r="E1107">
        <v>8.7725567268179816E-3</v>
      </c>
    </row>
    <row r="1108" spans="1:5" x14ac:dyDescent="0.2">
      <c r="A1108" s="2">
        <v>38216</v>
      </c>
      <c r="B1108" s="3">
        <v>1795.25</v>
      </c>
      <c r="C1108">
        <f t="shared" si="17"/>
        <v>6.9608041102959817E-3</v>
      </c>
      <c r="E1108">
        <v>8.7888971092908719E-3</v>
      </c>
    </row>
    <row r="1109" spans="1:5" x14ac:dyDescent="0.2">
      <c r="A1109" s="2">
        <v>38217</v>
      </c>
      <c r="B1109" s="3">
        <v>1831.37</v>
      </c>
      <c r="C1109">
        <f t="shared" si="17"/>
        <v>2.0119760479041959E-2</v>
      </c>
      <c r="E1109">
        <v>8.8061424373861996E-3</v>
      </c>
    </row>
    <row r="1110" spans="1:5" x14ac:dyDescent="0.2">
      <c r="A1110" s="2">
        <v>38218</v>
      </c>
      <c r="B1110" s="3">
        <v>1819.89</v>
      </c>
      <c r="C1110">
        <f t="shared" si="17"/>
        <v>-6.2685312088762712E-3</v>
      </c>
      <c r="E1110">
        <v>8.8412877705348336E-3</v>
      </c>
    </row>
    <row r="1111" spans="1:5" x14ac:dyDescent="0.2">
      <c r="A1111" s="2">
        <v>38219</v>
      </c>
      <c r="B1111" s="3">
        <v>1838.02</v>
      </c>
      <c r="C1111">
        <f t="shared" si="17"/>
        <v>9.962140568935407E-3</v>
      </c>
      <c r="E1111">
        <v>8.9286617630692788E-3</v>
      </c>
    </row>
    <row r="1112" spans="1:5" x14ac:dyDescent="0.2">
      <c r="A1112" s="2">
        <v>38222</v>
      </c>
      <c r="B1112" s="3">
        <v>1838.7</v>
      </c>
      <c r="C1112">
        <f t="shared" si="17"/>
        <v>3.6996333010530513E-4</v>
      </c>
      <c r="E1112">
        <v>8.9307809240994906E-3</v>
      </c>
    </row>
    <row r="1113" spans="1:5" x14ac:dyDescent="0.2">
      <c r="A1113" s="2">
        <v>38223</v>
      </c>
      <c r="B1113" s="3">
        <v>1836.89</v>
      </c>
      <c r="C1113">
        <f t="shared" si="17"/>
        <v>-9.8439114591830634E-4</v>
      </c>
      <c r="E1113">
        <v>8.9490008643919872E-3</v>
      </c>
    </row>
    <row r="1114" spans="1:5" x14ac:dyDescent="0.2">
      <c r="A1114" s="2">
        <v>38224</v>
      </c>
      <c r="B1114" s="3">
        <v>1860.72</v>
      </c>
      <c r="C1114">
        <f t="shared" si="17"/>
        <v>1.2973014170690744E-2</v>
      </c>
      <c r="E1114">
        <v>8.9600610046707274E-3</v>
      </c>
    </row>
    <row r="1115" spans="1:5" x14ac:dyDescent="0.2">
      <c r="A1115" s="2">
        <v>38225</v>
      </c>
      <c r="B1115" s="3">
        <v>1852.92</v>
      </c>
      <c r="C1115">
        <f t="shared" si="17"/>
        <v>-4.1919257061782123E-3</v>
      </c>
      <c r="E1115">
        <v>9.1502626282460309E-3</v>
      </c>
    </row>
    <row r="1116" spans="1:5" x14ac:dyDescent="0.2">
      <c r="A1116" s="2">
        <v>38226</v>
      </c>
      <c r="B1116" s="3">
        <v>1862.09</v>
      </c>
      <c r="C1116">
        <f t="shared" si="17"/>
        <v>4.9489454482654072E-3</v>
      </c>
      <c r="E1116">
        <v>9.1585396349087578E-3</v>
      </c>
    </row>
    <row r="1117" spans="1:5" x14ac:dyDescent="0.2">
      <c r="A1117" s="2">
        <v>38229</v>
      </c>
      <c r="B1117" s="3">
        <v>1836.49</v>
      </c>
      <c r="C1117">
        <f t="shared" si="17"/>
        <v>-1.3747992846747437E-2</v>
      </c>
      <c r="E1117">
        <v>9.1745528258884157E-3</v>
      </c>
    </row>
    <row r="1118" spans="1:5" x14ac:dyDescent="0.2">
      <c r="A1118" s="2">
        <v>38230</v>
      </c>
      <c r="B1118" s="3">
        <v>1838.1</v>
      </c>
      <c r="C1118">
        <f t="shared" si="17"/>
        <v>8.7667234779376102E-4</v>
      </c>
      <c r="E1118">
        <v>9.1859329523589217E-3</v>
      </c>
    </row>
    <row r="1119" spans="1:5" x14ac:dyDescent="0.2">
      <c r="A1119" s="2">
        <v>38231</v>
      </c>
      <c r="B1119" s="3">
        <v>1850.41</v>
      </c>
      <c r="C1119">
        <f t="shared" si="17"/>
        <v>6.6971329089822174E-3</v>
      </c>
      <c r="E1119">
        <v>9.2839262646133847E-3</v>
      </c>
    </row>
    <row r="1120" spans="1:5" x14ac:dyDescent="0.2">
      <c r="A1120" s="2">
        <v>38232</v>
      </c>
      <c r="B1120" s="3">
        <v>1873.43</v>
      </c>
      <c r="C1120">
        <f t="shared" si="17"/>
        <v>1.2440486162526243E-2</v>
      </c>
      <c r="E1120">
        <v>9.2991677617171309E-3</v>
      </c>
    </row>
    <row r="1121" spans="1:5" x14ac:dyDescent="0.2">
      <c r="A1121" s="2">
        <v>38233</v>
      </c>
      <c r="B1121" s="3">
        <v>1844.48</v>
      </c>
      <c r="C1121">
        <f t="shared" si="17"/>
        <v>-1.545293926114133E-2</v>
      </c>
      <c r="E1121">
        <v>9.3586582491125281E-3</v>
      </c>
    </row>
    <row r="1122" spans="1:5" x14ac:dyDescent="0.2">
      <c r="A1122" s="2">
        <v>38237</v>
      </c>
      <c r="B1122" s="3">
        <v>1858.56</v>
      </c>
      <c r="C1122">
        <f t="shared" si="17"/>
        <v>7.6335877862594437E-3</v>
      </c>
      <c r="E1122">
        <v>9.3661044963422313E-3</v>
      </c>
    </row>
    <row r="1123" spans="1:5" x14ac:dyDescent="0.2">
      <c r="A1123" s="2">
        <v>38238</v>
      </c>
      <c r="B1123" s="3">
        <v>1850.64</v>
      </c>
      <c r="C1123">
        <f t="shared" si="17"/>
        <v>-4.2613636363635354E-3</v>
      </c>
      <c r="E1123">
        <v>9.4658095923423335E-3</v>
      </c>
    </row>
    <row r="1124" spans="1:5" x14ac:dyDescent="0.2">
      <c r="A1124" s="2">
        <v>38239</v>
      </c>
      <c r="B1124" s="3">
        <v>1869.65</v>
      </c>
      <c r="C1124">
        <f t="shared" si="17"/>
        <v>1.027212207668704E-2</v>
      </c>
      <c r="E1124">
        <v>9.4960884238621812E-3</v>
      </c>
    </row>
    <row r="1125" spans="1:5" x14ac:dyDescent="0.2">
      <c r="A1125" s="2">
        <v>38240</v>
      </c>
      <c r="B1125" s="3">
        <v>1894.31</v>
      </c>
      <c r="C1125">
        <f t="shared" si="17"/>
        <v>1.3189634423555141E-2</v>
      </c>
      <c r="E1125">
        <v>9.5124219476552252E-3</v>
      </c>
    </row>
    <row r="1126" spans="1:5" x14ac:dyDescent="0.2">
      <c r="A1126" s="2">
        <v>38243</v>
      </c>
      <c r="B1126" s="3">
        <v>1910.38</v>
      </c>
      <c r="C1126">
        <f t="shared" si="17"/>
        <v>8.4832999878585724E-3</v>
      </c>
      <c r="E1126">
        <v>9.5128203789465182E-3</v>
      </c>
    </row>
    <row r="1127" spans="1:5" x14ac:dyDescent="0.2">
      <c r="A1127" s="2">
        <v>38244</v>
      </c>
      <c r="B1127" s="3">
        <v>1915.4</v>
      </c>
      <c r="C1127">
        <f t="shared" si="17"/>
        <v>2.6277494529884926E-3</v>
      </c>
      <c r="E1127">
        <v>9.5188427270778142E-3</v>
      </c>
    </row>
    <row r="1128" spans="1:5" x14ac:dyDescent="0.2">
      <c r="A1128" s="2">
        <v>38245</v>
      </c>
      <c r="B1128" s="3">
        <v>1896.52</v>
      </c>
      <c r="C1128">
        <f t="shared" si="17"/>
        <v>-9.8569489401691968E-3</v>
      </c>
      <c r="E1128">
        <v>9.5681652567880526E-3</v>
      </c>
    </row>
    <row r="1129" spans="1:5" x14ac:dyDescent="0.2">
      <c r="A1129" s="2">
        <v>38246</v>
      </c>
      <c r="B1129" s="3">
        <v>1904.08</v>
      </c>
      <c r="C1129">
        <f t="shared" si="17"/>
        <v>3.986248497247491E-3</v>
      </c>
      <c r="E1129">
        <v>9.591830168994564E-3</v>
      </c>
    </row>
    <row r="1130" spans="1:5" x14ac:dyDescent="0.2">
      <c r="A1130" s="2">
        <v>38247</v>
      </c>
      <c r="B1130" s="3">
        <v>1910.09</v>
      </c>
      <c r="C1130">
        <f t="shared" si="17"/>
        <v>3.1563799840341744E-3</v>
      </c>
      <c r="E1130">
        <v>9.6002481121391092E-3</v>
      </c>
    </row>
    <row r="1131" spans="1:5" x14ac:dyDescent="0.2">
      <c r="A1131" s="2">
        <v>38250</v>
      </c>
      <c r="B1131" s="3">
        <v>1908.07</v>
      </c>
      <c r="C1131">
        <f t="shared" si="17"/>
        <v>-1.0575417912245255E-3</v>
      </c>
      <c r="E1131">
        <v>9.6212070241539216E-3</v>
      </c>
    </row>
    <row r="1132" spans="1:5" x14ac:dyDescent="0.2">
      <c r="A1132" s="2">
        <v>38251</v>
      </c>
      <c r="B1132" s="3">
        <v>1921.18</v>
      </c>
      <c r="C1132">
        <f t="shared" si="17"/>
        <v>6.8708171083871061E-3</v>
      </c>
      <c r="E1132">
        <v>9.6291528840062313E-3</v>
      </c>
    </row>
    <row r="1133" spans="1:5" x14ac:dyDescent="0.2">
      <c r="A1133" s="2">
        <v>38252</v>
      </c>
      <c r="B1133" s="3">
        <v>1885.71</v>
      </c>
      <c r="C1133">
        <f t="shared" si="17"/>
        <v>-1.8462611520003391E-2</v>
      </c>
      <c r="E1133">
        <v>9.6618083088142459E-3</v>
      </c>
    </row>
    <row r="1134" spans="1:5" x14ac:dyDescent="0.2">
      <c r="A1134" s="2">
        <v>38253</v>
      </c>
      <c r="B1134" s="3">
        <v>1886.43</v>
      </c>
      <c r="C1134">
        <f t="shared" si="17"/>
        <v>3.8181904958878299E-4</v>
      </c>
      <c r="E1134">
        <v>9.6711194437935077E-3</v>
      </c>
    </row>
    <row r="1135" spans="1:5" x14ac:dyDescent="0.2">
      <c r="A1135" s="2">
        <v>38254</v>
      </c>
      <c r="B1135" s="3">
        <v>1879.48</v>
      </c>
      <c r="C1135">
        <f t="shared" si="17"/>
        <v>-3.6842077363061776E-3</v>
      </c>
      <c r="E1135">
        <v>9.7044687595868595E-3</v>
      </c>
    </row>
    <row r="1136" spans="1:5" x14ac:dyDescent="0.2">
      <c r="A1136" s="2">
        <v>38257</v>
      </c>
      <c r="B1136" s="3">
        <v>1859.88</v>
      </c>
      <c r="C1136">
        <f t="shared" si="17"/>
        <v>-1.0428416370485416E-2</v>
      </c>
      <c r="E1136">
        <v>9.7214830583645107E-3</v>
      </c>
    </row>
    <row r="1137" spans="1:5" x14ac:dyDescent="0.2">
      <c r="A1137" s="2">
        <v>38258</v>
      </c>
      <c r="B1137" s="3">
        <v>1869.87</v>
      </c>
      <c r="C1137">
        <f t="shared" si="17"/>
        <v>5.3713142783404777E-3</v>
      </c>
      <c r="E1137">
        <v>9.7252197715429478E-3</v>
      </c>
    </row>
    <row r="1138" spans="1:5" x14ac:dyDescent="0.2">
      <c r="A1138" s="2">
        <v>38259</v>
      </c>
      <c r="B1138" s="3">
        <v>1893.94</v>
      </c>
      <c r="C1138">
        <f t="shared" si="17"/>
        <v>1.2872552637349211E-2</v>
      </c>
      <c r="E1138">
        <v>9.808638015821991E-3</v>
      </c>
    </row>
    <row r="1139" spans="1:5" x14ac:dyDescent="0.2">
      <c r="A1139" s="2">
        <v>38260</v>
      </c>
      <c r="B1139" s="3">
        <v>1896.84</v>
      </c>
      <c r="C1139">
        <f t="shared" si="17"/>
        <v>1.5311995100160125E-3</v>
      </c>
      <c r="E1139">
        <v>9.8101863281874202E-3</v>
      </c>
    </row>
    <row r="1140" spans="1:5" x14ac:dyDescent="0.2">
      <c r="A1140" s="2">
        <v>38261</v>
      </c>
      <c r="B1140" s="3">
        <v>1942.2</v>
      </c>
      <c r="C1140">
        <f t="shared" si="17"/>
        <v>2.3913456063769267E-2</v>
      </c>
      <c r="E1140">
        <v>9.8292265674240209E-3</v>
      </c>
    </row>
    <row r="1141" spans="1:5" x14ac:dyDescent="0.2">
      <c r="A1141" s="2">
        <v>38264</v>
      </c>
      <c r="B1141" s="3">
        <v>1952.4</v>
      </c>
      <c r="C1141">
        <f t="shared" si="17"/>
        <v>5.2517763361137337E-3</v>
      </c>
      <c r="E1141">
        <v>9.844870238161274E-3</v>
      </c>
    </row>
    <row r="1142" spans="1:5" x14ac:dyDescent="0.2">
      <c r="A1142" s="2">
        <v>38265</v>
      </c>
      <c r="B1142" s="3">
        <v>1955.5</v>
      </c>
      <c r="C1142">
        <f t="shared" si="17"/>
        <v>1.5877893874205462E-3</v>
      </c>
      <c r="E1142">
        <v>9.8718266524737697E-3</v>
      </c>
    </row>
    <row r="1143" spans="1:5" x14ac:dyDescent="0.2">
      <c r="A1143" s="2">
        <v>38266</v>
      </c>
      <c r="B1143" s="3">
        <v>1971.03</v>
      </c>
      <c r="C1143">
        <f t="shared" si="17"/>
        <v>7.9417028892865282E-3</v>
      </c>
      <c r="E1143">
        <v>9.8865370579257483E-3</v>
      </c>
    </row>
    <row r="1144" spans="1:5" x14ac:dyDescent="0.2">
      <c r="A1144" s="2">
        <v>38267</v>
      </c>
      <c r="B1144" s="3">
        <v>1948.52</v>
      </c>
      <c r="C1144">
        <f t="shared" si="17"/>
        <v>-1.1420424854010292E-2</v>
      </c>
      <c r="E1144">
        <v>9.9580176121236708E-3</v>
      </c>
    </row>
    <row r="1145" spans="1:5" x14ac:dyDescent="0.2">
      <c r="A1145" s="2">
        <v>38268</v>
      </c>
      <c r="B1145" s="3">
        <v>1919.97</v>
      </c>
      <c r="C1145">
        <f t="shared" si="17"/>
        <v>-1.4652146244328978E-2</v>
      </c>
      <c r="E1145">
        <v>9.962140568935407E-3</v>
      </c>
    </row>
    <row r="1146" spans="1:5" x14ac:dyDescent="0.2">
      <c r="A1146" s="2">
        <v>38271</v>
      </c>
      <c r="B1146" s="3">
        <v>1928.76</v>
      </c>
      <c r="C1146">
        <f t="shared" si="17"/>
        <v>4.5781965343207887E-3</v>
      </c>
      <c r="E1146">
        <v>9.982989628584571E-3</v>
      </c>
    </row>
    <row r="1147" spans="1:5" x14ac:dyDescent="0.2">
      <c r="A1147" s="2">
        <v>38272</v>
      </c>
      <c r="B1147" s="3">
        <v>1925.17</v>
      </c>
      <c r="C1147">
        <f t="shared" si="17"/>
        <v>-1.8612994877537092E-3</v>
      </c>
      <c r="E1147">
        <v>1.0013269988553342E-2</v>
      </c>
    </row>
    <row r="1148" spans="1:5" x14ac:dyDescent="0.2">
      <c r="A1148" s="2">
        <v>38273</v>
      </c>
      <c r="B1148" s="3">
        <v>1920.53</v>
      </c>
      <c r="C1148">
        <f t="shared" si="17"/>
        <v>-2.4101767636105498E-3</v>
      </c>
      <c r="E1148">
        <v>1.0067692307692111E-2</v>
      </c>
    </row>
    <row r="1149" spans="1:5" x14ac:dyDescent="0.2">
      <c r="A1149" s="2">
        <v>38274</v>
      </c>
      <c r="B1149" s="3">
        <v>1903.02</v>
      </c>
      <c r="C1149">
        <f t="shared" si="17"/>
        <v>-9.1172749189025737E-3</v>
      </c>
      <c r="E1149">
        <v>1.0128329583139362E-2</v>
      </c>
    </row>
    <row r="1150" spans="1:5" x14ac:dyDescent="0.2">
      <c r="A1150" s="2">
        <v>38275</v>
      </c>
      <c r="B1150" s="3">
        <v>1911.5</v>
      </c>
      <c r="C1150">
        <f t="shared" si="17"/>
        <v>4.4560750806612592E-3</v>
      </c>
      <c r="E1150">
        <v>1.0131722007870492E-2</v>
      </c>
    </row>
    <row r="1151" spans="1:5" x14ac:dyDescent="0.2">
      <c r="A1151" s="2">
        <v>38278</v>
      </c>
      <c r="B1151" s="3">
        <v>1936.52</v>
      </c>
      <c r="C1151">
        <f t="shared" si="17"/>
        <v>1.3089196965733629E-2</v>
      </c>
      <c r="E1151">
        <v>1.0162474123329712E-2</v>
      </c>
    </row>
    <row r="1152" spans="1:5" x14ac:dyDescent="0.2">
      <c r="A1152" s="2">
        <v>38279</v>
      </c>
      <c r="B1152" s="3">
        <v>1922.9</v>
      </c>
      <c r="C1152">
        <f t="shared" si="17"/>
        <v>-7.0332348749302387E-3</v>
      </c>
      <c r="E1152">
        <v>1.0182017243738795E-2</v>
      </c>
    </row>
    <row r="1153" spans="1:5" x14ac:dyDescent="0.2">
      <c r="A1153" s="2">
        <v>38280</v>
      </c>
      <c r="B1153" s="3">
        <v>1932.97</v>
      </c>
      <c r="C1153">
        <f t="shared" si="17"/>
        <v>5.2368817931249811E-3</v>
      </c>
      <c r="E1153">
        <v>1.019733215742491E-2</v>
      </c>
    </row>
    <row r="1154" spans="1:5" x14ac:dyDescent="0.2">
      <c r="A1154" s="2">
        <v>38281</v>
      </c>
      <c r="B1154" s="3">
        <v>1953.62</v>
      </c>
      <c r="C1154">
        <f t="shared" si="17"/>
        <v>1.0683042157922706E-2</v>
      </c>
      <c r="E1154">
        <v>1.0257262413704504E-2</v>
      </c>
    </row>
    <row r="1155" spans="1:5" x14ac:dyDescent="0.2">
      <c r="A1155" s="2">
        <v>38282</v>
      </c>
      <c r="B1155" s="3">
        <v>1915.14</v>
      </c>
      <c r="C1155">
        <f t="shared" si="17"/>
        <v>-1.9696768051104985E-2</v>
      </c>
      <c r="E1155">
        <v>1.027212207668704E-2</v>
      </c>
    </row>
    <row r="1156" spans="1:5" x14ac:dyDescent="0.2">
      <c r="A1156" s="2">
        <v>38285</v>
      </c>
      <c r="B1156" s="3">
        <v>1914.04</v>
      </c>
      <c r="C1156">
        <f t="shared" ref="C1156:C1219" si="18">B1156/B1155-1</f>
        <v>-5.7437054210141003E-4</v>
      </c>
      <c r="E1156">
        <v>1.0301835990088382E-2</v>
      </c>
    </row>
    <row r="1157" spans="1:5" x14ac:dyDescent="0.2">
      <c r="A1157" s="2">
        <v>38286</v>
      </c>
      <c r="B1157" s="3">
        <v>1928.79</v>
      </c>
      <c r="C1157">
        <f t="shared" si="18"/>
        <v>7.7062130363001469E-3</v>
      </c>
      <c r="E1157">
        <v>1.0338579845647455E-2</v>
      </c>
    </row>
    <row r="1158" spans="1:5" x14ac:dyDescent="0.2">
      <c r="A1158" s="2">
        <v>38287</v>
      </c>
      <c r="B1158" s="3">
        <v>1969.99</v>
      </c>
      <c r="C1158">
        <f t="shared" si="18"/>
        <v>2.1360542101524826E-2</v>
      </c>
      <c r="E1158">
        <v>1.0371780739553138E-2</v>
      </c>
    </row>
    <row r="1159" spans="1:5" x14ac:dyDescent="0.2">
      <c r="A1159" s="2">
        <v>38288</v>
      </c>
      <c r="B1159" s="3">
        <v>1975.74</v>
      </c>
      <c r="C1159">
        <f t="shared" si="18"/>
        <v>2.9187965421144657E-3</v>
      </c>
      <c r="E1159">
        <v>1.0391908115701121E-2</v>
      </c>
    </row>
    <row r="1160" spans="1:5" x14ac:dyDescent="0.2">
      <c r="A1160" s="2">
        <v>38289</v>
      </c>
      <c r="B1160" s="3">
        <v>1974.99</v>
      </c>
      <c r="C1160">
        <f t="shared" si="18"/>
        <v>-3.7960460384467432E-4</v>
      </c>
      <c r="E1160">
        <v>1.0425128621716739E-2</v>
      </c>
    </row>
    <row r="1161" spans="1:5" x14ac:dyDescent="0.2">
      <c r="A1161" s="2">
        <v>38292</v>
      </c>
      <c r="B1161" s="3">
        <v>1979.87</v>
      </c>
      <c r="C1161">
        <f t="shared" si="18"/>
        <v>2.4708985868282518E-3</v>
      </c>
      <c r="E1161">
        <v>1.043768700855896E-2</v>
      </c>
    </row>
    <row r="1162" spans="1:5" x14ac:dyDescent="0.2">
      <c r="A1162" s="2">
        <v>38293</v>
      </c>
      <c r="B1162" s="3">
        <v>1984.79</v>
      </c>
      <c r="C1162">
        <f t="shared" si="18"/>
        <v>2.485011642178625E-3</v>
      </c>
      <c r="E1162">
        <v>1.0484749455337727E-2</v>
      </c>
    </row>
    <row r="1163" spans="1:5" x14ac:dyDescent="0.2">
      <c r="A1163" s="2">
        <v>38294</v>
      </c>
      <c r="B1163" s="3">
        <v>2004.33</v>
      </c>
      <c r="C1163">
        <f t="shared" si="18"/>
        <v>9.844870238161274E-3</v>
      </c>
      <c r="E1163">
        <v>1.0507808029629917E-2</v>
      </c>
    </row>
    <row r="1164" spans="1:5" x14ac:dyDescent="0.2">
      <c r="A1164" s="2">
        <v>38295</v>
      </c>
      <c r="B1164" s="3">
        <v>2023.63</v>
      </c>
      <c r="C1164">
        <f t="shared" si="18"/>
        <v>9.6291528840062313E-3</v>
      </c>
      <c r="E1164">
        <v>1.0531162216031786E-2</v>
      </c>
    </row>
    <row r="1165" spans="1:5" x14ac:dyDescent="0.2">
      <c r="A1165" s="2">
        <v>38296</v>
      </c>
      <c r="B1165" s="3">
        <v>2038.94</v>
      </c>
      <c r="C1165">
        <f t="shared" si="18"/>
        <v>7.5656122907843404E-3</v>
      </c>
      <c r="E1165">
        <v>1.0538492798571886E-2</v>
      </c>
    </row>
    <row r="1166" spans="1:5" x14ac:dyDescent="0.2">
      <c r="A1166" s="2">
        <v>38299</v>
      </c>
      <c r="B1166" s="3">
        <v>2039.25</v>
      </c>
      <c r="C1166">
        <f t="shared" si="18"/>
        <v>1.5203978537869922E-4</v>
      </c>
      <c r="E1166">
        <v>1.0632409384256913E-2</v>
      </c>
    </row>
    <row r="1167" spans="1:5" x14ac:dyDescent="0.2">
      <c r="A1167" s="2">
        <v>38300</v>
      </c>
      <c r="B1167" s="3">
        <v>2043.33</v>
      </c>
      <c r="C1167">
        <f t="shared" si="18"/>
        <v>2.0007355645457192E-3</v>
      </c>
      <c r="E1167">
        <v>1.0662792101085339E-2</v>
      </c>
    </row>
    <row r="1168" spans="1:5" x14ac:dyDescent="0.2">
      <c r="A1168" s="2">
        <v>38301</v>
      </c>
      <c r="B1168" s="3">
        <v>2034.56</v>
      </c>
      <c r="C1168">
        <f t="shared" si="18"/>
        <v>-4.2920135269388648E-3</v>
      </c>
      <c r="E1168">
        <v>1.0669998104191558E-2</v>
      </c>
    </row>
    <row r="1169" spans="1:5" x14ac:dyDescent="0.2">
      <c r="A1169" s="2">
        <v>38302</v>
      </c>
      <c r="B1169" s="3">
        <v>2061.27</v>
      </c>
      <c r="C1169">
        <f t="shared" si="18"/>
        <v>1.3128145643284128E-2</v>
      </c>
      <c r="E1169">
        <v>1.0672636401499291E-2</v>
      </c>
    </row>
    <row r="1170" spans="1:5" x14ac:dyDescent="0.2">
      <c r="A1170" s="2">
        <v>38303</v>
      </c>
      <c r="B1170" s="3">
        <v>2085.34</v>
      </c>
      <c r="C1170">
        <f t="shared" si="18"/>
        <v>1.1677266927670793E-2</v>
      </c>
      <c r="E1170">
        <v>1.0679073206803169E-2</v>
      </c>
    </row>
    <row r="1171" spans="1:5" x14ac:dyDescent="0.2">
      <c r="A1171" s="2">
        <v>38306</v>
      </c>
      <c r="B1171" s="3">
        <v>2094.09</v>
      </c>
      <c r="C1171">
        <f t="shared" si="18"/>
        <v>4.1959584528181715E-3</v>
      </c>
      <c r="E1171">
        <v>1.0683042157922706E-2</v>
      </c>
    </row>
    <row r="1172" spans="1:5" x14ac:dyDescent="0.2">
      <c r="A1172" s="2">
        <v>38307</v>
      </c>
      <c r="B1172" s="3">
        <v>2078.62</v>
      </c>
      <c r="C1172">
        <f t="shared" si="18"/>
        <v>-7.3874570815963825E-3</v>
      </c>
      <c r="E1172">
        <v>1.0696581028445618E-2</v>
      </c>
    </row>
    <row r="1173" spans="1:5" x14ac:dyDescent="0.2">
      <c r="A1173" s="2">
        <v>38308</v>
      </c>
      <c r="B1173" s="3">
        <v>2099.6799999999998</v>
      </c>
      <c r="C1173">
        <f t="shared" si="18"/>
        <v>1.0131722007870492E-2</v>
      </c>
      <c r="E1173">
        <v>1.0736855821226188E-2</v>
      </c>
    </row>
    <row r="1174" spans="1:5" x14ac:dyDescent="0.2">
      <c r="A1174" s="2">
        <v>38309</v>
      </c>
      <c r="B1174" s="3">
        <v>2104.2800000000002</v>
      </c>
      <c r="C1174">
        <f t="shared" si="18"/>
        <v>2.1908100281948784E-3</v>
      </c>
      <c r="E1174">
        <v>1.0760724140814304E-2</v>
      </c>
    </row>
    <row r="1175" spans="1:5" x14ac:dyDescent="0.2">
      <c r="A1175" s="2">
        <v>38310</v>
      </c>
      <c r="B1175" s="3">
        <v>2070.63</v>
      </c>
      <c r="C1175">
        <f t="shared" si="18"/>
        <v>-1.5991217898758792E-2</v>
      </c>
      <c r="E1175">
        <v>1.0803015335527411E-2</v>
      </c>
    </row>
    <row r="1176" spans="1:5" x14ac:dyDescent="0.2">
      <c r="A1176" s="2">
        <v>38313</v>
      </c>
      <c r="B1176" s="3">
        <v>2085.19</v>
      </c>
      <c r="C1176">
        <f t="shared" si="18"/>
        <v>7.0316763497100254E-3</v>
      </c>
      <c r="E1176">
        <v>1.0815294111184981E-2</v>
      </c>
    </row>
    <row r="1177" spans="1:5" x14ac:dyDescent="0.2">
      <c r="A1177" s="2">
        <v>38314</v>
      </c>
      <c r="B1177" s="3">
        <v>2084.2800000000002</v>
      </c>
      <c r="C1177">
        <f t="shared" si="18"/>
        <v>-4.3641107045389038E-4</v>
      </c>
      <c r="E1177">
        <v>1.0837230067908932E-2</v>
      </c>
    </row>
    <row r="1178" spans="1:5" x14ac:dyDescent="0.2">
      <c r="A1178" s="2">
        <v>38315</v>
      </c>
      <c r="B1178" s="3">
        <v>2102.54</v>
      </c>
      <c r="C1178">
        <f t="shared" si="18"/>
        <v>8.7608190838082134E-3</v>
      </c>
      <c r="E1178">
        <v>1.0861024510176787E-2</v>
      </c>
    </row>
    <row r="1179" spans="1:5" x14ac:dyDescent="0.2">
      <c r="A1179" s="2">
        <v>38317</v>
      </c>
      <c r="B1179" s="3">
        <v>2101.9699999999998</v>
      </c>
      <c r="C1179">
        <f t="shared" si="18"/>
        <v>-2.711006687150519E-4</v>
      </c>
      <c r="E1179">
        <v>1.0863078048592767E-2</v>
      </c>
    </row>
    <row r="1180" spans="1:5" x14ac:dyDescent="0.2">
      <c r="A1180" s="2">
        <v>38320</v>
      </c>
      <c r="B1180" s="3">
        <v>2106.87</v>
      </c>
      <c r="C1180">
        <f t="shared" si="18"/>
        <v>2.3311464959061556E-3</v>
      </c>
      <c r="E1180">
        <v>1.1080181212815843E-2</v>
      </c>
    </row>
    <row r="1181" spans="1:5" x14ac:dyDescent="0.2">
      <c r="A1181" s="2">
        <v>38321</v>
      </c>
      <c r="B1181" s="3">
        <v>2096.81</v>
      </c>
      <c r="C1181">
        <f t="shared" si="18"/>
        <v>-4.7748555914698398E-3</v>
      </c>
      <c r="E1181">
        <v>1.124812430417732E-2</v>
      </c>
    </row>
    <row r="1182" spans="1:5" x14ac:dyDescent="0.2">
      <c r="A1182" s="2">
        <v>38322</v>
      </c>
      <c r="B1182" s="3">
        <v>2138.23</v>
      </c>
      <c r="C1182">
        <f t="shared" si="18"/>
        <v>1.975381651174879E-2</v>
      </c>
      <c r="E1182">
        <v>1.1251596678907738E-2</v>
      </c>
    </row>
    <row r="1183" spans="1:5" x14ac:dyDescent="0.2">
      <c r="A1183" s="2">
        <v>38323</v>
      </c>
      <c r="B1183" s="3">
        <v>2143.5700000000002</v>
      </c>
      <c r="C1183">
        <f t="shared" si="18"/>
        <v>2.4973927033107302E-3</v>
      </c>
      <c r="E1183">
        <v>1.1273783997984843E-2</v>
      </c>
    </row>
    <row r="1184" spans="1:5" x14ac:dyDescent="0.2">
      <c r="A1184" s="2">
        <v>38324</v>
      </c>
      <c r="B1184" s="3">
        <v>2147.96</v>
      </c>
      <c r="C1184">
        <f t="shared" si="18"/>
        <v>2.0479853702000117E-3</v>
      </c>
      <c r="E1184">
        <v>1.1286128399693007E-2</v>
      </c>
    </row>
    <row r="1185" spans="1:5" x14ac:dyDescent="0.2">
      <c r="A1185" s="2">
        <v>38327</v>
      </c>
      <c r="B1185" s="3">
        <v>2151.25</v>
      </c>
      <c r="C1185">
        <f t="shared" si="18"/>
        <v>1.5316858786942333E-3</v>
      </c>
      <c r="E1185">
        <v>1.14753299887973E-2</v>
      </c>
    </row>
    <row r="1186" spans="1:5" x14ac:dyDescent="0.2">
      <c r="A1186" s="2">
        <v>38328</v>
      </c>
      <c r="B1186" s="3">
        <v>2114.66</v>
      </c>
      <c r="C1186">
        <f t="shared" si="18"/>
        <v>-1.7008715862870449E-2</v>
      </c>
      <c r="E1186">
        <v>1.1528740021457207E-2</v>
      </c>
    </row>
    <row r="1187" spans="1:5" x14ac:dyDescent="0.2">
      <c r="A1187" s="2">
        <v>38329</v>
      </c>
      <c r="B1187" s="3">
        <v>2126.11</v>
      </c>
      <c r="C1187">
        <f t="shared" si="18"/>
        <v>5.4145820131843436E-3</v>
      </c>
      <c r="E1187">
        <v>1.1593829506296061E-2</v>
      </c>
    </row>
    <row r="1188" spans="1:5" x14ac:dyDescent="0.2">
      <c r="A1188" s="2">
        <v>38330</v>
      </c>
      <c r="B1188" s="3">
        <v>2129.0100000000002</v>
      </c>
      <c r="C1188">
        <f t="shared" si="18"/>
        <v>1.3639933963907058E-3</v>
      </c>
      <c r="E1188">
        <v>1.1677266927670793E-2</v>
      </c>
    </row>
    <row r="1189" spans="1:5" x14ac:dyDescent="0.2">
      <c r="A1189" s="2">
        <v>38331</v>
      </c>
      <c r="B1189" s="3">
        <v>2128.0700000000002</v>
      </c>
      <c r="C1189">
        <f t="shared" si="18"/>
        <v>-4.4151976740369747E-4</v>
      </c>
      <c r="E1189">
        <v>1.1831498010698827E-2</v>
      </c>
    </row>
    <row r="1190" spans="1:5" x14ac:dyDescent="0.2">
      <c r="A1190" s="2">
        <v>38334</v>
      </c>
      <c r="B1190" s="3">
        <v>2148.5</v>
      </c>
      <c r="C1190">
        <f t="shared" si="18"/>
        <v>9.6002481121391092E-3</v>
      </c>
      <c r="E1190">
        <v>1.186680717109545E-2</v>
      </c>
    </row>
    <row r="1191" spans="1:5" x14ac:dyDescent="0.2">
      <c r="A1191" s="2">
        <v>38335</v>
      </c>
      <c r="B1191" s="3">
        <v>2159.84</v>
      </c>
      <c r="C1191">
        <f t="shared" si="18"/>
        <v>5.2781010006981433E-3</v>
      </c>
      <c r="E1191">
        <v>1.1873371148244605E-2</v>
      </c>
    </row>
    <row r="1192" spans="1:5" x14ac:dyDescent="0.2">
      <c r="A1192" s="2">
        <v>38336</v>
      </c>
      <c r="B1192" s="3">
        <v>2162.5500000000002</v>
      </c>
      <c r="C1192">
        <f t="shared" si="18"/>
        <v>1.2547225720422883E-3</v>
      </c>
      <c r="E1192">
        <v>1.1895822335893369E-2</v>
      </c>
    </row>
    <row r="1193" spans="1:5" x14ac:dyDescent="0.2">
      <c r="A1193" s="2">
        <v>38337</v>
      </c>
      <c r="B1193" s="3">
        <v>2146.15</v>
      </c>
      <c r="C1193">
        <f t="shared" si="18"/>
        <v>-7.5836396846316045E-3</v>
      </c>
      <c r="E1193">
        <v>1.1912291798439778E-2</v>
      </c>
    </row>
    <row r="1194" spans="1:5" x14ac:dyDescent="0.2">
      <c r="A1194" s="2">
        <v>38338</v>
      </c>
      <c r="B1194" s="3">
        <v>2135.1999999999998</v>
      </c>
      <c r="C1194">
        <f t="shared" si="18"/>
        <v>-5.1021596812899084E-3</v>
      </c>
      <c r="E1194">
        <v>1.1942596204247202E-2</v>
      </c>
    </row>
    <row r="1195" spans="1:5" x14ac:dyDescent="0.2">
      <c r="A1195" s="2">
        <v>38341</v>
      </c>
      <c r="B1195" s="3">
        <v>2127.85</v>
      </c>
      <c r="C1195">
        <f t="shared" si="18"/>
        <v>-3.4423004870737239E-3</v>
      </c>
      <c r="E1195">
        <v>1.204537917956916E-2</v>
      </c>
    </row>
    <row r="1196" spans="1:5" x14ac:dyDescent="0.2">
      <c r="A1196" s="2">
        <v>38342</v>
      </c>
      <c r="B1196" s="3">
        <v>2150.91</v>
      </c>
      <c r="C1196">
        <f t="shared" si="18"/>
        <v>1.0837230067908932E-2</v>
      </c>
      <c r="E1196">
        <v>1.2047775861770527E-2</v>
      </c>
    </row>
    <row r="1197" spans="1:5" x14ac:dyDescent="0.2">
      <c r="A1197" s="2">
        <v>38343</v>
      </c>
      <c r="B1197" s="3">
        <v>2157.0300000000002</v>
      </c>
      <c r="C1197">
        <f t="shared" si="18"/>
        <v>2.8453073350351854E-3</v>
      </c>
      <c r="E1197">
        <v>1.2055545927862621E-2</v>
      </c>
    </row>
    <row r="1198" spans="1:5" x14ac:dyDescent="0.2">
      <c r="A1198" s="2">
        <v>38344</v>
      </c>
      <c r="B1198" s="3">
        <v>2160.62</v>
      </c>
      <c r="C1198">
        <f t="shared" si="18"/>
        <v>1.6643254845782884E-3</v>
      </c>
      <c r="E1198">
        <v>1.2072168981028586E-2</v>
      </c>
    </row>
    <row r="1199" spans="1:5" x14ac:dyDescent="0.2">
      <c r="A1199" s="2">
        <v>38348</v>
      </c>
      <c r="B1199" s="3">
        <v>2154.2199999999998</v>
      </c>
      <c r="C1199">
        <f t="shared" si="18"/>
        <v>-2.9621127269024994E-3</v>
      </c>
      <c r="E1199">
        <v>1.2205729412876787E-2</v>
      </c>
    </row>
    <row r="1200" spans="1:5" x14ac:dyDescent="0.2">
      <c r="A1200" s="2">
        <v>38349</v>
      </c>
      <c r="B1200" s="3">
        <v>2177.19</v>
      </c>
      <c r="C1200">
        <f t="shared" si="18"/>
        <v>1.0662792101085339E-2</v>
      </c>
      <c r="E1200">
        <v>1.221618479995179E-2</v>
      </c>
    </row>
    <row r="1201" spans="1:5" x14ac:dyDescent="0.2">
      <c r="A1201" s="2">
        <v>38350</v>
      </c>
      <c r="B1201" s="3">
        <v>2177</v>
      </c>
      <c r="C1201">
        <f t="shared" si="18"/>
        <v>-8.7268451536171021E-5</v>
      </c>
      <c r="E1201">
        <v>1.2237775978746868E-2</v>
      </c>
    </row>
    <row r="1202" spans="1:5" x14ac:dyDescent="0.2">
      <c r="A1202" s="2">
        <v>38351</v>
      </c>
      <c r="B1202" s="3">
        <v>2178.34</v>
      </c>
      <c r="C1202">
        <f t="shared" si="18"/>
        <v>6.1552595314662284E-4</v>
      </c>
      <c r="E1202">
        <v>1.2269542475218831E-2</v>
      </c>
    </row>
    <row r="1203" spans="1:5" x14ac:dyDescent="0.2">
      <c r="A1203" s="2">
        <v>38352</v>
      </c>
      <c r="B1203" s="3">
        <v>2175.44</v>
      </c>
      <c r="C1203">
        <f t="shared" si="18"/>
        <v>-1.3312889631554858E-3</v>
      </c>
      <c r="E1203">
        <v>1.2371350977582241E-2</v>
      </c>
    </row>
    <row r="1204" spans="1:5" x14ac:dyDescent="0.2">
      <c r="A1204" s="2">
        <v>38355</v>
      </c>
      <c r="B1204" s="3">
        <v>2152.15</v>
      </c>
      <c r="C1204">
        <f t="shared" si="18"/>
        <v>-1.0705880189754713E-2</v>
      </c>
      <c r="E1204">
        <v>1.2428930318656661E-2</v>
      </c>
    </row>
    <row r="1205" spans="1:5" x14ac:dyDescent="0.2">
      <c r="A1205" s="2">
        <v>38356</v>
      </c>
      <c r="B1205" s="3">
        <v>2107.86</v>
      </c>
      <c r="C1205">
        <f t="shared" si="18"/>
        <v>-2.0579420579420526E-2</v>
      </c>
      <c r="E1205">
        <v>1.2440486162526243E-2</v>
      </c>
    </row>
    <row r="1206" spans="1:5" x14ac:dyDescent="0.2">
      <c r="A1206" s="2">
        <v>38357</v>
      </c>
      <c r="B1206" s="3">
        <v>2091.2399999999998</v>
      </c>
      <c r="C1206">
        <f t="shared" si="18"/>
        <v>-7.8847741311094399E-3</v>
      </c>
      <c r="E1206">
        <v>1.2468217798033088E-2</v>
      </c>
    </row>
    <row r="1207" spans="1:5" x14ac:dyDescent="0.2">
      <c r="A1207" s="2">
        <v>38358</v>
      </c>
      <c r="B1207" s="3">
        <v>2090</v>
      </c>
      <c r="C1207">
        <f t="shared" si="18"/>
        <v>-5.9294963753553365E-4</v>
      </c>
      <c r="E1207">
        <v>1.2573623086722829E-2</v>
      </c>
    </row>
    <row r="1208" spans="1:5" x14ac:dyDescent="0.2">
      <c r="A1208" s="2">
        <v>38359</v>
      </c>
      <c r="B1208" s="3">
        <v>2088.61</v>
      </c>
      <c r="C1208">
        <f t="shared" si="18"/>
        <v>-6.6507177033481302E-4</v>
      </c>
      <c r="E1208">
        <v>1.262034803755463E-2</v>
      </c>
    </row>
    <row r="1209" spans="1:5" x14ac:dyDescent="0.2">
      <c r="A1209" s="2">
        <v>38362</v>
      </c>
      <c r="B1209" s="3">
        <v>2097.04</v>
      </c>
      <c r="C1209">
        <f t="shared" si="18"/>
        <v>4.0361771704626737E-3</v>
      </c>
      <c r="E1209">
        <v>1.2626983534413494E-2</v>
      </c>
    </row>
    <row r="1210" spans="1:5" x14ac:dyDescent="0.2">
      <c r="A1210" s="2">
        <v>38363</v>
      </c>
      <c r="B1210" s="3">
        <v>2079.62</v>
      </c>
      <c r="C1210">
        <f t="shared" si="18"/>
        <v>-8.3069469347271108E-3</v>
      </c>
      <c r="E1210">
        <v>1.2631976780808296E-2</v>
      </c>
    </row>
    <row r="1211" spans="1:5" x14ac:dyDescent="0.2">
      <c r="A1211" s="2">
        <v>38364</v>
      </c>
      <c r="B1211" s="3">
        <v>2092.5300000000002</v>
      </c>
      <c r="C1211">
        <f t="shared" si="18"/>
        <v>6.2078648983949769E-3</v>
      </c>
      <c r="E1211">
        <v>1.2717942862036757E-2</v>
      </c>
    </row>
    <row r="1212" spans="1:5" x14ac:dyDescent="0.2">
      <c r="A1212" s="2">
        <v>38365</v>
      </c>
      <c r="B1212" s="3">
        <v>2070.56</v>
      </c>
      <c r="C1212">
        <f t="shared" si="18"/>
        <v>-1.0499252101523138E-2</v>
      </c>
      <c r="E1212">
        <v>1.2727095573035196E-2</v>
      </c>
    </row>
    <row r="1213" spans="1:5" x14ac:dyDescent="0.2">
      <c r="A1213" s="2">
        <v>38366</v>
      </c>
      <c r="B1213" s="3">
        <v>2087.91</v>
      </c>
      <c r="C1213">
        <f t="shared" si="18"/>
        <v>8.3793756278494058E-3</v>
      </c>
      <c r="E1213">
        <v>1.2759664068453969E-2</v>
      </c>
    </row>
    <row r="1214" spans="1:5" x14ac:dyDescent="0.2">
      <c r="A1214" s="2">
        <v>38370</v>
      </c>
      <c r="B1214" s="3">
        <v>2106.04</v>
      </c>
      <c r="C1214">
        <f t="shared" si="18"/>
        <v>8.6833244727981818E-3</v>
      </c>
      <c r="E1214">
        <v>1.2800881974643241E-2</v>
      </c>
    </row>
    <row r="1215" spans="1:5" x14ac:dyDescent="0.2">
      <c r="A1215" s="2">
        <v>38371</v>
      </c>
      <c r="B1215" s="3">
        <v>2073.59</v>
      </c>
      <c r="C1215">
        <f t="shared" si="18"/>
        <v>-1.5408064424227375E-2</v>
      </c>
      <c r="E1215">
        <v>1.2872552637349211E-2</v>
      </c>
    </row>
    <row r="1216" spans="1:5" x14ac:dyDescent="0.2">
      <c r="A1216" s="2">
        <v>38372</v>
      </c>
      <c r="B1216" s="3">
        <v>2045.88</v>
      </c>
      <c r="C1216">
        <f t="shared" si="18"/>
        <v>-1.336329746960585E-2</v>
      </c>
      <c r="E1216">
        <v>1.2881774171624505E-2</v>
      </c>
    </row>
    <row r="1217" spans="1:5" x14ac:dyDescent="0.2">
      <c r="A1217" s="2">
        <v>38373</v>
      </c>
      <c r="B1217" s="3">
        <v>2034.27</v>
      </c>
      <c r="C1217">
        <f t="shared" si="18"/>
        <v>-5.6748196375154825E-3</v>
      </c>
      <c r="E1217">
        <v>1.2918678233286407E-2</v>
      </c>
    </row>
    <row r="1218" spans="1:5" x14ac:dyDescent="0.2">
      <c r="A1218" s="2">
        <v>38376</v>
      </c>
      <c r="B1218" s="3">
        <v>2008.7</v>
      </c>
      <c r="C1218">
        <f t="shared" si="18"/>
        <v>-1.2569619568690404E-2</v>
      </c>
      <c r="E1218">
        <v>1.2940914379068635E-2</v>
      </c>
    </row>
    <row r="1219" spans="1:5" x14ac:dyDescent="0.2">
      <c r="A1219" s="2">
        <v>38377</v>
      </c>
      <c r="B1219" s="3">
        <v>2019.95</v>
      </c>
      <c r="C1219">
        <f t="shared" si="18"/>
        <v>5.6006372280579253E-3</v>
      </c>
      <c r="E1219">
        <v>1.2973014170690744E-2</v>
      </c>
    </row>
    <row r="1220" spans="1:5" x14ac:dyDescent="0.2">
      <c r="A1220" s="2">
        <v>38378</v>
      </c>
      <c r="B1220" s="3">
        <v>2046.09</v>
      </c>
      <c r="C1220">
        <f t="shared" ref="C1220:C1283" si="19">B1220/B1219-1</f>
        <v>1.2940914379068635E-2</v>
      </c>
      <c r="E1220">
        <v>1.3000065990182552E-2</v>
      </c>
    </row>
    <row r="1221" spans="1:5" x14ac:dyDescent="0.2">
      <c r="A1221" s="2">
        <v>38379</v>
      </c>
      <c r="B1221" s="3">
        <v>2047.15</v>
      </c>
      <c r="C1221">
        <f t="shared" si="19"/>
        <v>5.1806127785192224E-4</v>
      </c>
      <c r="E1221">
        <v>1.304563781920165E-2</v>
      </c>
    </row>
    <row r="1222" spans="1:5" x14ac:dyDescent="0.2">
      <c r="A1222" s="2">
        <v>38380</v>
      </c>
      <c r="B1222" s="3">
        <v>2035.83</v>
      </c>
      <c r="C1222">
        <f t="shared" si="19"/>
        <v>-5.529638766089473E-3</v>
      </c>
      <c r="E1222">
        <v>1.3056099969054324E-2</v>
      </c>
    </row>
    <row r="1223" spans="1:5" x14ac:dyDescent="0.2">
      <c r="A1223" s="2">
        <v>38383</v>
      </c>
      <c r="B1223" s="3">
        <v>2062.41</v>
      </c>
      <c r="C1223">
        <f t="shared" si="19"/>
        <v>1.3056099969054324E-2</v>
      </c>
      <c r="E1223">
        <v>1.3078109624744094E-2</v>
      </c>
    </row>
    <row r="1224" spans="1:5" x14ac:dyDescent="0.2">
      <c r="A1224" s="2">
        <v>38384</v>
      </c>
      <c r="B1224" s="3">
        <v>2068.6999999999998</v>
      </c>
      <c r="C1224">
        <f t="shared" si="19"/>
        <v>3.0498300531902611E-3</v>
      </c>
      <c r="E1224">
        <v>1.3089196965733629E-2</v>
      </c>
    </row>
    <row r="1225" spans="1:5" x14ac:dyDescent="0.2">
      <c r="A1225" s="2">
        <v>38385</v>
      </c>
      <c r="B1225" s="3">
        <v>2075.06</v>
      </c>
      <c r="C1225">
        <f t="shared" si="19"/>
        <v>3.0743945473004075E-3</v>
      </c>
      <c r="E1225">
        <v>1.3128145643284128E-2</v>
      </c>
    </row>
    <row r="1226" spans="1:5" x14ac:dyDescent="0.2">
      <c r="A1226" s="2">
        <v>38386</v>
      </c>
      <c r="B1226" s="3">
        <v>2057.64</v>
      </c>
      <c r="C1226">
        <f t="shared" si="19"/>
        <v>-8.3949379776970812E-3</v>
      </c>
      <c r="E1226">
        <v>1.3176792897412248E-2</v>
      </c>
    </row>
    <row r="1227" spans="1:5" x14ac:dyDescent="0.2">
      <c r="A1227" s="2">
        <v>38387</v>
      </c>
      <c r="B1227" s="3">
        <v>2086.66</v>
      </c>
      <c r="C1227">
        <f t="shared" si="19"/>
        <v>1.4103536089889346E-2</v>
      </c>
      <c r="E1227">
        <v>1.3189634423555141E-2</v>
      </c>
    </row>
    <row r="1228" spans="1:5" x14ac:dyDescent="0.2">
      <c r="A1228" s="2">
        <v>38390</v>
      </c>
      <c r="B1228" s="3">
        <v>2082.0300000000002</v>
      </c>
      <c r="C1228">
        <f t="shared" si="19"/>
        <v>-2.2188569292551641E-3</v>
      </c>
      <c r="E1228">
        <v>1.3193706902157043E-2</v>
      </c>
    </row>
    <row r="1229" spans="1:5" x14ac:dyDescent="0.2">
      <c r="A1229" s="2">
        <v>38391</v>
      </c>
      <c r="B1229" s="3">
        <v>2086.6799999999998</v>
      </c>
      <c r="C1229">
        <f t="shared" si="19"/>
        <v>2.2333972132964064E-3</v>
      </c>
      <c r="E1229">
        <v>1.3198935133597711E-2</v>
      </c>
    </row>
    <row r="1230" spans="1:5" x14ac:dyDescent="0.2">
      <c r="A1230" s="2">
        <v>38392</v>
      </c>
      <c r="B1230" s="3">
        <v>2052.5500000000002</v>
      </c>
      <c r="C1230">
        <f t="shared" si="19"/>
        <v>-1.6356125519964571E-2</v>
      </c>
      <c r="E1230">
        <v>1.3222563181398694E-2</v>
      </c>
    </row>
    <row r="1231" spans="1:5" x14ac:dyDescent="0.2">
      <c r="A1231" s="2">
        <v>38393</v>
      </c>
      <c r="B1231" s="3">
        <v>2053.1</v>
      </c>
      <c r="C1231">
        <f t="shared" si="19"/>
        <v>2.6795936761581096E-4</v>
      </c>
      <c r="E1231">
        <v>1.3308358995523628E-2</v>
      </c>
    </row>
    <row r="1232" spans="1:5" x14ac:dyDescent="0.2">
      <c r="A1232" s="2">
        <v>38394</v>
      </c>
      <c r="B1232" s="3">
        <v>2076.66</v>
      </c>
      <c r="C1232">
        <f t="shared" si="19"/>
        <v>1.14753299887973E-2</v>
      </c>
      <c r="E1232">
        <v>1.3339362994889248E-2</v>
      </c>
    </row>
    <row r="1233" spans="1:5" x14ac:dyDescent="0.2">
      <c r="A1233" s="2">
        <v>38397</v>
      </c>
      <c r="B1233" s="3">
        <v>2082.91</v>
      </c>
      <c r="C1233">
        <f t="shared" si="19"/>
        <v>3.009640480386766E-3</v>
      </c>
      <c r="E1233">
        <v>1.3363581049104845E-2</v>
      </c>
    </row>
    <row r="1234" spans="1:5" x14ac:dyDescent="0.2">
      <c r="A1234" s="2">
        <v>38398</v>
      </c>
      <c r="B1234" s="3">
        <v>2089.21</v>
      </c>
      <c r="C1234">
        <f t="shared" si="19"/>
        <v>3.0246146016872366E-3</v>
      </c>
      <c r="E1234">
        <v>1.3449367088607556E-2</v>
      </c>
    </row>
    <row r="1235" spans="1:5" x14ac:dyDescent="0.2">
      <c r="A1235" s="2">
        <v>38399</v>
      </c>
      <c r="B1235" s="3">
        <v>2087.4299999999998</v>
      </c>
      <c r="C1235">
        <f t="shared" si="19"/>
        <v>-8.5199668774327275E-4</v>
      </c>
      <c r="E1235">
        <v>1.3454353985407286E-2</v>
      </c>
    </row>
    <row r="1236" spans="1:5" x14ac:dyDescent="0.2">
      <c r="A1236" s="2">
        <v>38400</v>
      </c>
      <c r="B1236" s="3">
        <v>2061.34</v>
      </c>
      <c r="C1236">
        <f t="shared" si="19"/>
        <v>-1.2498622708306262E-2</v>
      </c>
      <c r="E1236">
        <v>1.3548374391997076E-2</v>
      </c>
    </row>
    <row r="1237" spans="1:5" x14ac:dyDescent="0.2">
      <c r="A1237" s="2">
        <v>38401</v>
      </c>
      <c r="B1237" s="3">
        <v>2058.62</v>
      </c>
      <c r="C1237">
        <f t="shared" si="19"/>
        <v>-1.3195300144567268E-3</v>
      </c>
      <c r="E1237">
        <v>1.3594530821160911E-2</v>
      </c>
    </row>
    <row r="1238" spans="1:5" x14ac:dyDescent="0.2">
      <c r="A1238" s="2">
        <v>38405</v>
      </c>
      <c r="B1238" s="3">
        <v>2030.32</v>
      </c>
      <c r="C1238">
        <f t="shared" si="19"/>
        <v>-1.3747073282101563E-2</v>
      </c>
      <c r="E1238">
        <v>1.360258639959433E-2</v>
      </c>
    </row>
    <row r="1239" spans="1:5" x14ac:dyDescent="0.2">
      <c r="A1239" s="2">
        <v>38406</v>
      </c>
      <c r="B1239" s="3">
        <v>2031.25</v>
      </c>
      <c r="C1239">
        <f t="shared" si="19"/>
        <v>4.5805587296587902E-4</v>
      </c>
      <c r="E1239">
        <v>1.3667904114764706E-2</v>
      </c>
    </row>
    <row r="1240" spans="1:5" x14ac:dyDescent="0.2">
      <c r="A1240" s="2">
        <v>38407</v>
      </c>
      <c r="B1240" s="3">
        <v>2051.6999999999998</v>
      </c>
      <c r="C1240">
        <f t="shared" si="19"/>
        <v>1.0067692307692111E-2</v>
      </c>
      <c r="E1240">
        <v>1.3675213675213849E-2</v>
      </c>
    </row>
    <row r="1241" spans="1:5" x14ac:dyDescent="0.2">
      <c r="A1241" s="2">
        <v>38408</v>
      </c>
      <c r="B1241" s="3">
        <v>2065.4</v>
      </c>
      <c r="C1241">
        <f t="shared" si="19"/>
        <v>6.6773894818932256E-3</v>
      </c>
      <c r="E1241">
        <v>1.3784473500113359E-2</v>
      </c>
    </row>
    <row r="1242" spans="1:5" x14ac:dyDescent="0.2">
      <c r="A1242" s="2">
        <v>38411</v>
      </c>
      <c r="B1242" s="3">
        <v>2051.7199999999998</v>
      </c>
      <c r="C1242">
        <f t="shared" si="19"/>
        <v>-6.623414350731216E-3</v>
      </c>
      <c r="E1242">
        <v>1.3978883662796537E-2</v>
      </c>
    </row>
    <row r="1243" spans="1:5" x14ac:dyDescent="0.2">
      <c r="A1243" s="2">
        <v>38412</v>
      </c>
      <c r="B1243" s="3">
        <v>2071.25</v>
      </c>
      <c r="C1243">
        <f t="shared" si="19"/>
        <v>9.5188427270778142E-3</v>
      </c>
      <c r="E1243">
        <v>1.4045987998513088E-2</v>
      </c>
    </row>
    <row r="1244" spans="1:5" x14ac:dyDescent="0.2">
      <c r="A1244" s="2">
        <v>38413</v>
      </c>
      <c r="B1244" s="3">
        <v>2067.5</v>
      </c>
      <c r="C1244">
        <f t="shared" si="19"/>
        <v>-1.8105009052504784E-3</v>
      </c>
      <c r="E1244">
        <v>1.4059693441296428E-2</v>
      </c>
    </row>
    <row r="1245" spans="1:5" x14ac:dyDescent="0.2">
      <c r="A1245" s="2">
        <v>38414</v>
      </c>
      <c r="B1245" s="3">
        <v>2058.4</v>
      </c>
      <c r="C1245">
        <f t="shared" si="19"/>
        <v>-4.4014510278113095E-3</v>
      </c>
      <c r="E1245">
        <v>1.4103536089889346E-2</v>
      </c>
    </row>
    <row r="1246" spans="1:5" x14ac:dyDescent="0.2">
      <c r="A1246" s="2">
        <v>38415</v>
      </c>
      <c r="B1246" s="3">
        <v>2070.61</v>
      </c>
      <c r="C1246">
        <f t="shared" si="19"/>
        <v>5.93179168286051E-3</v>
      </c>
      <c r="E1246">
        <v>1.41063247750568E-2</v>
      </c>
    </row>
    <row r="1247" spans="1:5" x14ac:dyDescent="0.2">
      <c r="A1247" s="2">
        <v>38418</v>
      </c>
      <c r="B1247" s="3">
        <v>2090.21</v>
      </c>
      <c r="C1247">
        <f t="shared" si="19"/>
        <v>9.4658095923423335E-3</v>
      </c>
      <c r="E1247">
        <v>1.4224358105642709E-2</v>
      </c>
    </row>
    <row r="1248" spans="1:5" x14ac:dyDescent="0.2">
      <c r="A1248" s="2">
        <v>38419</v>
      </c>
      <c r="B1248" s="3">
        <v>2073.5500000000002</v>
      </c>
      <c r="C1248">
        <f t="shared" si="19"/>
        <v>-7.9704910032962761E-3</v>
      </c>
      <c r="E1248">
        <v>1.4257887250729739E-2</v>
      </c>
    </row>
    <row r="1249" spans="1:5" x14ac:dyDescent="0.2">
      <c r="A1249" s="2">
        <v>38420</v>
      </c>
      <c r="B1249" s="3">
        <v>2061.29</v>
      </c>
      <c r="C1249">
        <f t="shared" si="19"/>
        <v>-5.9125654071521261E-3</v>
      </c>
      <c r="E1249">
        <v>1.4313757952744588E-2</v>
      </c>
    </row>
    <row r="1250" spans="1:5" x14ac:dyDescent="0.2">
      <c r="A1250" s="2">
        <v>38421</v>
      </c>
      <c r="B1250" s="3">
        <v>2059.7199999999998</v>
      </c>
      <c r="C1250">
        <f t="shared" si="19"/>
        <v>-7.6165896113611353E-4</v>
      </c>
      <c r="E1250">
        <v>1.4449191789417171E-2</v>
      </c>
    </row>
    <row r="1251" spans="1:5" x14ac:dyDescent="0.2">
      <c r="A1251" s="2">
        <v>38422</v>
      </c>
      <c r="B1251" s="3">
        <v>2041.6</v>
      </c>
      <c r="C1251">
        <f t="shared" si="19"/>
        <v>-8.7973122560347505E-3</v>
      </c>
      <c r="E1251">
        <v>1.4456263135995684E-2</v>
      </c>
    </row>
    <row r="1252" spans="1:5" x14ac:dyDescent="0.2">
      <c r="A1252" s="2">
        <v>38425</v>
      </c>
      <c r="B1252" s="3">
        <v>2051.04</v>
      </c>
      <c r="C1252">
        <f t="shared" si="19"/>
        <v>4.6238244514107407E-3</v>
      </c>
      <c r="E1252">
        <v>1.4555859666583792E-2</v>
      </c>
    </row>
    <row r="1253" spans="1:5" x14ac:dyDescent="0.2">
      <c r="A1253" s="2">
        <v>38426</v>
      </c>
      <c r="B1253" s="3">
        <v>2034.98</v>
      </c>
      <c r="C1253">
        <f t="shared" si="19"/>
        <v>-7.8301739605273202E-3</v>
      </c>
      <c r="E1253">
        <v>1.4574448033874088E-2</v>
      </c>
    </row>
    <row r="1254" spans="1:5" x14ac:dyDescent="0.2">
      <c r="A1254" s="2">
        <v>38427</v>
      </c>
      <c r="B1254" s="3">
        <v>2015.75</v>
      </c>
      <c r="C1254">
        <f t="shared" si="19"/>
        <v>-9.4497243216149496E-3</v>
      </c>
      <c r="E1254">
        <v>1.4579847714002669E-2</v>
      </c>
    </row>
    <row r="1255" spans="1:5" x14ac:dyDescent="0.2">
      <c r="A1255" s="2">
        <v>38428</v>
      </c>
      <c r="B1255" s="3">
        <v>2016.42</v>
      </c>
      <c r="C1255">
        <f t="shared" si="19"/>
        <v>3.3238248790778968E-4</v>
      </c>
      <c r="E1255">
        <v>1.4654216593863012E-2</v>
      </c>
    </row>
    <row r="1256" spans="1:5" x14ac:dyDescent="0.2">
      <c r="A1256" s="2">
        <v>38429</v>
      </c>
      <c r="B1256" s="3">
        <v>2007.79</v>
      </c>
      <c r="C1256">
        <f t="shared" si="19"/>
        <v>-4.2798623302685579E-3</v>
      </c>
      <c r="E1256">
        <v>1.4657291700552522E-2</v>
      </c>
    </row>
    <row r="1257" spans="1:5" x14ac:dyDescent="0.2">
      <c r="A1257" s="2">
        <v>38432</v>
      </c>
      <c r="B1257" s="3">
        <v>2007.51</v>
      </c>
      <c r="C1257">
        <f t="shared" si="19"/>
        <v>-1.3945681570282087E-4</v>
      </c>
      <c r="E1257">
        <v>1.4684104412368004E-2</v>
      </c>
    </row>
    <row r="1258" spans="1:5" x14ac:dyDescent="0.2">
      <c r="A1258" s="2">
        <v>38433</v>
      </c>
      <c r="B1258" s="3">
        <v>1989.34</v>
      </c>
      <c r="C1258">
        <f t="shared" si="19"/>
        <v>-9.0510134445158652E-3</v>
      </c>
      <c r="E1258">
        <v>1.4735287962984511E-2</v>
      </c>
    </row>
    <row r="1259" spans="1:5" x14ac:dyDescent="0.2">
      <c r="A1259" s="2">
        <v>38434</v>
      </c>
      <c r="B1259" s="3">
        <v>1990.22</v>
      </c>
      <c r="C1259">
        <f t="shared" si="19"/>
        <v>4.4235776689771633E-4</v>
      </c>
      <c r="E1259">
        <v>1.4775837453318896E-2</v>
      </c>
    </row>
    <row r="1260" spans="1:5" x14ac:dyDescent="0.2">
      <c r="A1260" s="2">
        <v>38435</v>
      </c>
      <c r="B1260" s="3">
        <v>1991.06</v>
      </c>
      <c r="C1260">
        <f t="shared" si="19"/>
        <v>4.2206389243393261E-4</v>
      </c>
      <c r="E1260">
        <v>1.4791837571780153E-2</v>
      </c>
    </row>
    <row r="1261" spans="1:5" x14ac:dyDescent="0.2">
      <c r="A1261" s="2">
        <v>38439</v>
      </c>
      <c r="B1261" s="3">
        <v>1992.52</v>
      </c>
      <c r="C1261">
        <f t="shared" si="19"/>
        <v>7.3327775154941044E-4</v>
      </c>
      <c r="E1261">
        <v>1.4867934531726412E-2</v>
      </c>
    </row>
    <row r="1262" spans="1:5" x14ac:dyDescent="0.2">
      <c r="A1262" s="2">
        <v>38440</v>
      </c>
      <c r="B1262" s="3">
        <v>1973.88</v>
      </c>
      <c r="C1262">
        <f t="shared" si="19"/>
        <v>-9.354987653825253E-3</v>
      </c>
      <c r="E1262">
        <v>1.4878525233751327E-2</v>
      </c>
    </row>
    <row r="1263" spans="1:5" x14ac:dyDescent="0.2">
      <c r="A1263" s="2">
        <v>38441</v>
      </c>
      <c r="B1263" s="3">
        <v>2005.67</v>
      </c>
      <c r="C1263">
        <f t="shared" si="19"/>
        <v>1.6105335684033495E-2</v>
      </c>
      <c r="E1263">
        <v>1.4964752921759139E-2</v>
      </c>
    </row>
    <row r="1264" spans="1:5" x14ac:dyDescent="0.2">
      <c r="A1264" s="2">
        <v>38442</v>
      </c>
      <c r="B1264" s="3">
        <v>1999.23</v>
      </c>
      <c r="C1264">
        <f t="shared" si="19"/>
        <v>-3.210897106702526E-3</v>
      </c>
      <c r="E1264">
        <v>1.5012932988453631E-2</v>
      </c>
    </row>
    <row r="1265" spans="1:5" x14ac:dyDescent="0.2">
      <c r="A1265" s="2">
        <v>38443</v>
      </c>
      <c r="B1265" s="3">
        <v>1984.81</v>
      </c>
      <c r="C1265">
        <f t="shared" si="19"/>
        <v>-7.2127769191139279E-3</v>
      </c>
      <c r="E1265">
        <v>1.507963229367526E-2</v>
      </c>
    </row>
    <row r="1266" spans="1:5" x14ac:dyDescent="0.2">
      <c r="A1266" s="2">
        <v>38446</v>
      </c>
      <c r="B1266" s="3">
        <v>1991.07</v>
      </c>
      <c r="C1266">
        <f t="shared" si="19"/>
        <v>3.153954282777649E-3</v>
      </c>
      <c r="E1266">
        <v>1.5084813276291076E-2</v>
      </c>
    </row>
    <row r="1267" spans="1:5" x14ac:dyDescent="0.2">
      <c r="A1267" s="2">
        <v>38447</v>
      </c>
      <c r="B1267" s="3">
        <v>1999.32</v>
      </c>
      <c r="C1267">
        <f t="shared" si="19"/>
        <v>4.1435007307628613E-3</v>
      </c>
      <c r="E1267">
        <v>1.5088013411567402E-2</v>
      </c>
    </row>
    <row r="1268" spans="1:5" x14ac:dyDescent="0.2">
      <c r="A1268" s="2">
        <v>38448</v>
      </c>
      <c r="B1268" s="3">
        <v>1999.14</v>
      </c>
      <c r="C1268">
        <f t="shared" si="19"/>
        <v>-9.0030610407465517E-5</v>
      </c>
      <c r="E1268">
        <v>1.5185903519993493E-2</v>
      </c>
    </row>
    <row r="1269" spans="1:5" x14ac:dyDescent="0.2">
      <c r="A1269" s="2">
        <v>38449</v>
      </c>
      <c r="B1269" s="3">
        <v>2018.79</v>
      </c>
      <c r="C1269">
        <f t="shared" si="19"/>
        <v>9.8292265674240209E-3</v>
      </c>
      <c r="E1269">
        <v>1.5273135116115499E-2</v>
      </c>
    </row>
    <row r="1270" spans="1:5" x14ac:dyDescent="0.2">
      <c r="A1270" s="2">
        <v>38450</v>
      </c>
      <c r="B1270" s="3">
        <v>1999.35</v>
      </c>
      <c r="C1270">
        <f t="shared" si="19"/>
        <v>-9.62953056038518E-3</v>
      </c>
      <c r="E1270">
        <v>1.5347485118958115E-2</v>
      </c>
    </row>
    <row r="1271" spans="1:5" x14ac:dyDescent="0.2">
      <c r="A1271" s="2">
        <v>38453</v>
      </c>
      <c r="B1271" s="3">
        <v>1992.12</v>
      </c>
      <c r="C1271">
        <f t="shared" si="19"/>
        <v>-3.6161752569585648E-3</v>
      </c>
      <c r="E1271">
        <v>1.5384133069392014E-2</v>
      </c>
    </row>
    <row r="1272" spans="1:5" x14ac:dyDescent="0.2">
      <c r="A1272" s="2">
        <v>38454</v>
      </c>
      <c r="B1272" s="3">
        <v>2005.4</v>
      </c>
      <c r="C1272">
        <f t="shared" si="19"/>
        <v>6.6662650844326876E-3</v>
      </c>
      <c r="E1272">
        <v>1.5498839229657335E-2</v>
      </c>
    </row>
    <row r="1273" spans="1:5" x14ac:dyDescent="0.2">
      <c r="A1273" s="2">
        <v>38455</v>
      </c>
      <c r="B1273" s="3">
        <v>1974.37</v>
      </c>
      <c r="C1273">
        <f t="shared" si="19"/>
        <v>-1.5473222299790645E-2</v>
      </c>
      <c r="E1273">
        <v>1.5540623465881254E-2</v>
      </c>
    </row>
    <row r="1274" spans="1:5" x14ac:dyDescent="0.2">
      <c r="A1274" s="2">
        <v>38456</v>
      </c>
      <c r="B1274" s="3">
        <v>1946.71</v>
      </c>
      <c r="C1274">
        <f t="shared" si="19"/>
        <v>-1.4009532154560578E-2</v>
      </c>
      <c r="E1274">
        <v>1.5593812631687021E-2</v>
      </c>
    </row>
    <row r="1275" spans="1:5" x14ac:dyDescent="0.2">
      <c r="A1275" s="2">
        <v>38457</v>
      </c>
      <c r="B1275" s="3">
        <v>1908.15</v>
      </c>
      <c r="C1275">
        <f t="shared" si="19"/>
        <v>-1.9807778251511476E-2</v>
      </c>
      <c r="E1275">
        <v>1.5677387648118879E-2</v>
      </c>
    </row>
    <row r="1276" spans="1:5" x14ac:dyDescent="0.2">
      <c r="A1276" s="2">
        <v>38460</v>
      </c>
      <c r="B1276" s="3">
        <v>1912.92</v>
      </c>
      <c r="C1276">
        <f t="shared" si="19"/>
        <v>2.499803474569573E-3</v>
      </c>
      <c r="E1276">
        <v>1.5813380397265986E-2</v>
      </c>
    </row>
    <row r="1277" spans="1:5" x14ac:dyDescent="0.2">
      <c r="A1277" s="2">
        <v>38461</v>
      </c>
      <c r="B1277" s="3">
        <v>1932.36</v>
      </c>
      <c r="C1277">
        <f t="shared" si="19"/>
        <v>1.0162474123329712E-2</v>
      </c>
      <c r="E1277">
        <v>1.5891404338865378E-2</v>
      </c>
    </row>
    <row r="1278" spans="1:5" x14ac:dyDescent="0.2">
      <c r="A1278" s="2">
        <v>38462</v>
      </c>
      <c r="B1278" s="3">
        <v>1913.76</v>
      </c>
      <c r="C1278">
        <f t="shared" si="19"/>
        <v>-9.6255356144817616E-3</v>
      </c>
      <c r="E1278">
        <v>1.5899650325033488E-2</v>
      </c>
    </row>
    <row r="1279" spans="1:5" x14ac:dyDescent="0.2">
      <c r="A1279" s="2">
        <v>38463</v>
      </c>
      <c r="B1279" s="3">
        <v>1962.41</v>
      </c>
      <c r="C1279">
        <f t="shared" si="19"/>
        <v>2.5421160438090507E-2</v>
      </c>
      <c r="E1279">
        <v>1.5989703765106222E-2</v>
      </c>
    </row>
    <row r="1280" spans="1:5" x14ac:dyDescent="0.2">
      <c r="A1280" s="2">
        <v>38464</v>
      </c>
      <c r="B1280" s="3">
        <v>1932.19</v>
      </c>
      <c r="C1280">
        <f t="shared" si="19"/>
        <v>-1.5399432330654661E-2</v>
      </c>
      <c r="E1280">
        <v>1.6105335684033495E-2</v>
      </c>
    </row>
    <row r="1281" spans="1:5" x14ac:dyDescent="0.2">
      <c r="A1281" s="2">
        <v>38467</v>
      </c>
      <c r="B1281" s="3">
        <v>1950.78</v>
      </c>
      <c r="C1281">
        <f t="shared" si="19"/>
        <v>9.6212070241539216E-3</v>
      </c>
      <c r="E1281">
        <v>1.6146306088242746E-2</v>
      </c>
    </row>
    <row r="1282" spans="1:5" x14ac:dyDescent="0.2">
      <c r="A1282" s="2">
        <v>38468</v>
      </c>
      <c r="B1282" s="3">
        <v>1927.44</v>
      </c>
      <c r="C1282">
        <f t="shared" si="19"/>
        <v>-1.196444499123428E-2</v>
      </c>
      <c r="E1282">
        <v>1.6273832529405396E-2</v>
      </c>
    </row>
    <row r="1283" spans="1:5" x14ac:dyDescent="0.2">
      <c r="A1283" s="2">
        <v>38469</v>
      </c>
      <c r="B1283" s="3">
        <v>1930.43</v>
      </c>
      <c r="C1283">
        <f t="shared" si="19"/>
        <v>1.551280454903825E-3</v>
      </c>
      <c r="E1283">
        <v>1.6325025030299756E-2</v>
      </c>
    </row>
    <row r="1284" spans="1:5" x14ac:dyDescent="0.2">
      <c r="A1284" s="2">
        <v>38470</v>
      </c>
      <c r="B1284" s="3">
        <v>1904.18</v>
      </c>
      <c r="C1284">
        <f t="shared" ref="C1284:C1347" si="20">B1284/B1283-1</f>
        <v>-1.3598006661728168E-2</v>
      </c>
      <c r="E1284">
        <v>1.6348803168589665E-2</v>
      </c>
    </row>
    <row r="1285" spans="1:5" x14ac:dyDescent="0.2">
      <c r="A1285" s="2">
        <v>38471</v>
      </c>
      <c r="B1285" s="3">
        <v>1921.65</v>
      </c>
      <c r="C1285">
        <f t="shared" si="20"/>
        <v>9.1745528258884157E-3</v>
      </c>
      <c r="E1285">
        <v>1.6356537721177622E-2</v>
      </c>
    </row>
    <row r="1286" spans="1:5" x14ac:dyDescent="0.2">
      <c r="A1286" s="2">
        <v>38474</v>
      </c>
      <c r="B1286" s="3">
        <v>1928.65</v>
      </c>
      <c r="C1286">
        <f t="shared" si="20"/>
        <v>3.6427028855410271E-3</v>
      </c>
      <c r="E1286">
        <v>1.6460208275029142E-2</v>
      </c>
    </row>
    <row r="1287" spans="1:5" x14ac:dyDescent="0.2">
      <c r="A1287" s="2">
        <v>38475</v>
      </c>
      <c r="B1287" s="3">
        <v>1933.07</v>
      </c>
      <c r="C1287">
        <f t="shared" si="20"/>
        <v>2.2917584839134975E-3</v>
      </c>
      <c r="E1287">
        <v>1.6504662520113289E-2</v>
      </c>
    </row>
    <row r="1288" spans="1:5" x14ac:dyDescent="0.2">
      <c r="A1288" s="2">
        <v>38476</v>
      </c>
      <c r="B1288" s="3">
        <v>1962.23</v>
      </c>
      <c r="C1288">
        <f t="shared" si="20"/>
        <v>1.5084813276291076E-2</v>
      </c>
      <c r="E1288">
        <v>1.6606973398230584E-2</v>
      </c>
    </row>
    <row r="1289" spans="1:5" x14ac:dyDescent="0.2">
      <c r="A1289" s="2">
        <v>38477</v>
      </c>
      <c r="B1289" s="3">
        <v>1961.8</v>
      </c>
      <c r="C1289">
        <f t="shared" si="20"/>
        <v>-2.1913842923615423E-4</v>
      </c>
      <c r="E1289">
        <v>1.689692571231638E-2</v>
      </c>
    </row>
    <row r="1290" spans="1:5" x14ac:dyDescent="0.2">
      <c r="A1290" s="2">
        <v>38478</v>
      </c>
      <c r="B1290" s="3">
        <v>1967.35</v>
      </c>
      <c r="C1290">
        <f t="shared" si="20"/>
        <v>2.829034560097865E-3</v>
      </c>
      <c r="E1290">
        <v>1.6935070582206224E-2</v>
      </c>
    </row>
    <row r="1291" spans="1:5" x14ac:dyDescent="0.2">
      <c r="A1291" s="2">
        <v>38481</v>
      </c>
      <c r="B1291" s="3">
        <v>1979.67</v>
      </c>
      <c r="C1291">
        <f t="shared" si="20"/>
        <v>6.2622309197652992E-3</v>
      </c>
      <c r="E1291">
        <v>1.6950498193799568E-2</v>
      </c>
    </row>
    <row r="1292" spans="1:5" x14ac:dyDescent="0.2">
      <c r="A1292" s="2">
        <v>38482</v>
      </c>
      <c r="B1292" s="3">
        <v>1962.77</v>
      </c>
      <c r="C1292">
        <f t="shared" si="20"/>
        <v>-8.536776331408813E-3</v>
      </c>
      <c r="E1292">
        <v>1.7083207580613546E-2</v>
      </c>
    </row>
    <row r="1293" spans="1:5" x14ac:dyDescent="0.2">
      <c r="A1293" s="2">
        <v>38483</v>
      </c>
      <c r="B1293" s="3">
        <v>1971.55</v>
      </c>
      <c r="C1293">
        <f t="shared" si="20"/>
        <v>4.4732699195524361E-3</v>
      </c>
      <c r="E1293">
        <v>1.7139385235714899E-2</v>
      </c>
    </row>
    <row r="1294" spans="1:5" x14ac:dyDescent="0.2">
      <c r="A1294" s="2">
        <v>38484</v>
      </c>
      <c r="B1294" s="3">
        <v>1963.88</v>
      </c>
      <c r="C1294">
        <f t="shared" si="20"/>
        <v>-3.8903400877481342E-3</v>
      </c>
      <c r="E1294">
        <v>1.7140077821011568E-2</v>
      </c>
    </row>
    <row r="1295" spans="1:5" x14ac:dyDescent="0.2">
      <c r="A1295" s="2">
        <v>38485</v>
      </c>
      <c r="B1295" s="3">
        <v>1976.78</v>
      </c>
      <c r="C1295">
        <f t="shared" si="20"/>
        <v>6.5686294478277674E-3</v>
      </c>
      <c r="E1295">
        <v>1.7178668853744972E-2</v>
      </c>
    </row>
    <row r="1296" spans="1:5" x14ac:dyDescent="0.2">
      <c r="A1296" s="2">
        <v>38488</v>
      </c>
      <c r="B1296" s="3">
        <v>1994.43</v>
      </c>
      <c r="C1296">
        <f t="shared" si="20"/>
        <v>8.9286617630692788E-3</v>
      </c>
      <c r="E1296">
        <v>1.7209154706069096E-2</v>
      </c>
    </row>
    <row r="1297" spans="1:5" x14ac:dyDescent="0.2">
      <c r="A1297" s="2">
        <v>38489</v>
      </c>
      <c r="B1297" s="3">
        <v>2004.15</v>
      </c>
      <c r="C1297">
        <f t="shared" si="20"/>
        <v>4.8735729005280337E-3</v>
      </c>
      <c r="E1297">
        <v>1.7276943107509046E-2</v>
      </c>
    </row>
    <row r="1298" spans="1:5" x14ac:dyDescent="0.2">
      <c r="A1298" s="2">
        <v>38490</v>
      </c>
      <c r="B1298" s="3">
        <v>2030.65</v>
      </c>
      <c r="C1298">
        <f t="shared" si="20"/>
        <v>1.3222563181398694E-2</v>
      </c>
      <c r="E1298">
        <v>1.7328070238640469E-2</v>
      </c>
    </row>
    <row r="1299" spans="1:5" x14ac:dyDescent="0.2">
      <c r="A1299" s="2">
        <v>38491</v>
      </c>
      <c r="B1299" s="3">
        <v>2042.58</v>
      </c>
      <c r="C1299">
        <f t="shared" si="20"/>
        <v>5.8749661438455281E-3</v>
      </c>
      <c r="E1299">
        <v>1.7366474746056237E-2</v>
      </c>
    </row>
    <row r="1300" spans="1:5" x14ac:dyDescent="0.2">
      <c r="A1300" s="2">
        <v>38492</v>
      </c>
      <c r="B1300" s="3">
        <v>2046.42</v>
      </c>
      <c r="C1300">
        <f t="shared" si="20"/>
        <v>1.8799753253240237E-3</v>
      </c>
      <c r="E1300">
        <v>1.7421507989769935E-2</v>
      </c>
    </row>
    <row r="1301" spans="1:5" x14ac:dyDescent="0.2">
      <c r="A1301" s="2">
        <v>38495</v>
      </c>
      <c r="B1301" s="3">
        <v>2056.65</v>
      </c>
      <c r="C1301">
        <f t="shared" si="20"/>
        <v>4.9989738176914322E-3</v>
      </c>
      <c r="E1301">
        <v>1.7550955625982301E-2</v>
      </c>
    </row>
    <row r="1302" spans="1:5" x14ac:dyDescent="0.2">
      <c r="A1302" s="2">
        <v>38496</v>
      </c>
      <c r="B1302" s="3">
        <v>2061.62</v>
      </c>
      <c r="C1302">
        <f t="shared" si="20"/>
        <v>2.4165511876108603E-3</v>
      </c>
      <c r="E1302">
        <v>1.7644904264185302E-2</v>
      </c>
    </row>
    <row r="1303" spans="1:5" x14ac:dyDescent="0.2">
      <c r="A1303" s="2">
        <v>38497</v>
      </c>
      <c r="B1303" s="3">
        <v>2050.12</v>
      </c>
      <c r="C1303">
        <f t="shared" si="20"/>
        <v>-5.5781375811255751E-3</v>
      </c>
      <c r="E1303">
        <v>1.7773046900199985E-2</v>
      </c>
    </row>
    <row r="1304" spans="1:5" x14ac:dyDescent="0.2">
      <c r="A1304" s="2">
        <v>38498</v>
      </c>
      <c r="B1304" s="3">
        <v>2071.2399999999998</v>
      </c>
      <c r="C1304">
        <f t="shared" si="20"/>
        <v>1.0301835990088382E-2</v>
      </c>
      <c r="E1304">
        <v>1.7931645837950372E-2</v>
      </c>
    </row>
    <row r="1305" spans="1:5" x14ac:dyDescent="0.2">
      <c r="A1305" s="2">
        <v>38499</v>
      </c>
      <c r="B1305" s="3">
        <v>2075.73</v>
      </c>
      <c r="C1305">
        <f t="shared" si="20"/>
        <v>2.1677835499509523E-3</v>
      </c>
      <c r="E1305">
        <v>1.7939533050474132E-2</v>
      </c>
    </row>
    <row r="1306" spans="1:5" x14ac:dyDescent="0.2">
      <c r="A1306" s="2">
        <v>38503</v>
      </c>
      <c r="B1306" s="3">
        <v>2068.2199999999998</v>
      </c>
      <c r="C1306">
        <f t="shared" si="20"/>
        <v>-3.6180042683779945E-3</v>
      </c>
      <c r="E1306">
        <v>1.812987215901174E-2</v>
      </c>
    </row>
    <row r="1307" spans="1:5" x14ac:dyDescent="0.2">
      <c r="A1307" s="2">
        <v>38504</v>
      </c>
      <c r="B1307" s="3">
        <v>2087.86</v>
      </c>
      <c r="C1307">
        <f t="shared" si="20"/>
        <v>9.4960884238621812E-3</v>
      </c>
      <c r="E1307">
        <v>1.8138476992500152E-2</v>
      </c>
    </row>
    <row r="1308" spans="1:5" x14ac:dyDescent="0.2">
      <c r="A1308" s="2">
        <v>38505</v>
      </c>
      <c r="B1308" s="3">
        <v>2097.8000000000002</v>
      </c>
      <c r="C1308">
        <f t="shared" si="20"/>
        <v>4.7608556129241641E-3</v>
      </c>
      <c r="E1308">
        <v>1.8229898419126034E-2</v>
      </c>
    </row>
    <row r="1309" spans="1:5" x14ac:dyDescent="0.2">
      <c r="A1309" s="2">
        <v>38506</v>
      </c>
      <c r="B1309" s="3">
        <v>2071.4299999999998</v>
      </c>
      <c r="C1309">
        <f t="shared" si="20"/>
        <v>-1.2570311755172203E-2</v>
      </c>
      <c r="E1309">
        <v>1.8360372622628018E-2</v>
      </c>
    </row>
    <row r="1310" spans="1:5" x14ac:dyDescent="0.2">
      <c r="A1310" s="2">
        <v>38509</v>
      </c>
      <c r="B1310" s="3">
        <v>2075.7600000000002</v>
      </c>
      <c r="C1310">
        <f t="shared" si="20"/>
        <v>2.0903433859702503E-3</v>
      </c>
      <c r="E1310">
        <v>1.8367568742527984E-2</v>
      </c>
    </row>
    <row r="1311" spans="1:5" x14ac:dyDescent="0.2">
      <c r="A1311" s="2">
        <v>38510</v>
      </c>
      <c r="B1311" s="3">
        <v>2067.16</v>
      </c>
      <c r="C1311">
        <f t="shared" si="20"/>
        <v>-4.1430608548196357E-3</v>
      </c>
      <c r="E1311">
        <v>1.8379640026949806E-2</v>
      </c>
    </row>
    <row r="1312" spans="1:5" x14ac:dyDescent="0.2">
      <c r="A1312" s="2">
        <v>38511</v>
      </c>
      <c r="B1312" s="3">
        <v>2060.1799999999998</v>
      </c>
      <c r="C1312">
        <f t="shared" si="20"/>
        <v>-3.376613324561295E-3</v>
      </c>
      <c r="E1312">
        <v>1.8455429781709665E-2</v>
      </c>
    </row>
    <row r="1313" spans="1:5" x14ac:dyDescent="0.2">
      <c r="A1313" s="2">
        <v>38512</v>
      </c>
      <c r="B1313" s="3">
        <v>2076.91</v>
      </c>
      <c r="C1313">
        <f t="shared" si="20"/>
        <v>8.1206496519721227E-3</v>
      </c>
      <c r="E1313">
        <v>1.8606907972806841E-2</v>
      </c>
    </row>
    <row r="1314" spans="1:5" x14ac:dyDescent="0.2">
      <c r="A1314" s="2">
        <v>38513</v>
      </c>
      <c r="B1314" s="3">
        <v>2063</v>
      </c>
      <c r="C1314">
        <f t="shared" si="20"/>
        <v>-6.6974495765342867E-3</v>
      </c>
      <c r="E1314">
        <v>1.8680817586426368E-2</v>
      </c>
    </row>
    <row r="1315" spans="1:5" x14ac:dyDescent="0.2">
      <c r="A1315" s="2">
        <v>38516</v>
      </c>
      <c r="B1315" s="3">
        <v>2068.96</v>
      </c>
      <c r="C1315">
        <f t="shared" si="20"/>
        <v>2.8889966068832429E-3</v>
      </c>
      <c r="E1315">
        <v>1.8825894969247914E-2</v>
      </c>
    </row>
    <row r="1316" spans="1:5" x14ac:dyDescent="0.2">
      <c r="A1316" s="2">
        <v>38517</v>
      </c>
      <c r="B1316" s="3">
        <v>2069.04</v>
      </c>
      <c r="C1316">
        <f t="shared" si="20"/>
        <v>3.8666769778039622E-5</v>
      </c>
      <c r="E1316">
        <v>1.8877266167346196E-2</v>
      </c>
    </row>
    <row r="1317" spans="1:5" x14ac:dyDescent="0.2">
      <c r="A1317" s="2">
        <v>38518</v>
      </c>
      <c r="B1317" s="3">
        <v>2074.92</v>
      </c>
      <c r="C1317">
        <f t="shared" si="20"/>
        <v>2.8418976916830818E-3</v>
      </c>
      <c r="E1317">
        <v>1.8879073304861604E-2</v>
      </c>
    </row>
    <row r="1318" spans="1:5" x14ac:dyDescent="0.2">
      <c r="A1318" s="2">
        <v>38519</v>
      </c>
      <c r="B1318" s="3">
        <v>2089.15</v>
      </c>
      <c r="C1318">
        <f t="shared" si="20"/>
        <v>6.8580957338113535E-3</v>
      </c>
      <c r="E1318">
        <v>1.8890357468329899E-2</v>
      </c>
    </row>
    <row r="1319" spans="1:5" x14ac:dyDescent="0.2">
      <c r="A1319" s="2">
        <v>38520</v>
      </c>
      <c r="B1319" s="3">
        <v>2090.11</v>
      </c>
      <c r="C1319">
        <f t="shared" si="20"/>
        <v>4.5951702845647979E-4</v>
      </c>
      <c r="E1319">
        <v>1.8940532238138186E-2</v>
      </c>
    </row>
    <row r="1320" spans="1:5" x14ac:dyDescent="0.2">
      <c r="A1320" s="2">
        <v>38523</v>
      </c>
      <c r="B1320" s="3">
        <v>2088.13</v>
      </c>
      <c r="C1320">
        <f t="shared" si="20"/>
        <v>-9.4731856218099875E-4</v>
      </c>
      <c r="E1320">
        <v>1.8948728209664534E-2</v>
      </c>
    </row>
    <row r="1321" spans="1:5" x14ac:dyDescent="0.2">
      <c r="A1321" s="2">
        <v>38524</v>
      </c>
      <c r="B1321" s="3">
        <v>2091.0700000000002</v>
      </c>
      <c r="C1321">
        <f t="shared" si="20"/>
        <v>1.4079583167714294E-3</v>
      </c>
      <c r="E1321">
        <v>1.9192624983095152E-2</v>
      </c>
    </row>
    <row r="1322" spans="1:5" x14ac:dyDescent="0.2">
      <c r="A1322" s="2">
        <v>38525</v>
      </c>
      <c r="B1322" s="3">
        <v>2092.0300000000002</v>
      </c>
      <c r="C1322">
        <f t="shared" si="20"/>
        <v>4.5909510442032619E-4</v>
      </c>
      <c r="E1322">
        <v>1.9207418037310964E-2</v>
      </c>
    </row>
    <row r="1323" spans="1:5" x14ac:dyDescent="0.2">
      <c r="A1323" s="2">
        <v>38526</v>
      </c>
      <c r="B1323" s="3">
        <v>2070.66</v>
      </c>
      <c r="C1323">
        <f t="shared" si="20"/>
        <v>-1.0214958676501018E-2</v>
      </c>
      <c r="E1323">
        <v>1.9309325637486552E-2</v>
      </c>
    </row>
    <row r="1324" spans="1:5" x14ac:dyDescent="0.2">
      <c r="A1324" s="2">
        <v>38527</v>
      </c>
      <c r="B1324" s="3">
        <v>2053.27</v>
      </c>
      <c r="C1324">
        <f t="shared" si="20"/>
        <v>-8.3982884684109527E-3</v>
      </c>
      <c r="E1324">
        <v>1.9361055072114608E-2</v>
      </c>
    </row>
    <row r="1325" spans="1:5" x14ac:dyDescent="0.2">
      <c r="A1325" s="2">
        <v>38530</v>
      </c>
      <c r="B1325" s="3">
        <v>2045.2</v>
      </c>
      <c r="C1325">
        <f t="shared" si="20"/>
        <v>-3.9303160324749564E-3</v>
      </c>
      <c r="E1325">
        <v>1.9388111452019352E-2</v>
      </c>
    </row>
    <row r="1326" spans="1:5" x14ac:dyDescent="0.2">
      <c r="A1326" s="2">
        <v>38531</v>
      </c>
      <c r="B1326" s="3">
        <v>2069.89</v>
      </c>
      <c r="C1326">
        <f t="shared" si="20"/>
        <v>1.2072168981028586E-2</v>
      </c>
      <c r="E1326">
        <v>1.9465656586116875E-2</v>
      </c>
    </row>
    <row r="1327" spans="1:5" x14ac:dyDescent="0.2">
      <c r="A1327" s="2">
        <v>38532</v>
      </c>
      <c r="B1327" s="3">
        <v>2068.89</v>
      </c>
      <c r="C1327">
        <f t="shared" si="20"/>
        <v>-4.8311746034812586E-4</v>
      </c>
      <c r="E1327">
        <v>1.9472665699080904E-2</v>
      </c>
    </row>
    <row r="1328" spans="1:5" x14ac:dyDescent="0.2">
      <c r="A1328" s="2">
        <v>38533</v>
      </c>
      <c r="B1328" s="3">
        <v>2056.96</v>
      </c>
      <c r="C1328">
        <f t="shared" si="20"/>
        <v>-5.7663771394321772E-3</v>
      </c>
      <c r="E1328">
        <v>1.954058429044947E-2</v>
      </c>
    </row>
    <row r="1329" spans="1:5" x14ac:dyDescent="0.2">
      <c r="A1329" s="2">
        <v>38534</v>
      </c>
      <c r="B1329" s="3">
        <v>2057.37</v>
      </c>
      <c r="C1329">
        <f t="shared" si="20"/>
        <v>1.9932327317984111E-4</v>
      </c>
      <c r="E1329">
        <v>1.9561229456029228E-2</v>
      </c>
    </row>
    <row r="1330" spans="1:5" x14ac:dyDescent="0.2">
      <c r="A1330" s="2">
        <v>38538</v>
      </c>
      <c r="B1330" s="3">
        <v>2078.75</v>
      </c>
      <c r="C1330">
        <f t="shared" si="20"/>
        <v>1.0391908115701121E-2</v>
      </c>
      <c r="E1330">
        <v>1.9619503838242736E-2</v>
      </c>
    </row>
    <row r="1331" spans="1:5" x14ac:dyDescent="0.2">
      <c r="A1331" s="2">
        <v>38539</v>
      </c>
      <c r="B1331" s="3">
        <v>2068.65</v>
      </c>
      <c r="C1331">
        <f t="shared" si="20"/>
        <v>-4.8586891160552481E-3</v>
      </c>
      <c r="E1331">
        <v>1.975381651174879E-2</v>
      </c>
    </row>
    <row r="1332" spans="1:5" x14ac:dyDescent="0.2">
      <c r="A1332" s="2">
        <v>38540</v>
      </c>
      <c r="B1332" s="3">
        <v>2075.66</v>
      </c>
      <c r="C1332">
        <f t="shared" si="20"/>
        <v>3.3886834408913824E-3</v>
      </c>
      <c r="E1332">
        <v>1.9777911952327143E-2</v>
      </c>
    </row>
    <row r="1333" spans="1:5" x14ac:dyDescent="0.2">
      <c r="A1333" s="2">
        <v>38541</v>
      </c>
      <c r="B1333" s="3">
        <v>2112.88</v>
      </c>
      <c r="C1333">
        <f t="shared" si="20"/>
        <v>1.7931645837950372E-2</v>
      </c>
      <c r="E1333">
        <v>1.9969054961767485E-2</v>
      </c>
    </row>
    <row r="1334" spans="1:5" x14ac:dyDescent="0.2">
      <c r="A1334" s="2">
        <v>38544</v>
      </c>
      <c r="B1334" s="3">
        <v>2135.4299999999998</v>
      </c>
      <c r="C1334">
        <f t="shared" si="20"/>
        <v>1.0672636401499291E-2</v>
      </c>
      <c r="E1334">
        <v>1.9982135350987695E-2</v>
      </c>
    </row>
    <row r="1335" spans="1:5" x14ac:dyDescent="0.2">
      <c r="A1335" s="2">
        <v>38545</v>
      </c>
      <c r="B1335" s="3">
        <v>2143.15</v>
      </c>
      <c r="C1335">
        <f t="shared" si="20"/>
        <v>3.6151969392581584E-3</v>
      </c>
      <c r="E1335">
        <v>2.0050322377732188E-2</v>
      </c>
    </row>
    <row r="1336" spans="1:5" x14ac:dyDescent="0.2">
      <c r="A1336" s="2">
        <v>38546</v>
      </c>
      <c r="B1336" s="3">
        <v>2144.11</v>
      </c>
      <c r="C1336">
        <f t="shared" si="20"/>
        <v>4.4793878169979706E-4</v>
      </c>
      <c r="E1336">
        <v>2.0119760479041959E-2</v>
      </c>
    </row>
    <row r="1337" spans="1:5" x14ac:dyDescent="0.2">
      <c r="A1337" s="2">
        <v>38547</v>
      </c>
      <c r="B1337" s="3">
        <v>2152.8200000000002</v>
      </c>
      <c r="C1337">
        <f t="shared" si="20"/>
        <v>4.0622915801895587E-3</v>
      </c>
      <c r="E1337">
        <v>2.0137788918449306E-2</v>
      </c>
    </row>
    <row r="1338" spans="1:5" x14ac:dyDescent="0.2">
      <c r="A1338" s="2">
        <v>38548</v>
      </c>
      <c r="B1338" s="3">
        <v>2156.7800000000002</v>
      </c>
      <c r="C1338">
        <f t="shared" si="20"/>
        <v>1.8394477940562037E-3</v>
      </c>
      <c r="E1338">
        <v>2.0272290549564476E-2</v>
      </c>
    </row>
    <row r="1339" spans="1:5" x14ac:dyDescent="0.2">
      <c r="A1339" s="2">
        <v>38551</v>
      </c>
      <c r="B1339" s="3">
        <v>2144.87</v>
      </c>
      <c r="C1339">
        <f t="shared" si="20"/>
        <v>-5.5221209395489579E-3</v>
      </c>
      <c r="E1339">
        <v>2.0326981980190117E-2</v>
      </c>
    </row>
    <row r="1340" spans="1:5" x14ac:dyDescent="0.2">
      <c r="A1340" s="2">
        <v>38552</v>
      </c>
      <c r="B1340" s="3">
        <v>2173.1799999999998</v>
      </c>
      <c r="C1340">
        <f t="shared" si="20"/>
        <v>1.3198935133597711E-2</v>
      </c>
      <c r="E1340">
        <v>2.0348966272513369E-2</v>
      </c>
    </row>
    <row r="1341" spans="1:5" x14ac:dyDescent="0.2">
      <c r="A1341" s="2">
        <v>38553</v>
      </c>
      <c r="B1341" s="3">
        <v>2188.5700000000002</v>
      </c>
      <c r="C1341">
        <f t="shared" si="20"/>
        <v>7.081787978906684E-3</v>
      </c>
      <c r="E1341">
        <v>2.044720713705539E-2</v>
      </c>
    </row>
    <row r="1342" spans="1:5" x14ac:dyDescent="0.2">
      <c r="A1342" s="2">
        <v>38554</v>
      </c>
      <c r="B1342" s="3">
        <v>2178.6</v>
      </c>
      <c r="C1342">
        <f t="shared" si="20"/>
        <v>-4.5554860022756216E-3</v>
      </c>
      <c r="E1342">
        <v>2.050839535469029E-2</v>
      </c>
    </row>
    <row r="1343" spans="1:5" x14ac:dyDescent="0.2">
      <c r="A1343" s="2">
        <v>38555</v>
      </c>
      <c r="B1343" s="3">
        <v>2179.7399999999998</v>
      </c>
      <c r="C1343">
        <f t="shared" si="20"/>
        <v>5.2327182594313904E-4</v>
      </c>
      <c r="E1343">
        <v>2.0589992937469548E-2</v>
      </c>
    </row>
    <row r="1344" spans="1:5" x14ac:dyDescent="0.2">
      <c r="A1344" s="2">
        <v>38558</v>
      </c>
      <c r="B1344" s="3">
        <v>2166.7399999999998</v>
      </c>
      <c r="C1344">
        <f t="shared" si="20"/>
        <v>-5.964014056722311E-3</v>
      </c>
      <c r="E1344">
        <v>2.0632845335024408E-2</v>
      </c>
    </row>
    <row r="1345" spans="1:5" x14ac:dyDescent="0.2">
      <c r="A1345" s="2">
        <v>38559</v>
      </c>
      <c r="B1345" s="3">
        <v>2175.9899999999998</v>
      </c>
      <c r="C1345">
        <f t="shared" si="20"/>
        <v>4.2690862770797811E-3</v>
      </c>
      <c r="E1345">
        <v>2.0633481819123611E-2</v>
      </c>
    </row>
    <row r="1346" spans="1:5" x14ac:dyDescent="0.2">
      <c r="A1346" s="2">
        <v>38560</v>
      </c>
      <c r="B1346" s="3">
        <v>2186.2199999999998</v>
      </c>
      <c r="C1346">
        <f t="shared" si="20"/>
        <v>4.7013083699833924E-3</v>
      </c>
      <c r="E1346">
        <v>2.0863675920874014E-2</v>
      </c>
    </row>
    <row r="1347" spans="1:5" x14ac:dyDescent="0.2">
      <c r="A1347" s="2">
        <v>38561</v>
      </c>
      <c r="B1347" s="3">
        <v>2198.44</v>
      </c>
      <c r="C1347">
        <f t="shared" si="20"/>
        <v>5.5895564032897305E-3</v>
      </c>
      <c r="E1347">
        <v>2.0897903213393798E-2</v>
      </c>
    </row>
    <row r="1348" spans="1:5" x14ac:dyDescent="0.2">
      <c r="A1348" s="2">
        <v>38562</v>
      </c>
      <c r="B1348" s="3">
        <v>2184.83</v>
      </c>
      <c r="C1348">
        <f t="shared" ref="C1348:C1411" si="21">B1348/B1347-1</f>
        <v>-6.1907534433508493E-3</v>
      </c>
      <c r="E1348">
        <v>2.0922973086982211E-2</v>
      </c>
    </row>
    <row r="1349" spans="1:5" x14ac:dyDescent="0.2">
      <c r="A1349" s="2">
        <v>38565</v>
      </c>
      <c r="B1349" s="3">
        <v>2195.38</v>
      </c>
      <c r="C1349">
        <f t="shared" si="21"/>
        <v>4.8287509783371263E-3</v>
      </c>
      <c r="E1349">
        <v>2.1009419257262518E-2</v>
      </c>
    </row>
    <row r="1350" spans="1:5" x14ac:dyDescent="0.2">
      <c r="A1350" s="2">
        <v>38566</v>
      </c>
      <c r="B1350" s="3">
        <v>2218.15</v>
      </c>
      <c r="C1350">
        <f t="shared" si="21"/>
        <v>1.0371780739553138E-2</v>
      </c>
      <c r="E1350">
        <v>2.1088583452536502E-2</v>
      </c>
    </row>
    <row r="1351" spans="1:5" x14ac:dyDescent="0.2">
      <c r="A1351" s="2">
        <v>38567</v>
      </c>
      <c r="B1351" s="3">
        <v>2216.81</v>
      </c>
      <c r="C1351">
        <f t="shared" si="21"/>
        <v>-6.0410702612545553E-4</v>
      </c>
      <c r="E1351">
        <v>2.1114256209092019E-2</v>
      </c>
    </row>
    <row r="1352" spans="1:5" x14ac:dyDescent="0.2">
      <c r="A1352" s="2">
        <v>38568</v>
      </c>
      <c r="B1352" s="3">
        <v>2191.3200000000002</v>
      </c>
      <c r="C1352">
        <f t="shared" si="21"/>
        <v>-1.1498504607972637E-2</v>
      </c>
      <c r="E1352">
        <v>2.1121051160190252E-2</v>
      </c>
    </row>
    <row r="1353" spans="1:5" x14ac:dyDescent="0.2">
      <c r="A1353" s="2">
        <v>38569</v>
      </c>
      <c r="B1353" s="3">
        <v>2177.91</v>
      </c>
      <c r="C1353">
        <f t="shared" si="21"/>
        <v>-6.1195991457205778E-3</v>
      </c>
      <c r="E1353">
        <v>2.1168321354772646E-2</v>
      </c>
    </row>
    <row r="1354" spans="1:5" x14ac:dyDescent="0.2">
      <c r="A1354" s="2">
        <v>38572</v>
      </c>
      <c r="B1354" s="3">
        <v>2164.39</v>
      </c>
      <c r="C1354">
        <f t="shared" si="21"/>
        <v>-6.2077863639911079E-3</v>
      </c>
      <c r="E1354">
        <v>2.1177214817430068E-2</v>
      </c>
    </row>
    <row r="1355" spans="1:5" x14ac:dyDescent="0.2">
      <c r="A1355" s="2">
        <v>38573</v>
      </c>
      <c r="B1355" s="3">
        <v>2174.19</v>
      </c>
      <c r="C1355">
        <f t="shared" si="21"/>
        <v>4.5278346323907037E-3</v>
      </c>
      <c r="E1355">
        <v>2.1181858501896134E-2</v>
      </c>
    </row>
    <row r="1356" spans="1:5" x14ac:dyDescent="0.2">
      <c r="A1356" s="2">
        <v>38574</v>
      </c>
      <c r="B1356" s="3">
        <v>2157.81</v>
      </c>
      <c r="C1356">
        <f t="shared" si="21"/>
        <v>-7.5338401887600215E-3</v>
      </c>
      <c r="E1356">
        <v>2.1217512376237702E-2</v>
      </c>
    </row>
    <row r="1357" spans="1:5" x14ac:dyDescent="0.2">
      <c r="A1357" s="2">
        <v>38575</v>
      </c>
      <c r="B1357" s="3">
        <v>2174.5500000000002</v>
      </c>
      <c r="C1357">
        <f t="shared" si="21"/>
        <v>7.7578656137473612E-3</v>
      </c>
      <c r="E1357">
        <v>2.122691572914448E-2</v>
      </c>
    </row>
    <row r="1358" spans="1:5" x14ac:dyDescent="0.2">
      <c r="A1358" s="2">
        <v>38576</v>
      </c>
      <c r="B1358" s="3">
        <v>2156.9</v>
      </c>
      <c r="C1358">
        <f t="shared" si="21"/>
        <v>-8.1166218298038828E-3</v>
      </c>
      <c r="E1358">
        <v>2.1281191499866292E-2</v>
      </c>
    </row>
    <row r="1359" spans="1:5" x14ac:dyDescent="0.2">
      <c r="A1359" s="2">
        <v>38579</v>
      </c>
      <c r="B1359" s="3">
        <v>2167.04</v>
      </c>
      <c r="C1359">
        <f t="shared" si="21"/>
        <v>4.7011915248735825E-3</v>
      </c>
      <c r="E1359">
        <v>2.1360542101524826E-2</v>
      </c>
    </row>
    <row r="1360" spans="1:5" x14ac:dyDescent="0.2">
      <c r="A1360" s="2">
        <v>38580</v>
      </c>
      <c r="B1360" s="3">
        <v>2137.06</v>
      </c>
      <c r="C1360">
        <f t="shared" si="21"/>
        <v>-1.3834539279385716E-2</v>
      </c>
      <c r="E1360">
        <v>2.141713072929341E-2</v>
      </c>
    </row>
    <row r="1361" spans="1:5" x14ac:dyDescent="0.2">
      <c r="A1361" s="2">
        <v>38581</v>
      </c>
      <c r="B1361" s="3">
        <v>2145.15</v>
      </c>
      <c r="C1361">
        <f t="shared" si="21"/>
        <v>3.7855745744153069E-3</v>
      </c>
      <c r="E1361">
        <v>2.1669492142404101E-2</v>
      </c>
    </row>
    <row r="1362" spans="1:5" x14ac:dyDescent="0.2">
      <c r="A1362" s="2">
        <v>38582</v>
      </c>
      <c r="B1362" s="3">
        <v>2136.08</v>
      </c>
      <c r="C1362">
        <f t="shared" si="21"/>
        <v>-4.2281425541338402E-3</v>
      </c>
      <c r="E1362">
        <v>2.1939660753593104E-2</v>
      </c>
    </row>
    <row r="1363" spans="1:5" x14ac:dyDescent="0.2">
      <c r="A1363" s="2">
        <v>38583</v>
      </c>
      <c r="B1363" s="3">
        <v>2135.56</v>
      </c>
      <c r="C1363">
        <f t="shared" si="21"/>
        <v>-2.4343657540915054E-4</v>
      </c>
      <c r="E1363">
        <v>2.200070603299209E-2</v>
      </c>
    </row>
    <row r="1364" spans="1:5" x14ac:dyDescent="0.2">
      <c r="A1364" s="2">
        <v>38586</v>
      </c>
      <c r="B1364" s="3">
        <v>2141.41</v>
      </c>
      <c r="C1364">
        <f t="shared" si="21"/>
        <v>2.7393283260597201E-3</v>
      </c>
      <c r="E1364">
        <v>2.2009744696864786E-2</v>
      </c>
    </row>
    <row r="1365" spans="1:5" x14ac:dyDescent="0.2">
      <c r="A1365" s="2">
        <v>38587</v>
      </c>
      <c r="B1365" s="3">
        <v>2137.25</v>
      </c>
      <c r="C1365">
        <f t="shared" si="21"/>
        <v>-1.9426452664365046E-3</v>
      </c>
      <c r="E1365">
        <v>2.2021022203159824E-2</v>
      </c>
    </row>
    <row r="1366" spans="1:5" x14ac:dyDescent="0.2">
      <c r="A1366" s="2">
        <v>38588</v>
      </c>
      <c r="B1366" s="3">
        <v>2128.91</v>
      </c>
      <c r="C1366">
        <f t="shared" si="21"/>
        <v>-3.9022107848871723E-3</v>
      </c>
      <c r="E1366">
        <v>2.206651634423662E-2</v>
      </c>
    </row>
    <row r="1367" spans="1:5" x14ac:dyDescent="0.2">
      <c r="A1367" s="2">
        <v>38589</v>
      </c>
      <c r="B1367" s="3">
        <v>2134.37</v>
      </c>
      <c r="C1367">
        <f t="shared" si="21"/>
        <v>2.5646927300826405E-3</v>
      </c>
      <c r="E1367">
        <v>2.2067936866857263E-2</v>
      </c>
    </row>
    <row r="1368" spans="1:5" x14ac:dyDescent="0.2">
      <c r="A1368" s="2">
        <v>38590</v>
      </c>
      <c r="B1368" s="3">
        <v>2120.77</v>
      </c>
      <c r="C1368">
        <f t="shared" si="21"/>
        <v>-6.3719036530685003E-3</v>
      </c>
      <c r="E1368">
        <v>2.2068945738212609E-2</v>
      </c>
    </row>
    <row r="1369" spans="1:5" x14ac:dyDescent="0.2">
      <c r="A1369" s="2">
        <v>38593</v>
      </c>
      <c r="B1369" s="3">
        <v>2137.65</v>
      </c>
      <c r="C1369">
        <f t="shared" si="21"/>
        <v>7.9593732465095268E-3</v>
      </c>
      <c r="E1369">
        <v>2.2269386182156126E-2</v>
      </c>
    </row>
    <row r="1370" spans="1:5" x14ac:dyDescent="0.2">
      <c r="A1370" s="2">
        <v>38594</v>
      </c>
      <c r="B1370" s="3">
        <v>2129.7600000000002</v>
      </c>
      <c r="C1370">
        <f t="shared" si="21"/>
        <v>-3.6909690548031504E-3</v>
      </c>
      <c r="E1370">
        <v>2.2511784146935998E-2</v>
      </c>
    </row>
    <row r="1371" spans="1:5" x14ac:dyDescent="0.2">
      <c r="A1371" s="2">
        <v>38595</v>
      </c>
      <c r="B1371" s="3">
        <v>2152.09</v>
      </c>
      <c r="C1371">
        <f t="shared" si="21"/>
        <v>1.0484749455337727E-2</v>
      </c>
      <c r="E1371">
        <v>2.2526585643752428E-2</v>
      </c>
    </row>
    <row r="1372" spans="1:5" x14ac:dyDescent="0.2">
      <c r="A1372" s="2">
        <v>38596</v>
      </c>
      <c r="B1372" s="3">
        <v>2147.9</v>
      </c>
      <c r="C1372">
        <f t="shared" si="21"/>
        <v>-1.9469445980418998E-3</v>
      </c>
      <c r="E1372">
        <v>2.2923582041818547E-2</v>
      </c>
    </row>
    <row r="1373" spans="1:5" x14ac:dyDescent="0.2">
      <c r="A1373" s="2">
        <v>38597</v>
      </c>
      <c r="B1373" s="3">
        <v>2141.0700000000002</v>
      </c>
      <c r="C1373">
        <f t="shared" si="21"/>
        <v>-3.1798500861306422E-3</v>
      </c>
      <c r="E1373">
        <v>2.2954242547091441E-2</v>
      </c>
    </row>
    <row r="1374" spans="1:5" x14ac:dyDescent="0.2">
      <c r="A1374" s="2">
        <v>38601</v>
      </c>
      <c r="B1374" s="3">
        <v>2166.86</v>
      </c>
      <c r="C1374">
        <f t="shared" si="21"/>
        <v>1.204537917956916E-2</v>
      </c>
      <c r="E1374">
        <v>2.3021702711512271E-2</v>
      </c>
    </row>
    <row r="1375" spans="1:5" x14ac:dyDescent="0.2">
      <c r="A1375" s="2">
        <v>38602</v>
      </c>
      <c r="B1375" s="3">
        <v>2172.0300000000002</v>
      </c>
      <c r="C1375">
        <f t="shared" si="21"/>
        <v>2.3859409468078852E-3</v>
      </c>
      <c r="E1375">
        <v>2.3098151813341516E-2</v>
      </c>
    </row>
    <row r="1376" spans="1:5" x14ac:dyDescent="0.2">
      <c r="A1376" s="2">
        <v>38603</v>
      </c>
      <c r="B1376" s="3">
        <v>2166.0300000000002</v>
      </c>
      <c r="C1376">
        <f t="shared" si="21"/>
        <v>-2.7623927846300855E-3</v>
      </c>
      <c r="E1376">
        <v>2.3275051701447724E-2</v>
      </c>
    </row>
    <row r="1377" spans="1:5" x14ac:dyDescent="0.2">
      <c r="A1377" s="2">
        <v>38604</v>
      </c>
      <c r="B1377" s="3">
        <v>2175.5100000000002</v>
      </c>
      <c r="C1377">
        <f t="shared" si="21"/>
        <v>4.3766706832315538E-3</v>
      </c>
      <c r="E1377">
        <v>2.3534719808795623E-2</v>
      </c>
    </row>
    <row r="1378" spans="1:5" x14ac:dyDescent="0.2">
      <c r="A1378" s="2">
        <v>38607</v>
      </c>
      <c r="B1378" s="3">
        <v>2182.83</v>
      </c>
      <c r="C1378">
        <f t="shared" si="21"/>
        <v>3.3647282706121828E-3</v>
      </c>
      <c r="E1378">
        <v>2.3587145797055564E-2</v>
      </c>
    </row>
    <row r="1379" spans="1:5" x14ac:dyDescent="0.2">
      <c r="A1379" s="2">
        <v>38608</v>
      </c>
      <c r="B1379" s="3">
        <v>2171.75</v>
      </c>
      <c r="C1379">
        <f t="shared" si="21"/>
        <v>-5.0759793479107085E-3</v>
      </c>
      <c r="E1379">
        <v>2.372529220755637E-2</v>
      </c>
    </row>
    <row r="1380" spans="1:5" x14ac:dyDescent="0.2">
      <c r="A1380" s="2">
        <v>38609</v>
      </c>
      <c r="B1380" s="3">
        <v>2149.33</v>
      </c>
      <c r="C1380">
        <f t="shared" si="21"/>
        <v>-1.0323471854495225E-2</v>
      </c>
      <c r="E1380">
        <v>2.3913456063769267E-2</v>
      </c>
    </row>
    <row r="1381" spans="1:5" x14ac:dyDescent="0.2">
      <c r="A1381" s="2">
        <v>38610</v>
      </c>
      <c r="B1381" s="3">
        <v>2146.15</v>
      </c>
      <c r="C1381">
        <f t="shared" si="21"/>
        <v>-1.4795308305378674E-3</v>
      </c>
      <c r="E1381">
        <v>2.3988728634459111E-2</v>
      </c>
    </row>
    <row r="1382" spans="1:5" x14ac:dyDescent="0.2">
      <c r="A1382" s="2">
        <v>38611</v>
      </c>
      <c r="B1382" s="3">
        <v>2160.35</v>
      </c>
      <c r="C1382">
        <f t="shared" si="21"/>
        <v>6.616499312722679E-3</v>
      </c>
      <c r="E1382">
        <v>2.4148618234143937E-2</v>
      </c>
    </row>
    <row r="1383" spans="1:5" x14ac:dyDescent="0.2">
      <c r="A1383" s="2">
        <v>38614</v>
      </c>
      <c r="B1383" s="3">
        <v>2145.2600000000002</v>
      </c>
      <c r="C1383">
        <f t="shared" si="21"/>
        <v>-6.9849792857636928E-3</v>
      </c>
      <c r="E1383">
        <v>2.415287928461729E-2</v>
      </c>
    </row>
    <row r="1384" spans="1:5" x14ac:dyDescent="0.2">
      <c r="A1384" s="2">
        <v>38615</v>
      </c>
      <c r="B1384" s="3">
        <v>2131.33</v>
      </c>
      <c r="C1384">
        <f t="shared" si="21"/>
        <v>-6.4933854171523864E-3</v>
      </c>
      <c r="E1384">
        <v>2.4446436661943238E-2</v>
      </c>
    </row>
    <row r="1385" spans="1:5" x14ac:dyDescent="0.2">
      <c r="A1385" s="2">
        <v>38616</v>
      </c>
      <c r="B1385" s="3">
        <v>2106.64</v>
      </c>
      <c r="C1385">
        <f t="shared" si="21"/>
        <v>-1.1584315896646769E-2</v>
      </c>
      <c r="E1385">
        <v>2.452884229821839E-2</v>
      </c>
    </row>
    <row r="1386" spans="1:5" x14ac:dyDescent="0.2">
      <c r="A1386" s="2">
        <v>38617</v>
      </c>
      <c r="B1386" s="3">
        <v>2110.7800000000002</v>
      </c>
      <c r="C1386">
        <f t="shared" si="21"/>
        <v>1.9652147495539118E-3</v>
      </c>
      <c r="E1386">
        <v>2.4571882206176898E-2</v>
      </c>
    </row>
    <row r="1387" spans="1:5" x14ac:dyDescent="0.2">
      <c r="A1387" s="2">
        <v>38618</v>
      </c>
      <c r="B1387" s="3">
        <v>2116.84</v>
      </c>
      <c r="C1387">
        <f t="shared" si="21"/>
        <v>2.8709766058043762E-3</v>
      </c>
      <c r="E1387">
        <v>2.4636115825747096E-2</v>
      </c>
    </row>
    <row r="1388" spans="1:5" x14ac:dyDescent="0.2">
      <c r="A1388" s="2">
        <v>38621</v>
      </c>
      <c r="B1388" s="3">
        <v>2121.46</v>
      </c>
      <c r="C1388">
        <f t="shared" si="21"/>
        <v>2.1824984410725445E-3</v>
      </c>
      <c r="E1388">
        <v>2.4648168756032929E-2</v>
      </c>
    </row>
    <row r="1389" spans="1:5" x14ac:dyDescent="0.2">
      <c r="A1389" s="2">
        <v>38622</v>
      </c>
      <c r="B1389" s="3">
        <v>2116.42</v>
      </c>
      <c r="C1389">
        <f t="shared" si="21"/>
        <v>-2.375722379870493E-3</v>
      </c>
      <c r="E1389">
        <v>2.4684949678461132E-2</v>
      </c>
    </row>
    <row r="1390" spans="1:5" x14ac:dyDescent="0.2">
      <c r="A1390" s="2">
        <v>38623</v>
      </c>
      <c r="B1390" s="3">
        <v>2115.4</v>
      </c>
      <c r="C1390">
        <f t="shared" si="21"/>
        <v>-4.819459275569038E-4</v>
      </c>
      <c r="E1390">
        <v>2.4688929918921021E-2</v>
      </c>
    </row>
    <row r="1391" spans="1:5" x14ac:dyDescent="0.2">
      <c r="A1391" s="2">
        <v>38624</v>
      </c>
      <c r="B1391" s="3">
        <v>2141.2199999999998</v>
      </c>
      <c r="C1391">
        <f t="shared" si="21"/>
        <v>1.2205729412876787E-2</v>
      </c>
      <c r="E1391">
        <v>2.4963232746340713E-2</v>
      </c>
    </row>
    <row r="1392" spans="1:5" x14ac:dyDescent="0.2">
      <c r="A1392" s="2">
        <v>38625</v>
      </c>
      <c r="B1392" s="3">
        <v>2151.69</v>
      </c>
      <c r="C1392">
        <f t="shared" si="21"/>
        <v>4.8897357581192402E-3</v>
      </c>
      <c r="E1392">
        <v>2.4986536901074885E-2</v>
      </c>
    </row>
    <row r="1393" spans="1:5" x14ac:dyDescent="0.2">
      <c r="A1393" s="2">
        <v>38628</v>
      </c>
      <c r="B1393" s="3">
        <v>2155.4299999999998</v>
      </c>
      <c r="C1393">
        <f t="shared" si="21"/>
        <v>1.7381686023543175E-3</v>
      </c>
      <c r="E1393">
        <v>2.5231032072687842E-2</v>
      </c>
    </row>
    <row r="1394" spans="1:5" x14ac:dyDescent="0.2">
      <c r="A1394" s="2">
        <v>38629</v>
      </c>
      <c r="B1394" s="3">
        <v>2139.36</v>
      </c>
      <c r="C1394">
        <f t="shared" si="21"/>
        <v>-7.4555889080135662E-3</v>
      </c>
      <c r="E1394">
        <v>2.5234027342475152E-2</v>
      </c>
    </row>
    <row r="1395" spans="1:5" x14ac:dyDescent="0.2">
      <c r="A1395" s="2">
        <v>38630</v>
      </c>
      <c r="B1395" s="3">
        <v>2103.02</v>
      </c>
      <c r="C1395">
        <f t="shared" si="21"/>
        <v>-1.6986388452621459E-2</v>
      </c>
      <c r="E1395">
        <v>2.5334362834295465E-2</v>
      </c>
    </row>
    <row r="1396" spans="1:5" x14ac:dyDescent="0.2">
      <c r="A1396" s="2">
        <v>38631</v>
      </c>
      <c r="B1396" s="3">
        <v>2084.08</v>
      </c>
      <c r="C1396">
        <f t="shared" si="21"/>
        <v>-9.0060959952830144E-3</v>
      </c>
      <c r="E1396">
        <v>2.5356195507403756E-2</v>
      </c>
    </row>
    <row r="1397" spans="1:5" x14ac:dyDescent="0.2">
      <c r="A1397" s="2">
        <v>38632</v>
      </c>
      <c r="B1397" s="3">
        <v>2090.35</v>
      </c>
      <c r="C1397">
        <f t="shared" si="21"/>
        <v>3.0085217458062363E-3</v>
      </c>
      <c r="E1397">
        <v>2.5370479457592632E-2</v>
      </c>
    </row>
    <row r="1398" spans="1:5" x14ac:dyDescent="0.2">
      <c r="A1398" s="2">
        <v>38635</v>
      </c>
      <c r="B1398" s="3">
        <v>2078.92</v>
      </c>
      <c r="C1398">
        <f t="shared" si="21"/>
        <v>-5.4679838304589889E-3</v>
      </c>
      <c r="E1398">
        <v>2.5421160438090507E-2</v>
      </c>
    </row>
    <row r="1399" spans="1:5" x14ac:dyDescent="0.2">
      <c r="A1399" s="2">
        <v>38636</v>
      </c>
      <c r="B1399" s="3">
        <v>2061.09</v>
      </c>
      <c r="C1399">
        <f t="shared" si="21"/>
        <v>-8.576568602928436E-3</v>
      </c>
      <c r="E1399">
        <v>2.5531055521011092E-2</v>
      </c>
    </row>
    <row r="1400" spans="1:5" x14ac:dyDescent="0.2">
      <c r="A1400" s="2">
        <v>38637</v>
      </c>
      <c r="B1400" s="3">
        <v>2037.47</v>
      </c>
      <c r="C1400">
        <f t="shared" si="21"/>
        <v>-1.1459955654532394E-2</v>
      </c>
      <c r="E1400">
        <v>2.562155561122248E-2</v>
      </c>
    </row>
    <row r="1401" spans="1:5" x14ac:dyDescent="0.2">
      <c r="A1401" s="2">
        <v>38638</v>
      </c>
      <c r="B1401" s="3">
        <v>2047.22</v>
      </c>
      <c r="C1401">
        <f t="shared" si="21"/>
        <v>4.7853465327096778E-3</v>
      </c>
      <c r="E1401">
        <v>2.5783498471249722E-2</v>
      </c>
    </row>
    <row r="1402" spans="1:5" x14ac:dyDescent="0.2">
      <c r="A1402" s="2">
        <v>38639</v>
      </c>
      <c r="B1402" s="3">
        <v>2064.83</v>
      </c>
      <c r="C1402">
        <f t="shared" si="21"/>
        <v>8.6019089301589968E-3</v>
      </c>
      <c r="E1402">
        <v>2.5960690708126455E-2</v>
      </c>
    </row>
    <row r="1403" spans="1:5" x14ac:dyDescent="0.2">
      <c r="A1403" s="2">
        <v>38642</v>
      </c>
      <c r="B1403" s="3">
        <v>2070.3000000000002</v>
      </c>
      <c r="C1403">
        <f t="shared" si="21"/>
        <v>2.6491284996827957E-3</v>
      </c>
      <c r="E1403">
        <v>2.6076360126239928E-2</v>
      </c>
    </row>
    <row r="1404" spans="1:5" x14ac:dyDescent="0.2">
      <c r="A1404" s="2">
        <v>38643</v>
      </c>
      <c r="B1404" s="3">
        <v>2056</v>
      </c>
      <c r="C1404">
        <f t="shared" si="21"/>
        <v>-6.9072115152394309E-3</v>
      </c>
      <c r="E1404">
        <v>2.6209431146470008E-2</v>
      </c>
    </row>
    <row r="1405" spans="1:5" x14ac:dyDescent="0.2">
      <c r="A1405" s="2">
        <v>38644</v>
      </c>
      <c r="B1405" s="3">
        <v>2091.2399999999998</v>
      </c>
      <c r="C1405">
        <f t="shared" si="21"/>
        <v>1.7140077821011568E-2</v>
      </c>
      <c r="E1405">
        <v>2.6230372530605006E-2</v>
      </c>
    </row>
    <row r="1406" spans="1:5" x14ac:dyDescent="0.2">
      <c r="A1406" s="2">
        <v>38645</v>
      </c>
      <c r="B1406" s="3">
        <v>2068.11</v>
      </c>
      <c r="C1406">
        <f t="shared" si="21"/>
        <v>-1.1060423480805492E-2</v>
      </c>
      <c r="E1406">
        <v>2.6291068922727368E-2</v>
      </c>
    </row>
    <row r="1407" spans="1:5" x14ac:dyDescent="0.2">
      <c r="A1407" s="2">
        <v>38646</v>
      </c>
      <c r="B1407" s="3">
        <v>2082.21</v>
      </c>
      <c r="C1407">
        <f t="shared" si="21"/>
        <v>6.8178191682259914E-3</v>
      </c>
      <c r="E1407">
        <v>2.6339384140515953E-2</v>
      </c>
    </row>
    <row r="1408" spans="1:5" x14ac:dyDescent="0.2">
      <c r="A1408" s="2">
        <v>38649</v>
      </c>
      <c r="B1408" s="3">
        <v>2115.83</v>
      </c>
      <c r="C1408">
        <f t="shared" si="21"/>
        <v>1.6146306088242746E-2</v>
      </c>
      <c r="E1408">
        <v>2.6686746557987862E-2</v>
      </c>
    </row>
    <row r="1409" spans="1:5" x14ac:dyDescent="0.2">
      <c r="A1409" s="2">
        <v>38650</v>
      </c>
      <c r="B1409" s="3">
        <v>2109.4499999999998</v>
      </c>
      <c r="C1409">
        <f t="shared" si="21"/>
        <v>-3.0153651285784733E-3</v>
      </c>
      <c r="E1409">
        <v>2.7449834739621926E-2</v>
      </c>
    </row>
    <row r="1410" spans="1:5" x14ac:dyDescent="0.2">
      <c r="A1410" s="2">
        <v>38651</v>
      </c>
      <c r="B1410" s="3">
        <v>2100.0500000000002</v>
      </c>
      <c r="C1410">
        <f t="shared" si="21"/>
        <v>-4.4561378558389819E-3</v>
      </c>
      <c r="E1410">
        <v>2.7722046981516923E-2</v>
      </c>
    </row>
    <row r="1411" spans="1:5" x14ac:dyDescent="0.2">
      <c r="A1411" s="2">
        <v>38652</v>
      </c>
      <c r="B1411" s="3">
        <v>2063.81</v>
      </c>
      <c r="C1411">
        <f t="shared" si="21"/>
        <v>-1.7256731982571938E-2</v>
      </c>
      <c r="E1411">
        <v>2.7759756367494282E-2</v>
      </c>
    </row>
    <row r="1412" spans="1:5" x14ac:dyDescent="0.2">
      <c r="A1412" s="2">
        <v>38653</v>
      </c>
      <c r="B1412" s="3">
        <v>2089.88</v>
      </c>
      <c r="C1412">
        <f t="shared" ref="C1412:C1475" si="22">B1412/B1411-1</f>
        <v>1.2631976780808296E-2</v>
      </c>
      <c r="E1412">
        <v>2.7808572097743678E-2</v>
      </c>
    </row>
    <row r="1413" spans="1:5" x14ac:dyDescent="0.2">
      <c r="A1413" s="2">
        <v>38656</v>
      </c>
      <c r="B1413" s="3">
        <v>2120.3000000000002</v>
      </c>
      <c r="C1413">
        <f t="shared" si="22"/>
        <v>1.4555859666583792E-2</v>
      </c>
      <c r="E1413">
        <v>2.7825487001071458E-2</v>
      </c>
    </row>
    <row r="1414" spans="1:5" x14ac:dyDescent="0.2">
      <c r="A1414" s="2">
        <v>38657</v>
      </c>
      <c r="B1414" s="3">
        <v>2114.0500000000002</v>
      </c>
      <c r="C1414">
        <f t="shared" si="22"/>
        <v>-2.9476960807433006E-3</v>
      </c>
      <c r="E1414">
        <v>2.8011613300043203E-2</v>
      </c>
    </row>
    <row r="1415" spans="1:5" x14ac:dyDescent="0.2">
      <c r="A1415" s="2">
        <v>38658</v>
      </c>
      <c r="B1415" s="3">
        <v>2144.31</v>
      </c>
      <c r="C1415">
        <f t="shared" si="22"/>
        <v>1.4313757952744588E-2</v>
      </c>
      <c r="E1415">
        <v>2.8122161910997479E-2</v>
      </c>
    </row>
    <row r="1416" spans="1:5" x14ac:dyDescent="0.2">
      <c r="A1416" s="2">
        <v>38659</v>
      </c>
      <c r="B1416" s="3">
        <v>2160.2199999999998</v>
      </c>
      <c r="C1416">
        <f t="shared" si="22"/>
        <v>7.419636153354725E-3</v>
      </c>
      <c r="E1416">
        <v>2.824800421709317E-2</v>
      </c>
    </row>
    <row r="1417" spans="1:5" x14ac:dyDescent="0.2">
      <c r="A1417" s="2">
        <v>38660</v>
      </c>
      <c r="B1417" s="3">
        <v>2169.4299999999998</v>
      </c>
      <c r="C1417">
        <f t="shared" si="22"/>
        <v>4.26345464813771E-3</v>
      </c>
      <c r="E1417">
        <v>2.8389298389298379E-2</v>
      </c>
    </row>
    <row r="1418" spans="1:5" x14ac:dyDescent="0.2">
      <c r="A1418" s="2">
        <v>38663</v>
      </c>
      <c r="B1418" s="3">
        <v>2178.2399999999998</v>
      </c>
      <c r="C1418">
        <f t="shared" si="22"/>
        <v>4.0609745416999576E-3</v>
      </c>
      <c r="E1418">
        <v>2.8688512295291124E-2</v>
      </c>
    </row>
    <row r="1419" spans="1:5" x14ac:dyDescent="0.2">
      <c r="A1419" s="2">
        <v>38664</v>
      </c>
      <c r="B1419" s="3">
        <v>2172.0700000000002</v>
      </c>
      <c r="C1419">
        <f t="shared" si="22"/>
        <v>-2.8325620684587216E-3</v>
      </c>
      <c r="E1419">
        <v>2.8703824687809076E-2</v>
      </c>
    </row>
    <row r="1420" spans="1:5" x14ac:dyDescent="0.2">
      <c r="A1420" s="2">
        <v>38665</v>
      </c>
      <c r="B1420" s="3">
        <v>2175.81</v>
      </c>
      <c r="C1420">
        <f t="shared" si="22"/>
        <v>1.7218597927322055E-3</v>
      </c>
      <c r="E1420">
        <v>2.9906704714802057E-2</v>
      </c>
    </row>
    <row r="1421" spans="1:5" x14ac:dyDescent="0.2">
      <c r="A1421" s="2">
        <v>38666</v>
      </c>
      <c r="B1421" s="3">
        <v>2196.6799999999998</v>
      </c>
      <c r="C1421">
        <f t="shared" si="22"/>
        <v>9.591830168994564E-3</v>
      </c>
      <c r="E1421">
        <v>3.0122608918396798E-2</v>
      </c>
    </row>
    <row r="1422" spans="1:5" x14ac:dyDescent="0.2">
      <c r="A1422" s="2">
        <v>38667</v>
      </c>
      <c r="B1422" s="3">
        <v>2202.4699999999998</v>
      </c>
      <c r="C1422">
        <f t="shared" si="22"/>
        <v>2.6357958373546264E-3</v>
      </c>
      <c r="E1422">
        <v>3.0212413850891462E-2</v>
      </c>
    </row>
    <row r="1423" spans="1:5" x14ac:dyDescent="0.2">
      <c r="A1423" s="2">
        <v>38670</v>
      </c>
      <c r="B1423" s="3">
        <v>2200.9499999999998</v>
      </c>
      <c r="C1423">
        <f t="shared" si="22"/>
        <v>-6.9013425835540154E-4</v>
      </c>
      <c r="E1423">
        <v>3.0468587584715934E-2</v>
      </c>
    </row>
    <row r="1424" spans="1:5" x14ac:dyDescent="0.2">
      <c r="A1424" s="2">
        <v>38671</v>
      </c>
      <c r="B1424" s="3">
        <v>2186.7399999999998</v>
      </c>
      <c r="C1424">
        <f t="shared" si="22"/>
        <v>-6.4563029600854804E-3</v>
      </c>
      <c r="E1424">
        <v>3.0552784923092879E-2</v>
      </c>
    </row>
    <row r="1425" spans="1:5" x14ac:dyDescent="0.2">
      <c r="A1425" s="2">
        <v>38672</v>
      </c>
      <c r="B1425" s="3">
        <v>2187.9299999999998</v>
      </c>
      <c r="C1425">
        <f t="shared" si="22"/>
        <v>5.4418906683006973E-4</v>
      </c>
      <c r="E1425">
        <v>3.0859087868934987E-2</v>
      </c>
    </row>
    <row r="1426" spans="1:5" x14ac:dyDescent="0.2">
      <c r="A1426" s="2">
        <v>38673</v>
      </c>
      <c r="B1426" s="3">
        <v>2220.46</v>
      </c>
      <c r="C1426">
        <f t="shared" si="22"/>
        <v>1.4867934531726412E-2</v>
      </c>
      <c r="E1426">
        <v>3.138555754018868E-2</v>
      </c>
    </row>
    <row r="1427" spans="1:5" x14ac:dyDescent="0.2">
      <c r="A1427" s="2">
        <v>38674</v>
      </c>
      <c r="B1427" s="3">
        <v>2227.0700000000002</v>
      </c>
      <c r="C1427">
        <f t="shared" si="22"/>
        <v>2.9768606504958495E-3</v>
      </c>
      <c r="E1427">
        <v>3.179037535475393E-2</v>
      </c>
    </row>
    <row r="1428" spans="1:5" x14ac:dyDescent="0.2">
      <c r="A1428" s="2">
        <v>38677</v>
      </c>
      <c r="B1428" s="3">
        <v>2241.67</v>
      </c>
      <c r="C1428">
        <f t="shared" si="22"/>
        <v>6.555698743191618E-3</v>
      </c>
      <c r="E1428">
        <v>3.1873542368489272E-2</v>
      </c>
    </row>
    <row r="1429" spans="1:5" x14ac:dyDescent="0.2">
      <c r="A1429" s="2">
        <v>38678</v>
      </c>
      <c r="B1429" s="3">
        <v>2253.56</v>
      </c>
      <c r="C1429">
        <f t="shared" si="22"/>
        <v>5.3040813322209335E-3</v>
      </c>
      <c r="E1429">
        <v>3.1948202983472118E-2</v>
      </c>
    </row>
    <row r="1430" spans="1:5" x14ac:dyDescent="0.2">
      <c r="A1430" s="2">
        <v>38679</v>
      </c>
      <c r="B1430" s="3">
        <v>2259.98</v>
      </c>
      <c r="C1430">
        <f t="shared" si="22"/>
        <v>2.8488258577539227E-3</v>
      </c>
      <c r="E1430">
        <v>3.2264710182489997E-2</v>
      </c>
    </row>
    <row r="1431" spans="1:5" x14ac:dyDescent="0.2">
      <c r="A1431" s="2">
        <v>38681</v>
      </c>
      <c r="B1431" s="3">
        <v>2263.0100000000002</v>
      </c>
      <c r="C1431">
        <f t="shared" si="22"/>
        <v>1.3407198293791112E-3</v>
      </c>
      <c r="E1431">
        <v>3.2289096417528196E-2</v>
      </c>
    </row>
    <row r="1432" spans="1:5" x14ac:dyDescent="0.2">
      <c r="A1432" s="2">
        <v>38684</v>
      </c>
      <c r="B1432" s="3">
        <v>2239.37</v>
      </c>
      <c r="C1432">
        <f t="shared" si="22"/>
        <v>-1.0446264046557574E-2</v>
      </c>
      <c r="E1432">
        <v>3.2350984242384806E-2</v>
      </c>
    </row>
    <row r="1433" spans="1:5" x14ac:dyDescent="0.2">
      <c r="A1433" s="2">
        <v>38685</v>
      </c>
      <c r="B1433" s="3">
        <v>2232.71</v>
      </c>
      <c r="C1433">
        <f t="shared" si="22"/>
        <v>-2.9740507374841352E-3</v>
      </c>
      <c r="E1433">
        <v>3.2487350584080366E-2</v>
      </c>
    </row>
    <row r="1434" spans="1:5" x14ac:dyDescent="0.2">
      <c r="A1434" s="2">
        <v>38686</v>
      </c>
      <c r="B1434" s="3">
        <v>2232.8200000000002</v>
      </c>
      <c r="C1434">
        <f t="shared" si="22"/>
        <v>4.9267482118198203E-5</v>
      </c>
      <c r="E1434">
        <v>3.2622534575957873E-2</v>
      </c>
    </row>
    <row r="1435" spans="1:5" x14ac:dyDescent="0.2">
      <c r="A1435" s="2">
        <v>38687</v>
      </c>
      <c r="B1435" s="3">
        <v>2267.17</v>
      </c>
      <c r="C1435">
        <f t="shared" si="22"/>
        <v>1.5384133069392014E-2</v>
      </c>
      <c r="E1435">
        <v>3.2850827333585908E-2</v>
      </c>
    </row>
    <row r="1436" spans="1:5" x14ac:dyDescent="0.2">
      <c r="A1436" s="2">
        <v>38688</v>
      </c>
      <c r="B1436" s="3">
        <v>2273.37</v>
      </c>
      <c r="C1436">
        <f t="shared" si="22"/>
        <v>2.7346868563009608E-3</v>
      </c>
      <c r="E1436">
        <v>3.2902393427947096E-2</v>
      </c>
    </row>
    <row r="1437" spans="1:5" x14ac:dyDescent="0.2">
      <c r="A1437" s="2">
        <v>38691</v>
      </c>
      <c r="B1437" s="3">
        <v>2257.64</v>
      </c>
      <c r="C1437">
        <f t="shared" si="22"/>
        <v>-6.9192432380122959E-3</v>
      </c>
      <c r="E1437">
        <v>3.3191338303159235E-2</v>
      </c>
    </row>
    <row r="1438" spans="1:5" x14ac:dyDescent="0.2">
      <c r="A1438" s="2">
        <v>38692</v>
      </c>
      <c r="B1438" s="3">
        <v>2260.7600000000002</v>
      </c>
      <c r="C1438">
        <f t="shared" si="22"/>
        <v>1.3819740968445959E-3</v>
      </c>
      <c r="E1438">
        <v>3.3372535076443333E-2</v>
      </c>
    </row>
    <row r="1439" spans="1:5" x14ac:dyDescent="0.2">
      <c r="A1439" s="2">
        <v>38693</v>
      </c>
      <c r="B1439" s="3">
        <v>2252.0100000000002</v>
      </c>
      <c r="C1439">
        <f t="shared" si="22"/>
        <v>-3.8703798722553584E-3</v>
      </c>
      <c r="E1439">
        <v>3.3478095447020184E-2</v>
      </c>
    </row>
    <row r="1440" spans="1:5" x14ac:dyDescent="0.2">
      <c r="A1440" s="2">
        <v>38694</v>
      </c>
      <c r="B1440" s="3">
        <v>2246.46</v>
      </c>
      <c r="C1440">
        <f t="shared" si="22"/>
        <v>-2.4644650778639088E-3</v>
      </c>
      <c r="E1440">
        <v>3.3484779410241083E-2</v>
      </c>
    </row>
    <row r="1441" spans="1:5" x14ac:dyDescent="0.2">
      <c r="A1441" s="2">
        <v>38695</v>
      </c>
      <c r="B1441" s="3">
        <v>2256.73</v>
      </c>
      <c r="C1441">
        <f t="shared" si="22"/>
        <v>4.5716371535660105E-3</v>
      </c>
      <c r="E1441">
        <v>3.3515033733074295E-2</v>
      </c>
    </row>
    <row r="1442" spans="1:5" x14ac:dyDescent="0.2">
      <c r="A1442" s="2">
        <v>38698</v>
      </c>
      <c r="B1442" s="3">
        <v>2260.9499999999998</v>
      </c>
      <c r="C1442">
        <f t="shared" si="22"/>
        <v>1.8699622905706814E-3</v>
      </c>
      <c r="E1442">
        <v>3.3931805491132172E-2</v>
      </c>
    </row>
    <row r="1443" spans="1:5" x14ac:dyDescent="0.2">
      <c r="A1443" s="2">
        <v>38699</v>
      </c>
      <c r="B1443" s="3">
        <v>2265</v>
      </c>
      <c r="C1443">
        <f t="shared" si="22"/>
        <v>1.7912824255290616E-3</v>
      </c>
      <c r="E1443">
        <v>3.393758934840152E-2</v>
      </c>
    </row>
    <row r="1444" spans="1:5" x14ac:dyDescent="0.2">
      <c r="A1444" s="2">
        <v>38700</v>
      </c>
      <c r="B1444" s="3">
        <v>2262.59</v>
      </c>
      <c r="C1444">
        <f t="shared" si="22"/>
        <v>-1.0640176600440476E-3</v>
      </c>
      <c r="E1444">
        <v>3.3949125465940089E-2</v>
      </c>
    </row>
    <row r="1445" spans="1:5" x14ac:dyDescent="0.2">
      <c r="A1445" s="2">
        <v>38701</v>
      </c>
      <c r="B1445" s="3">
        <v>2260.63</v>
      </c>
      <c r="C1445">
        <f t="shared" si="22"/>
        <v>-8.6626388342569971E-4</v>
      </c>
      <c r="E1445">
        <v>3.3959206679113674E-2</v>
      </c>
    </row>
    <row r="1446" spans="1:5" x14ac:dyDescent="0.2">
      <c r="A1446" s="2">
        <v>38702</v>
      </c>
      <c r="B1446" s="3">
        <v>2252.48</v>
      </c>
      <c r="C1446">
        <f t="shared" si="22"/>
        <v>-3.6051897037552294E-3</v>
      </c>
      <c r="E1446">
        <v>3.4416216801125277E-2</v>
      </c>
    </row>
    <row r="1447" spans="1:5" x14ac:dyDescent="0.2">
      <c r="A1447" s="2">
        <v>38705</v>
      </c>
      <c r="B1447" s="3">
        <v>2222.7399999999998</v>
      </c>
      <c r="C1447">
        <f t="shared" si="22"/>
        <v>-1.3203224889899223E-2</v>
      </c>
      <c r="E1447">
        <v>3.5411670663469286E-2</v>
      </c>
    </row>
    <row r="1448" spans="1:5" x14ac:dyDescent="0.2">
      <c r="A1448" s="2">
        <v>38706</v>
      </c>
      <c r="B1448" s="3">
        <v>2222.42</v>
      </c>
      <c r="C1448">
        <f t="shared" si="22"/>
        <v>-1.4396645581571388E-4</v>
      </c>
      <c r="E1448">
        <v>3.5544255413545445E-2</v>
      </c>
    </row>
    <row r="1449" spans="1:5" x14ac:dyDescent="0.2">
      <c r="A1449" s="2">
        <v>38707</v>
      </c>
      <c r="B1449" s="3">
        <v>2231.66</v>
      </c>
      <c r="C1449">
        <f t="shared" si="22"/>
        <v>4.1576299709324971E-3</v>
      </c>
      <c r="E1449">
        <v>3.5709054318267208E-2</v>
      </c>
    </row>
    <row r="1450" spans="1:5" x14ac:dyDescent="0.2">
      <c r="A1450" s="2">
        <v>38708</v>
      </c>
      <c r="B1450" s="3">
        <v>2246.4899999999998</v>
      </c>
      <c r="C1450">
        <f t="shared" si="22"/>
        <v>6.6452775064300695E-3</v>
      </c>
      <c r="E1450">
        <v>3.5911889045464607E-2</v>
      </c>
    </row>
    <row r="1451" spans="1:5" x14ac:dyDescent="0.2">
      <c r="A1451" s="2">
        <v>38709</v>
      </c>
      <c r="B1451" s="3">
        <v>2249.42</v>
      </c>
      <c r="C1451">
        <f t="shared" si="22"/>
        <v>1.3042568629284546E-3</v>
      </c>
      <c r="E1451">
        <v>3.592810956904513E-2</v>
      </c>
    </row>
    <row r="1452" spans="1:5" x14ac:dyDescent="0.2">
      <c r="A1452" s="2">
        <v>38713</v>
      </c>
      <c r="B1452" s="3">
        <v>2226.89</v>
      </c>
      <c r="C1452">
        <f t="shared" si="22"/>
        <v>-1.00159152136996E-2</v>
      </c>
      <c r="E1452">
        <v>3.6054046281650987E-2</v>
      </c>
    </row>
    <row r="1453" spans="1:5" x14ac:dyDescent="0.2">
      <c r="A1453" s="2">
        <v>38714</v>
      </c>
      <c r="B1453" s="3">
        <v>2228.94</v>
      </c>
      <c r="C1453">
        <f t="shared" si="22"/>
        <v>9.2056635038106904E-4</v>
      </c>
      <c r="E1453">
        <v>3.6186754692373535E-2</v>
      </c>
    </row>
    <row r="1454" spans="1:5" x14ac:dyDescent="0.2">
      <c r="A1454" s="2">
        <v>38715</v>
      </c>
      <c r="B1454" s="3">
        <v>2218.16</v>
      </c>
      <c r="C1454">
        <f t="shared" si="22"/>
        <v>-4.836379624395537E-3</v>
      </c>
      <c r="E1454">
        <v>3.6864219251132369E-2</v>
      </c>
    </row>
    <row r="1455" spans="1:5" x14ac:dyDescent="0.2">
      <c r="A1455" s="2">
        <v>38716</v>
      </c>
      <c r="B1455" s="3">
        <v>2205.3200000000002</v>
      </c>
      <c r="C1455">
        <f t="shared" si="22"/>
        <v>-5.7885815270313223E-3</v>
      </c>
      <c r="E1455">
        <v>3.6868356680599179E-2</v>
      </c>
    </row>
    <row r="1456" spans="1:5" x14ac:dyDescent="0.2">
      <c r="A1456" s="2">
        <v>38720</v>
      </c>
      <c r="B1456" s="3">
        <v>2243.7399999999998</v>
      </c>
      <c r="C1456">
        <f t="shared" si="22"/>
        <v>1.7421507989769935E-2</v>
      </c>
      <c r="E1456">
        <v>3.6944687797171083E-2</v>
      </c>
    </row>
    <row r="1457" spans="1:5" x14ac:dyDescent="0.2">
      <c r="A1457" s="2">
        <v>38721</v>
      </c>
      <c r="B1457" s="3">
        <v>2263.46</v>
      </c>
      <c r="C1457">
        <f t="shared" si="22"/>
        <v>8.7888971092908719E-3</v>
      </c>
      <c r="E1457">
        <v>3.7332417375996796E-2</v>
      </c>
    </row>
    <row r="1458" spans="1:5" x14ac:dyDescent="0.2">
      <c r="A1458" s="2">
        <v>38722</v>
      </c>
      <c r="B1458" s="3">
        <v>2276.87</v>
      </c>
      <c r="C1458">
        <f t="shared" si="22"/>
        <v>5.9245579776094903E-3</v>
      </c>
      <c r="E1458">
        <v>3.8751650712884222E-2</v>
      </c>
    </row>
    <row r="1459" spans="1:5" x14ac:dyDescent="0.2">
      <c r="A1459" s="2">
        <v>38723</v>
      </c>
      <c r="B1459" s="3">
        <v>2305.62</v>
      </c>
      <c r="C1459">
        <f t="shared" si="22"/>
        <v>1.2626983534413494E-2</v>
      </c>
      <c r="E1459">
        <v>3.8770989365068731E-2</v>
      </c>
    </row>
    <row r="1460" spans="1:5" x14ac:dyDescent="0.2">
      <c r="A1460" s="2">
        <v>38726</v>
      </c>
      <c r="B1460" s="3">
        <v>2318.69</v>
      </c>
      <c r="C1460">
        <f t="shared" si="22"/>
        <v>5.6687572106419726E-3</v>
      </c>
      <c r="E1460">
        <v>3.9651909456790424E-2</v>
      </c>
    </row>
    <row r="1461" spans="1:5" x14ac:dyDescent="0.2">
      <c r="A1461" s="2">
        <v>38727</v>
      </c>
      <c r="B1461" s="3">
        <v>2320.3200000000002</v>
      </c>
      <c r="C1461">
        <f t="shared" si="22"/>
        <v>7.0298314996830591E-4</v>
      </c>
      <c r="E1461">
        <v>4.0060337390190881E-2</v>
      </c>
    </row>
    <row r="1462" spans="1:5" x14ac:dyDescent="0.2">
      <c r="A1462" s="2">
        <v>38728</v>
      </c>
      <c r="B1462" s="3">
        <v>2331.36</v>
      </c>
      <c r="C1462">
        <f t="shared" si="22"/>
        <v>4.7579644187007997E-3</v>
      </c>
      <c r="E1462">
        <v>4.0247134713834454E-2</v>
      </c>
    </row>
    <row r="1463" spans="1:5" x14ac:dyDescent="0.2">
      <c r="A1463" s="2">
        <v>38729</v>
      </c>
      <c r="B1463" s="3">
        <v>2316.69</v>
      </c>
      <c r="C1463">
        <f t="shared" si="22"/>
        <v>-6.2924644842495825E-3</v>
      </c>
      <c r="E1463">
        <v>4.048582995951433E-2</v>
      </c>
    </row>
    <row r="1464" spans="1:5" x14ac:dyDescent="0.2">
      <c r="A1464" s="2">
        <v>38730</v>
      </c>
      <c r="B1464" s="3">
        <v>2317.04</v>
      </c>
      <c r="C1464">
        <f t="shared" si="22"/>
        <v>1.5107761504551398E-4</v>
      </c>
      <c r="E1464">
        <v>4.1149530173434368E-2</v>
      </c>
    </row>
    <row r="1465" spans="1:5" x14ac:dyDescent="0.2">
      <c r="A1465" s="2">
        <v>38734</v>
      </c>
      <c r="B1465" s="3">
        <v>2302.69</v>
      </c>
      <c r="C1465">
        <f t="shared" si="22"/>
        <v>-6.19324655595066E-3</v>
      </c>
      <c r="E1465">
        <v>4.1918567050023725E-2</v>
      </c>
    </row>
    <row r="1466" spans="1:5" x14ac:dyDescent="0.2">
      <c r="A1466" s="2">
        <v>38735</v>
      </c>
      <c r="B1466" s="3">
        <v>2279.64</v>
      </c>
      <c r="C1466">
        <f t="shared" si="22"/>
        <v>-1.0010031745480319E-2</v>
      </c>
      <c r="E1466">
        <v>4.2657022056950655E-2</v>
      </c>
    </row>
    <row r="1467" spans="1:5" x14ac:dyDescent="0.2">
      <c r="A1467" s="2">
        <v>38736</v>
      </c>
      <c r="B1467" s="3">
        <v>2301.81</v>
      </c>
      <c r="C1467">
        <f t="shared" si="22"/>
        <v>9.7252197715429478E-3</v>
      </c>
      <c r="E1467">
        <v>4.4214664620190192E-2</v>
      </c>
    </row>
    <row r="1468" spans="1:5" x14ac:dyDescent="0.2">
      <c r="A1468" s="2">
        <v>38737</v>
      </c>
      <c r="B1468" s="3">
        <v>2247.6999999999998</v>
      </c>
      <c r="C1468">
        <f t="shared" si="22"/>
        <v>-2.3507587507222594E-2</v>
      </c>
      <c r="E1468">
        <v>4.4394325088515041E-2</v>
      </c>
    </row>
    <row r="1469" spans="1:5" x14ac:dyDescent="0.2">
      <c r="A1469" s="2">
        <v>38740</v>
      </c>
      <c r="B1469" s="3">
        <v>2248.4699999999998</v>
      </c>
      <c r="C1469">
        <f t="shared" si="22"/>
        <v>3.4257240734980599E-4</v>
      </c>
      <c r="E1469">
        <v>4.6110023849329496E-2</v>
      </c>
    </row>
    <row r="1470" spans="1:5" x14ac:dyDescent="0.2">
      <c r="A1470" s="2">
        <v>38741</v>
      </c>
      <c r="B1470" s="3">
        <v>2265.25</v>
      </c>
      <c r="C1470">
        <f t="shared" si="22"/>
        <v>7.4628525174897931E-3</v>
      </c>
      <c r="E1470">
        <v>4.6247217542090491E-2</v>
      </c>
    </row>
    <row r="1471" spans="1:5" x14ac:dyDescent="0.2">
      <c r="A1471" s="2">
        <v>38742</v>
      </c>
      <c r="B1471" s="3">
        <v>2260.65</v>
      </c>
      <c r="C1471">
        <f t="shared" si="22"/>
        <v>-2.0306809402935722E-3</v>
      </c>
      <c r="E1471">
        <v>4.7520510767502966E-2</v>
      </c>
    </row>
    <row r="1472" spans="1:5" x14ac:dyDescent="0.2">
      <c r="A1472" s="2">
        <v>38743</v>
      </c>
      <c r="B1472" s="3">
        <v>2283</v>
      </c>
      <c r="C1472">
        <f t="shared" si="22"/>
        <v>9.8865370579257483E-3</v>
      </c>
      <c r="E1472">
        <v>4.8098871204777849E-2</v>
      </c>
    </row>
    <row r="1473" spans="1:5" x14ac:dyDescent="0.2">
      <c r="A1473" s="2">
        <v>38744</v>
      </c>
      <c r="B1473" s="3">
        <v>2304.23</v>
      </c>
      <c r="C1473">
        <f t="shared" si="22"/>
        <v>9.2991677617171309E-3</v>
      </c>
      <c r="E1473">
        <v>4.852925125518448E-2</v>
      </c>
    </row>
    <row r="1474" spans="1:5" x14ac:dyDescent="0.2">
      <c r="A1474" s="2">
        <v>38747</v>
      </c>
      <c r="B1474" s="3">
        <v>2306.7800000000002</v>
      </c>
      <c r="C1474">
        <f t="shared" si="22"/>
        <v>1.1066603594260815E-3</v>
      </c>
      <c r="E1474">
        <v>4.9388296849151692E-2</v>
      </c>
    </row>
    <row r="1475" spans="1:5" x14ac:dyDescent="0.2">
      <c r="A1475" s="2">
        <v>38748</v>
      </c>
      <c r="B1475" s="3">
        <v>2305.8200000000002</v>
      </c>
      <c r="C1475">
        <f t="shared" si="22"/>
        <v>-4.1616452370840662E-4</v>
      </c>
      <c r="E1475">
        <v>4.9406957113978578E-2</v>
      </c>
    </row>
    <row r="1476" spans="1:5" x14ac:dyDescent="0.2">
      <c r="A1476" s="2">
        <v>38749</v>
      </c>
      <c r="B1476" s="3">
        <v>2310.56</v>
      </c>
      <c r="C1476">
        <f t="shared" ref="C1476:C1501" si="23">B1476/B1475-1</f>
        <v>2.0556678318341959E-3</v>
      </c>
      <c r="E1476">
        <v>4.9778284040519205E-2</v>
      </c>
    </row>
    <row r="1477" spans="1:5" x14ac:dyDescent="0.2">
      <c r="A1477" s="2">
        <v>38750</v>
      </c>
      <c r="B1477" s="3">
        <v>2281.5700000000002</v>
      </c>
      <c r="C1477">
        <f t="shared" si="23"/>
        <v>-1.2546741915379744E-2</v>
      </c>
      <c r="E1477">
        <v>5.0723865861552087E-2</v>
      </c>
    </row>
    <row r="1478" spans="1:5" x14ac:dyDescent="0.2">
      <c r="A1478" s="2">
        <v>38751</v>
      </c>
      <c r="B1478" s="3">
        <v>2262.58</v>
      </c>
      <c r="C1478">
        <f t="shared" si="23"/>
        <v>-8.3232160310664494E-3</v>
      </c>
      <c r="E1478">
        <v>5.1225891844195015E-2</v>
      </c>
    </row>
    <row r="1479" spans="1:5" x14ac:dyDescent="0.2">
      <c r="A1479" s="2">
        <v>38754</v>
      </c>
      <c r="B1479" s="3">
        <v>2258.8000000000002</v>
      </c>
      <c r="C1479">
        <f t="shared" si="23"/>
        <v>-1.6706591590130992E-3</v>
      </c>
      <c r="E1479">
        <v>5.2585140260846597E-2</v>
      </c>
    </row>
    <row r="1480" spans="1:5" x14ac:dyDescent="0.2">
      <c r="A1480" s="2">
        <v>38755</v>
      </c>
      <c r="B1480" s="3">
        <v>2244.96</v>
      </c>
      <c r="C1480">
        <f t="shared" si="23"/>
        <v>-6.1271471577829528E-3</v>
      </c>
      <c r="E1480">
        <v>5.3394532639793546E-2</v>
      </c>
    </row>
    <row r="1481" spans="1:5" x14ac:dyDescent="0.2">
      <c r="A1481" s="2">
        <v>38756</v>
      </c>
      <c r="B1481" s="3">
        <v>2266.98</v>
      </c>
      <c r="C1481">
        <f t="shared" si="23"/>
        <v>9.808638015821991E-3</v>
      </c>
      <c r="E1481">
        <v>5.3548718020784314E-2</v>
      </c>
    </row>
    <row r="1482" spans="1:5" x14ac:dyDescent="0.2">
      <c r="A1482" s="2">
        <v>38757</v>
      </c>
      <c r="B1482" s="3">
        <v>2255.87</v>
      </c>
      <c r="C1482">
        <f t="shared" si="23"/>
        <v>-4.9007931256561665E-3</v>
      </c>
      <c r="E1482">
        <v>5.4091328111957049E-2</v>
      </c>
    </row>
    <row r="1483" spans="1:5" x14ac:dyDescent="0.2">
      <c r="A1483" s="2">
        <v>38758</v>
      </c>
      <c r="B1483" s="3">
        <v>2261.88</v>
      </c>
      <c r="C1483">
        <f t="shared" si="23"/>
        <v>2.6641606120920702E-3</v>
      </c>
      <c r="E1483">
        <v>5.5846963714984099E-2</v>
      </c>
    </row>
    <row r="1484" spans="1:5" x14ac:dyDescent="0.2">
      <c r="A1484" s="2">
        <v>38761</v>
      </c>
      <c r="B1484" s="3">
        <v>2239.81</v>
      </c>
      <c r="C1484">
        <f t="shared" si="23"/>
        <v>-9.7573699754187615E-3</v>
      </c>
      <c r="E1484">
        <v>5.7824803149606474E-2</v>
      </c>
    </row>
    <row r="1485" spans="1:5" x14ac:dyDescent="0.2">
      <c r="A1485" s="2">
        <v>38762</v>
      </c>
      <c r="B1485" s="3">
        <v>2262.17</v>
      </c>
      <c r="C1485">
        <f t="shared" si="23"/>
        <v>9.982989628584571E-3</v>
      </c>
      <c r="E1485">
        <v>5.7942192501505563E-2</v>
      </c>
    </row>
    <row r="1486" spans="1:5" x14ac:dyDescent="0.2">
      <c r="A1486" s="2">
        <v>38763</v>
      </c>
      <c r="B1486" s="3">
        <v>2276.4299999999998</v>
      </c>
      <c r="C1486">
        <f t="shared" si="23"/>
        <v>6.3036818629897962E-3</v>
      </c>
      <c r="E1486">
        <v>5.928983535813126E-2</v>
      </c>
    </row>
    <row r="1487" spans="1:5" x14ac:dyDescent="0.2">
      <c r="A1487" s="2">
        <v>38764</v>
      </c>
      <c r="B1487" s="3">
        <v>2294.63</v>
      </c>
      <c r="C1487">
        <f t="shared" si="23"/>
        <v>7.9949745874023925E-3</v>
      </c>
      <c r="E1487">
        <v>5.9858464176469228E-2</v>
      </c>
    </row>
    <row r="1488" spans="1:5" x14ac:dyDescent="0.2">
      <c r="A1488" s="2">
        <v>38765</v>
      </c>
      <c r="B1488" s="3">
        <v>2282.36</v>
      </c>
      <c r="C1488">
        <f t="shared" si="23"/>
        <v>-5.3472673154277839E-3</v>
      </c>
      <c r="E1488">
        <v>6.090358650634986E-2</v>
      </c>
    </row>
    <row r="1489" spans="1:5" x14ac:dyDescent="0.2">
      <c r="A1489" s="2">
        <v>38769</v>
      </c>
      <c r="B1489" s="3">
        <v>2262.96</v>
      </c>
      <c r="C1489">
        <f t="shared" si="23"/>
        <v>-8.4999737114215268E-3</v>
      </c>
      <c r="E1489">
        <v>6.4446615491974946E-2</v>
      </c>
    </row>
    <row r="1490" spans="1:5" x14ac:dyDescent="0.2">
      <c r="A1490" s="2">
        <v>38770</v>
      </c>
      <c r="B1490" s="3">
        <v>2283.17</v>
      </c>
      <c r="C1490">
        <f t="shared" si="23"/>
        <v>8.9307809240994906E-3</v>
      </c>
      <c r="E1490">
        <v>6.5598005594211806E-2</v>
      </c>
    </row>
    <row r="1491" spans="1:5" x14ac:dyDescent="0.2">
      <c r="A1491" s="2">
        <v>38771</v>
      </c>
      <c r="B1491" s="3">
        <v>2279.3200000000002</v>
      </c>
      <c r="C1491">
        <f t="shared" si="23"/>
        <v>-1.6862520092677524E-3</v>
      </c>
      <c r="E1491">
        <v>6.5685947945142598E-2</v>
      </c>
    </row>
    <row r="1492" spans="1:5" x14ac:dyDescent="0.2">
      <c r="A1492" s="2">
        <v>38772</v>
      </c>
      <c r="B1492" s="3">
        <v>2287.04</v>
      </c>
      <c r="C1492">
        <f t="shared" si="23"/>
        <v>3.3869750627379958E-3</v>
      </c>
      <c r="E1492">
        <v>7.1884288927316131E-2</v>
      </c>
    </row>
    <row r="1493" spans="1:5" x14ac:dyDescent="0.2">
      <c r="A1493" s="2">
        <v>38775</v>
      </c>
      <c r="B1493" s="3">
        <v>2307.1799999999998</v>
      </c>
      <c r="C1493">
        <f t="shared" si="23"/>
        <v>8.8061424373861996E-3</v>
      </c>
      <c r="E1493">
        <v>7.559441396167732E-2</v>
      </c>
    </row>
    <row r="1494" spans="1:5" x14ac:dyDescent="0.2">
      <c r="A1494" s="2">
        <v>38776</v>
      </c>
      <c r="B1494" s="3">
        <v>2281.39</v>
      </c>
      <c r="C1494">
        <f t="shared" si="23"/>
        <v>-1.1178148215570505E-2</v>
      </c>
      <c r="E1494">
        <v>7.7817031172561002E-2</v>
      </c>
    </row>
    <row r="1495" spans="1:5" x14ac:dyDescent="0.2">
      <c r="A1495" s="2">
        <v>38777</v>
      </c>
      <c r="B1495" s="3">
        <v>2314.64</v>
      </c>
      <c r="C1495">
        <f t="shared" si="23"/>
        <v>1.4574448033874088E-2</v>
      </c>
      <c r="E1495">
        <v>7.7892267527652104E-2</v>
      </c>
    </row>
    <row r="1496" spans="1:5" x14ac:dyDescent="0.2">
      <c r="A1496" s="2">
        <v>38778</v>
      </c>
      <c r="B1496" s="3">
        <v>2311.11</v>
      </c>
      <c r="C1496">
        <f t="shared" si="23"/>
        <v>-1.5250751736770596E-3</v>
      </c>
      <c r="E1496">
        <v>7.8736649017133509E-2</v>
      </c>
    </row>
    <row r="1497" spans="1:5" x14ac:dyDescent="0.2">
      <c r="A1497" s="2">
        <v>38779</v>
      </c>
      <c r="B1497" s="3">
        <v>2302.6</v>
      </c>
      <c r="C1497">
        <f t="shared" si="23"/>
        <v>-3.6822133087565101E-3</v>
      </c>
      <c r="E1497">
        <v>7.9363890786899649E-2</v>
      </c>
    </row>
    <row r="1498" spans="1:5" x14ac:dyDescent="0.2">
      <c r="A1498" s="2">
        <v>38782</v>
      </c>
      <c r="B1498" s="3">
        <v>2286.0300000000002</v>
      </c>
      <c r="C1498">
        <f t="shared" si="23"/>
        <v>-7.1962129766349747E-3</v>
      </c>
      <c r="E1498">
        <v>8.1228356610268282E-2</v>
      </c>
    </row>
    <row r="1499" spans="1:5" x14ac:dyDescent="0.2">
      <c r="A1499" s="2">
        <v>38783</v>
      </c>
      <c r="B1499" s="3">
        <v>2268.38</v>
      </c>
      <c r="C1499">
        <f t="shared" si="23"/>
        <v>-7.7208085633172496E-3</v>
      </c>
      <c r="E1499">
        <v>8.9211618257261538E-2</v>
      </c>
    </row>
    <row r="1500" spans="1:5" x14ac:dyDescent="0.2">
      <c r="A1500" s="2">
        <v>38784</v>
      </c>
      <c r="B1500" s="3">
        <v>2267.46</v>
      </c>
      <c r="C1500">
        <f t="shared" si="23"/>
        <v>-4.0557578536226657E-4</v>
      </c>
      <c r="E1500">
        <v>0.10476918665774648</v>
      </c>
    </row>
    <row r="1501" spans="1:5" x14ac:dyDescent="0.2">
      <c r="A1501" s="2">
        <v>38785</v>
      </c>
      <c r="B1501" s="3">
        <v>2249.7199999999998</v>
      </c>
      <c r="C1501">
        <f t="shared" si="23"/>
        <v>-7.8237322819366684E-3</v>
      </c>
      <c r="E1501">
        <v>0.14173204296946573</v>
      </c>
    </row>
    <row r="1502" spans="1:5" x14ac:dyDescent="0.2">
      <c r="A1502" s="2">
        <v>38786</v>
      </c>
      <c r="B1502" s="3">
        <v>2262.04</v>
      </c>
    </row>
  </sheetData>
  <sortState xmlns:xlrd2="http://schemas.microsoft.com/office/spreadsheetml/2017/richdata2" ref="E2:E1501">
    <sortCondition ref="E4"/>
  </sortState>
  <phoneticPr fontId="1" type="noConversion"/>
  <pageMargins left="0.75" right="0.75" top="1" bottom="1" header="0.5" footer="0.5"/>
  <pageSetup paperSize="9" orientation="portrait" r:id="rId1"/>
  <headerFooter alignWithMargins="0"/>
  <ignoredErrors>
    <ignoredError sqref="H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1502"/>
  <sheetViews>
    <sheetView tabSelected="1" workbookViewId="0">
      <selection activeCell="N2" sqref="N2"/>
    </sheetView>
  </sheetViews>
  <sheetFormatPr defaultRowHeight="12.75" x14ac:dyDescent="0.2"/>
  <cols>
    <col min="2" max="2" width="18.5703125" style="3" customWidth="1"/>
    <col min="3" max="3" width="24" style="3" customWidth="1"/>
    <col min="4" max="4" width="10.28515625" customWidth="1"/>
    <col min="5" max="5" width="10.42578125" bestFit="1" customWidth="1"/>
    <col min="9" max="9" width="10.42578125" customWidth="1"/>
    <col min="11" max="11" width="12.42578125" bestFit="1" customWidth="1"/>
    <col min="12" max="12" width="17.7109375" customWidth="1"/>
  </cols>
  <sheetData>
    <row r="1" spans="1:15" x14ac:dyDescent="0.2">
      <c r="B1" s="1" t="s">
        <v>0</v>
      </c>
      <c r="C1" s="1" t="s">
        <v>1</v>
      </c>
      <c r="D1" s="4" t="s">
        <v>2</v>
      </c>
      <c r="E1" s="4" t="s">
        <v>5</v>
      </c>
      <c r="G1" s="4" t="s">
        <v>6</v>
      </c>
      <c r="I1" s="4" t="s">
        <v>13</v>
      </c>
      <c r="J1" t="s">
        <v>5</v>
      </c>
      <c r="K1" s="4" t="s">
        <v>7</v>
      </c>
      <c r="L1" s="4" t="s">
        <v>15</v>
      </c>
      <c r="M1" s="4" t="s">
        <v>3</v>
      </c>
      <c r="N1" s="4" t="s">
        <v>4</v>
      </c>
    </row>
    <row r="2" spans="1:15" x14ac:dyDescent="0.2">
      <c r="A2">
        <v>1</v>
      </c>
      <c r="B2" s="2">
        <v>36606</v>
      </c>
      <c r="C2" s="3">
        <v>4711.68</v>
      </c>
      <c r="D2">
        <v>0</v>
      </c>
      <c r="G2">
        <v>0.995</v>
      </c>
      <c r="I2">
        <v>-9.6685142978366945E-2</v>
      </c>
      <c r="J2">
        <v>2.9717444369026162E-6</v>
      </c>
      <c r="K2">
        <f>SUM($J$2:J2)</f>
        <v>2.9717444369026162E-6</v>
      </c>
      <c r="L2">
        <f>I2*J2</f>
        <v>-2.87323535777096E-7</v>
      </c>
      <c r="M2">
        <f>-I164*10000000</f>
        <v>229401.48030210607</v>
      </c>
      <c r="N2">
        <f>-SUM(L2:L164)/0.01*10000000</f>
        <v>276713.96883094334</v>
      </c>
      <c r="O2">
        <f>-SUM(L2:L164)/SUM(J2:J164)*10000000</f>
        <v>270320.65411437623</v>
      </c>
    </row>
    <row r="3" spans="1:15" x14ac:dyDescent="0.2">
      <c r="A3">
        <v>2</v>
      </c>
      <c r="B3" s="2">
        <v>36607</v>
      </c>
      <c r="C3" s="3">
        <v>4864.75</v>
      </c>
      <c r="D3">
        <f>C3/C2-1</f>
        <v>3.2487350584080366E-2</v>
      </c>
      <c r="E3" s="4">
        <f>(1-$G$2) * $G$2^(1500-A2) / (1-$G$2^1500)</f>
        <v>2.7290018561481423E-6</v>
      </c>
      <c r="I3">
        <v>-7.6353155485771262E-2</v>
      </c>
      <c r="J3">
        <v>2.8406595367772657E-6</v>
      </c>
      <c r="K3">
        <f>SUM($J$2:J3)</f>
        <v>5.8124039736798824E-6</v>
      </c>
      <c r="L3">
        <f t="shared" ref="L3:L66" si="0">I3*J3</f>
        <v>-2.1689331929369353E-7</v>
      </c>
    </row>
    <row r="4" spans="1:15" x14ac:dyDescent="0.2">
      <c r="A4">
        <v>3</v>
      </c>
      <c r="B4" s="2">
        <v>36608</v>
      </c>
      <c r="C4" s="3">
        <v>4940.6099999999997</v>
      </c>
      <c r="D4">
        <f t="shared" ref="D4:D67" si="1">C4/C3-1</f>
        <v>1.5593812631687021E-2</v>
      </c>
      <c r="E4" s="4">
        <f t="shared" ref="E4:E67" si="2">(1-$G$2) * $G$2^(1500-A3) / (1-$G$2^1500)</f>
        <v>2.7427154333147159E-6</v>
      </c>
      <c r="I4">
        <v>-7.2316759224778537E-2</v>
      </c>
      <c r="J4">
        <v>7.3258314802346595E-6</v>
      </c>
      <c r="K4">
        <f>SUM($J$2:J4)</f>
        <v>1.3138235453914543E-5</v>
      </c>
      <c r="L4">
        <f t="shared" si="0"/>
        <v>-5.2978039127743284E-7</v>
      </c>
    </row>
    <row r="5" spans="1:15" x14ac:dyDescent="0.2">
      <c r="A5">
        <v>4</v>
      </c>
      <c r="B5" s="2">
        <v>36609</v>
      </c>
      <c r="C5" s="3">
        <v>4963.03</v>
      </c>
      <c r="D5">
        <f t="shared" si="1"/>
        <v>4.5379011903388111E-3</v>
      </c>
      <c r="E5" s="4">
        <f t="shared" si="2"/>
        <v>2.7564979229293625E-6</v>
      </c>
      <c r="I5">
        <v>-7.1238319710476117E-2</v>
      </c>
      <c r="J5">
        <v>7.0732415492134516E-6</v>
      </c>
      <c r="K5">
        <f>SUM($J$2:J5)</f>
        <v>2.0211477003127996E-5</v>
      </c>
      <c r="L5">
        <f t="shared" si="0"/>
        <v>-5.038858428722912E-7</v>
      </c>
    </row>
    <row r="6" spans="1:15" x14ac:dyDescent="0.2">
      <c r="A6">
        <v>5</v>
      </c>
      <c r="B6" s="2">
        <v>36612</v>
      </c>
      <c r="C6" s="3">
        <v>4958.5600000000004</v>
      </c>
      <c r="D6">
        <f t="shared" si="1"/>
        <v>-9.0065947616668751E-4</v>
      </c>
      <c r="E6" s="4">
        <f t="shared" si="2"/>
        <v>2.7703496712857917E-6</v>
      </c>
      <c r="I6">
        <v>-7.0581128726053377E-2</v>
      </c>
      <c r="J6">
        <v>2.9421012861445127E-6</v>
      </c>
      <c r="K6">
        <f>SUM($J$2:J6)</f>
        <v>2.315357828927251E-5</v>
      </c>
      <c r="L6">
        <f t="shared" si="0"/>
        <v>-2.0765682960245306E-7</v>
      </c>
    </row>
    <row r="7" spans="1:15" x14ac:dyDescent="0.2">
      <c r="A7">
        <v>6</v>
      </c>
      <c r="B7" s="2">
        <v>36613</v>
      </c>
      <c r="C7" s="3">
        <v>4833.8900000000003</v>
      </c>
      <c r="D7">
        <f t="shared" si="1"/>
        <v>-2.5142380045819812E-2</v>
      </c>
      <c r="E7" s="4">
        <f t="shared" si="2"/>
        <v>2.7842710264178811E-6</v>
      </c>
      <c r="I7">
        <v>-6.8320966391015703E-2</v>
      </c>
      <c r="J7">
        <v>1.7524307872504875E-5</v>
      </c>
      <c r="K7">
        <f>SUM($J$2:J7)</f>
        <v>4.0677886161777385E-5</v>
      </c>
      <c r="L7">
        <f t="shared" si="0"/>
        <v>-1.1972776491832173E-6</v>
      </c>
    </row>
    <row r="8" spans="1:15" x14ac:dyDescent="0.2">
      <c r="A8">
        <v>7</v>
      </c>
      <c r="B8" s="2">
        <v>36614</v>
      </c>
      <c r="C8" s="3">
        <v>4644.67</v>
      </c>
      <c r="D8">
        <f t="shared" si="1"/>
        <v>-3.9144457155624202E-2</v>
      </c>
      <c r="E8" s="4">
        <f t="shared" si="2"/>
        <v>2.7982623381084231E-6</v>
      </c>
      <c r="I8">
        <v>-6.3036467619520864E-2</v>
      </c>
      <c r="J8">
        <v>9.2719723768079619E-6</v>
      </c>
      <c r="K8">
        <f>SUM($J$2:J8)</f>
        <v>4.994985853858535E-5</v>
      </c>
      <c r="L8">
        <f t="shared" si="0"/>
        <v>-5.8447238649974697E-7</v>
      </c>
    </row>
    <row r="9" spans="1:15" x14ac:dyDescent="0.2">
      <c r="A9">
        <v>8</v>
      </c>
      <c r="B9" s="2">
        <v>36615</v>
      </c>
      <c r="C9" s="3">
        <v>4457.8900000000003</v>
      </c>
      <c r="D9">
        <f t="shared" si="1"/>
        <v>-4.0213836505069156E-2</v>
      </c>
      <c r="E9" s="4">
        <f t="shared" si="2"/>
        <v>2.8123239578979131E-6</v>
      </c>
      <c r="I9">
        <v>-6.2014235457743538E-2</v>
      </c>
      <c r="J9">
        <v>7.4368270536132174E-6</v>
      </c>
      <c r="K9">
        <f>SUM($J$2:J9)</f>
        <v>5.7386685592198568E-5</v>
      </c>
      <c r="L9">
        <f t="shared" si="0"/>
        <v>-4.6118914396128719E-7</v>
      </c>
    </row>
    <row r="10" spans="1:15" x14ac:dyDescent="0.2">
      <c r="A10">
        <v>9</v>
      </c>
      <c r="B10" s="2">
        <v>36616</v>
      </c>
      <c r="C10" s="3">
        <v>4572.83</v>
      </c>
      <c r="D10">
        <f t="shared" si="1"/>
        <v>2.5783498471249722E-2</v>
      </c>
      <c r="E10" s="4">
        <f t="shared" si="2"/>
        <v>2.8264562390933792E-6</v>
      </c>
      <c r="I10">
        <v>-6.1677986730006684E-2</v>
      </c>
      <c r="J10">
        <v>1.0046223532783133E-5</v>
      </c>
      <c r="K10">
        <f>SUM($J$2:J10)</f>
        <v>6.7432909124981704E-5</v>
      </c>
      <c r="L10">
        <f t="shared" si="0"/>
        <v>-6.1963084174167891E-7</v>
      </c>
    </row>
    <row r="11" spans="1:15" x14ac:dyDescent="0.2">
      <c r="A11">
        <v>10</v>
      </c>
      <c r="B11" s="2">
        <v>36619</v>
      </c>
      <c r="C11" s="3">
        <v>4223.68</v>
      </c>
      <c r="D11">
        <f t="shared" si="1"/>
        <v>-7.6353155485771262E-2</v>
      </c>
      <c r="E11" s="4">
        <f t="shared" si="2"/>
        <v>2.8406595367772657E-6</v>
      </c>
      <c r="I11">
        <v>-5.9881453988632094E-2</v>
      </c>
      <c r="J11">
        <v>9.8468009788245115E-6</v>
      </c>
      <c r="K11">
        <f>SUM($J$2:J11)</f>
        <v>7.7279710103806217E-5</v>
      </c>
      <c r="L11">
        <f t="shared" si="0"/>
        <v>-5.8964075974869748E-7</v>
      </c>
    </row>
    <row r="12" spans="1:15" x14ac:dyDescent="0.2">
      <c r="A12">
        <v>11</v>
      </c>
      <c r="B12" s="2">
        <v>36620</v>
      </c>
      <c r="C12" s="3">
        <v>4148.8900000000003</v>
      </c>
      <c r="D12">
        <f t="shared" si="1"/>
        <v>-1.770730737177062E-2</v>
      </c>
      <c r="E12" s="4">
        <f t="shared" si="2"/>
        <v>2.8549342078163476E-6</v>
      </c>
      <c r="I12">
        <v>-5.9348257094533285E-2</v>
      </c>
      <c r="J12">
        <v>3.3854106725661572E-6</v>
      </c>
      <c r="K12">
        <f>SUM($J$2:J12)</f>
        <v>8.066512077637237E-5</v>
      </c>
      <c r="L12">
        <f t="shared" si="0"/>
        <v>-2.0091822296603315E-7</v>
      </c>
    </row>
    <row r="13" spans="1:15" x14ac:dyDescent="0.2">
      <c r="A13">
        <v>12</v>
      </c>
      <c r="B13" s="2">
        <v>36621</v>
      </c>
      <c r="C13" s="3">
        <v>4169.22</v>
      </c>
      <c r="D13">
        <f t="shared" si="1"/>
        <v>4.9001058114339635E-3</v>
      </c>
      <c r="E13" s="4">
        <f t="shared" si="2"/>
        <v>2.8692806108707007E-6</v>
      </c>
      <c r="I13">
        <v>-5.8080041381326719E-2</v>
      </c>
      <c r="J13">
        <v>2.9127538258152209E-6</v>
      </c>
      <c r="K13">
        <f>SUM($J$2:J13)</f>
        <v>8.3577874602187591E-5</v>
      </c>
      <c r="L13">
        <f t="shared" si="0"/>
        <v>-1.6917286273696576E-7</v>
      </c>
    </row>
    <row r="14" spans="1:15" x14ac:dyDescent="0.2">
      <c r="A14">
        <v>13</v>
      </c>
      <c r="B14" s="2">
        <v>36622</v>
      </c>
      <c r="C14" s="3">
        <v>4267.5600000000004</v>
      </c>
      <c r="D14">
        <f t="shared" si="1"/>
        <v>2.3587145797055564E-2</v>
      </c>
      <c r="E14" s="4">
        <f t="shared" si="2"/>
        <v>2.8836991064027141E-6</v>
      </c>
      <c r="I14">
        <v>-5.5865952954106124E-2</v>
      </c>
      <c r="J14">
        <v>3.2360787803664459E-6</v>
      </c>
      <c r="K14">
        <f>SUM($J$2:J14)</f>
        <v>8.6813953382554039E-5</v>
      </c>
      <c r="L14">
        <f t="shared" si="0"/>
        <v>-1.8078662489973298E-7</v>
      </c>
    </row>
    <row r="15" spans="1:15" x14ac:dyDescent="0.2">
      <c r="A15">
        <v>14</v>
      </c>
      <c r="B15" s="2">
        <v>36623</v>
      </c>
      <c r="C15" s="3">
        <v>4446.45</v>
      </c>
      <c r="D15">
        <f t="shared" si="1"/>
        <v>4.1918567050023725E-2</v>
      </c>
      <c r="E15" s="4">
        <f t="shared" si="2"/>
        <v>2.8981900566861458E-6</v>
      </c>
      <c r="I15">
        <v>-5.562329850663339E-2</v>
      </c>
      <c r="J15">
        <v>5.8172621915326244E-6</v>
      </c>
      <c r="K15">
        <f>SUM($J$2:J15)</f>
        <v>9.2631215574086659E-5</v>
      </c>
      <c r="L15">
        <f t="shared" si="0"/>
        <v>-3.235753113709715E-7</v>
      </c>
    </row>
    <row r="16" spans="1:15" x14ac:dyDescent="0.2">
      <c r="A16">
        <v>15</v>
      </c>
      <c r="B16" s="2">
        <v>36626</v>
      </c>
      <c r="C16" s="3">
        <v>4188.2</v>
      </c>
      <c r="D16">
        <f t="shared" si="1"/>
        <v>-5.8080041381326719E-2</v>
      </c>
      <c r="E16" s="4">
        <f t="shared" si="2"/>
        <v>2.9127538258152209E-6</v>
      </c>
      <c r="I16">
        <v>-5.3893828367668983E-2</v>
      </c>
      <c r="J16">
        <v>6.1162866477763512E-6</v>
      </c>
      <c r="K16">
        <f>SUM($J$2:J16)</f>
        <v>9.8747502221863009E-5</v>
      </c>
      <c r="L16">
        <f t="shared" si="0"/>
        <v>-3.2963010284272416E-7</v>
      </c>
    </row>
    <row r="17" spans="1:12" x14ac:dyDescent="0.2">
      <c r="A17">
        <v>16</v>
      </c>
      <c r="B17" s="2">
        <v>36627</v>
      </c>
      <c r="C17" s="3">
        <v>4055.9</v>
      </c>
      <c r="D17">
        <f t="shared" si="1"/>
        <v>-3.1588749343393285E-2</v>
      </c>
      <c r="E17" s="4">
        <f t="shared" si="2"/>
        <v>2.9273907797137902E-6</v>
      </c>
      <c r="I17">
        <v>-5.3544143609292827E-2</v>
      </c>
      <c r="J17">
        <v>6.1779113131247709E-6</v>
      </c>
      <c r="K17">
        <f>SUM($J$2:J17)</f>
        <v>1.0492541353498778E-4</v>
      </c>
      <c r="L17">
        <f t="shared" si="0"/>
        <v>-3.3079097055542755E-7</v>
      </c>
    </row>
    <row r="18" spans="1:12" x14ac:dyDescent="0.2">
      <c r="A18">
        <v>17</v>
      </c>
      <c r="B18" s="2">
        <v>36628</v>
      </c>
      <c r="C18" s="3">
        <v>3769.63</v>
      </c>
      <c r="D18">
        <f t="shared" si="1"/>
        <v>-7.0581128726053377E-2</v>
      </c>
      <c r="E18" s="4">
        <f t="shared" si="2"/>
        <v>2.9421012861445127E-6</v>
      </c>
      <c r="I18">
        <v>-5.3464469989348506E-2</v>
      </c>
      <c r="J18">
        <v>9.2256125149239187E-6</v>
      </c>
      <c r="K18">
        <f>SUM($J$2:J18)</f>
        <v>1.141510260499117E-4</v>
      </c>
      <c r="L18">
        <f t="shared" si="0"/>
        <v>-4.9324248343750781E-7</v>
      </c>
    </row>
    <row r="19" spans="1:12" x14ac:dyDescent="0.2">
      <c r="A19">
        <v>18</v>
      </c>
      <c r="B19" s="2">
        <v>36629</v>
      </c>
      <c r="C19" s="3">
        <v>3676.78</v>
      </c>
      <c r="D19">
        <f t="shared" si="1"/>
        <v>-2.4631064587240625E-2</v>
      </c>
      <c r="E19" s="4">
        <f t="shared" si="2"/>
        <v>2.9568857147181032E-6</v>
      </c>
      <c r="I19">
        <v>-5.0515710868636821E-2</v>
      </c>
      <c r="J19">
        <v>6.5281147731568387E-6</v>
      </c>
      <c r="K19">
        <f>SUM($J$2:J19)</f>
        <v>1.2067914082306854E-4</v>
      </c>
      <c r="L19">
        <f t="shared" si="0"/>
        <v>-3.2977235839806753E-7</v>
      </c>
    </row>
    <row r="20" spans="1:12" x14ac:dyDescent="0.2">
      <c r="A20">
        <v>19</v>
      </c>
      <c r="B20" s="2">
        <v>36630</v>
      </c>
      <c r="C20" s="3">
        <v>3321.29</v>
      </c>
      <c r="D20">
        <f t="shared" si="1"/>
        <v>-9.6685142978366945E-2</v>
      </c>
      <c r="E20" s="4">
        <f t="shared" si="2"/>
        <v>2.9717444369026162E-6</v>
      </c>
      <c r="I20">
        <v>-5.0062929647627041E-2</v>
      </c>
      <c r="J20">
        <v>6.3665357927576983E-6</v>
      </c>
      <c r="K20">
        <f>SUM($J$2:J20)</f>
        <v>1.2704567661582625E-4</v>
      </c>
      <c r="L20">
        <f t="shared" si="0"/>
        <v>-3.187274334919281E-7</v>
      </c>
    </row>
    <row r="21" spans="1:12" x14ac:dyDescent="0.2">
      <c r="A21">
        <v>20</v>
      </c>
      <c r="B21" s="2">
        <v>36633</v>
      </c>
      <c r="C21" s="3">
        <v>3539.16</v>
      </c>
      <c r="D21">
        <f t="shared" si="1"/>
        <v>6.5598005594211806E-2</v>
      </c>
      <c r="E21" s="4">
        <f t="shared" si="2"/>
        <v>2.9866778260327801E-6</v>
      </c>
      <c r="I21">
        <v>-4.9954757512015613E-2</v>
      </c>
      <c r="J21">
        <v>8.600393856467782E-6</v>
      </c>
      <c r="K21">
        <f>SUM($J$2:J21)</f>
        <v>1.3564607047229402E-4</v>
      </c>
      <c r="L21">
        <f t="shared" si="0"/>
        <v>-4.2963058960767688E-7</v>
      </c>
    </row>
    <row r="22" spans="1:12" x14ac:dyDescent="0.2">
      <c r="A22">
        <v>21</v>
      </c>
      <c r="B22" s="2">
        <v>36634</v>
      </c>
      <c r="C22" s="3">
        <v>3793.57</v>
      </c>
      <c r="D22">
        <f t="shared" si="1"/>
        <v>7.1884288927316131E-2</v>
      </c>
      <c r="E22" s="4">
        <f t="shared" si="2"/>
        <v>3.0016862573193776E-6</v>
      </c>
      <c r="I22">
        <v>-4.8113857290111306E-2</v>
      </c>
      <c r="J22">
        <v>1.0722666224716742E-5</v>
      </c>
      <c r="K22">
        <f>SUM($J$2:J22)</f>
        <v>1.4636873669701076E-4</v>
      </c>
      <c r="L22">
        <f t="shared" si="0"/>
        <v>-5.1590883250551791E-7</v>
      </c>
    </row>
    <row r="23" spans="1:12" x14ac:dyDescent="0.2">
      <c r="A23">
        <v>22</v>
      </c>
      <c r="B23" s="2">
        <v>36635</v>
      </c>
      <c r="C23" s="3">
        <v>3706.41</v>
      </c>
      <c r="D23">
        <f t="shared" si="1"/>
        <v>-2.2975719441054254E-2</v>
      </c>
      <c r="E23" s="4">
        <f t="shared" si="2"/>
        <v>3.0167701078586705E-6</v>
      </c>
      <c r="I23">
        <v>-4.8042722865137999E-2</v>
      </c>
      <c r="J23">
        <v>9.5550649749536748E-6</v>
      </c>
      <c r="K23">
        <f>SUM($J$2:J23)</f>
        <v>1.5592380167196444E-4</v>
      </c>
      <c r="L23">
        <f t="shared" si="0"/>
        <v>-4.5905133855008618E-7</v>
      </c>
    </row>
    <row r="24" spans="1:12" x14ac:dyDescent="0.2">
      <c r="A24">
        <v>23</v>
      </c>
      <c r="B24" s="2">
        <v>36636</v>
      </c>
      <c r="C24" s="3">
        <v>3643.88</v>
      </c>
      <c r="D24">
        <f t="shared" si="1"/>
        <v>-1.687077252651481E-2</v>
      </c>
      <c r="E24" s="4">
        <f t="shared" si="2"/>
        <v>3.0319297566418795E-6</v>
      </c>
      <c r="I24">
        <v>-4.6647389666938266E-2</v>
      </c>
      <c r="J24">
        <v>4.2633368175680325E-6</v>
      </c>
      <c r="K24">
        <f>SUM($J$2:J24)</f>
        <v>1.6018713848953248E-4</v>
      </c>
      <c r="L24">
        <f t="shared" si="0"/>
        <v>-1.9887353381050051E-7</v>
      </c>
    </row>
    <row r="25" spans="1:12" x14ac:dyDescent="0.2">
      <c r="A25">
        <v>24</v>
      </c>
      <c r="B25" s="2">
        <v>36640</v>
      </c>
      <c r="C25" s="3">
        <v>3482.48</v>
      </c>
      <c r="D25">
        <f t="shared" si="1"/>
        <v>-4.4293445448258528E-2</v>
      </c>
      <c r="E25" s="4">
        <f t="shared" si="2"/>
        <v>3.0471655845647036E-6</v>
      </c>
      <c r="I25">
        <v>-4.4293445448258528E-2</v>
      </c>
      <c r="J25">
        <v>3.0471655845647036E-6</v>
      </c>
      <c r="K25">
        <f>SUM($J$2:J25)</f>
        <v>1.6323430407409718E-4</v>
      </c>
      <c r="L25">
        <f t="shared" si="0"/>
        <v>-1.3496946259172751E-7</v>
      </c>
    </row>
    <row r="26" spans="1:12" x14ac:dyDescent="0.2">
      <c r="A26">
        <v>25</v>
      </c>
      <c r="B26" s="2">
        <v>36641</v>
      </c>
      <c r="C26" s="3">
        <v>3711.23</v>
      </c>
      <c r="D26">
        <f t="shared" si="1"/>
        <v>6.5685947945142598E-2</v>
      </c>
      <c r="E26" s="4">
        <f t="shared" si="2"/>
        <v>3.062477974436888E-6</v>
      </c>
      <c r="I26">
        <v>-4.4129167388203161E-2</v>
      </c>
      <c r="J26">
        <v>8.6436119160480227E-6</v>
      </c>
      <c r="K26">
        <f>SUM($J$2:J26)</f>
        <v>1.7187791599014519E-4</v>
      </c>
      <c r="L26">
        <f t="shared" si="0"/>
        <v>-3.8143539708195063E-7</v>
      </c>
    </row>
    <row r="27" spans="1:12" x14ac:dyDescent="0.2">
      <c r="A27">
        <v>26</v>
      </c>
      <c r="B27" s="2">
        <v>36642</v>
      </c>
      <c r="C27" s="3">
        <v>3630.09</v>
      </c>
      <c r="D27">
        <f t="shared" si="1"/>
        <v>-2.1863371442890855E-2</v>
      </c>
      <c r="E27" s="4">
        <f t="shared" si="2"/>
        <v>3.0778673109918468E-6</v>
      </c>
      <c r="I27">
        <v>-4.3976144988298937E-2</v>
      </c>
      <c r="J27">
        <v>1.9567398872268992E-5</v>
      </c>
      <c r="K27">
        <f>SUM($J$2:J27)</f>
        <v>1.9144531486241418E-4</v>
      </c>
      <c r="L27">
        <f t="shared" si="0"/>
        <v>-8.6049876985077836E-7</v>
      </c>
    </row>
    <row r="28" spans="1:12" x14ac:dyDescent="0.2">
      <c r="A28">
        <v>27</v>
      </c>
      <c r="B28" s="2">
        <v>36643</v>
      </c>
      <c r="C28" s="3">
        <v>3774.03</v>
      </c>
      <c r="D28">
        <f t="shared" si="1"/>
        <v>3.9651909456790424E-2</v>
      </c>
      <c r="E28" s="4">
        <f t="shared" si="2"/>
        <v>3.0933339808963283E-6</v>
      </c>
      <c r="I28">
        <v>-4.3945105451722921E-2</v>
      </c>
      <c r="J28">
        <v>8.1799217228820951E-6</v>
      </c>
      <c r="K28">
        <f>SUM($J$2:J28)</f>
        <v>1.9962523658529629E-4</v>
      </c>
      <c r="L28">
        <f t="shared" si="0"/>
        <v>-3.5946752269889269E-7</v>
      </c>
    </row>
    <row r="29" spans="1:12" x14ac:dyDescent="0.2">
      <c r="A29">
        <v>28</v>
      </c>
      <c r="B29" s="2">
        <v>36644</v>
      </c>
      <c r="C29" s="3">
        <v>3860.66</v>
      </c>
      <c r="D29">
        <f t="shared" si="1"/>
        <v>2.2954242547091441E-2</v>
      </c>
      <c r="E29" s="4">
        <f t="shared" si="2"/>
        <v>3.108878372760129E-6</v>
      </c>
      <c r="I29">
        <v>-4.3614580806855874E-2</v>
      </c>
      <c r="J29">
        <v>3.1402018865787521E-6</v>
      </c>
      <c r="K29">
        <f>SUM($J$2:J29)</f>
        <v>2.0276543847187503E-4</v>
      </c>
      <c r="L29">
        <f t="shared" si="0"/>
        <v>-1.3695858893203026E-7</v>
      </c>
    </row>
    <row r="30" spans="1:12" x14ac:dyDescent="0.2">
      <c r="A30">
        <v>29</v>
      </c>
      <c r="B30" s="2">
        <v>36647</v>
      </c>
      <c r="C30" s="3">
        <v>3958.08</v>
      </c>
      <c r="D30">
        <f t="shared" si="1"/>
        <v>2.5234027342475152E-2</v>
      </c>
      <c r="E30" s="4">
        <f t="shared" si="2"/>
        <v>3.1245008771458582E-6</v>
      </c>
      <c r="I30">
        <v>-4.3612735542560066E-2</v>
      </c>
      <c r="J30">
        <v>8.8629817658099053E-6</v>
      </c>
      <c r="K30">
        <f>SUM($J$2:J30)</f>
        <v>2.1162842023768493E-4</v>
      </c>
      <c r="L30">
        <f t="shared" si="0"/>
        <v>-3.8653887987079945E-7</v>
      </c>
    </row>
    <row r="31" spans="1:12" x14ac:dyDescent="0.2">
      <c r="A31">
        <v>30</v>
      </c>
      <c r="B31" s="2">
        <v>36648</v>
      </c>
      <c r="C31" s="3">
        <v>3785.45</v>
      </c>
      <c r="D31">
        <f t="shared" si="1"/>
        <v>-4.3614580806855874E-2</v>
      </c>
      <c r="E31" s="4">
        <f t="shared" si="2"/>
        <v>3.1402018865787521E-6</v>
      </c>
      <c r="I31">
        <v>-4.2983097861704178E-2</v>
      </c>
      <c r="J31">
        <v>7.0378753414673837E-6</v>
      </c>
      <c r="K31">
        <f>SUM($J$2:J31)</f>
        <v>2.1866629557915231E-4</v>
      </c>
      <c r="L31">
        <f t="shared" si="0"/>
        <v>-3.0250968454076727E-7</v>
      </c>
    </row>
    <row r="32" spans="1:12" x14ac:dyDescent="0.2">
      <c r="A32">
        <v>31</v>
      </c>
      <c r="B32" s="2">
        <v>36649</v>
      </c>
      <c r="C32" s="3">
        <v>3707.31</v>
      </c>
      <c r="D32">
        <f t="shared" si="1"/>
        <v>-2.0642195775931516E-2</v>
      </c>
      <c r="E32" s="4">
        <f t="shared" si="2"/>
        <v>3.155981795556535E-6</v>
      </c>
      <c r="I32">
        <v>-4.2208315300316768E-2</v>
      </c>
      <c r="J32">
        <v>6.3030295982249402E-6</v>
      </c>
      <c r="K32">
        <f>SUM($J$2:J32)</f>
        <v>2.2496932517737726E-4</v>
      </c>
      <c r="L32">
        <f t="shared" si="0"/>
        <v>-2.6604026062910721E-7</v>
      </c>
    </row>
    <row r="33" spans="1:12" x14ac:dyDescent="0.2">
      <c r="A33">
        <v>32</v>
      </c>
      <c r="B33" s="2">
        <v>36650</v>
      </c>
      <c r="C33" s="3">
        <v>3720.24</v>
      </c>
      <c r="D33">
        <f t="shared" si="1"/>
        <v>3.4877040225931299E-3</v>
      </c>
      <c r="E33" s="4">
        <f t="shared" si="2"/>
        <v>3.1718410005593322E-6</v>
      </c>
      <c r="I33">
        <v>-4.1910752788445471E-2</v>
      </c>
      <c r="J33">
        <v>3.351641201107309E-6</v>
      </c>
      <c r="K33">
        <f>SUM($J$2:J33)</f>
        <v>2.2832096637848457E-4</v>
      </c>
      <c r="L33">
        <f t="shared" si="0"/>
        <v>-1.4046980581517688E-7</v>
      </c>
    </row>
    <row r="34" spans="1:12" x14ac:dyDescent="0.2">
      <c r="A34">
        <v>33</v>
      </c>
      <c r="B34" s="2">
        <v>36651</v>
      </c>
      <c r="C34" s="3">
        <v>3816.82</v>
      </c>
      <c r="D34">
        <f t="shared" si="1"/>
        <v>2.5960690708126455E-2</v>
      </c>
      <c r="E34" s="4">
        <f t="shared" si="2"/>
        <v>3.18777990005963E-6</v>
      </c>
      <c r="I34">
        <v>-4.1847081644097561E-2</v>
      </c>
      <c r="J34">
        <v>1.2215259234524239E-5</v>
      </c>
      <c r="K34">
        <f>SUM($J$2:J34)</f>
        <v>2.4053622561300881E-4</v>
      </c>
      <c r="L34">
        <f t="shared" si="0"/>
        <v>-5.1117295049095247E-7</v>
      </c>
    </row>
    <row r="35" spans="1:12" x14ac:dyDescent="0.2">
      <c r="A35">
        <v>34</v>
      </c>
      <c r="B35" s="2">
        <v>36654</v>
      </c>
      <c r="C35" s="3">
        <v>3669.38</v>
      </c>
      <c r="D35">
        <f t="shared" si="1"/>
        <v>-3.8629015777532083E-2</v>
      </c>
      <c r="E35" s="4">
        <f t="shared" si="2"/>
        <v>3.2037988945322905E-6</v>
      </c>
      <c r="I35">
        <v>-4.1788484777608992E-2</v>
      </c>
      <c r="J35">
        <v>5.0971178566470059E-5</v>
      </c>
      <c r="K35">
        <f>SUM($J$2:J35)</f>
        <v>2.9150740417947888E-4</v>
      </c>
      <c r="L35">
        <f t="shared" si="0"/>
        <v>-2.1300083196217236E-6</v>
      </c>
    </row>
    <row r="36" spans="1:12" x14ac:dyDescent="0.2">
      <c r="A36">
        <v>35</v>
      </c>
      <c r="B36" s="2">
        <v>36655</v>
      </c>
      <c r="C36" s="3">
        <v>3585.01</v>
      </c>
      <c r="D36">
        <f t="shared" si="1"/>
        <v>-2.2992985190958715E-2</v>
      </c>
      <c r="E36" s="4">
        <f t="shared" si="2"/>
        <v>3.2198983864646142E-6</v>
      </c>
      <c r="I36">
        <v>-4.060251091777678E-2</v>
      </c>
      <c r="J36">
        <v>4.7279283542355501E-5</v>
      </c>
      <c r="K36">
        <f>SUM($J$2:J36)</f>
        <v>3.3878668772183439E-4</v>
      </c>
      <c r="L36">
        <f t="shared" si="0"/>
        <v>-1.9196576262131531E-6</v>
      </c>
    </row>
    <row r="37" spans="1:12" x14ac:dyDescent="0.2">
      <c r="A37">
        <v>36</v>
      </c>
      <c r="B37" s="2">
        <v>36656</v>
      </c>
      <c r="C37" s="3">
        <v>3384.73</v>
      </c>
      <c r="D37">
        <f t="shared" si="1"/>
        <v>-5.5865952954106124E-2</v>
      </c>
      <c r="E37" s="4">
        <f t="shared" si="2"/>
        <v>3.2360787803664459E-6</v>
      </c>
      <c r="I37">
        <v>-4.043601664664187E-2</v>
      </c>
      <c r="J37">
        <v>6.4306818441531265E-6</v>
      </c>
      <c r="K37">
        <f>SUM($J$2:J37)</f>
        <v>3.452173695659875E-4</v>
      </c>
      <c r="L37">
        <f t="shared" si="0"/>
        <v>-2.6003115809943346E-7</v>
      </c>
    </row>
    <row r="38" spans="1:12" x14ac:dyDescent="0.2">
      <c r="A38">
        <v>37</v>
      </c>
      <c r="B38" s="2">
        <v>36657</v>
      </c>
      <c r="C38" s="3">
        <v>3499.58</v>
      </c>
      <c r="D38">
        <f t="shared" si="1"/>
        <v>3.3931805491132172E-2</v>
      </c>
      <c r="E38" s="4">
        <f t="shared" si="2"/>
        <v>3.2523404827803489E-6</v>
      </c>
      <c r="I38">
        <v>-4.0267018356588413E-2</v>
      </c>
      <c r="J38">
        <v>6.5938888140772578E-6</v>
      </c>
      <c r="K38">
        <f>SUM($J$2:J38)</f>
        <v>3.5181125838006474E-4</v>
      </c>
      <c r="L38">
        <f t="shared" si="0"/>
        <v>-2.6551624191775192E-7</v>
      </c>
    </row>
    <row r="39" spans="1:12" x14ac:dyDescent="0.2">
      <c r="A39">
        <v>38</v>
      </c>
      <c r="B39" s="2">
        <v>36658</v>
      </c>
      <c r="C39" s="3">
        <v>3529.06</v>
      </c>
      <c r="D39">
        <f t="shared" si="1"/>
        <v>8.4238680070178873E-3</v>
      </c>
      <c r="E39" s="4">
        <f t="shared" si="2"/>
        <v>3.2686839022918066E-6</v>
      </c>
      <c r="I39">
        <v>-4.0213836505069156E-2</v>
      </c>
      <c r="J39">
        <v>2.8123239578979131E-6</v>
      </c>
      <c r="K39">
        <f>SUM($J$2:J39)</f>
        <v>3.5462358233796266E-4</v>
      </c>
      <c r="L39">
        <f t="shared" si="0"/>
        <v>-1.1309433584219567E-7</v>
      </c>
    </row>
    <row r="40" spans="1:12" x14ac:dyDescent="0.2">
      <c r="A40">
        <v>39</v>
      </c>
      <c r="B40" s="2">
        <v>36661</v>
      </c>
      <c r="C40" s="3">
        <v>3607.65</v>
      </c>
      <c r="D40">
        <f t="shared" si="1"/>
        <v>2.2269386182156126E-2</v>
      </c>
      <c r="E40" s="4">
        <f t="shared" si="2"/>
        <v>3.2851094495395045E-6</v>
      </c>
      <c r="I40">
        <v>-3.9254703328509444E-2</v>
      </c>
      <c r="J40">
        <v>2.0368003081863156E-5</v>
      </c>
      <c r="K40">
        <f>SUM($J$2:J40)</f>
        <v>3.7499158541982582E-4</v>
      </c>
      <c r="L40">
        <f t="shared" si="0"/>
        <v>-7.9953991837270423E-7</v>
      </c>
    </row>
    <row r="41" spans="1:12" x14ac:dyDescent="0.2">
      <c r="A41">
        <v>40</v>
      </c>
      <c r="B41" s="2">
        <v>36662</v>
      </c>
      <c r="C41" s="3">
        <v>3717.57</v>
      </c>
      <c r="D41">
        <f t="shared" si="1"/>
        <v>3.0468587584715934E-2</v>
      </c>
      <c r="E41" s="4">
        <f t="shared" si="2"/>
        <v>3.3016175372256321E-6</v>
      </c>
      <c r="I41">
        <v>-3.9144457155624202E-2</v>
      </c>
      <c r="J41">
        <v>2.7982623381084231E-6</v>
      </c>
      <c r="K41">
        <f>SUM($J$2:J41)</f>
        <v>3.7778984775793423E-4</v>
      </c>
      <c r="L41">
        <f t="shared" si="0"/>
        <v>-1.0953646020428198E-7</v>
      </c>
    </row>
    <row r="42" spans="1:12" x14ac:dyDescent="0.2">
      <c r="A42">
        <v>41</v>
      </c>
      <c r="B42" s="2">
        <v>36663</v>
      </c>
      <c r="C42" s="3">
        <v>3644.96</v>
      </c>
      <c r="D42">
        <f t="shared" si="1"/>
        <v>-1.9531575733610973E-2</v>
      </c>
      <c r="E42" s="4">
        <f t="shared" si="2"/>
        <v>3.3182085801262634E-6</v>
      </c>
      <c r="I42">
        <v>-3.900377405570632E-2</v>
      </c>
      <c r="J42">
        <v>6.885568938427474E-5</v>
      </c>
      <c r="K42">
        <f>SUM($J$2:J42)</f>
        <v>4.4664553714220898E-4</v>
      </c>
      <c r="L42">
        <f t="shared" si="0"/>
        <v>-2.6856317511941483E-6</v>
      </c>
    </row>
    <row r="43" spans="1:12" x14ac:dyDescent="0.2">
      <c r="A43">
        <v>42</v>
      </c>
      <c r="B43" s="2">
        <v>36664</v>
      </c>
      <c r="C43" s="3">
        <v>3538.71</v>
      </c>
      <c r="D43">
        <f t="shared" si="1"/>
        <v>-2.9149839778762954E-2</v>
      </c>
      <c r="E43" s="4">
        <f t="shared" si="2"/>
        <v>3.3348829951017726E-6</v>
      </c>
      <c r="I43">
        <v>-3.8876859480891923E-2</v>
      </c>
      <c r="J43">
        <v>8.2886889703368086E-5</v>
      </c>
      <c r="K43">
        <f>SUM($J$2:J43)</f>
        <v>5.295324268455771E-4</v>
      </c>
      <c r="L43">
        <f t="shared" si="0"/>
        <v>-3.2223819638060287E-6</v>
      </c>
    </row>
    <row r="44" spans="1:12" x14ac:dyDescent="0.2">
      <c r="A44">
        <v>43</v>
      </c>
      <c r="B44" s="2">
        <v>36665</v>
      </c>
      <c r="C44" s="3">
        <v>3390.4</v>
      </c>
      <c r="D44">
        <f t="shared" si="1"/>
        <v>-4.1910752788445471E-2</v>
      </c>
      <c r="E44" s="4">
        <f t="shared" si="2"/>
        <v>3.351641201107309E-6</v>
      </c>
      <c r="I44">
        <v>-3.8869038853537763E-2</v>
      </c>
      <c r="J44">
        <v>5.1484738836362788E-5</v>
      </c>
      <c r="K44">
        <f>SUM($J$2:J44)</f>
        <v>5.8101716568193993E-4</v>
      </c>
      <c r="L44">
        <f t="shared" si="0"/>
        <v>-2.0011623141948297E-6</v>
      </c>
    </row>
    <row r="45" spans="1:12" x14ac:dyDescent="0.2">
      <c r="A45">
        <v>44</v>
      </c>
      <c r="B45" s="2">
        <v>36668</v>
      </c>
      <c r="C45" s="3">
        <v>3364.21</v>
      </c>
      <c r="D45">
        <f t="shared" si="1"/>
        <v>-7.7247522416233894E-3</v>
      </c>
      <c r="E45" s="4">
        <f t="shared" si="2"/>
        <v>3.368483619203326E-6</v>
      </c>
      <c r="I45">
        <v>-3.8795299844088693E-2</v>
      </c>
      <c r="J45">
        <v>5.8946134936270458E-5</v>
      </c>
      <c r="K45">
        <f>SUM($J$2:J45)</f>
        <v>6.3996330061821035E-4</v>
      </c>
      <c r="L45">
        <f t="shared" si="0"/>
        <v>-2.2868329795027244E-6</v>
      </c>
    </row>
    <row r="46" spans="1:12" x14ac:dyDescent="0.2">
      <c r="A46">
        <v>45</v>
      </c>
      <c r="B46" s="2">
        <v>36669</v>
      </c>
      <c r="C46" s="3">
        <v>3164.55</v>
      </c>
      <c r="D46">
        <f t="shared" si="1"/>
        <v>-5.9348257094533285E-2</v>
      </c>
      <c r="E46" s="4">
        <f t="shared" si="2"/>
        <v>3.3854106725661572E-6</v>
      </c>
      <c r="I46">
        <v>-3.8629015777532083E-2</v>
      </c>
      <c r="J46">
        <v>3.2037988945322905E-6</v>
      </c>
      <c r="K46">
        <f>SUM($J$2:J46)</f>
        <v>6.431670995127426E-4</v>
      </c>
      <c r="L46">
        <f t="shared" si="0"/>
        <v>-1.237595980449277E-7</v>
      </c>
    </row>
    <row r="47" spans="1:12" x14ac:dyDescent="0.2">
      <c r="A47">
        <v>46</v>
      </c>
      <c r="B47" s="2">
        <v>36670</v>
      </c>
      <c r="C47" s="3">
        <v>3270.61</v>
      </c>
      <c r="D47">
        <f t="shared" si="1"/>
        <v>3.3515033733074295E-2</v>
      </c>
      <c r="E47" s="4">
        <f t="shared" si="2"/>
        <v>3.4024227864986501E-6</v>
      </c>
      <c r="I47">
        <v>-3.7223458567875345E-2</v>
      </c>
      <c r="J47">
        <v>1.7789823207606301E-5</v>
      </c>
      <c r="K47">
        <f>SUM($J$2:J47)</f>
        <v>6.6095692272034889E-4</v>
      </c>
      <c r="L47">
        <f t="shared" si="0"/>
        <v>-6.6219874709816042E-7</v>
      </c>
    </row>
    <row r="48" spans="1:12" x14ac:dyDescent="0.2">
      <c r="A48">
        <v>47</v>
      </c>
      <c r="B48" s="2">
        <v>36671</v>
      </c>
      <c r="C48" s="3">
        <v>3205.35</v>
      </c>
      <c r="D48">
        <f t="shared" si="1"/>
        <v>-1.9953464338456794E-2</v>
      </c>
      <c r="E48" s="4">
        <f t="shared" si="2"/>
        <v>3.4195203884408543E-6</v>
      </c>
      <c r="I48">
        <v>-3.7178905575812604E-2</v>
      </c>
      <c r="J48">
        <v>6.898170001400258E-6</v>
      </c>
      <c r="K48">
        <f>SUM($J$2:J48)</f>
        <v>6.6785509272174919E-4</v>
      </c>
      <c r="L48">
        <f t="shared" si="0"/>
        <v>-2.564664111279633E-7</v>
      </c>
    </row>
    <row r="49" spans="1:12" x14ac:dyDescent="0.2">
      <c r="A49">
        <v>48</v>
      </c>
      <c r="B49" s="2">
        <v>36672</v>
      </c>
      <c r="C49" s="3">
        <v>3205.11</v>
      </c>
      <c r="D49">
        <f t="shared" si="1"/>
        <v>-7.4874818662529208E-5</v>
      </c>
      <c r="E49" s="4">
        <f t="shared" si="2"/>
        <v>3.4367039079807582E-6</v>
      </c>
      <c r="I49">
        <v>-3.6678733189934087E-2</v>
      </c>
      <c r="J49">
        <v>7.9375711685709278E-6</v>
      </c>
      <c r="K49">
        <f>SUM($J$2:J49)</f>
        <v>6.7579266389032014E-4</v>
      </c>
      <c r="L49">
        <f t="shared" si="0"/>
        <v>-2.9114005506812637E-7</v>
      </c>
    </row>
    <row r="50" spans="1:12" x14ac:dyDescent="0.2">
      <c r="A50">
        <v>49</v>
      </c>
      <c r="B50" s="2">
        <v>36676</v>
      </c>
      <c r="C50" s="3">
        <v>3459.48</v>
      </c>
      <c r="D50">
        <f t="shared" si="1"/>
        <v>7.9363890786899649E-2</v>
      </c>
      <c r="E50" s="4">
        <f t="shared" si="2"/>
        <v>3.4539737768650837E-6</v>
      </c>
      <c r="I50">
        <v>-3.6614527654307061E-2</v>
      </c>
      <c r="J50">
        <v>1.1831698936053623E-4</v>
      </c>
      <c r="K50">
        <f>SUM($J$2:J50)</f>
        <v>7.9410965325085639E-4</v>
      </c>
      <c r="L50">
        <f t="shared" si="0"/>
        <v>-4.3321206789157081E-6</v>
      </c>
    </row>
    <row r="51" spans="1:12" x14ac:dyDescent="0.2">
      <c r="A51">
        <v>50</v>
      </c>
      <c r="B51" s="2">
        <v>36677</v>
      </c>
      <c r="C51" s="3">
        <v>3400.91</v>
      </c>
      <c r="D51">
        <f t="shared" si="1"/>
        <v>-1.6930290101402568E-2</v>
      </c>
      <c r="E51" s="4">
        <f t="shared" si="2"/>
        <v>3.4713304290101338E-6</v>
      </c>
      <c r="I51">
        <v>-3.6570421273908083E-2</v>
      </c>
      <c r="J51">
        <v>1.2907698124029008E-5</v>
      </c>
      <c r="K51">
        <f>SUM($J$2:J51)</f>
        <v>8.0701735137488539E-4</v>
      </c>
      <c r="L51">
        <f t="shared" si="0"/>
        <v>-4.7203995807217387E-7</v>
      </c>
    </row>
    <row r="52" spans="1:12" x14ac:dyDescent="0.2">
      <c r="A52">
        <v>51</v>
      </c>
      <c r="B52" s="2">
        <v>36678</v>
      </c>
      <c r="C52" s="3">
        <v>3582.5</v>
      </c>
      <c r="D52">
        <f t="shared" si="1"/>
        <v>5.3394532639793546E-2</v>
      </c>
      <c r="E52" s="4">
        <f t="shared" si="2"/>
        <v>3.4887743005126971E-6</v>
      </c>
      <c r="I52">
        <v>-3.6512492127820151E-2</v>
      </c>
      <c r="J52">
        <v>1.3915620894986068E-5</v>
      </c>
      <c r="K52">
        <f>SUM($J$2:J52)</f>
        <v>8.2093297226987151E-4</v>
      </c>
      <c r="L52">
        <f t="shared" si="0"/>
        <v>-5.080939983819084E-7</v>
      </c>
    </row>
    <row r="53" spans="1:12" x14ac:dyDescent="0.2">
      <c r="A53">
        <v>52</v>
      </c>
      <c r="B53" s="2">
        <v>36679</v>
      </c>
      <c r="C53" s="3">
        <v>3813.38</v>
      </c>
      <c r="D53">
        <f t="shared" si="1"/>
        <v>6.4446615491974946E-2</v>
      </c>
      <c r="E53" s="4">
        <f t="shared" si="2"/>
        <v>3.5063058296610017E-6</v>
      </c>
      <c r="I53">
        <v>-3.6484507437834046E-2</v>
      </c>
      <c r="J53">
        <v>4.2420201334801926E-6</v>
      </c>
      <c r="K53">
        <f>SUM($J$2:J53)</f>
        <v>8.2517499240335169E-4</v>
      </c>
      <c r="L53">
        <f t="shared" si="0"/>
        <v>-1.5476801511139987E-7</v>
      </c>
    </row>
    <row r="54" spans="1:12" x14ac:dyDescent="0.2">
      <c r="A54">
        <v>53</v>
      </c>
      <c r="B54" s="2">
        <v>36682</v>
      </c>
      <c r="C54" s="3">
        <v>3821.76</v>
      </c>
      <c r="D54">
        <f t="shared" si="1"/>
        <v>2.1975255547572736E-3</v>
      </c>
      <c r="E54" s="4">
        <f t="shared" si="2"/>
        <v>3.5239254569457312E-6</v>
      </c>
      <c r="I54">
        <v>-3.6333248008672991E-2</v>
      </c>
      <c r="J54">
        <v>5.2791391602967613E-5</v>
      </c>
      <c r="K54">
        <f>SUM($J$2:J54)</f>
        <v>8.7796638400631935E-4</v>
      </c>
      <c r="L54">
        <f t="shared" si="0"/>
        <v>-1.918082723833599E-6</v>
      </c>
    </row>
    <row r="55" spans="1:12" x14ac:dyDescent="0.2">
      <c r="A55">
        <v>54</v>
      </c>
      <c r="B55" s="2">
        <v>36683</v>
      </c>
      <c r="C55" s="3">
        <v>3756.37</v>
      </c>
      <c r="D55">
        <f t="shared" si="1"/>
        <v>-1.7109917943565311E-2</v>
      </c>
      <c r="E55" s="4">
        <f t="shared" si="2"/>
        <v>3.541633625071086E-6</v>
      </c>
      <c r="I55">
        <v>-3.6212885154061736E-2</v>
      </c>
      <c r="J55">
        <v>1.0198436471931266E-5</v>
      </c>
      <c r="K55">
        <f>SUM($J$2:J55)</f>
        <v>8.8816482047825065E-4</v>
      </c>
      <c r="L55">
        <f t="shared" si="0"/>
        <v>-3.6931480870904153E-7</v>
      </c>
    </row>
    <row r="56" spans="1:12" x14ac:dyDescent="0.2">
      <c r="A56">
        <v>55</v>
      </c>
      <c r="B56" s="2">
        <v>36684</v>
      </c>
      <c r="C56" s="3">
        <v>3839.26</v>
      </c>
      <c r="D56">
        <f t="shared" si="1"/>
        <v>2.206651634423662E-2</v>
      </c>
      <c r="E56" s="4">
        <f t="shared" si="2"/>
        <v>3.5594307789659159E-6</v>
      </c>
      <c r="I56">
        <v>-3.555342185585042E-2</v>
      </c>
      <c r="J56">
        <v>8.3875233848772363E-6</v>
      </c>
      <c r="K56">
        <f>SUM($J$2:J56)</f>
        <v>8.9655234386312786E-4</v>
      </c>
      <c r="L56">
        <f t="shared" si="0"/>
        <v>-2.9820515722835085E-7</v>
      </c>
    </row>
    <row r="57" spans="1:12" x14ac:dyDescent="0.2">
      <c r="A57">
        <v>56</v>
      </c>
      <c r="B57" s="2">
        <v>36685</v>
      </c>
      <c r="C57" s="3">
        <v>3825.56</v>
      </c>
      <c r="D57">
        <f t="shared" si="1"/>
        <v>-3.5683959929778686E-3</v>
      </c>
      <c r="E57" s="4">
        <f t="shared" si="2"/>
        <v>3.5773173657948911E-6</v>
      </c>
      <c r="I57">
        <v>-3.4277438043128439E-2</v>
      </c>
      <c r="J57">
        <v>5.5051927169324864E-6</v>
      </c>
      <c r="K57">
        <f>SUM($J$2:J57)</f>
        <v>9.0205753658006039E-4</v>
      </c>
      <c r="L57">
        <f t="shared" si="0"/>
        <v>-1.8870390227013523E-7</v>
      </c>
    </row>
    <row r="58" spans="1:12" x14ac:dyDescent="0.2">
      <c r="A58">
        <v>57</v>
      </c>
      <c r="B58" s="2">
        <v>36686</v>
      </c>
      <c r="C58" s="3">
        <v>3874.84</v>
      </c>
      <c r="D58">
        <f t="shared" si="1"/>
        <v>1.2881774171624505E-2</v>
      </c>
      <c r="E58" s="4">
        <f t="shared" si="2"/>
        <v>3.5952938349697392E-6</v>
      </c>
      <c r="I58">
        <v>-3.4107969473289201E-2</v>
      </c>
      <c r="J58">
        <v>7.2892023228334848E-6</v>
      </c>
      <c r="K58">
        <f>SUM($J$2:J58)</f>
        <v>9.0934673890289384E-4</v>
      </c>
      <c r="L58">
        <f t="shared" si="0"/>
        <v>-2.4861989031183326E-7</v>
      </c>
    </row>
    <row r="59" spans="1:12" x14ac:dyDescent="0.2">
      <c r="A59">
        <v>58</v>
      </c>
      <c r="B59" s="2">
        <v>36689</v>
      </c>
      <c r="C59" s="3">
        <v>3767.91</v>
      </c>
      <c r="D59">
        <f t="shared" si="1"/>
        <v>-2.7595978156517487E-2</v>
      </c>
      <c r="E59" s="4">
        <f t="shared" si="2"/>
        <v>3.6133606381605421E-6</v>
      </c>
      <c r="I59">
        <v>-3.3583883582280927E-2</v>
      </c>
      <c r="J59">
        <v>5.3323291435032063E-5</v>
      </c>
      <c r="K59">
        <f>SUM($J$2:J59)</f>
        <v>9.6267003033792585E-4</v>
      </c>
      <c r="L59">
        <f t="shared" si="0"/>
        <v>-1.7908032117781545E-6</v>
      </c>
    </row>
    <row r="60" spans="1:12" x14ac:dyDescent="0.2">
      <c r="A60">
        <v>59</v>
      </c>
      <c r="B60" s="2">
        <v>36690</v>
      </c>
      <c r="C60" s="3">
        <v>3851.06</v>
      </c>
      <c r="D60">
        <f t="shared" si="1"/>
        <v>2.2067936866857263E-2</v>
      </c>
      <c r="E60" s="4">
        <f t="shared" si="2"/>
        <v>3.6315182293070772E-6</v>
      </c>
      <c r="I60">
        <v>-3.35357591857951E-2</v>
      </c>
      <c r="J60">
        <v>1.2154182938351615E-5</v>
      </c>
      <c r="K60">
        <f>SUM($J$2:J60)</f>
        <v>9.748242132762775E-4</v>
      </c>
      <c r="L60">
        <f t="shared" si="0"/>
        <v>-4.0759975212065928E-7</v>
      </c>
    </row>
    <row r="61" spans="1:12" x14ac:dyDescent="0.2">
      <c r="A61">
        <v>60</v>
      </c>
      <c r="B61" s="2">
        <v>36691</v>
      </c>
      <c r="C61" s="3">
        <v>3797.41</v>
      </c>
      <c r="D61">
        <f t="shared" si="1"/>
        <v>-1.3931229323874472E-2</v>
      </c>
      <c r="E61" s="4">
        <f t="shared" si="2"/>
        <v>3.6497670646302278E-6</v>
      </c>
      <c r="I61">
        <v>-3.350445825452586E-2</v>
      </c>
      <c r="J61">
        <v>1.1161386351679936E-5</v>
      </c>
      <c r="K61">
        <f>SUM($J$2:J61)</f>
        <v>9.8598559962795752E-4</v>
      </c>
      <c r="L61">
        <f t="shared" si="0"/>
        <v>-3.7395620308249512E-7</v>
      </c>
    </row>
    <row r="62" spans="1:12" x14ac:dyDescent="0.2">
      <c r="A62">
        <v>61</v>
      </c>
      <c r="B62" s="2">
        <v>36692</v>
      </c>
      <c r="C62" s="3">
        <v>3845.74</v>
      </c>
      <c r="D62">
        <f t="shared" si="1"/>
        <v>1.2727095573035196E-2</v>
      </c>
      <c r="E62" s="4">
        <f t="shared" si="2"/>
        <v>3.6681076026434455E-6</v>
      </c>
      <c r="I62">
        <v>-3.3414621783427245E-2</v>
      </c>
      <c r="J62">
        <v>3.0112592970065427E-5</v>
      </c>
      <c r="K62">
        <f>SUM($J$2:J62)</f>
        <v>1.016098192598023E-3</v>
      </c>
      <c r="L62">
        <f t="shared" si="0"/>
        <v>-1.0062009050130263E-6</v>
      </c>
    </row>
    <row r="63" spans="1:12" x14ac:dyDescent="0.2">
      <c r="A63">
        <v>62</v>
      </c>
      <c r="B63" s="2">
        <v>36693</v>
      </c>
      <c r="C63" s="3">
        <v>3860.56</v>
      </c>
      <c r="D63">
        <f t="shared" si="1"/>
        <v>3.8536146489362988E-3</v>
      </c>
      <c r="E63" s="4">
        <f t="shared" si="2"/>
        <v>3.6865403041642667E-6</v>
      </c>
      <c r="I63">
        <v>-3.340474100087798E-2</v>
      </c>
      <c r="J63">
        <v>9.4899224417386042E-5</v>
      </c>
      <c r="K63">
        <f>SUM($J$2:J63)</f>
        <v>1.110997417015409E-3</v>
      </c>
      <c r="L63">
        <f t="shared" si="0"/>
        <v>-3.1700840128469762E-6</v>
      </c>
    </row>
    <row r="64" spans="1:12" x14ac:dyDescent="0.2">
      <c r="A64">
        <v>63</v>
      </c>
      <c r="B64" s="2">
        <v>36696</v>
      </c>
      <c r="C64" s="3">
        <v>3989.83</v>
      </c>
      <c r="D64">
        <f t="shared" si="1"/>
        <v>3.3484779410241083E-2</v>
      </c>
      <c r="E64" s="4">
        <f t="shared" si="2"/>
        <v>3.7050656323258965E-6</v>
      </c>
      <c r="I64">
        <v>-3.33927312533433E-2</v>
      </c>
      <c r="J64">
        <v>6.9328341722615653E-6</v>
      </c>
      <c r="K64">
        <f>SUM($J$2:J64)</f>
        <v>1.1179302511876705E-3</v>
      </c>
      <c r="L64">
        <f t="shared" si="0"/>
        <v>-2.3150626833832518E-7</v>
      </c>
    </row>
    <row r="65" spans="1:12" x14ac:dyDescent="0.2">
      <c r="A65">
        <v>64</v>
      </c>
      <c r="B65" s="2">
        <v>36697</v>
      </c>
      <c r="C65" s="3">
        <v>4013.36</v>
      </c>
      <c r="D65">
        <f t="shared" si="1"/>
        <v>5.8974943794598556E-3</v>
      </c>
      <c r="E65" s="4">
        <f t="shared" si="2"/>
        <v>3.7236840525888406E-6</v>
      </c>
      <c r="I65">
        <v>-3.3228406577971104E-2</v>
      </c>
      <c r="J65">
        <v>9.6821173052552499E-5</v>
      </c>
      <c r="K65">
        <f>SUM($J$2:J65)</f>
        <v>1.2147514242402231E-3</v>
      </c>
      <c r="L65">
        <f t="shared" si="0"/>
        <v>-3.2172133035463142E-6</v>
      </c>
    </row>
    <row r="66" spans="1:12" x14ac:dyDescent="0.2">
      <c r="A66">
        <v>65</v>
      </c>
      <c r="B66" s="2">
        <v>36698</v>
      </c>
      <c r="C66" s="3">
        <v>4064.01</v>
      </c>
      <c r="D66">
        <f t="shared" si="1"/>
        <v>1.262034803755463E-2</v>
      </c>
      <c r="E66" s="4">
        <f t="shared" si="2"/>
        <v>3.7423960327526031E-6</v>
      </c>
      <c r="I66">
        <v>-3.2907725919553488E-2</v>
      </c>
      <c r="J66">
        <v>4.2769335392290048E-5</v>
      </c>
      <c r="K66">
        <f>SUM($J$2:J66)</f>
        <v>1.2575207596325132E-3</v>
      </c>
      <c r="L66">
        <f t="shared" si="0"/>
        <v>-1.4074415668509395E-6</v>
      </c>
    </row>
    <row r="67" spans="1:12" x14ac:dyDescent="0.2">
      <c r="A67">
        <v>66</v>
      </c>
      <c r="B67" s="2">
        <v>36699</v>
      </c>
      <c r="C67" s="3">
        <v>3936.84</v>
      </c>
      <c r="D67">
        <f t="shared" si="1"/>
        <v>-3.1291753711235937E-2</v>
      </c>
      <c r="E67" s="4">
        <f t="shared" si="2"/>
        <v>3.76120204296744E-6</v>
      </c>
      <c r="I67">
        <v>-3.2797670852501071E-2</v>
      </c>
      <c r="J67">
        <v>1.6173729161641483E-5</v>
      </c>
      <c r="K67">
        <f>SUM($J$2:J67)</f>
        <v>1.2736944887941546E-3</v>
      </c>
      <c r="L67">
        <f t="shared" ref="L67:L130" si="3">I67*J67</f>
        <v>-5.3046064550101545E-7</v>
      </c>
    </row>
    <row r="68" spans="1:12" x14ac:dyDescent="0.2">
      <c r="A68">
        <v>67</v>
      </c>
      <c r="B68" s="2">
        <v>36700</v>
      </c>
      <c r="C68" s="3">
        <v>3845.34</v>
      </c>
      <c r="D68">
        <f t="shared" ref="D68:D131" si="4">C68/C67-1</f>
        <v>-2.3241991038497889E-2</v>
      </c>
      <c r="E68" s="4">
        <f t="shared" ref="E68:E131" si="5">(1-$G$2) * $G$2^(1500-A67) / (1-$G$2^1500)</f>
        <v>3.7801025557461717E-6</v>
      </c>
      <c r="I68">
        <v>-3.2753953554637394E-2</v>
      </c>
      <c r="J68">
        <v>4.7516867881764322E-5</v>
      </c>
      <c r="K68">
        <f>SUM($J$2:J68)</f>
        <v>1.3212113566759189E-3</v>
      </c>
      <c r="L68">
        <f t="shared" si="3"/>
        <v>-1.5563652836611499E-6</v>
      </c>
    </row>
    <row r="69" spans="1:12" x14ac:dyDescent="0.2">
      <c r="A69">
        <v>68</v>
      </c>
      <c r="B69" s="2">
        <v>36703</v>
      </c>
      <c r="C69" s="3">
        <v>3912.12</v>
      </c>
      <c r="D69">
        <f t="shared" si="4"/>
        <v>1.7366474746056237E-2</v>
      </c>
      <c r="E69" s="4">
        <f t="shared" si="5"/>
        <v>3.7990980459760515E-6</v>
      </c>
      <c r="I69">
        <v>-3.2455657305242247E-2</v>
      </c>
      <c r="J69">
        <v>1.7879219304126938E-5</v>
      </c>
      <c r="K69">
        <f>SUM($J$2:J69)</f>
        <v>1.3390905759800458E-3</v>
      </c>
      <c r="L69">
        <f t="shared" si="3"/>
        <v>-5.802818146200157E-7</v>
      </c>
    </row>
    <row r="70" spans="1:12" x14ac:dyDescent="0.2">
      <c r="A70">
        <v>69</v>
      </c>
      <c r="B70" s="2">
        <v>36704</v>
      </c>
      <c r="C70" s="3">
        <v>3858.96</v>
      </c>
      <c r="D70">
        <f t="shared" si="4"/>
        <v>-1.3588540228827273E-2</v>
      </c>
      <c r="E70" s="4">
        <f t="shared" si="5"/>
        <v>3.8181889909307048E-6</v>
      </c>
      <c r="I70">
        <v>-3.2452632269061921E-2</v>
      </c>
      <c r="J70">
        <v>2.4518532019952637E-5</v>
      </c>
      <c r="K70">
        <f>SUM($J$2:J70)</f>
        <v>1.3636091079999985E-3</v>
      </c>
      <c r="L70">
        <f t="shared" si="3"/>
        <v>-7.9569090342074286E-7</v>
      </c>
    </row>
    <row r="71" spans="1:12" x14ac:dyDescent="0.2">
      <c r="A71">
        <v>70</v>
      </c>
      <c r="B71" s="2">
        <v>36705</v>
      </c>
      <c r="C71" s="3">
        <v>3940.34</v>
      </c>
      <c r="D71">
        <f t="shared" si="4"/>
        <v>2.1088583452536502E-2</v>
      </c>
      <c r="E71" s="4">
        <f t="shared" si="5"/>
        <v>3.837375870282116E-6</v>
      </c>
      <c r="I71">
        <v>-3.228597134749811E-2</v>
      </c>
      <c r="J71">
        <v>6.7274316926883239E-6</v>
      </c>
      <c r="K71">
        <f>SUM($J$2:J71)</f>
        <v>1.3703365396926868E-3</v>
      </c>
      <c r="L71">
        <f t="shared" si="3"/>
        <v>-2.1720166687238593E-7</v>
      </c>
    </row>
    <row r="72" spans="1:12" x14ac:dyDescent="0.2">
      <c r="A72">
        <v>71</v>
      </c>
      <c r="B72" s="2">
        <v>36706</v>
      </c>
      <c r="C72" s="3">
        <v>3877.23</v>
      </c>
      <c r="D72">
        <f t="shared" si="4"/>
        <v>-1.6016384372922188E-2</v>
      </c>
      <c r="E72" s="4">
        <f t="shared" si="5"/>
        <v>3.8566591661126784E-6</v>
      </c>
      <c r="I72">
        <v>-3.2272609990656176E-2</v>
      </c>
      <c r="J72">
        <v>3.9150924097142138E-6</v>
      </c>
      <c r="K72">
        <f>SUM($J$2:J72)</f>
        <v>1.374251632102401E-3</v>
      </c>
      <c r="L72">
        <f t="shared" si="3"/>
        <v>-1.2635025041608511E-7</v>
      </c>
    </row>
    <row r="73" spans="1:12" x14ac:dyDescent="0.2">
      <c r="A73">
        <v>72</v>
      </c>
      <c r="B73" s="2">
        <v>36707</v>
      </c>
      <c r="C73" s="3">
        <v>3966.11</v>
      </c>
      <c r="D73">
        <f t="shared" si="4"/>
        <v>2.2923582041818547E-2</v>
      </c>
      <c r="E73" s="4">
        <f t="shared" si="5"/>
        <v>3.8760393629273157E-6</v>
      </c>
      <c r="I73">
        <v>-3.2251489027433911E-2</v>
      </c>
      <c r="J73">
        <v>2.3911667780837576E-5</v>
      </c>
      <c r="K73">
        <f>SUM($J$2:J73)</f>
        <v>1.3981632998832385E-3</v>
      </c>
      <c r="L73">
        <f t="shared" si="3"/>
        <v>-7.7118689106132805E-7</v>
      </c>
    </row>
    <row r="74" spans="1:12" x14ac:dyDescent="0.2">
      <c r="A74">
        <v>73</v>
      </c>
      <c r="B74" s="2">
        <v>36710</v>
      </c>
      <c r="C74" s="3">
        <v>3991.93</v>
      </c>
      <c r="D74">
        <f t="shared" si="4"/>
        <v>6.5101573077901431E-3</v>
      </c>
      <c r="E74" s="4">
        <f t="shared" si="5"/>
        <v>3.8955169476656434E-6</v>
      </c>
      <c r="I74">
        <v>-3.19950462256271E-2</v>
      </c>
      <c r="J74">
        <v>5.4502784195810848E-6</v>
      </c>
      <c r="K74">
        <f>SUM($J$2:J74)</f>
        <v>1.4036135783028196E-3</v>
      </c>
      <c r="L74">
        <f t="shared" si="3"/>
        <v>-1.7438190997703463E-7</v>
      </c>
    </row>
    <row r="75" spans="1:12" x14ac:dyDescent="0.2">
      <c r="A75">
        <v>74</v>
      </c>
      <c r="B75" s="2">
        <v>36712</v>
      </c>
      <c r="C75" s="3">
        <v>3863.1</v>
      </c>
      <c r="D75">
        <f t="shared" si="4"/>
        <v>-3.2272609990656176E-2</v>
      </c>
      <c r="E75" s="4">
        <f t="shared" si="5"/>
        <v>3.9150924097142138E-6</v>
      </c>
      <c r="I75">
        <v>-3.1966014346402893E-2</v>
      </c>
      <c r="J75">
        <v>5.9540046904139246E-5</v>
      </c>
      <c r="K75">
        <f>SUM($J$2:J75)</f>
        <v>1.4631536252069589E-3</v>
      </c>
      <c r="L75">
        <f t="shared" si="3"/>
        <v>-1.9032579935232163E-6</v>
      </c>
    </row>
    <row r="76" spans="1:12" x14ac:dyDescent="0.2">
      <c r="A76">
        <v>75</v>
      </c>
      <c r="B76" s="2">
        <v>36713</v>
      </c>
      <c r="C76" s="3">
        <v>3960.57</v>
      </c>
      <c r="D76">
        <f t="shared" si="4"/>
        <v>2.5231032072687842E-2</v>
      </c>
      <c r="E76" s="4">
        <f t="shared" si="5"/>
        <v>3.9347662409188092E-6</v>
      </c>
      <c r="I76">
        <v>-3.1682030877861589E-2</v>
      </c>
      <c r="J76">
        <v>5.3689323328840351E-6</v>
      </c>
      <c r="K76">
        <f>SUM($J$2:J76)</f>
        <v>1.468522557539843E-3</v>
      </c>
      <c r="L76">
        <f t="shared" si="3"/>
        <v>-1.7009867995158145E-7</v>
      </c>
    </row>
    <row r="77" spans="1:12" x14ac:dyDescent="0.2">
      <c r="A77">
        <v>76</v>
      </c>
      <c r="B77" s="2">
        <v>36714</v>
      </c>
      <c r="C77" s="3">
        <v>4023.2</v>
      </c>
      <c r="D77">
        <f t="shared" si="4"/>
        <v>1.5813380397265986E-2</v>
      </c>
      <c r="E77" s="4">
        <f t="shared" si="5"/>
        <v>3.9545389355967935E-6</v>
      </c>
      <c r="I77">
        <v>-3.1588749343393285E-2</v>
      </c>
      <c r="J77">
        <v>2.9273907797137902E-6</v>
      </c>
      <c r="K77">
        <f>SUM($J$2:J77)</f>
        <v>1.4714499483195567E-3</v>
      </c>
      <c r="L77">
        <f t="shared" si="3"/>
        <v>-9.2472613570539552E-8</v>
      </c>
    </row>
    <row r="78" spans="1:12" x14ac:dyDescent="0.2">
      <c r="A78">
        <v>77</v>
      </c>
      <c r="B78" s="2">
        <v>36717</v>
      </c>
      <c r="C78" s="3">
        <v>3980.29</v>
      </c>
      <c r="D78">
        <f t="shared" si="4"/>
        <v>-1.0665639292105733E-2</v>
      </c>
      <c r="E78" s="4">
        <f t="shared" si="5"/>
        <v>3.9744109905495396E-6</v>
      </c>
      <c r="I78">
        <v>-3.1586359521174945E-2</v>
      </c>
      <c r="J78">
        <v>5.7776024721559358E-5</v>
      </c>
      <c r="K78">
        <f>SUM($J$2:J78)</f>
        <v>1.5292259730411159E-3</v>
      </c>
      <c r="L78">
        <f t="shared" si="3"/>
        <v>-1.8249342885594654E-6</v>
      </c>
    </row>
    <row r="79" spans="1:12" x14ac:dyDescent="0.2">
      <c r="A79">
        <v>78</v>
      </c>
      <c r="B79" s="2">
        <v>36718</v>
      </c>
      <c r="C79" s="3">
        <v>3956.42</v>
      </c>
      <c r="D79">
        <f t="shared" si="4"/>
        <v>-5.9970504661720492E-3</v>
      </c>
      <c r="E79" s="4">
        <f t="shared" si="5"/>
        <v>3.9943829050749154E-6</v>
      </c>
      <c r="I79">
        <v>-3.1538799334882683E-2</v>
      </c>
      <c r="J79">
        <v>1.4055827777062263E-5</v>
      </c>
      <c r="K79">
        <f>SUM($J$2:J79)</f>
        <v>1.5432818008181781E-3</v>
      </c>
      <c r="L79">
        <f t="shared" si="3"/>
        <v>-4.4330393174643685E-7</v>
      </c>
    </row>
    <row r="80" spans="1:12" x14ac:dyDescent="0.2">
      <c r="A80">
        <v>79</v>
      </c>
      <c r="B80" s="2">
        <v>36719</v>
      </c>
      <c r="C80" s="3">
        <v>4099.59</v>
      </c>
      <c r="D80">
        <f t="shared" si="4"/>
        <v>3.6186754692373535E-2</v>
      </c>
      <c r="E80" s="4">
        <f t="shared" si="5"/>
        <v>4.0144551809798146E-6</v>
      </c>
      <c r="I80">
        <v>-3.1338247433131072E-2</v>
      </c>
      <c r="J80">
        <v>4.8811984484544224E-6</v>
      </c>
      <c r="K80">
        <f>SUM($J$2:J80)</f>
        <v>1.5481629992666326E-3</v>
      </c>
      <c r="L80">
        <f t="shared" si="3"/>
        <v>-1.5296820474788017E-7</v>
      </c>
    </row>
    <row r="81" spans="1:12" x14ac:dyDescent="0.2">
      <c r="A81">
        <v>80</v>
      </c>
      <c r="B81" s="2">
        <v>36720</v>
      </c>
      <c r="C81" s="3">
        <v>4174.8599999999997</v>
      </c>
      <c r="D81">
        <f t="shared" si="4"/>
        <v>1.8360372622628018E-2</v>
      </c>
      <c r="E81" s="4">
        <f t="shared" si="5"/>
        <v>4.0346283225927777E-6</v>
      </c>
      <c r="I81">
        <v>-3.1291753711235937E-2</v>
      </c>
      <c r="J81">
        <v>3.76120204296744E-6</v>
      </c>
      <c r="K81">
        <f>SUM($J$2:J81)</f>
        <v>1.5519242013095999E-3</v>
      </c>
      <c r="L81">
        <f t="shared" si="3"/>
        <v>-1.1769460798673458E-7</v>
      </c>
    </row>
    <row r="82" spans="1:12" x14ac:dyDescent="0.2">
      <c r="A82">
        <v>81</v>
      </c>
      <c r="B82" s="2">
        <v>36721</v>
      </c>
      <c r="C82" s="3">
        <v>4246.18</v>
      </c>
      <c r="D82">
        <f t="shared" si="4"/>
        <v>1.7083207580613546E-2</v>
      </c>
      <c r="E82" s="4">
        <f t="shared" si="5"/>
        <v>4.0549028367766619E-6</v>
      </c>
      <c r="I82">
        <v>-3.1257046525861365E-2</v>
      </c>
      <c r="J82">
        <v>3.4476643149266584E-5</v>
      </c>
      <c r="K82">
        <f>SUM($J$2:J82)</f>
        <v>1.5864008444588665E-3</v>
      </c>
      <c r="L82">
        <f t="shared" si="3"/>
        <v>-1.0776380389721452E-6</v>
      </c>
    </row>
    <row r="83" spans="1:12" x14ac:dyDescent="0.2">
      <c r="A83">
        <v>82</v>
      </c>
      <c r="B83" s="2">
        <v>36724</v>
      </c>
      <c r="C83" s="3">
        <v>4274.67</v>
      </c>
      <c r="D83">
        <f t="shared" si="4"/>
        <v>6.7095601222746382E-3</v>
      </c>
      <c r="E83" s="4">
        <f t="shared" si="5"/>
        <v>4.0752792329413685E-6</v>
      </c>
      <c r="I83">
        <v>-3.113147055307397E-2</v>
      </c>
      <c r="J83">
        <v>9.995992415119218E-6</v>
      </c>
      <c r="K83">
        <f>SUM($J$2:J83)</f>
        <v>1.5963968368739858E-3</v>
      </c>
      <c r="L83">
        <f t="shared" si="3"/>
        <v>-3.1118994352003469E-7</v>
      </c>
    </row>
    <row r="84" spans="1:12" x14ac:dyDescent="0.2">
      <c r="A84">
        <v>83</v>
      </c>
      <c r="B84" s="2">
        <v>36725</v>
      </c>
      <c r="C84" s="3">
        <v>4177.17</v>
      </c>
      <c r="D84">
        <f t="shared" si="4"/>
        <v>-2.2808778221476755E-2</v>
      </c>
      <c r="E84" s="4">
        <f t="shared" si="5"/>
        <v>4.0957580230566518E-6</v>
      </c>
      <c r="I84">
        <v>-3.0509223229497451E-2</v>
      </c>
      <c r="J84">
        <v>2.2474641599653386E-4</v>
      </c>
      <c r="K84">
        <f>SUM($J$2:J84)</f>
        <v>1.8211432528705198E-3</v>
      </c>
      <c r="L84">
        <f t="shared" si="3"/>
        <v>-6.8568385756677483E-6</v>
      </c>
    </row>
    <row r="85" spans="1:12" x14ac:dyDescent="0.2">
      <c r="A85">
        <v>84</v>
      </c>
      <c r="B85" s="2">
        <v>36726</v>
      </c>
      <c r="C85" s="3">
        <v>4055.63</v>
      </c>
      <c r="D85">
        <f t="shared" si="4"/>
        <v>-2.9096254162507162E-2</v>
      </c>
      <c r="E85" s="4">
        <f t="shared" si="5"/>
        <v>4.1163397216649762E-6</v>
      </c>
      <c r="I85">
        <v>-3.0412515936642293E-2</v>
      </c>
      <c r="J85">
        <v>1.1972780238723851E-5</v>
      </c>
      <c r="K85">
        <f>SUM($J$2:J85)</f>
        <v>1.8331160331092437E-3</v>
      </c>
      <c r="L85">
        <f t="shared" si="3"/>
        <v>-3.6412236981610505E-7</v>
      </c>
    </row>
    <row r="86" spans="1:12" x14ac:dyDescent="0.2">
      <c r="A86">
        <v>85</v>
      </c>
      <c r="B86" s="2">
        <v>36727</v>
      </c>
      <c r="C86" s="3">
        <v>4184.5600000000004</v>
      </c>
      <c r="D86">
        <f t="shared" si="4"/>
        <v>3.179037535475393E-2</v>
      </c>
      <c r="E86" s="4">
        <f t="shared" si="5"/>
        <v>4.1370248458944479E-6</v>
      </c>
      <c r="I86">
        <v>-3.034093040971908E-2</v>
      </c>
      <c r="J86">
        <v>1.7262755386969255E-5</v>
      </c>
      <c r="K86">
        <f>SUM($J$2:J86)</f>
        <v>1.8503787884962129E-3</v>
      </c>
      <c r="L86">
        <f t="shared" si="3"/>
        <v>-5.237680598760373E-7</v>
      </c>
    </row>
    <row r="87" spans="1:12" x14ac:dyDescent="0.2">
      <c r="A87">
        <v>86</v>
      </c>
      <c r="B87" s="2">
        <v>36728</v>
      </c>
      <c r="C87" s="3">
        <v>4094.45</v>
      </c>
      <c r="D87">
        <f t="shared" si="4"/>
        <v>-2.1533924713709629E-2</v>
      </c>
      <c r="E87" s="4">
        <f t="shared" si="5"/>
        <v>4.1578139154718067E-6</v>
      </c>
      <c r="I87">
        <v>-3.029406398098422E-2</v>
      </c>
      <c r="J87">
        <v>1.5616069441469506E-5</v>
      </c>
      <c r="K87">
        <f>SUM($J$2:J87)</f>
        <v>1.8659948579376824E-3</v>
      </c>
      <c r="L87">
        <f t="shared" si="3"/>
        <v>-4.7307420679136975E-7</v>
      </c>
    </row>
    <row r="88" spans="1:12" x14ac:dyDescent="0.2">
      <c r="A88">
        <v>87</v>
      </c>
      <c r="B88" s="2">
        <v>36731</v>
      </c>
      <c r="C88" s="3">
        <v>3981.57</v>
      </c>
      <c r="D88">
        <f t="shared" si="4"/>
        <v>-2.7569026364957394E-2</v>
      </c>
      <c r="E88" s="4">
        <f t="shared" si="5"/>
        <v>4.1787074527354845E-6</v>
      </c>
      <c r="I88">
        <v>-3.0240416574340845E-2</v>
      </c>
      <c r="J88">
        <v>2.9812219855189025E-5</v>
      </c>
      <c r="K88">
        <f>SUM($J$2:J88)</f>
        <v>1.8958070777928715E-3</v>
      </c>
      <c r="L88">
        <f t="shared" si="3"/>
        <v>-9.0153394742675137E-7</v>
      </c>
    </row>
    <row r="89" spans="1:12" x14ac:dyDescent="0.2">
      <c r="A89">
        <v>88</v>
      </c>
      <c r="B89" s="2">
        <v>36732</v>
      </c>
      <c r="C89" s="3">
        <v>4029.57</v>
      </c>
      <c r="D89">
        <f t="shared" si="4"/>
        <v>1.2055545927862621E-2</v>
      </c>
      <c r="E89" s="4">
        <f t="shared" si="5"/>
        <v>4.1997059826487287E-6</v>
      </c>
      <c r="I89">
        <v>-3.0109418009773736E-2</v>
      </c>
      <c r="J89">
        <v>8.9972671019651223E-6</v>
      </c>
      <c r="K89">
        <f>SUM($J$2:J89)</f>
        <v>1.9048043448948366E-3</v>
      </c>
      <c r="L89">
        <f t="shared" si="3"/>
        <v>-2.7090247611865339E-7</v>
      </c>
    </row>
    <row r="90" spans="1:12" x14ac:dyDescent="0.2">
      <c r="A90">
        <v>89</v>
      </c>
      <c r="B90" s="2">
        <v>36733</v>
      </c>
      <c r="C90" s="3">
        <v>3987.72</v>
      </c>
      <c r="D90">
        <f t="shared" si="4"/>
        <v>-1.038572353874001E-2</v>
      </c>
      <c r="E90" s="4">
        <f t="shared" si="5"/>
        <v>4.2208100328127928E-6</v>
      </c>
      <c r="I90">
        <v>-3.0075916848935846E-2</v>
      </c>
      <c r="J90">
        <v>3.9671508326871698E-5</v>
      </c>
      <c r="K90">
        <f>SUM($J$2:J90)</f>
        <v>1.9444758532217083E-3</v>
      </c>
      <c r="L90">
        <f t="shared" si="3"/>
        <v>-1.1931569857108593E-6</v>
      </c>
    </row>
    <row r="91" spans="1:12" x14ac:dyDescent="0.2">
      <c r="A91">
        <v>90</v>
      </c>
      <c r="B91" s="2">
        <v>36734</v>
      </c>
      <c r="C91" s="3">
        <v>3842.23</v>
      </c>
      <c r="D91">
        <f t="shared" si="4"/>
        <v>-3.6484507437834046E-2</v>
      </c>
      <c r="E91" s="4">
        <f t="shared" si="5"/>
        <v>4.2420201334801926E-6</v>
      </c>
      <c r="I91">
        <v>-2.9897080935345155E-2</v>
      </c>
      <c r="J91">
        <v>4.5420878804371574E-5</v>
      </c>
      <c r="K91">
        <f>SUM($J$2:J91)</f>
        <v>1.9898967320260801E-3</v>
      </c>
      <c r="L91">
        <f t="shared" si="3"/>
        <v>-1.3579516897688003E-6</v>
      </c>
    </row>
    <row r="92" spans="1:12" x14ac:dyDescent="0.2">
      <c r="A92">
        <v>91</v>
      </c>
      <c r="B92" s="2">
        <v>36735</v>
      </c>
      <c r="C92" s="3">
        <v>3663</v>
      </c>
      <c r="D92">
        <f t="shared" si="4"/>
        <v>-4.6647389666938266E-2</v>
      </c>
      <c r="E92" s="4">
        <f t="shared" si="5"/>
        <v>4.2633368175680325E-6</v>
      </c>
      <c r="I92">
        <v>-2.9795840703598975E-2</v>
      </c>
      <c r="J92">
        <v>7.4605447357517927E-5</v>
      </c>
      <c r="K92">
        <f>SUM($J$2:J92)</f>
        <v>2.064502179383598E-3</v>
      </c>
      <c r="L92">
        <f t="shared" si="3"/>
        <v>-2.2229320250853432E-6</v>
      </c>
    </row>
    <row r="93" spans="1:12" x14ac:dyDescent="0.2">
      <c r="A93">
        <v>92</v>
      </c>
      <c r="B93" s="2">
        <v>36738</v>
      </c>
      <c r="C93" s="3">
        <v>3766.99</v>
      </c>
      <c r="D93">
        <f t="shared" si="4"/>
        <v>2.8389298389298379E-2</v>
      </c>
      <c r="E93" s="4">
        <f t="shared" si="5"/>
        <v>4.2847606206713904E-6</v>
      </c>
      <c r="I93">
        <v>-2.9748058610632899E-2</v>
      </c>
      <c r="J93">
        <v>5.7199708874961815E-5</v>
      </c>
      <c r="K93">
        <f>SUM($J$2:J93)</f>
        <v>2.1217018882585597E-3</v>
      </c>
      <c r="L93">
        <f t="shared" si="3"/>
        <v>-1.7015802921235029E-6</v>
      </c>
    </row>
    <row r="94" spans="1:12" x14ac:dyDescent="0.2">
      <c r="A94">
        <v>93</v>
      </c>
      <c r="B94" s="2">
        <v>36739</v>
      </c>
      <c r="C94" s="3">
        <v>3685.52</v>
      </c>
      <c r="D94">
        <f t="shared" si="4"/>
        <v>-2.1627347033042255E-2</v>
      </c>
      <c r="E94" s="4">
        <f t="shared" si="5"/>
        <v>4.3062920810767735E-6</v>
      </c>
      <c r="I94">
        <v>-2.9742676450897898E-2</v>
      </c>
      <c r="J94">
        <v>1.4386228737307502E-4</v>
      </c>
      <c r="K94">
        <f>SUM($J$2:J94)</f>
        <v>2.2655641756316345E-3</v>
      </c>
      <c r="L94">
        <f t="shared" si="3"/>
        <v>-4.2788494668234643E-6</v>
      </c>
    </row>
    <row r="95" spans="1:12" x14ac:dyDescent="0.2">
      <c r="A95">
        <v>94</v>
      </c>
      <c r="B95" s="2">
        <v>36740</v>
      </c>
      <c r="C95" s="3">
        <v>3658.46</v>
      </c>
      <c r="D95">
        <f t="shared" si="4"/>
        <v>-7.3422474983176889E-3</v>
      </c>
      <c r="E95" s="4">
        <f t="shared" si="5"/>
        <v>4.3279317397756524E-6</v>
      </c>
      <c r="I95">
        <v>-2.9612886846997255E-2</v>
      </c>
      <c r="J95">
        <v>6.3231313501472332E-5</v>
      </c>
      <c r="K95">
        <f>SUM($J$2:J95)</f>
        <v>2.3287954891331067E-3</v>
      </c>
      <c r="L95">
        <f t="shared" si="3"/>
        <v>-1.87246173190611E-6</v>
      </c>
    </row>
    <row r="96" spans="1:12" x14ac:dyDescent="0.2">
      <c r="A96">
        <v>95</v>
      </c>
      <c r="B96" s="2">
        <v>36741</v>
      </c>
      <c r="C96" s="3">
        <v>3759.88</v>
      </c>
      <c r="D96">
        <f t="shared" si="4"/>
        <v>2.7722046981516923E-2</v>
      </c>
      <c r="E96" s="4">
        <f t="shared" si="5"/>
        <v>4.3496801404780413E-6</v>
      </c>
      <c r="I96">
        <v>-2.9607163033495421E-2</v>
      </c>
      <c r="J96">
        <v>5.5606603034594947E-6</v>
      </c>
      <c r="K96">
        <f>SUM($J$2:J96)</f>
        <v>2.3343561494365661E-3</v>
      </c>
      <c r="L96">
        <f t="shared" si="3"/>
        <v>-1.6463537617841138E-7</v>
      </c>
    </row>
    <row r="97" spans="1:12" x14ac:dyDescent="0.2">
      <c r="A97">
        <v>96</v>
      </c>
      <c r="B97" s="2">
        <v>36742</v>
      </c>
      <c r="C97" s="3">
        <v>3787.36</v>
      </c>
      <c r="D97">
        <f t="shared" si="4"/>
        <v>7.3087438960817153E-3</v>
      </c>
      <c r="E97" s="4">
        <f t="shared" si="5"/>
        <v>4.3715378296261737E-6</v>
      </c>
      <c r="I97">
        <v>-2.9516142395537015E-2</v>
      </c>
      <c r="J97">
        <v>4.8236808274867762E-5</v>
      </c>
      <c r="K97">
        <f>SUM($J$2:J97)</f>
        <v>2.3825929577114338E-3</v>
      </c>
      <c r="L97">
        <f t="shared" si="3"/>
        <v>-1.4237645017472151E-6</v>
      </c>
    </row>
    <row r="98" spans="1:12" x14ac:dyDescent="0.2">
      <c r="A98">
        <v>97</v>
      </c>
      <c r="B98" s="2">
        <v>36745</v>
      </c>
      <c r="C98" s="3">
        <v>3862.99</v>
      </c>
      <c r="D98">
        <f t="shared" si="4"/>
        <v>1.9969054961767485E-2</v>
      </c>
      <c r="E98" s="4">
        <f t="shared" si="5"/>
        <v>4.3935053564082139E-6</v>
      </c>
      <c r="I98">
        <v>-2.9493555411688521E-2</v>
      </c>
      <c r="J98">
        <v>7.5357134776917671E-5</v>
      </c>
      <c r="K98">
        <f>SUM($J$2:J98)</f>
        <v>2.4579500924883516E-3</v>
      </c>
      <c r="L98">
        <f t="shared" si="3"/>
        <v>-2.2225498302091015E-6</v>
      </c>
    </row>
    <row r="99" spans="1:12" x14ac:dyDescent="0.2">
      <c r="A99">
        <v>98</v>
      </c>
      <c r="B99" s="2">
        <v>36746</v>
      </c>
      <c r="C99" s="3">
        <v>3848.55</v>
      </c>
      <c r="D99">
        <f t="shared" si="4"/>
        <v>-3.7380371163269199E-3</v>
      </c>
      <c r="E99" s="4">
        <f t="shared" si="5"/>
        <v>4.4155832727720739E-6</v>
      </c>
      <c r="I99">
        <v>-2.9265436090133989E-2</v>
      </c>
      <c r="J99">
        <v>4.9303789787676296E-6</v>
      </c>
      <c r="K99">
        <f>SUM($J$2:J99)</f>
        <v>2.462880471467119E-3</v>
      </c>
      <c r="L99">
        <f t="shared" si="3"/>
        <v>-1.4428969090326415E-7</v>
      </c>
    </row>
    <row r="100" spans="1:12" x14ac:dyDescent="0.2">
      <c r="A100">
        <v>99</v>
      </c>
      <c r="B100" s="2">
        <v>36747</v>
      </c>
      <c r="C100" s="3">
        <v>3853.5</v>
      </c>
      <c r="D100">
        <f t="shared" si="4"/>
        <v>1.2861986982108942E-3</v>
      </c>
      <c r="E100" s="4">
        <f t="shared" si="5"/>
        <v>4.4377721334392701E-6</v>
      </c>
      <c r="I100">
        <v>-2.9149839778762954E-2</v>
      </c>
      <c r="J100">
        <v>3.3348829951017726E-6</v>
      </c>
      <c r="K100">
        <f>SUM($J$2:J100)</f>
        <v>2.4662153544622208E-3</v>
      </c>
      <c r="L100">
        <f t="shared" si="3"/>
        <v>-9.7211304988137797E-8</v>
      </c>
    </row>
    <row r="101" spans="1:12" x14ac:dyDescent="0.2">
      <c r="A101">
        <v>100</v>
      </c>
      <c r="B101" s="2">
        <v>36748</v>
      </c>
      <c r="C101" s="3">
        <v>3759.99</v>
      </c>
      <c r="D101">
        <f t="shared" si="4"/>
        <v>-2.4266251459711952E-2</v>
      </c>
      <c r="E101" s="4">
        <f t="shared" si="5"/>
        <v>4.4600724959188645E-6</v>
      </c>
      <c r="I101">
        <v>-2.914861555848558E-2</v>
      </c>
      <c r="J101">
        <v>2.8354704315943119E-5</v>
      </c>
      <c r="K101">
        <f>SUM($J$2:J101)</f>
        <v>2.494570058778164E-3</v>
      </c>
      <c r="L101">
        <f t="shared" si="3"/>
        <v>-8.2650037537995784E-7</v>
      </c>
    </row>
    <row r="102" spans="1:12" x14ac:dyDescent="0.2">
      <c r="A102">
        <v>101</v>
      </c>
      <c r="B102" s="2">
        <v>36749</v>
      </c>
      <c r="C102" s="3">
        <v>3789.47</v>
      </c>
      <c r="D102">
        <f t="shared" si="4"/>
        <v>7.8404463841659222E-3</v>
      </c>
      <c r="E102" s="4">
        <f t="shared" si="5"/>
        <v>4.482484920521471E-6</v>
      </c>
      <c r="I102">
        <v>-2.9096254162507162E-2</v>
      </c>
      <c r="J102">
        <v>4.1163397216649762E-6</v>
      </c>
      <c r="K102">
        <f>SUM($J$2:J102)</f>
        <v>2.498686398499829E-3</v>
      </c>
      <c r="L102">
        <f t="shared" si="3"/>
        <v>-1.1977006676078813E-7</v>
      </c>
    </row>
    <row r="103" spans="1:12" x14ac:dyDescent="0.2">
      <c r="A103">
        <v>102</v>
      </c>
      <c r="B103" s="2">
        <v>36752</v>
      </c>
      <c r="C103" s="3">
        <v>3849.69</v>
      </c>
      <c r="D103">
        <f t="shared" si="4"/>
        <v>1.5891404338865378E-2</v>
      </c>
      <c r="E103" s="4">
        <f t="shared" si="5"/>
        <v>4.5050099703733378E-6</v>
      </c>
      <c r="I103">
        <v>-2.9065764136079753E-2</v>
      </c>
      <c r="J103">
        <v>3.7731973460544902E-5</v>
      </c>
      <c r="K103">
        <f>SUM($J$2:J103)</f>
        <v>2.5364183719603739E-3</v>
      </c>
      <c r="L103">
        <f t="shared" si="3"/>
        <v>-1.0967086409930191E-6</v>
      </c>
    </row>
    <row r="104" spans="1:12" x14ac:dyDescent="0.2">
      <c r="A104">
        <v>103</v>
      </c>
      <c r="B104" s="2">
        <v>36753</v>
      </c>
      <c r="C104" s="3">
        <v>3851.66</v>
      </c>
      <c r="D104">
        <f t="shared" si="4"/>
        <v>5.1172951588296378E-4</v>
      </c>
      <c r="E104" s="4">
        <f t="shared" si="5"/>
        <v>4.5276482114304902E-6</v>
      </c>
      <c r="I104">
        <v>-2.8842368938987284E-2</v>
      </c>
      <c r="J104">
        <v>5.0210427354968174E-5</v>
      </c>
      <c r="K104">
        <f>SUM($J$2:J104)</f>
        <v>2.5866287993153419E-3</v>
      </c>
      <c r="L104">
        <f t="shared" si="3"/>
        <v>-1.4481876703562116E-6</v>
      </c>
    </row>
    <row r="105" spans="1:12" x14ac:dyDescent="0.2">
      <c r="A105">
        <v>104</v>
      </c>
      <c r="B105" s="2">
        <v>36754</v>
      </c>
      <c r="C105" s="3">
        <v>3861.2</v>
      </c>
      <c r="D105">
        <f t="shared" si="4"/>
        <v>2.4768541356194884E-3</v>
      </c>
      <c r="E105" s="4">
        <f t="shared" si="5"/>
        <v>4.5504002124929562E-6</v>
      </c>
      <c r="I105">
        <v>-2.8741085366226882E-2</v>
      </c>
      <c r="J105">
        <v>5.4951362410716003E-5</v>
      </c>
      <c r="K105">
        <f>SUM($J$2:J105)</f>
        <v>2.641580161726058E-3</v>
      </c>
      <c r="L105">
        <f t="shared" si="3"/>
        <v>-1.5793617980368597E-6</v>
      </c>
    </row>
    <row r="106" spans="1:12" x14ac:dyDescent="0.2">
      <c r="A106">
        <v>105</v>
      </c>
      <c r="B106" s="2">
        <v>36755</v>
      </c>
      <c r="C106" s="3">
        <v>3940.87</v>
      </c>
      <c r="D106">
        <f t="shared" si="4"/>
        <v>2.0633481819123611E-2</v>
      </c>
      <c r="E106" s="4">
        <f t="shared" si="5"/>
        <v>4.5732665452190512E-6</v>
      </c>
      <c r="I106">
        <v>-2.8576005309015606E-2</v>
      </c>
      <c r="J106">
        <v>1.7668539453677943E-4</v>
      </c>
      <c r="K106">
        <f>SUM($J$2:J106)</f>
        <v>2.8182655562628374E-3</v>
      </c>
      <c r="L106">
        <f t="shared" si="3"/>
        <v>-5.0489627723085262E-6</v>
      </c>
    </row>
    <row r="107" spans="1:12" x14ac:dyDescent="0.2">
      <c r="A107">
        <v>106</v>
      </c>
      <c r="B107" s="2">
        <v>36756</v>
      </c>
      <c r="C107" s="3">
        <v>3930.34</v>
      </c>
      <c r="D107">
        <f t="shared" si="4"/>
        <v>-2.6719988225949454E-3</v>
      </c>
      <c r="E107" s="4">
        <f t="shared" si="5"/>
        <v>4.5962477841397493E-6</v>
      </c>
      <c r="I107">
        <v>-2.8495443763826511E-2</v>
      </c>
      <c r="J107">
        <v>6.260058114929514E-5</v>
      </c>
      <c r="K107">
        <f>SUM($J$2:J107)</f>
        <v>2.8808661374121326E-3</v>
      </c>
      <c r="L107">
        <f t="shared" si="3"/>
        <v>-1.7838313397225977E-6</v>
      </c>
    </row>
    <row r="108" spans="1:12" x14ac:dyDescent="0.2">
      <c r="A108">
        <v>107</v>
      </c>
      <c r="B108" s="2">
        <v>36759</v>
      </c>
      <c r="C108" s="3">
        <v>3953.15</v>
      </c>
      <c r="D108">
        <f t="shared" si="4"/>
        <v>5.8035691568667502E-3</v>
      </c>
      <c r="E108" s="4">
        <f t="shared" si="5"/>
        <v>4.6193445066731145E-6</v>
      </c>
      <c r="I108">
        <v>-2.8349215246636805E-2</v>
      </c>
      <c r="J108">
        <v>1.3846042790511137E-5</v>
      </c>
      <c r="K108">
        <f>SUM($J$2:J108)</f>
        <v>2.8947121802026438E-3</v>
      </c>
      <c r="L108">
        <f t="shared" si="3"/>
        <v>-3.9252444738234396E-7</v>
      </c>
    </row>
    <row r="109" spans="1:12" x14ac:dyDescent="0.2">
      <c r="A109">
        <v>108</v>
      </c>
      <c r="B109" s="2">
        <v>36760</v>
      </c>
      <c r="C109" s="3">
        <v>3958.21</v>
      </c>
      <c r="D109">
        <f t="shared" si="4"/>
        <v>1.2799919051895703E-3</v>
      </c>
      <c r="E109" s="4">
        <f t="shared" si="5"/>
        <v>4.6425572931388094E-6</v>
      </c>
      <c r="I109">
        <v>-2.8345105769406298E-2</v>
      </c>
      <c r="J109">
        <v>5.0809137019332791E-6</v>
      </c>
      <c r="K109">
        <f>SUM($J$2:J109)</f>
        <v>2.8997930939045772E-3</v>
      </c>
      <c r="L109">
        <f t="shared" si="3"/>
        <v>-1.440190362865245E-7</v>
      </c>
    </row>
    <row r="110" spans="1:12" x14ac:dyDescent="0.2">
      <c r="A110">
        <v>109</v>
      </c>
      <c r="B110" s="2">
        <v>36761</v>
      </c>
      <c r="C110" s="3">
        <v>4011.01</v>
      </c>
      <c r="D110">
        <f t="shared" si="4"/>
        <v>1.3339362994889248E-2</v>
      </c>
      <c r="E110" s="4">
        <f t="shared" si="5"/>
        <v>4.6658867267726736E-6</v>
      </c>
      <c r="I110">
        <v>-2.8294335143023597E-2</v>
      </c>
      <c r="J110">
        <v>5.3420876712196152E-6</v>
      </c>
      <c r="K110">
        <f>SUM($J$2:J110)</f>
        <v>2.9051351815757966E-3</v>
      </c>
      <c r="L110">
        <f t="shared" si="3"/>
        <v>-1.5115081893290224E-7</v>
      </c>
    </row>
    <row r="111" spans="1:12" x14ac:dyDescent="0.2">
      <c r="A111">
        <v>110</v>
      </c>
      <c r="B111" s="2">
        <v>36762</v>
      </c>
      <c r="C111" s="3">
        <v>4053.28</v>
      </c>
      <c r="D111">
        <f t="shared" si="4"/>
        <v>1.0538492798571886E-2</v>
      </c>
      <c r="E111" s="4">
        <f t="shared" si="5"/>
        <v>4.6893333937413796E-6</v>
      </c>
      <c r="I111">
        <v>-2.8222158917692419E-2</v>
      </c>
      <c r="J111">
        <v>2.6699436267205528E-5</v>
      </c>
      <c r="K111">
        <f>SUM($J$2:J111)</f>
        <v>2.9318346178430019E-3</v>
      </c>
      <c r="L111">
        <f t="shared" si="3"/>
        <v>-7.5351573334587486E-7</v>
      </c>
    </row>
    <row r="112" spans="1:12" x14ac:dyDescent="0.2">
      <c r="A112">
        <v>111</v>
      </c>
      <c r="B112" s="2">
        <v>36763</v>
      </c>
      <c r="C112" s="3">
        <v>4042.68</v>
      </c>
      <c r="D112">
        <f t="shared" si="4"/>
        <v>-2.6151659890262247E-3</v>
      </c>
      <c r="E112" s="4">
        <f t="shared" si="5"/>
        <v>4.7128978831571664E-6</v>
      </c>
      <c r="I112">
        <v>-2.7938080994249215E-2</v>
      </c>
      <c r="J112">
        <v>2.6968446521255046E-5</v>
      </c>
      <c r="K112">
        <f>SUM($J$2:J112)</f>
        <v>2.9588030643642568E-3</v>
      </c>
      <c r="L112">
        <f t="shared" si="3"/>
        <v>-7.5344664319990196E-7</v>
      </c>
    </row>
    <row r="113" spans="1:12" x14ac:dyDescent="0.2">
      <c r="A113">
        <v>112</v>
      </c>
      <c r="B113" s="2">
        <v>36766</v>
      </c>
      <c r="C113" s="3">
        <v>4070.59</v>
      </c>
      <c r="D113">
        <f t="shared" si="4"/>
        <v>6.903836069142244E-3</v>
      </c>
      <c r="E113" s="4">
        <f t="shared" si="5"/>
        <v>4.7365807870926285E-6</v>
      </c>
      <c r="I113">
        <v>-2.7935567527683336E-2</v>
      </c>
      <c r="J113">
        <v>1.6920081071949447E-5</v>
      </c>
      <c r="K113">
        <f>SUM($J$2:J113)</f>
        <v>2.9757231454362065E-3</v>
      </c>
      <c r="L113">
        <f t="shared" si="3"/>
        <v>-4.7267206735932042E-7</v>
      </c>
    </row>
    <row r="114" spans="1:12" x14ac:dyDescent="0.2">
      <c r="A114">
        <v>113</v>
      </c>
      <c r="B114" s="2">
        <v>36767</v>
      </c>
      <c r="C114" s="3">
        <v>4082.17</v>
      </c>
      <c r="D114">
        <f t="shared" si="4"/>
        <v>2.8447964545679216E-3</v>
      </c>
      <c r="E114" s="4">
        <f t="shared" si="5"/>
        <v>4.760382700595607E-6</v>
      </c>
      <c r="I114">
        <v>-2.7922462893561151E-2</v>
      </c>
      <c r="J114">
        <v>5.3153772328635166E-6</v>
      </c>
      <c r="K114">
        <f>SUM($J$2:J114)</f>
        <v>2.98103852266907E-3</v>
      </c>
      <c r="L114">
        <f t="shared" si="3"/>
        <v>-1.4841842354991128E-7</v>
      </c>
    </row>
    <row r="115" spans="1:12" x14ac:dyDescent="0.2">
      <c r="A115">
        <v>114</v>
      </c>
      <c r="B115" s="2">
        <v>36768</v>
      </c>
      <c r="C115" s="3">
        <v>4103.8100000000004</v>
      </c>
      <c r="D115">
        <f t="shared" si="4"/>
        <v>5.3011021099074185E-3</v>
      </c>
      <c r="E115" s="4">
        <f t="shared" si="5"/>
        <v>4.7843042217041275E-6</v>
      </c>
      <c r="I115">
        <v>-2.7868818560602193E-2</v>
      </c>
      <c r="J115">
        <v>2.2068822421066957E-5</v>
      </c>
      <c r="K115">
        <f>SUM($J$2:J115)</f>
        <v>3.0031073450901371E-3</v>
      </c>
      <c r="L115">
        <f t="shared" si="3"/>
        <v>-6.1503200789886469E-7</v>
      </c>
    </row>
    <row r="116" spans="1:12" x14ac:dyDescent="0.2">
      <c r="A116">
        <v>115</v>
      </c>
      <c r="B116" s="2">
        <v>36769</v>
      </c>
      <c r="C116" s="3">
        <v>4206.3500000000004</v>
      </c>
      <c r="D116">
        <f t="shared" si="4"/>
        <v>2.4986536901074885E-2</v>
      </c>
      <c r="E116" s="4">
        <f t="shared" si="5"/>
        <v>4.8083459514614344E-6</v>
      </c>
      <c r="I116">
        <v>-2.785659014702091E-2</v>
      </c>
      <c r="J116">
        <v>5.0462741060269531E-5</v>
      </c>
      <c r="K116">
        <f>SUM($J$2:J116)</f>
        <v>3.0535700861504065E-3</v>
      </c>
      <c r="L116">
        <f t="shared" si="3"/>
        <v>-1.4057198954111718E-6</v>
      </c>
    </row>
    <row r="117" spans="1:12" x14ac:dyDescent="0.2">
      <c r="A117">
        <v>116</v>
      </c>
      <c r="B117" s="2">
        <v>36770</v>
      </c>
      <c r="C117" s="3">
        <v>4234.33</v>
      </c>
      <c r="D117">
        <f t="shared" si="4"/>
        <v>6.6518478015380467E-3</v>
      </c>
      <c r="E117" s="4">
        <f t="shared" si="5"/>
        <v>4.8325084939310892E-6</v>
      </c>
      <c r="I117">
        <v>-2.7669332524731804E-2</v>
      </c>
      <c r="J117">
        <v>5.0716322673637708E-5</v>
      </c>
      <c r="K117">
        <f>SUM($J$2:J117)</f>
        <v>3.104286408824044E-3</v>
      </c>
      <c r="L117">
        <f t="shared" si="3"/>
        <v>-1.4032867964884768E-6</v>
      </c>
    </row>
    <row r="118" spans="1:12" x14ac:dyDescent="0.2">
      <c r="A118">
        <v>117</v>
      </c>
      <c r="B118" s="2">
        <v>36774</v>
      </c>
      <c r="C118" s="3">
        <v>4143.18</v>
      </c>
      <c r="D118">
        <f t="shared" si="4"/>
        <v>-2.1526428029936207E-2</v>
      </c>
      <c r="E118" s="4">
        <f t="shared" si="5"/>
        <v>4.85679245621215E-6</v>
      </c>
      <c r="I118">
        <v>-2.7637557626612685E-2</v>
      </c>
      <c r="J118">
        <v>6.8636791513932565E-6</v>
      </c>
      <c r="K118">
        <f>SUM($J$2:J118)</f>
        <v>3.1111500879754373E-3</v>
      </c>
      <c r="L118">
        <f t="shared" si="3"/>
        <v>-1.8969532807721119E-7</v>
      </c>
    </row>
    <row r="119" spans="1:12" x14ac:dyDescent="0.2">
      <c r="A119">
        <v>118</v>
      </c>
      <c r="B119" s="2">
        <v>36775</v>
      </c>
      <c r="C119" s="3">
        <v>4013.34</v>
      </c>
      <c r="D119">
        <f t="shared" si="4"/>
        <v>-3.1338247433131072E-2</v>
      </c>
      <c r="E119" s="4">
        <f t="shared" si="5"/>
        <v>4.8811984484544224E-6</v>
      </c>
      <c r="I119">
        <v>-2.7595978156517487E-2</v>
      </c>
      <c r="J119">
        <v>3.6133606381605421E-6</v>
      </c>
      <c r="K119">
        <f>SUM($J$2:J119)</f>
        <v>3.1147634486135977E-3</v>
      </c>
      <c r="L119">
        <f t="shared" si="3"/>
        <v>-9.9714221242298403E-8</v>
      </c>
    </row>
    <row r="120" spans="1:12" x14ac:dyDescent="0.2">
      <c r="A120">
        <v>119</v>
      </c>
      <c r="B120" s="2">
        <v>36776</v>
      </c>
      <c r="C120" s="3">
        <v>4098.3500000000004</v>
      </c>
      <c r="D120">
        <f t="shared" si="4"/>
        <v>2.1181858501896134E-2</v>
      </c>
      <c r="E120" s="4">
        <f t="shared" si="5"/>
        <v>4.9057270838737928E-6</v>
      </c>
      <c r="I120">
        <v>-2.7575489919406615E-2</v>
      </c>
      <c r="J120">
        <v>6.9676725349362466E-6</v>
      </c>
      <c r="K120">
        <f>SUM($J$2:J120)</f>
        <v>3.1217311211485339E-3</v>
      </c>
      <c r="L120">
        <f t="shared" si="3"/>
        <v>-1.9213698374886081E-7</v>
      </c>
    </row>
    <row r="121" spans="1:12" x14ac:dyDescent="0.2">
      <c r="A121">
        <v>120</v>
      </c>
      <c r="B121" s="2">
        <v>36777</v>
      </c>
      <c r="C121" s="3">
        <v>3978.41</v>
      </c>
      <c r="D121">
        <f t="shared" si="4"/>
        <v>-2.9265436090133989E-2</v>
      </c>
      <c r="E121" s="4">
        <f t="shared" si="5"/>
        <v>4.9303789787676296E-6</v>
      </c>
      <c r="I121">
        <v>-2.7569026364957394E-2</v>
      </c>
      <c r="J121">
        <v>4.1787074527354845E-6</v>
      </c>
      <c r="K121">
        <f>SUM($J$2:J121)</f>
        <v>3.1259098286012693E-3</v>
      </c>
      <c r="L121">
        <f t="shared" si="3"/>
        <v>-1.1520289593590852E-7</v>
      </c>
    </row>
    <row r="122" spans="1:12" x14ac:dyDescent="0.2">
      <c r="A122">
        <v>121</v>
      </c>
      <c r="B122" s="2">
        <v>36780</v>
      </c>
      <c r="C122" s="3">
        <v>3896.35</v>
      </c>
      <c r="D122">
        <f t="shared" si="4"/>
        <v>-2.0626330619518796E-2</v>
      </c>
      <c r="E122" s="4">
        <f t="shared" si="5"/>
        <v>4.9551547525302814E-6</v>
      </c>
      <c r="I122">
        <v>-2.7192215591622659E-2</v>
      </c>
      <c r="J122">
        <v>6.1051138710554838E-5</v>
      </c>
      <c r="K122">
        <f>SUM($J$2:J122)</f>
        <v>3.1869609673118239E-3</v>
      </c>
      <c r="L122">
        <f t="shared" si="3"/>
        <v>-1.6601157259314669E-6</v>
      </c>
    </row>
    <row r="123" spans="1:12" x14ac:dyDescent="0.2">
      <c r="A123">
        <v>122</v>
      </c>
      <c r="B123" s="2">
        <v>36781</v>
      </c>
      <c r="C123" s="3">
        <v>3849.51</v>
      </c>
      <c r="D123">
        <f t="shared" si="4"/>
        <v>-1.2021507308121571E-2</v>
      </c>
      <c r="E123" s="4">
        <f t="shared" si="5"/>
        <v>4.9800550276686245E-6</v>
      </c>
      <c r="I123">
        <v>-2.7000100218712575E-2</v>
      </c>
      <c r="J123">
        <v>3.9473150785237343E-5</v>
      </c>
      <c r="K123">
        <f>SUM($J$2:J123)</f>
        <v>3.2264341180970615E-3</v>
      </c>
      <c r="L123">
        <f t="shared" si="3"/>
        <v>-1.0657790271497612E-6</v>
      </c>
    </row>
    <row r="124" spans="1:12" x14ac:dyDescent="0.2">
      <c r="A124">
        <v>123</v>
      </c>
      <c r="B124" s="2">
        <v>36782</v>
      </c>
      <c r="C124" s="3">
        <v>3893.89</v>
      </c>
      <c r="D124">
        <f t="shared" si="4"/>
        <v>1.1528740021457207E-2</v>
      </c>
      <c r="E124" s="4">
        <f t="shared" si="5"/>
        <v>5.0050804298177118E-6</v>
      </c>
      <c r="I124">
        <v>-2.6702929311825163E-2</v>
      </c>
      <c r="J124">
        <v>1.4340493739066801E-5</v>
      </c>
      <c r="K124">
        <f>SUM($J$2:J124)</f>
        <v>3.2407746118361283E-3</v>
      </c>
      <c r="L124">
        <f t="shared" si="3"/>
        <v>-3.829331906109721E-7</v>
      </c>
    </row>
    <row r="125" spans="1:12" x14ac:dyDescent="0.2">
      <c r="A125">
        <v>124</v>
      </c>
      <c r="B125" s="2">
        <v>36783</v>
      </c>
      <c r="C125" s="3">
        <v>3913.86</v>
      </c>
      <c r="D125">
        <f t="shared" si="4"/>
        <v>5.1285475450000284E-3</v>
      </c>
      <c r="E125" s="4">
        <f t="shared" si="5"/>
        <v>5.0302315877564962E-6</v>
      </c>
      <c r="I125">
        <v>-2.6603237037233884E-2</v>
      </c>
      <c r="J125">
        <v>1.6336687620657544E-5</v>
      </c>
      <c r="K125">
        <f>SUM($J$2:J125)</f>
        <v>3.2571112994567858E-3</v>
      </c>
      <c r="L125">
        <f t="shared" si="3"/>
        <v>-4.3460877317559707E-7</v>
      </c>
    </row>
    <row r="126" spans="1:12" x14ac:dyDescent="0.2">
      <c r="A126">
        <v>125</v>
      </c>
      <c r="B126" s="2">
        <v>36784</v>
      </c>
      <c r="C126" s="3">
        <v>3835.23</v>
      </c>
      <c r="D126">
        <f t="shared" si="4"/>
        <v>-2.0090141190538313E-2</v>
      </c>
      <c r="E126" s="4">
        <f t="shared" si="5"/>
        <v>5.0555091334236123E-6</v>
      </c>
      <c r="I126">
        <v>-2.6529956057304016E-2</v>
      </c>
      <c r="J126">
        <v>8.4565558264851055E-5</v>
      </c>
      <c r="K126">
        <f>SUM($J$2:J126)</f>
        <v>3.3416768577216368E-3</v>
      </c>
      <c r="L126">
        <f t="shared" si="3"/>
        <v>-2.243520544727881E-6</v>
      </c>
    </row>
    <row r="127" spans="1:12" x14ac:dyDescent="0.2">
      <c r="A127">
        <v>126</v>
      </c>
      <c r="B127" s="2">
        <v>36787</v>
      </c>
      <c r="C127" s="3">
        <v>3726.52</v>
      </c>
      <c r="D127">
        <f t="shared" si="4"/>
        <v>-2.8345105769406298E-2</v>
      </c>
      <c r="E127" s="4">
        <f t="shared" si="5"/>
        <v>5.0809137019332791E-6</v>
      </c>
      <c r="I127">
        <v>-2.6525457850876677E-2</v>
      </c>
      <c r="J127">
        <v>5.9054010402332345E-6</v>
      </c>
      <c r="K127">
        <f>SUM($J$2:J127)</f>
        <v>3.34758225876187E-3</v>
      </c>
      <c r="L127">
        <f t="shared" si="3"/>
        <v>-1.5664346638522995E-7</v>
      </c>
    </row>
    <row r="128" spans="1:12" x14ac:dyDescent="0.2">
      <c r="A128">
        <v>127</v>
      </c>
      <c r="B128" s="2">
        <v>36788</v>
      </c>
      <c r="C128" s="3">
        <v>3865.64</v>
      </c>
      <c r="D128">
        <f t="shared" si="4"/>
        <v>3.7332417375996796E-2</v>
      </c>
      <c r="E128" s="4">
        <f t="shared" si="5"/>
        <v>5.1064459315912356E-6</v>
      </c>
      <c r="I128">
        <v>-2.6486177759510676E-2</v>
      </c>
      <c r="J128">
        <v>2.1375859304017793E-4</v>
      </c>
      <c r="K128">
        <f>SUM($J$2:J128)</f>
        <v>3.5613408518020478E-3</v>
      </c>
      <c r="L128">
        <f t="shared" si="3"/>
        <v>-5.6616480928850542E-6</v>
      </c>
    </row>
    <row r="129" spans="1:12" x14ac:dyDescent="0.2">
      <c r="A129">
        <v>128</v>
      </c>
      <c r="B129" s="2">
        <v>36789</v>
      </c>
      <c r="C129" s="3">
        <v>3897.44</v>
      </c>
      <c r="D129">
        <f t="shared" si="4"/>
        <v>8.2263221614016224E-3</v>
      </c>
      <c r="E129" s="4">
        <f t="shared" si="5"/>
        <v>5.1321064639107898E-6</v>
      </c>
      <c r="I129">
        <v>-2.6439893343122134E-2</v>
      </c>
      <c r="J129">
        <v>1.0457266865797047E-5</v>
      </c>
      <c r="K129">
        <f>SUM($J$2:J129)</f>
        <v>3.5717981186678448E-3</v>
      </c>
      <c r="L129">
        <f t="shared" si="3"/>
        <v>-2.7648902059223903E-7</v>
      </c>
    </row>
    <row r="130" spans="1:12" x14ac:dyDescent="0.2">
      <c r="A130">
        <v>129</v>
      </c>
      <c r="B130" s="2">
        <v>36790</v>
      </c>
      <c r="C130" s="3">
        <v>3828.87</v>
      </c>
      <c r="D130">
        <f t="shared" si="4"/>
        <v>-1.75935999014738E-2</v>
      </c>
      <c r="E130" s="4">
        <f t="shared" si="5"/>
        <v>5.1578959436289342E-6</v>
      </c>
      <c r="I130">
        <v>-2.6294861788139001E-2</v>
      </c>
      <c r="J130">
        <v>9.8782045994834193E-5</v>
      </c>
      <c r="K130">
        <f>SUM($J$2:J130)</f>
        <v>3.670580164662679E-3</v>
      </c>
      <c r="L130">
        <f t="shared" si="3"/>
        <v>-2.5974602465837549E-6</v>
      </c>
    </row>
    <row r="131" spans="1:12" x14ac:dyDescent="0.2">
      <c r="A131">
        <v>130</v>
      </c>
      <c r="B131" s="2">
        <v>36791</v>
      </c>
      <c r="C131" s="3">
        <v>3803.76</v>
      </c>
      <c r="D131">
        <f t="shared" si="4"/>
        <v>-6.5580706579224657E-3</v>
      </c>
      <c r="E131" s="4">
        <f t="shared" si="5"/>
        <v>5.1838150187225457E-6</v>
      </c>
      <c r="I131">
        <v>-2.6194628352135707E-2</v>
      </c>
      <c r="J131">
        <v>2.7791849275641182E-5</v>
      </c>
      <c r="K131">
        <f>SUM($J$2:J131)</f>
        <v>3.6983720139383202E-3</v>
      </c>
      <c r="L131">
        <f t="shared" ref="L131:L194" si="6">I131*J131</f>
        <v>-7.2799716299399267E-7</v>
      </c>
    </row>
    <row r="132" spans="1:12" x14ac:dyDescent="0.2">
      <c r="A132">
        <v>131</v>
      </c>
      <c r="B132" s="2">
        <v>36794</v>
      </c>
      <c r="C132" s="3">
        <v>3741.22</v>
      </c>
      <c r="D132">
        <f t="shared" ref="D132:D195" si="7">C132/C131-1</f>
        <v>-1.6441626180411117E-2</v>
      </c>
      <c r="E132" s="4">
        <f t="shared" ref="E132:E195" si="8">(1-$G$2) * $G$2^(1500-A131) / (1-$G$2^1500)</f>
        <v>5.2098643404246707E-6</v>
      </c>
      <c r="I132">
        <v>-2.5660711801350988E-2</v>
      </c>
      <c r="J132">
        <v>9.4597532018285122E-6</v>
      </c>
      <c r="K132">
        <f>SUM($J$2:J132)</f>
        <v>3.7078317671401487E-3</v>
      </c>
      <c r="L132">
        <f t="shared" si="6"/>
        <v>-2.4274400062402867E-7</v>
      </c>
    </row>
    <row r="133" spans="1:12" x14ac:dyDescent="0.2">
      <c r="A133">
        <v>132</v>
      </c>
      <c r="B133" s="2">
        <v>36795</v>
      </c>
      <c r="C133" s="3">
        <v>3689.1</v>
      </c>
      <c r="D133">
        <f t="shared" si="7"/>
        <v>-1.3931284447319281E-2</v>
      </c>
      <c r="E133" s="4">
        <f t="shared" si="8"/>
        <v>5.2360445632408745E-6</v>
      </c>
      <c r="I133">
        <v>-2.5520105057765807E-2</v>
      </c>
      <c r="J133">
        <v>3.3121471239333149E-5</v>
      </c>
      <c r="K133">
        <f>SUM($J$2:J133)</f>
        <v>3.7409532383794819E-3</v>
      </c>
      <c r="L133">
        <f t="shared" si="6"/>
        <v>-8.452634256955506E-7</v>
      </c>
    </row>
    <row r="134" spans="1:12" x14ac:dyDescent="0.2">
      <c r="A134">
        <v>133</v>
      </c>
      <c r="B134" s="2">
        <v>36796</v>
      </c>
      <c r="C134" s="3">
        <v>3656.3</v>
      </c>
      <c r="D134">
        <f t="shared" si="7"/>
        <v>-8.8910574394838182E-3</v>
      </c>
      <c r="E134" s="4">
        <f t="shared" si="8"/>
        <v>5.2623563449657029E-6</v>
      </c>
      <c r="I134">
        <v>-2.5421397126969336E-2</v>
      </c>
      <c r="J134">
        <v>4.8722818388290958E-5</v>
      </c>
      <c r="K134">
        <f>SUM($J$2:J134)</f>
        <v>3.7896760567677728E-3</v>
      </c>
      <c r="L134">
        <f t="shared" si="6"/>
        <v>-1.2386021153939485E-6</v>
      </c>
    </row>
    <row r="135" spans="1:12" x14ac:dyDescent="0.2">
      <c r="A135">
        <v>134</v>
      </c>
      <c r="B135" s="2">
        <v>36797</v>
      </c>
      <c r="C135" s="3">
        <v>3778.32</v>
      </c>
      <c r="D135">
        <f t="shared" si="7"/>
        <v>3.3372535076443333E-2</v>
      </c>
      <c r="E135" s="4">
        <f t="shared" si="8"/>
        <v>5.2888003466991989E-6</v>
      </c>
      <c r="I135">
        <v>-2.5359857234738437E-2</v>
      </c>
      <c r="J135">
        <v>8.9075193626230186E-6</v>
      </c>
      <c r="K135">
        <f>SUM($J$2:J135)</f>
        <v>3.7985835761303959E-3</v>
      </c>
      <c r="L135">
        <f t="shared" si="6"/>
        <v>-2.2589341935178806E-7</v>
      </c>
    </row>
    <row r="136" spans="1:12" x14ac:dyDescent="0.2">
      <c r="A136">
        <v>135</v>
      </c>
      <c r="B136" s="2">
        <v>36798</v>
      </c>
      <c r="C136" s="3">
        <v>3672.82</v>
      </c>
      <c r="D136">
        <f t="shared" si="7"/>
        <v>-2.7922462893561151E-2</v>
      </c>
      <c r="E136" s="4">
        <f t="shared" si="8"/>
        <v>5.3153772328635166E-6</v>
      </c>
      <c r="I136">
        <v>-2.5312488246429954E-2</v>
      </c>
      <c r="J136">
        <v>4.3417344688940559E-5</v>
      </c>
      <c r="K136">
        <f>SUM($J$2:J136)</f>
        <v>3.8420009208193365E-3</v>
      </c>
      <c r="L136">
        <f t="shared" si="6"/>
        <v>-1.0990010271300058E-6</v>
      </c>
    </row>
    <row r="137" spans="1:12" x14ac:dyDescent="0.2">
      <c r="A137">
        <v>136</v>
      </c>
      <c r="B137" s="2">
        <v>36801</v>
      </c>
      <c r="C137" s="3">
        <v>3568.9</v>
      </c>
      <c r="D137">
        <f t="shared" si="7"/>
        <v>-2.8294335143023597E-2</v>
      </c>
      <c r="E137" s="4">
        <f t="shared" si="8"/>
        <v>5.3420876712196152E-6</v>
      </c>
      <c r="I137">
        <v>-2.5285106957284587E-2</v>
      </c>
      <c r="J137">
        <v>7.9628858341630239E-5</v>
      </c>
      <c r="K137">
        <f>SUM($J$2:J137)</f>
        <v>3.9216297791609669E-3</v>
      </c>
      <c r="L137">
        <f t="shared" si="6"/>
        <v>-2.0134242000545834E-6</v>
      </c>
    </row>
    <row r="138" spans="1:12" x14ac:dyDescent="0.2">
      <c r="A138">
        <v>137</v>
      </c>
      <c r="B138" s="2">
        <v>36802</v>
      </c>
      <c r="C138" s="3">
        <v>3455.83</v>
      </c>
      <c r="D138">
        <f t="shared" si="7"/>
        <v>-3.1682030877861589E-2</v>
      </c>
      <c r="E138" s="4">
        <f t="shared" si="8"/>
        <v>5.3689323328840351E-6</v>
      </c>
      <c r="I138">
        <v>-2.520072983869015E-2</v>
      </c>
      <c r="J138">
        <v>3.5464384506586508E-4</v>
      </c>
      <c r="K138">
        <f>SUM($J$2:J138)</f>
        <v>4.2762736242268323E-3</v>
      </c>
      <c r="L138">
        <f t="shared" si="6"/>
        <v>-8.9372837284591531E-6</v>
      </c>
    </row>
    <row r="139" spans="1:12" x14ac:dyDescent="0.2">
      <c r="A139">
        <v>138</v>
      </c>
      <c r="B139" s="2">
        <v>36803</v>
      </c>
      <c r="C139" s="3">
        <v>3523.1</v>
      </c>
      <c r="D139">
        <f t="shared" si="7"/>
        <v>1.9465656586116875E-2</v>
      </c>
      <c r="E139" s="4">
        <f t="shared" si="8"/>
        <v>5.3959118923457637E-6</v>
      </c>
      <c r="I139">
        <v>-2.5142380045819812E-2</v>
      </c>
      <c r="J139">
        <v>2.7842710264178811E-6</v>
      </c>
      <c r="K139">
        <f>SUM($J$2:J139)</f>
        <v>4.2790578952532502E-3</v>
      </c>
      <c r="L139">
        <f t="shared" si="6"/>
        <v>-7.0003200296763174E-8</v>
      </c>
    </row>
    <row r="140" spans="1:12" x14ac:dyDescent="0.2">
      <c r="A140">
        <v>139</v>
      </c>
      <c r="B140" s="2">
        <v>36804</v>
      </c>
      <c r="C140" s="3">
        <v>3472.1</v>
      </c>
      <c r="D140">
        <f t="shared" si="7"/>
        <v>-1.4475887712525948E-2</v>
      </c>
      <c r="E140" s="4">
        <f t="shared" si="8"/>
        <v>5.4230270274831784E-6</v>
      </c>
      <c r="I140">
        <v>-2.5062499999999988E-2</v>
      </c>
      <c r="J140">
        <v>5.3056674977856893E-5</v>
      </c>
      <c r="K140">
        <f>SUM($J$2:J140)</f>
        <v>4.3321145702311069E-3</v>
      </c>
      <c r="L140">
        <f t="shared" si="6"/>
        <v>-1.3297329166325377E-6</v>
      </c>
    </row>
    <row r="141" spans="1:12" x14ac:dyDescent="0.2">
      <c r="A141">
        <v>140</v>
      </c>
      <c r="B141" s="2">
        <v>36805</v>
      </c>
      <c r="C141" s="3">
        <v>3361.01</v>
      </c>
      <c r="D141">
        <f t="shared" si="7"/>
        <v>-3.19950462256271E-2</v>
      </c>
      <c r="E141" s="4">
        <f t="shared" si="8"/>
        <v>5.4502784195810848E-6</v>
      </c>
      <c r="I141">
        <v>-2.5039290375855838E-2</v>
      </c>
      <c r="J141">
        <v>1.8150111994407465E-5</v>
      </c>
      <c r="K141">
        <f>SUM($J$2:J141)</f>
        <v>4.3502646822255143E-3</v>
      </c>
      <c r="L141">
        <f t="shared" si="6"/>
        <v>-4.5446592458227247E-7</v>
      </c>
    </row>
    <row r="142" spans="1:12" x14ac:dyDescent="0.2">
      <c r="A142">
        <v>141</v>
      </c>
      <c r="B142" s="2">
        <v>36808</v>
      </c>
      <c r="C142" s="3">
        <v>3355.56</v>
      </c>
      <c r="D142">
        <f t="shared" si="7"/>
        <v>-1.6215363834086727E-3</v>
      </c>
      <c r="E142" s="4">
        <f t="shared" si="8"/>
        <v>5.4776667533478231E-6</v>
      </c>
      <c r="I142">
        <v>-2.4891463631756983E-2</v>
      </c>
      <c r="J142">
        <v>4.6340766153947529E-5</v>
      </c>
      <c r="K142">
        <f>SUM($J$2:J142)</f>
        <v>4.3966054483794616E-3</v>
      </c>
      <c r="L142">
        <f t="shared" si="6"/>
        <v>-1.1534894953887398E-6</v>
      </c>
    </row>
    <row r="143" spans="1:12" x14ac:dyDescent="0.2">
      <c r="A143">
        <v>142</v>
      </c>
      <c r="B143" s="2">
        <v>36809</v>
      </c>
      <c r="C143" s="3">
        <v>3240.54</v>
      </c>
      <c r="D143">
        <f t="shared" si="7"/>
        <v>-3.4277438043128439E-2</v>
      </c>
      <c r="E143" s="4">
        <f t="shared" si="8"/>
        <v>5.5051927169324864E-6</v>
      </c>
      <c r="I143">
        <v>-2.4878899126788423E-2</v>
      </c>
      <c r="J143">
        <v>8.4720319031107696E-6</v>
      </c>
      <c r="K143">
        <f>SUM($J$2:J143)</f>
        <v>4.4050774802825727E-3</v>
      </c>
      <c r="L143">
        <f t="shared" si="6"/>
        <v>-2.1077482711642617E-7</v>
      </c>
    </row>
    <row r="144" spans="1:12" x14ac:dyDescent="0.2">
      <c r="A144">
        <v>143</v>
      </c>
      <c r="B144" s="2">
        <v>36810</v>
      </c>
      <c r="C144" s="3">
        <v>3168.49</v>
      </c>
      <c r="D144">
        <f t="shared" si="7"/>
        <v>-2.2233948662877201E-2</v>
      </c>
      <c r="E144" s="4">
        <f t="shared" si="8"/>
        <v>5.5328570019421973E-6</v>
      </c>
      <c r="I144">
        <v>-2.4816540163315248E-2</v>
      </c>
      <c r="J144">
        <v>9.179484452349301E-6</v>
      </c>
      <c r="K144">
        <f>SUM($J$2:J144)</f>
        <v>4.4142569647349222E-3</v>
      </c>
      <c r="L144">
        <f t="shared" si="6"/>
        <v>-2.2780304459025429E-7</v>
      </c>
    </row>
    <row r="145" spans="1:12" x14ac:dyDescent="0.2">
      <c r="A145">
        <v>144</v>
      </c>
      <c r="B145" s="2">
        <v>36811</v>
      </c>
      <c r="C145" s="3">
        <v>3074.68</v>
      </c>
      <c r="D145">
        <f t="shared" si="7"/>
        <v>-2.9607163033495421E-2</v>
      </c>
      <c r="E145" s="4">
        <f t="shared" si="8"/>
        <v>5.5606603034594947E-6</v>
      </c>
      <c r="I145">
        <v>-2.4801167113746581E-2</v>
      </c>
      <c r="J145">
        <v>1.6751303263256754E-5</v>
      </c>
      <c r="K145">
        <f>SUM($J$2:J145)</f>
        <v>4.4310082679981794E-3</v>
      </c>
      <c r="L145">
        <f t="shared" si="6"/>
        <v>-4.1545187160507919E-7</v>
      </c>
    </row>
    <row r="146" spans="1:12" x14ac:dyDescent="0.2">
      <c r="A146">
        <v>145</v>
      </c>
      <c r="B146" s="2">
        <v>36812</v>
      </c>
      <c r="C146" s="3">
        <v>3316.77</v>
      </c>
      <c r="D146">
        <f t="shared" si="7"/>
        <v>7.8736649017133509E-2</v>
      </c>
      <c r="E146" s="4">
        <f t="shared" si="8"/>
        <v>5.5886033200597932E-6</v>
      </c>
      <c r="I146">
        <v>-2.4793772630774202E-2</v>
      </c>
      <c r="J146">
        <v>2.2628916315373185E-5</v>
      </c>
      <c r="K146">
        <f>SUM($J$2:J146)</f>
        <v>4.4536371843135521E-3</v>
      </c>
      <c r="L146">
        <f t="shared" si="6"/>
        <v>-5.6105620600417944E-7</v>
      </c>
    </row>
    <row r="147" spans="1:12" x14ac:dyDescent="0.2">
      <c r="A147">
        <v>146</v>
      </c>
      <c r="B147" s="2">
        <v>36815</v>
      </c>
      <c r="C147" s="3">
        <v>3290.28</v>
      </c>
      <c r="D147">
        <f t="shared" si="7"/>
        <v>-7.9866858419486153E-3</v>
      </c>
      <c r="E147" s="4">
        <f t="shared" si="8"/>
        <v>5.6166867538289374E-6</v>
      </c>
      <c r="I147">
        <v>-2.4781492528454074E-2</v>
      </c>
      <c r="J147">
        <v>5.8066356504079766E-5</v>
      </c>
      <c r="K147">
        <f>SUM($J$2:J147)</f>
        <v>4.5117035408176317E-3</v>
      </c>
      <c r="L147">
        <f t="shared" si="6"/>
        <v>-1.4389709798604033E-6</v>
      </c>
    </row>
    <row r="148" spans="1:12" x14ac:dyDescent="0.2">
      <c r="A148">
        <v>147</v>
      </c>
      <c r="B148" s="2">
        <v>36816</v>
      </c>
      <c r="C148" s="3">
        <v>3213.96</v>
      </c>
      <c r="D148">
        <f t="shared" si="7"/>
        <v>-2.3195594295926214E-2</v>
      </c>
      <c r="E148" s="4">
        <f t="shared" si="8"/>
        <v>5.6449113103808418E-6</v>
      </c>
      <c r="I148">
        <v>-2.4767657511111985E-2</v>
      </c>
      <c r="J148">
        <v>2.7103966353020144E-5</v>
      </c>
      <c r="K148">
        <f>SUM($J$2:J148)</f>
        <v>4.5388075071706516E-3</v>
      </c>
      <c r="L148">
        <f t="shared" si="6"/>
        <v>-6.7130175582430583E-7</v>
      </c>
    </row>
    <row r="149" spans="1:12" x14ac:dyDescent="0.2">
      <c r="A149">
        <v>148</v>
      </c>
      <c r="B149" s="2">
        <v>36817</v>
      </c>
      <c r="C149" s="3">
        <v>3171.56</v>
      </c>
      <c r="D149">
        <f t="shared" si="7"/>
        <v>-1.3192447945836294E-2</v>
      </c>
      <c r="E149" s="4">
        <f t="shared" si="8"/>
        <v>5.6732776988752177E-6</v>
      </c>
      <c r="I149">
        <v>-2.4742178279124727E-2</v>
      </c>
      <c r="J149">
        <v>1.4484981428819275E-5</v>
      </c>
      <c r="K149">
        <f>SUM($J$2:J149)</f>
        <v>4.5532924885994712E-3</v>
      </c>
      <c r="L149">
        <f t="shared" si="6"/>
        <v>-3.5838999288165732E-7</v>
      </c>
    </row>
    <row r="150" spans="1:12" x14ac:dyDescent="0.2">
      <c r="A150">
        <v>149</v>
      </c>
      <c r="B150" s="2">
        <v>36818</v>
      </c>
      <c r="C150" s="3">
        <v>3418.6</v>
      </c>
      <c r="D150">
        <f t="shared" si="7"/>
        <v>7.7892267527652104E-2</v>
      </c>
      <c r="E150" s="4">
        <f t="shared" si="8"/>
        <v>5.7017866320353949E-6</v>
      </c>
      <c r="I150">
        <v>-2.4631064587240625E-2</v>
      </c>
      <c r="J150">
        <v>2.9568857147181032E-6</v>
      </c>
      <c r="K150">
        <f>SUM($J$2:J150)</f>
        <v>4.5562493743141891E-3</v>
      </c>
      <c r="L150">
        <f t="shared" si="6"/>
        <v>-7.2831243016310751E-8</v>
      </c>
    </row>
    <row r="151" spans="1:12" x14ac:dyDescent="0.2">
      <c r="A151">
        <v>150</v>
      </c>
      <c r="B151" s="2">
        <v>36819</v>
      </c>
      <c r="C151" s="3">
        <v>3483.14</v>
      </c>
      <c r="D151">
        <f t="shared" si="7"/>
        <v>1.8879073304861604E-2</v>
      </c>
      <c r="E151" s="4">
        <f t="shared" si="8"/>
        <v>5.7304388261662262E-6</v>
      </c>
      <c r="I151">
        <v>-2.4560421161267665E-2</v>
      </c>
      <c r="J151">
        <v>6.7028757997257137E-4</v>
      </c>
      <c r="K151">
        <f>SUM($J$2:J151)</f>
        <v>5.2265369542867602E-3</v>
      </c>
      <c r="L151">
        <f t="shared" si="6"/>
        <v>-1.6462545263293233E-5</v>
      </c>
    </row>
    <row r="152" spans="1:12" x14ac:dyDescent="0.2">
      <c r="A152">
        <v>151</v>
      </c>
      <c r="B152" s="2">
        <v>36822</v>
      </c>
      <c r="C152" s="3">
        <v>3468.69</v>
      </c>
      <c r="D152">
        <f t="shared" si="7"/>
        <v>-4.1485556136129365E-3</v>
      </c>
      <c r="E152" s="4">
        <f t="shared" si="8"/>
        <v>5.7592350011720858E-6</v>
      </c>
      <c r="I152">
        <v>-2.4266251459711952E-2</v>
      </c>
      <c r="J152">
        <v>4.4600724959188645E-6</v>
      </c>
      <c r="K152">
        <f>SUM($J$2:J152)</f>
        <v>5.2309970267826788E-3</v>
      </c>
      <c r="L152">
        <f t="shared" si="6"/>
        <v>-1.0822924071451227E-7</v>
      </c>
    </row>
    <row r="153" spans="1:12" x14ac:dyDescent="0.2">
      <c r="A153">
        <v>152</v>
      </c>
      <c r="B153" s="2">
        <v>36823</v>
      </c>
      <c r="C153" s="3">
        <v>3419.79</v>
      </c>
      <c r="D153">
        <f t="shared" si="7"/>
        <v>-1.4097541146657733E-2</v>
      </c>
      <c r="E153" s="4">
        <f t="shared" si="8"/>
        <v>5.7881758805749614E-6</v>
      </c>
      <c r="I153">
        <v>-2.4245885758761854E-2</v>
      </c>
      <c r="J153">
        <v>3.535164032653534E-5</v>
      </c>
      <c r="K153">
        <f>SUM($J$2:J153)</f>
        <v>5.2663486671092139E-3</v>
      </c>
      <c r="L153">
        <f t="shared" si="6"/>
        <v>-8.5713183274201439E-7</v>
      </c>
    </row>
    <row r="154" spans="1:12" x14ac:dyDescent="0.2">
      <c r="A154">
        <v>153</v>
      </c>
      <c r="B154" s="2">
        <v>36824</v>
      </c>
      <c r="C154" s="3">
        <v>3229.57</v>
      </c>
      <c r="D154">
        <f t="shared" si="7"/>
        <v>-5.562329850663339E-2</v>
      </c>
      <c r="E154" s="4">
        <f t="shared" si="8"/>
        <v>5.8172621915326244E-6</v>
      </c>
      <c r="I154">
        <v>-2.4124786163606693E-2</v>
      </c>
      <c r="J154">
        <v>8.1241543551115688E-5</v>
      </c>
      <c r="K154">
        <f>SUM($J$2:J154)</f>
        <v>5.3475902106603296E-3</v>
      </c>
      <c r="L154">
        <f t="shared" si="6"/>
        <v>-1.9599348657720064E-6</v>
      </c>
    </row>
    <row r="155" spans="1:12" x14ac:dyDescent="0.2">
      <c r="A155">
        <v>154</v>
      </c>
      <c r="B155" s="2">
        <v>36825</v>
      </c>
      <c r="C155" s="3">
        <v>3272.18</v>
      </c>
      <c r="D155">
        <f t="shared" si="7"/>
        <v>1.3193706902157043E-2</v>
      </c>
      <c r="E155" s="4">
        <f t="shared" si="8"/>
        <v>5.8464946648569093E-6</v>
      </c>
      <c r="I155">
        <v>-2.36719541387721E-2</v>
      </c>
      <c r="J155">
        <v>3.5707825889785952E-5</v>
      </c>
      <c r="K155">
        <f>SUM($J$2:J155)</f>
        <v>5.3832980365501153E-3</v>
      </c>
      <c r="L155">
        <f t="shared" si="6"/>
        <v>-8.4527401685827208E-7</v>
      </c>
    </row>
    <row r="156" spans="1:12" x14ac:dyDescent="0.2">
      <c r="A156">
        <v>155</v>
      </c>
      <c r="B156" s="2">
        <v>36826</v>
      </c>
      <c r="C156" s="3">
        <v>3278.36</v>
      </c>
      <c r="D156">
        <f t="shared" si="7"/>
        <v>1.888649157442579E-3</v>
      </c>
      <c r="E156" s="4">
        <f t="shared" si="8"/>
        <v>5.8758740350320694E-6</v>
      </c>
      <c r="I156">
        <v>-2.3663115643559718E-2</v>
      </c>
      <c r="J156">
        <v>1.8858215788429984E-4</v>
      </c>
      <c r="K156">
        <f>SUM($J$2:J156)</f>
        <v>5.5718801944344152E-3</v>
      </c>
      <c r="L156">
        <f t="shared" si="6"/>
        <v>-4.4624414103282243E-6</v>
      </c>
    </row>
    <row r="157" spans="1:12" x14ac:dyDescent="0.2">
      <c r="A157">
        <v>156</v>
      </c>
      <c r="B157" s="2">
        <v>36829</v>
      </c>
      <c r="C157" s="3">
        <v>3191.4</v>
      </c>
      <c r="D157">
        <f t="shared" si="7"/>
        <v>-2.6525457850876677E-2</v>
      </c>
      <c r="E157" s="4">
        <f t="shared" si="8"/>
        <v>5.9054010402332345E-6</v>
      </c>
      <c r="I157">
        <v>-2.3507587507222594E-2</v>
      </c>
      <c r="J157">
        <v>4.2188155546293467E-3</v>
      </c>
      <c r="K157">
        <f>SUM($J$2:J157)</f>
        <v>9.790695749063761E-3</v>
      </c>
      <c r="L157">
        <f t="shared" si="6"/>
        <v>-9.9174175827281184E-5</v>
      </c>
    </row>
    <row r="158" spans="1:12" x14ac:dyDescent="0.2">
      <c r="A158">
        <v>157</v>
      </c>
      <c r="B158" s="2">
        <v>36830</v>
      </c>
      <c r="C158" s="3">
        <v>3369.63</v>
      </c>
      <c r="D158">
        <f t="shared" si="7"/>
        <v>5.5846963714984099E-2</v>
      </c>
      <c r="E158" s="4">
        <f t="shared" si="8"/>
        <v>5.9350764223449596E-6</v>
      </c>
      <c r="I158">
        <v>-2.3241991038497889E-2</v>
      </c>
      <c r="J158">
        <v>3.7801025557461717E-6</v>
      </c>
      <c r="K158">
        <f>SUM($J$2:J158)</f>
        <v>9.794475851619508E-3</v>
      </c>
      <c r="L158">
        <f t="shared" si="6"/>
        <v>-8.7857109725255486E-8</v>
      </c>
    </row>
    <row r="159" spans="1:12" x14ac:dyDescent="0.2">
      <c r="A159">
        <v>158</v>
      </c>
      <c r="B159" s="2">
        <v>36831</v>
      </c>
      <c r="C159" s="3">
        <v>3333.39</v>
      </c>
      <c r="D159">
        <f t="shared" si="7"/>
        <v>-1.0754890002759976E-2</v>
      </c>
      <c r="E159" s="4">
        <f t="shared" si="8"/>
        <v>5.9649009269798592E-6</v>
      </c>
      <c r="I159">
        <v>-2.3232019872437615E-2</v>
      </c>
      <c r="J159">
        <v>1.6012396213254109E-5</v>
      </c>
      <c r="K159">
        <f>SUM($J$2:J159)</f>
        <v>9.8104882478327621E-3</v>
      </c>
      <c r="L159">
        <f t="shared" si="6"/>
        <v>-3.7200030703166426E-7</v>
      </c>
    </row>
    <row r="160" spans="1:12" x14ac:dyDescent="0.2">
      <c r="A160">
        <v>159</v>
      </c>
      <c r="B160" s="2">
        <v>36832</v>
      </c>
      <c r="C160" s="3">
        <v>3429.02</v>
      </c>
      <c r="D160">
        <f t="shared" si="7"/>
        <v>2.8688512295291124E-2</v>
      </c>
      <c r="E160" s="4">
        <f t="shared" si="8"/>
        <v>5.9948753034973463E-6</v>
      </c>
      <c r="I160">
        <v>-2.3195594295926214E-2</v>
      </c>
      <c r="J160">
        <v>5.6449113103808418E-6</v>
      </c>
      <c r="K160">
        <f>SUM($J$2:J160)</f>
        <v>9.8161331591431426E-3</v>
      </c>
      <c r="L160">
        <f t="shared" si="6"/>
        <v>-1.3093707259207923E-7</v>
      </c>
    </row>
    <row r="161" spans="1:12" x14ac:dyDescent="0.2">
      <c r="A161">
        <v>160</v>
      </c>
      <c r="B161" s="2">
        <v>36833</v>
      </c>
      <c r="C161" s="3">
        <v>3451.58</v>
      </c>
      <c r="D161">
        <f t="shared" si="7"/>
        <v>6.5791392292842144E-3</v>
      </c>
      <c r="E161" s="4">
        <f t="shared" si="8"/>
        <v>6.0250003050224596E-6</v>
      </c>
      <c r="I161">
        <v>-2.3119065654341409E-2</v>
      </c>
      <c r="J161">
        <v>8.0983270036963473E-6</v>
      </c>
      <c r="K161">
        <f>SUM($J$2:J161)</f>
        <v>9.824231486146839E-3</v>
      </c>
      <c r="L161">
        <f t="shared" si="6"/>
        <v>-1.872257536887818E-7</v>
      </c>
    </row>
    <row r="162" spans="1:12" x14ac:dyDescent="0.2">
      <c r="A162">
        <v>161</v>
      </c>
      <c r="B162" s="2">
        <v>36836</v>
      </c>
      <c r="C162" s="3">
        <v>3416.21</v>
      </c>
      <c r="D162">
        <f t="shared" si="7"/>
        <v>-1.02474808638362E-2</v>
      </c>
      <c r="E162" s="4">
        <f t="shared" si="8"/>
        <v>6.0552766884647826E-6</v>
      </c>
      <c r="I162">
        <v>-2.2992985190958715E-2</v>
      </c>
      <c r="J162">
        <v>3.2198983864646142E-6</v>
      </c>
      <c r="K162">
        <f>SUM($J$2:J162)</f>
        <v>9.8274513845333037E-3</v>
      </c>
      <c r="L162">
        <f t="shared" si="6"/>
        <v>-7.403507591637274E-8</v>
      </c>
    </row>
    <row r="163" spans="1:12" x14ac:dyDescent="0.2">
      <c r="A163">
        <v>162</v>
      </c>
      <c r="B163" s="2">
        <v>36837</v>
      </c>
      <c r="C163" s="3">
        <v>3415.79</v>
      </c>
      <c r="D163">
        <f t="shared" si="7"/>
        <v>-1.2294326168471592E-4</v>
      </c>
      <c r="E163" s="4">
        <f t="shared" si="8"/>
        <v>6.0857052145374683E-6</v>
      </c>
      <c r="I163">
        <v>-2.2975719441054254E-2</v>
      </c>
      <c r="J163">
        <v>3.0167701078586705E-6</v>
      </c>
      <c r="K163">
        <f>SUM($J$2:J163)</f>
        <v>9.8304681546411629E-3</v>
      </c>
      <c r="L163">
        <f t="shared" si="6"/>
        <v>-6.9312463616319798E-8</v>
      </c>
    </row>
    <row r="164" spans="1:12" x14ac:dyDescent="0.2">
      <c r="A164">
        <v>163</v>
      </c>
      <c r="B164" s="2">
        <v>36838</v>
      </c>
      <c r="C164" s="3">
        <v>3231.7</v>
      </c>
      <c r="D164">
        <f t="shared" si="7"/>
        <v>-5.3893828367668983E-2</v>
      </c>
      <c r="E164" s="4">
        <f t="shared" si="8"/>
        <v>6.1162866477763512E-6</v>
      </c>
      <c r="I164">
        <v>-2.2940148030210605E-2</v>
      </c>
      <c r="J164">
        <v>4.0604039989429875E-4</v>
      </c>
      <c r="K164">
        <f>SUM($J$2:J164)</f>
        <v>1.0236508554535461E-2</v>
      </c>
      <c r="L164">
        <f t="shared" si="6"/>
        <v>-9.3146268798211234E-6</v>
      </c>
    </row>
    <row r="165" spans="1:12" x14ac:dyDescent="0.2">
      <c r="A165">
        <v>164</v>
      </c>
      <c r="B165" s="2">
        <v>36839</v>
      </c>
      <c r="C165" s="3">
        <v>3200.35</v>
      </c>
      <c r="D165">
        <f t="shared" si="7"/>
        <v>-9.7007766810037754E-3</v>
      </c>
      <c r="E165" s="4">
        <f t="shared" si="8"/>
        <v>6.1470217565591463E-6</v>
      </c>
      <c r="I165">
        <v>-2.2855305244660951E-2</v>
      </c>
      <c r="J165">
        <v>4.0882761974769183E-5</v>
      </c>
      <c r="K165">
        <f>SUM($J$2:J165)</f>
        <v>1.027739131651023E-2</v>
      </c>
      <c r="L165">
        <f t="shared" si="6"/>
        <v>-9.3438800417816735E-7</v>
      </c>
    </row>
    <row r="166" spans="1:12" x14ac:dyDescent="0.2">
      <c r="A166">
        <v>165</v>
      </c>
      <c r="B166" s="2">
        <v>36840</v>
      </c>
      <c r="C166" s="3">
        <v>3028.99</v>
      </c>
      <c r="D166">
        <f t="shared" si="7"/>
        <v>-5.3544143609292827E-2</v>
      </c>
      <c r="E166" s="4">
        <f t="shared" si="8"/>
        <v>6.1779113131247709E-6</v>
      </c>
      <c r="I166">
        <v>-2.2808778221476755E-2</v>
      </c>
      <c r="J166">
        <v>4.0957580230566518E-6</v>
      </c>
      <c r="K166">
        <f>SUM($J$2:J166)</f>
        <v>1.0281487074533286E-2</v>
      </c>
      <c r="L166">
        <f t="shared" si="6"/>
        <v>-9.3419236396733246E-8</v>
      </c>
    </row>
    <row r="167" spans="1:12" x14ac:dyDescent="0.2">
      <c r="A167">
        <v>166</v>
      </c>
      <c r="B167" s="2">
        <v>36843</v>
      </c>
      <c r="C167" s="3">
        <v>2966.72</v>
      </c>
      <c r="D167">
        <f t="shared" si="7"/>
        <v>-2.0558007784773125E-2</v>
      </c>
      <c r="E167" s="4">
        <f t="shared" si="8"/>
        <v>6.2089560935927351E-6</v>
      </c>
      <c r="I167">
        <v>-2.2599152740251593E-2</v>
      </c>
      <c r="J167">
        <v>6.4836087510045177E-5</v>
      </c>
      <c r="K167">
        <f>SUM($J$2:J167)</f>
        <v>1.0346323162043331E-2</v>
      </c>
      <c r="L167">
        <f t="shared" si="6"/>
        <v>-1.4652406447198296E-6</v>
      </c>
    </row>
    <row r="168" spans="1:12" x14ac:dyDescent="0.2">
      <c r="A168">
        <v>167</v>
      </c>
      <c r="B168" s="2">
        <v>36844</v>
      </c>
      <c r="C168" s="3">
        <v>3138.27</v>
      </c>
      <c r="D168">
        <f t="shared" si="7"/>
        <v>5.7824803149606474E-2</v>
      </c>
      <c r="E168" s="4">
        <f t="shared" si="8"/>
        <v>6.2401568779826482E-6</v>
      </c>
      <c r="I168">
        <v>-2.227357373491845E-2</v>
      </c>
      <c r="J168">
        <v>6.3115807249361706E-4</v>
      </c>
      <c r="K168">
        <f>SUM($J$2:J168)</f>
        <v>1.0977481234536948E-2</v>
      </c>
      <c r="L168">
        <f t="shared" si="6"/>
        <v>-1.4058145866075584E-5</v>
      </c>
    </row>
    <row r="169" spans="1:12" x14ac:dyDescent="0.2">
      <c r="A169">
        <v>168</v>
      </c>
      <c r="B169" s="2">
        <v>36845</v>
      </c>
      <c r="C169" s="3">
        <v>3165.49</v>
      </c>
      <c r="D169">
        <f t="shared" si="7"/>
        <v>8.6735685584733435E-3</v>
      </c>
      <c r="E169" s="4">
        <f t="shared" si="8"/>
        <v>6.2715144502338155E-6</v>
      </c>
      <c r="I169">
        <v>-2.2267193872785529E-2</v>
      </c>
      <c r="J169">
        <v>1.8987665945258627E-5</v>
      </c>
      <c r="K169">
        <f>SUM($J$2:J169)</f>
        <v>1.0996468900482207E-2</v>
      </c>
      <c r="L169">
        <f t="shared" si="6"/>
        <v>-4.2280203879476136E-7</v>
      </c>
    </row>
    <row r="170" spans="1:12" x14ac:dyDescent="0.2">
      <c r="A170">
        <v>169</v>
      </c>
      <c r="B170" s="2">
        <v>36846</v>
      </c>
      <c r="C170" s="3">
        <v>3031.88</v>
      </c>
      <c r="D170">
        <f t="shared" si="7"/>
        <v>-4.2208315300316768E-2</v>
      </c>
      <c r="E170" s="4">
        <f t="shared" si="8"/>
        <v>6.3030295982249402E-6</v>
      </c>
      <c r="I170">
        <v>-2.2253968985460504E-2</v>
      </c>
      <c r="J170">
        <v>1.284315963340886E-5</v>
      </c>
      <c r="K170">
        <f>SUM($J$2:J170)</f>
        <v>1.1009312060115616E-2</v>
      </c>
      <c r="L170">
        <f t="shared" si="6"/>
        <v>-2.8581127615719906E-7</v>
      </c>
    </row>
    <row r="171" spans="1:12" x14ac:dyDescent="0.2">
      <c r="A171">
        <v>170</v>
      </c>
      <c r="B171" s="2">
        <v>36847</v>
      </c>
      <c r="C171" s="3">
        <v>3027.19</v>
      </c>
      <c r="D171">
        <f t="shared" si="7"/>
        <v>-1.5468949958441502E-3</v>
      </c>
      <c r="E171" s="4">
        <f t="shared" si="8"/>
        <v>6.3347031137939099E-6</v>
      </c>
      <c r="I171">
        <v>-2.2233948662877201E-2</v>
      </c>
      <c r="J171">
        <v>5.5328570019421973E-6</v>
      </c>
      <c r="K171">
        <f>SUM($J$2:J171)</f>
        <v>1.1014844917117558E-2</v>
      </c>
      <c r="L171">
        <f t="shared" si="6"/>
        <v>-1.2301725854022348E-7</v>
      </c>
    </row>
    <row r="172" spans="1:12" x14ac:dyDescent="0.2">
      <c r="A172">
        <v>171</v>
      </c>
      <c r="B172" s="2">
        <v>36850</v>
      </c>
      <c r="C172" s="3">
        <v>2875.64</v>
      </c>
      <c r="D172">
        <f t="shared" si="7"/>
        <v>-5.0062929647627041E-2</v>
      </c>
      <c r="E172" s="4">
        <f t="shared" si="8"/>
        <v>6.3665357927576983E-6</v>
      </c>
      <c r="I172">
        <v>-2.2067082281415962E-2</v>
      </c>
      <c r="J172">
        <v>2.4844551428180033E-4</v>
      </c>
      <c r="K172">
        <f>SUM($J$2:J172)</f>
        <v>1.1263290431399359E-2</v>
      </c>
      <c r="L172">
        <f t="shared" si="6"/>
        <v>-5.4824676061051922E-6</v>
      </c>
    </row>
    <row r="173" spans="1:12" x14ac:dyDescent="0.2">
      <c r="A173">
        <v>172</v>
      </c>
      <c r="B173" s="2">
        <v>36851</v>
      </c>
      <c r="C173" s="3">
        <v>2871.45</v>
      </c>
      <c r="D173">
        <f t="shared" si="7"/>
        <v>-1.4570669485749477E-3</v>
      </c>
      <c r="E173" s="4">
        <f t="shared" si="8"/>
        <v>6.3985284349323608E-6</v>
      </c>
      <c r="I173">
        <v>-2.2015168674285213E-2</v>
      </c>
      <c r="J173">
        <v>6.6149181802063793E-5</v>
      </c>
      <c r="K173">
        <f>SUM($J$2:J173)</f>
        <v>1.1329439613201424E-2</v>
      </c>
      <c r="L173">
        <f t="shared" si="6"/>
        <v>-1.4562853950383922E-6</v>
      </c>
    </row>
    <row r="174" spans="1:12" x14ac:dyDescent="0.2">
      <c r="A174">
        <v>173</v>
      </c>
      <c r="B174" s="2">
        <v>36852</v>
      </c>
      <c r="C174" s="3">
        <v>2755.34</v>
      </c>
      <c r="D174">
        <f t="shared" si="7"/>
        <v>-4.043601664664187E-2</v>
      </c>
      <c r="E174" s="4">
        <f t="shared" si="8"/>
        <v>6.4306818441531265E-6</v>
      </c>
      <c r="I174">
        <v>-2.1985319612832566E-2</v>
      </c>
      <c r="J174">
        <v>4.1088202989717778E-5</v>
      </c>
      <c r="K174">
        <f>SUM($J$2:J174)</f>
        <v>1.1370527816191141E-2</v>
      </c>
      <c r="L174">
        <f t="shared" si="6"/>
        <v>-9.0333727504588791E-7</v>
      </c>
    </row>
    <row r="175" spans="1:12" x14ac:dyDescent="0.2">
      <c r="A175">
        <v>174</v>
      </c>
      <c r="B175" s="2">
        <v>36854</v>
      </c>
      <c r="C175" s="3">
        <v>2904.38</v>
      </c>
      <c r="D175">
        <f t="shared" si="7"/>
        <v>5.4091328111957049E-2</v>
      </c>
      <c r="E175" s="4">
        <f t="shared" si="8"/>
        <v>6.4629968282945995E-6</v>
      </c>
      <c r="I175">
        <v>-2.1938867138392992E-2</v>
      </c>
      <c r="J175">
        <v>8.5846832977900324E-5</v>
      </c>
      <c r="K175">
        <f>SUM($J$2:J175)</f>
        <v>1.1456374649169042E-2</v>
      </c>
      <c r="L175">
        <f t="shared" si="6"/>
        <v>-1.8833822629539692E-6</v>
      </c>
    </row>
    <row r="176" spans="1:12" x14ac:dyDescent="0.2">
      <c r="A176">
        <v>175</v>
      </c>
      <c r="B176" s="2">
        <v>36857</v>
      </c>
      <c r="C176" s="3">
        <v>2880.49</v>
      </c>
      <c r="D176">
        <f t="shared" si="7"/>
        <v>-8.2255076815018757E-3</v>
      </c>
      <c r="E176" s="4">
        <f t="shared" si="8"/>
        <v>6.4954741992910558E-6</v>
      </c>
      <c r="I176">
        <v>-2.189208788193564E-2</v>
      </c>
      <c r="J176">
        <v>4.4075172142564859E-5</v>
      </c>
      <c r="K176">
        <f>SUM($J$2:J176)</f>
        <v>1.1500449821311607E-2</v>
      </c>
      <c r="L176">
        <f t="shared" si="6"/>
        <v>-9.6489754195647145E-7</v>
      </c>
    </row>
    <row r="177" spans="1:12" x14ac:dyDescent="0.2">
      <c r="A177">
        <v>176</v>
      </c>
      <c r="B177" s="2">
        <v>36858</v>
      </c>
      <c r="C177" s="3">
        <v>2734.98</v>
      </c>
      <c r="D177">
        <f t="shared" si="7"/>
        <v>-5.0515710868636821E-2</v>
      </c>
      <c r="E177" s="4">
        <f t="shared" si="8"/>
        <v>6.5281147731568387E-6</v>
      </c>
      <c r="I177">
        <v>-2.1863371442890855E-2</v>
      </c>
      <c r="J177">
        <v>3.0778673109918468E-6</v>
      </c>
      <c r="K177">
        <f>SUM($J$2:J177)</f>
        <v>1.1503527688622598E-2</v>
      </c>
      <c r="L177">
        <f t="shared" si="6"/>
        <v>-6.7292556272146415E-8</v>
      </c>
    </row>
    <row r="178" spans="1:12" x14ac:dyDescent="0.2">
      <c r="A178">
        <v>177</v>
      </c>
      <c r="B178" s="2">
        <v>36859</v>
      </c>
      <c r="C178" s="3">
        <v>2706.93</v>
      </c>
      <c r="D178">
        <f t="shared" si="7"/>
        <v>-1.0256016497378506E-2</v>
      </c>
      <c r="E178" s="4">
        <f t="shared" si="8"/>
        <v>6.5609193700068736E-6</v>
      </c>
      <c r="I178">
        <v>-2.1767788287249124E-2</v>
      </c>
      <c r="J178">
        <v>6.5489343713588227E-5</v>
      </c>
      <c r="K178">
        <f>SUM($J$2:J178)</f>
        <v>1.1569017032336187E-2</v>
      </c>
      <c r="L178">
        <f t="shared" si="6"/>
        <v>-1.4255581690282779E-6</v>
      </c>
    </row>
    <row r="179" spans="1:12" x14ac:dyDescent="0.2">
      <c r="A179">
        <v>178</v>
      </c>
      <c r="B179" s="2">
        <v>36860</v>
      </c>
      <c r="C179" s="3">
        <v>2597.9299999999998</v>
      </c>
      <c r="D179">
        <f t="shared" si="7"/>
        <v>-4.0267018356588413E-2</v>
      </c>
      <c r="E179" s="4">
        <f t="shared" si="8"/>
        <v>6.5938888140772578E-6</v>
      </c>
      <c r="I179">
        <v>-2.1627347033042255E-2</v>
      </c>
      <c r="J179">
        <v>4.3062920810767735E-6</v>
      </c>
      <c r="K179">
        <f>SUM($J$2:J179)</f>
        <v>1.1573323324417264E-2</v>
      </c>
      <c r="L179">
        <f t="shared" si="6"/>
        <v>-9.3133673263089119E-8</v>
      </c>
    </row>
    <row r="180" spans="1:12" x14ac:dyDescent="0.2">
      <c r="A180">
        <v>179</v>
      </c>
      <c r="B180" s="2">
        <v>36861</v>
      </c>
      <c r="C180" s="3">
        <v>2645.29</v>
      </c>
      <c r="D180">
        <f t="shared" si="7"/>
        <v>1.8229898419126034E-2</v>
      </c>
      <c r="E180" s="4">
        <f t="shared" si="8"/>
        <v>6.6270239337459893E-6</v>
      </c>
      <c r="I180">
        <v>-2.1598939929328709E-2</v>
      </c>
      <c r="J180">
        <v>1.2651473870485279E-5</v>
      </c>
      <c r="K180">
        <f>SUM($J$2:J180)</f>
        <v>1.1585974798287749E-2</v>
      </c>
      <c r="L180">
        <f t="shared" si="6"/>
        <v>-2.7325842414608333E-7</v>
      </c>
    </row>
    <row r="181" spans="1:12" x14ac:dyDescent="0.2">
      <c r="A181">
        <v>180</v>
      </c>
      <c r="B181" s="2">
        <v>36864</v>
      </c>
      <c r="C181" s="3">
        <v>2615.75</v>
      </c>
      <c r="D181">
        <f t="shared" si="7"/>
        <v>-1.116701760487504E-2</v>
      </c>
      <c r="E181" s="4">
        <f t="shared" si="8"/>
        <v>6.6603255615537574E-6</v>
      </c>
      <c r="I181">
        <v>-2.1543260941066289E-2</v>
      </c>
      <c r="J181">
        <v>5.9729933249055942E-4</v>
      </c>
      <c r="K181">
        <f>SUM($J$2:J181)</f>
        <v>1.2183274130778309E-2</v>
      </c>
      <c r="L181">
        <f t="shared" si="6"/>
        <v>-1.2867775379768835E-5</v>
      </c>
    </row>
    <row r="182" spans="1:12" x14ac:dyDescent="0.2">
      <c r="A182">
        <v>181</v>
      </c>
      <c r="B182" s="2">
        <v>36865</v>
      </c>
      <c r="C182" s="3">
        <v>2889.8</v>
      </c>
      <c r="D182">
        <f t="shared" si="7"/>
        <v>0.10476918665774648</v>
      </c>
      <c r="E182" s="4">
        <f t="shared" si="8"/>
        <v>6.6937945342248822E-6</v>
      </c>
      <c r="I182">
        <v>-2.1533924713709629E-2</v>
      </c>
      <c r="J182">
        <v>4.1578139154718067E-6</v>
      </c>
      <c r="K182">
        <f>SUM($J$2:J182)</f>
        <v>1.2187431944693782E-2</v>
      </c>
      <c r="L182">
        <f t="shared" si="6"/>
        <v>-8.9534051829384142E-8</v>
      </c>
    </row>
    <row r="183" spans="1:12" x14ac:dyDescent="0.2">
      <c r="A183">
        <v>182</v>
      </c>
      <c r="B183" s="2">
        <v>36866</v>
      </c>
      <c r="C183" s="3">
        <v>2796.5</v>
      </c>
      <c r="D183">
        <f t="shared" si="7"/>
        <v>-3.228597134749811E-2</v>
      </c>
      <c r="E183" s="4">
        <f t="shared" si="8"/>
        <v>6.7274316926883239E-6</v>
      </c>
      <c r="I183">
        <v>-2.1526428029936207E-2</v>
      </c>
      <c r="J183">
        <v>4.85679245621215E-6</v>
      </c>
      <c r="K183">
        <f>SUM($J$2:J183)</f>
        <v>1.2192288737149995E-2</v>
      </c>
      <c r="L183">
        <f t="shared" si="6"/>
        <v>-1.0454939326498795E-7</v>
      </c>
    </row>
    <row r="184" spans="1:12" x14ac:dyDescent="0.2">
      <c r="A184">
        <v>183</v>
      </c>
      <c r="B184" s="2">
        <v>36867</v>
      </c>
      <c r="C184" s="3">
        <v>2752.66</v>
      </c>
      <c r="D184">
        <f t="shared" si="7"/>
        <v>-1.5676738780618704E-2</v>
      </c>
      <c r="E184" s="4">
        <f t="shared" si="8"/>
        <v>6.7612378820988188E-6</v>
      </c>
      <c r="I184">
        <v>-2.1431959541163614E-2</v>
      </c>
      <c r="J184">
        <v>4.5649124426504083E-5</v>
      </c>
      <c r="K184">
        <f>SUM($J$2:J184)</f>
        <v>1.2237937861576498E-2</v>
      </c>
      <c r="L184">
        <f t="shared" si="6"/>
        <v>-9.7835018779837923E-7</v>
      </c>
    </row>
    <row r="185" spans="1:12" x14ac:dyDescent="0.2">
      <c r="A185">
        <v>184</v>
      </c>
      <c r="B185" s="2">
        <v>36868</v>
      </c>
      <c r="C185" s="3">
        <v>2917.43</v>
      </c>
      <c r="D185">
        <f t="shared" si="7"/>
        <v>5.9858464176469228E-2</v>
      </c>
      <c r="E185" s="4">
        <f t="shared" si="8"/>
        <v>6.7952139518581088E-6</v>
      </c>
      <c r="I185">
        <v>-2.1419316441727676E-2</v>
      </c>
      <c r="J185">
        <v>3.888400907562382E-5</v>
      </c>
      <c r="K185">
        <f>SUM($J$2:J185)</f>
        <v>1.2276821870652122E-2</v>
      </c>
      <c r="L185">
        <f t="shared" si="6"/>
        <v>-8.3286889491379749E-7</v>
      </c>
    </row>
    <row r="186" spans="1:12" x14ac:dyDescent="0.2">
      <c r="A186">
        <v>185</v>
      </c>
      <c r="B186" s="2">
        <v>36871</v>
      </c>
      <c r="C186" s="3">
        <v>3015.1</v>
      </c>
      <c r="D186">
        <f t="shared" si="7"/>
        <v>3.3478095447020184E-2</v>
      </c>
      <c r="E186" s="4">
        <f t="shared" si="8"/>
        <v>6.8293607556362897E-6</v>
      </c>
      <c r="I186">
        <v>-2.1312571440895378E-2</v>
      </c>
      <c r="J186">
        <v>8.6870471518070594E-6</v>
      </c>
      <c r="K186">
        <f>SUM($J$2:J186)</f>
        <v>1.2285508917803929E-2</v>
      </c>
      <c r="L186">
        <f t="shared" si="6"/>
        <v>-1.8514331303331468E-7</v>
      </c>
    </row>
    <row r="187" spans="1:12" x14ac:dyDescent="0.2">
      <c r="A187">
        <v>186</v>
      </c>
      <c r="B187" s="2">
        <v>36872</v>
      </c>
      <c r="C187" s="3">
        <v>2931.77</v>
      </c>
      <c r="D187">
        <f t="shared" si="7"/>
        <v>-2.7637557626612685E-2</v>
      </c>
      <c r="E187" s="4">
        <f t="shared" si="8"/>
        <v>6.8636791513932565E-6</v>
      </c>
      <c r="I187">
        <v>-2.1305280216824873E-2</v>
      </c>
      <c r="J187">
        <v>9.1627160541192992E-5</v>
      </c>
      <c r="K187">
        <f>SUM($J$2:J187)</f>
        <v>1.2377136078345122E-2</v>
      </c>
      <c r="L187">
        <f t="shared" si="6"/>
        <v>-1.9521423308021156E-6</v>
      </c>
    </row>
    <row r="188" spans="1:12" x14ac:dyDescent="0.2">
      <c r="A188">
        <v>187</v>
      </c>
      <c r="B188" s="2">
        <v>36873</v>
      </c>
      <c r="C188" s="3">
        <v>2822.77</v>
      </c>
      <c r="D188">
        <f t="shared" si="7"/>
        <v>-3.7178905575812604E-2</v>
      </c>
      <c r="E188" s="4">
        <f t="shared" si="8"/>
        <v>6.898170001400258E-6</v>
      </c>
      <c r="I188">
        <v>-2.1288502206016635E-2</v>
      </c>
      <c r="J188">
        <v>4.1710741013182136E-5</v>
      </c>
      <c r="K188">
        <f>SUM($J$2:J188)</f>
        <v>1.2418846819358304E-2</v>
      </c>
      <c r="L188">
        <f t="shared" si="6"/>
        <v>-8.8795920207371647E-7</v>
      </c>
    </row>
    <row r="189" spans="1:12" x14ac:dyDescent="0.2">
      <c r="A189">
        <v>188</v>
      </c>
      <c r="B189" s="2">
        <v>36874</v>
      </c>
      <c r="C189" s="3">
        <v>2728.51</v>
      </c>
      <c r="D189">
        <f t="shared" si="7"/>
        <v>-3.33927312533433E-2</v>
      </c>
      <c r="E189" s="4">
        <f t="shared" si="8"/>
        <v>6.9328341722615653E-6</v>
      </c>
      <c r="I189">
        <v>-2.1268610503323182E-2</v>
      </c>
      <c r="J189">
        <v>8.3038578391130885E-6</v>
      </c>
      <c r="K189">
        <f>SUM($J$2:J189)</f>
        <v>1.2427150677197418E-2</v>
      </c>
      <c r="L189">
        <f t="shared" si="6"/>
        <v>-1.7661151805506317E-7</v>
      </c>
    </row>
    <row r="190" spans="1:12" x14ac:dyDescent="0.2">
      <c r="A190">
        <v>189</v>
      </c>
      <c r="B190" s="2">
        <v>36875</v>
      </c>
      <c r="C190" s="3">
        <v>2653.27</v>
      </c>
      <c r="D190">
        <f t="shared" si="7"/>
        <v>-2.7575489919406615E-2</v>
      </c>
      <c r="E190" s="4">
        <f t="shared" si="8"/>
        <v>6.9676725349362466E-6</v>
      </c>
      <c r="I190">
        <v>-2.1231836066850973E-2</v>
      </c>
      <c r="J190">
        <v>3.6982974944948835E-5</v>
      </c>
      <c r="K190">
        <f>SUM($J$2:J190)</f>
        <v>1.2464133652142367E-2</v>
      </c>
      <c r="L190">
        <f t="shared" si="6"/>
        <v>-7.8521646129561059E-7</v>
      </c>
    </row>
    <row r="191" spans="1:12" x14ac:dyDescent="0.2">
      <c r="A191">
        <v>190</v>
      </c>
      <c r="B191" s="2">
        <v>36878</v>
      </c>
      <c r="C191" s="3">
        <v>2624.52</v>
      </c>
      <c r="D191">
        <f t="shared" si="7"/>
        <v>-1.0835685776419246E-2</v>
      </c>
      <c r="E191" s="4">
        <f t="shared" si="8"/>
        <v>7.0026859647600454E-6</v>
      </c>
      <c r="I191">
        <v>-2.1188417593980491E-2</v>
      </c>
      <c r="J191">
        <v>9.3653921636402737E-6</v>
      </c>
      <c r="K191">
        <f>SUM($J$2:J191)</f>
        <v>1.2473499044306008E-2</v>
      </c>
      <c r="L191">
        <f t="shared" si="6"/>
        <v>-1.9843784009460259E-7</v>
      </c>
    </row>
    <row r="192" spans="1:12" x14ac:dyDescent="0.2">
      <c r="A192">
        <v>191</v>
      </c>
      <c r="B192" s="2">
        <v>36879</v>
      </c>
      <c r="C192" s="3">
        <v>2511.71</v>
      </c>
      <c r="D192">
        <f t="shared" si="7"/>
        <v>-4.2983097861704178E-2</v>
      </c>
      <c r="E192" s="4">
        <f t="shared" si="8"/>
        <v>7.0378753414673837E-6</v>
      </c>
      <c r="I192">
        <v>-2.1158671508580973E-2</v>
      </c>
      <c r="J192">
        <v>6.3751730763729887E-4</v>
      </c>
      <c r="K192">
        <f>SUM($J$2:J192)</f>
        <v>1.3111016351943306E-2</v>
      </c>
      <c r="L192">
        <f t="shared" si="6"/>
        <v>-1.3489019293332568E-5</v>
      </c>
    </row>
    <row r="193" spans="1:12" x14ac:dyDescent="0.2">
      <c r="A193">
        <v>192</v>
      </c>
      <c r="B193" s="2">
        <v>36880</v>
      </c>
      <c r="C193" s="3">
        <v>2332.7800000000002</v>
      </c>
      <c r="D193">
        <f t="shared" si="7"/>
        <v>-7.1238319710476117E-2</v>
      </c>
      <c r="E193" s="4">
        <f t="shared" si="8"/>
        <v>7.0732415492134516E-6</v>
      </c>
      <c r="I193">
        <v>-2.115097932133847E-2</v>
      </c>
      <c r="J193">
        <v>4.7430067608021285E-4</v>
      </c>
      <c r="K193">
        <f>SUM($J$2:J193)</f>
        <v>1.3585317028023519E-2</v>
      </c>
      <c r="L193">
        <f t="shared" si="6"/>
        <v>-1.0031923791869438E-5</v>
      </c>
    </row>
    <row r="194" spans="1:12" x14ac:dyDescent="0.2">
      <c r="A194">
        <v>193</v>
      </c>
      <c r="B194" s="2">
        <v>36881</v>
      </c>
      <c r="C194" s="3">
        <v>2340.12</v>
      </c>
      <c r="D194">
        <f t="shared" si="7"/>
        <v>3.1464604463342649E-3</v>
      </c>
      <c r="E194" s="4">
        <f t="shared" si="8"/>
        <v>7.108785476596433E-6</v>
      </c>
      <c r="I194">
        <v>-2.1011240203306802E-2</v>
      </c>
      <c r="J194">
        <v>3.3623303243150073E-5</v>
      </c>
      <c r="K194">
        <f>SUM($J$2:J194)</f>
        <v>1.3618940331266668E-2</v>
      </c>
      <c r="L194">
        <f t="shared" si="6"/>
        <v>-7.0646730087045076E-7</v>
      </c>
    </row>
    <row r="195" spans="1:12" x14ac:dyDescent="0.2">
      <c r="A195">
        <v>194</v>
      </c>
      <c r="B195" s="2">
        <v>36882</v>
      </c>
      <c r="C195" s="3">
        <v>2517.02</v>
      </c>
      <c r="D195">
        <f t="shared" si="7"/>
        <v>7.559441396167732E-2</v>
      </c>
      <c r="E195" s="4">
        <f t="shared" si="8"/>
        <v>7.1445080166798314E-6</v>
      </c>
      <c r="I195">
        <v>-2.0796880211406688E-2</v>
      </c>
      <c r="J195">
        <v>2.9313622808943752E-4</v>
      </c>
      <c r="K195">
        <f>SUM($J$2:J195)</f>
        <v>1.3912076559356105E-2</v>
      </c>
      <c r="L195">
        <f t="shared" ref="L195:L258" si="9">I195*J195</f>
        <v>-6.0963190211996201E-6</v>
      </c>
    </row>
    <row r="196" spans="1:12" x14ac:dyDescent="0.2">
      <c r="A196">
        <v>195</v>
      </c>
      <c r="B196" s="2">
        <v>36886</v>
      </c>
      <c r="C196" s="3">
        <v>2493.52</v>
      </c>
      <c r="D196">
        <f t="shared" ref="D196:D259" si="10">C196/C195-1</f>
        <v>-9.3364375332735117E-3</v>
      </c>
      <c r="E196" s="4">
        <f t="shared" ref="E196:E259" si="11">(1-$G$2) * $G$2^(1500-A195) / (1-$G$2^1500)</f>
        <v>7.1804100670149062E-6</v>
      </c>
      <c r="I196">
        <v>-2.0757885514018581E-2</v>
      </c>
      <c r="J196">
        <v>1.2131980582573518E-4</v>
      </c>
      <c r="K196">
        <f>SUM($J$2:J196)</f>
        <v>1.4033396365181841E-2</v>
      </c>
      <c r="L196">
        <f t="shared" si="9"/>
        <v>-2.5183426399135753E-6</v>
      </c>
    </row>
    <row r="197" spans="1:12" x14ac:dyDescent="0.2">
      <c r="A197">
        <v>196</v>
      </c>
      <c r="B197" s="2">
        <v>36887</v>
      </c>
      <c r="C197" s="3">
        <v>2539.35</v>
      </c>
      <c r="D197">
        <f t="shared" si="10"/>
        <v>1.8379640026949806E-2</v>
      </c>
      <c r="E197" s="4">
        <f t="shared" si="11"/>
        <v>7.2164925296632215E-6</v>
      </c>
      <c r="I197">
        <v>-2.0739855874754909E-2</v>
      </c>
      <c r="J197">
        <v>1.0776548969564565E-5</v>
      </c>
      <c r="K197">
        <f>SUM($J$2:J197)</f>
        <v>1.4044172914151406E-2</v>
      </c>
      <c r="L197">
        <f t="shared" si="9"/>
        <v>-2.2350407245600758E-7</v>
      </c>
    </row>
    <row r="198" spans="1:12" x14ac:dyDescent="0.2">
      <c r="A198">
        <v>197</v>
      </c>
      <c r="B198" s="2">
        <v>36888</v>
      </c>
      <c r="C198" s="3">
        <v>2557.7600000000002</v>
      </c>
      <c r="D198">
        <f t="shared" si="10"/>
        <v>7.2498867820507407E-3</v>
      </c>
      <c r="E198" s="4">
        <f t="shared" si="11"/>
        <v>7.2527563112193179E-6</v>
      </c>
      <c r="I198">
        <v>-2.070664055507021E-2</v>
      </c>
      <c r="J198">
        <v>2.9663158755913086E-5</v>
      </c>
      <c r="K198">
        <f>SUM($J$2:J198)</f>
        <v>1.407383607290732E-2</v>
      </c>
      <c r="L198">
        <f t="shared" si="9"/>
        <v>-6.1422436608667589E-7</v>
      </c>
    </row>
    <row r="199" spans="1:12" x14ac:dyDescent="0.2">
      <c r="A199">
        <v>198</v>
      </c>
      <c r="B199" s="2">
        <v>36889</v>
      </c>
      <c r="C199" s="3">
        <v>2470.52</v>
      </c>
      <c r="D199">
        <f t="shared" si="10"/>
        <v>-3.4107969473289201E-2</v>
      </c>
      <c r="E199" s="4">
        <f t="shared" si="11"/>
        <v>7.2892023228334848E-6</v>
      </c>
      <c r="I199">
        <v>-2.0688665284122609E-2</v>
      </c>
      <c r="J199">
        <v>4.6024833723732955E-4</v>
      </c>
      <c r="K199">
        <f>SUM($J$2:J199)</f>
        <v>1.453408441014465E-2</v>
      </c>
      <c r="L199">
        <f t="shared" si="9"/>
        <v>-9.521923796677095E-6</v>
      </c>
    </row>
    <row r="200" spans="1:12" x14ac:dyDescent="0.2">
      <c r="A200">
        <v>199</v>
      </c>
      <c r="B200" s="2">
        <v>36893</v>
      </c>
      <c r="C200" s="3">
        <v>2291.86</v>
      </c>
      <c r="D200">
        <f t="shared" si="10"/>
        <v>-7.2316759224778537E-2</v>
      </c>
      <c r="E200" s="4">
        <f t="shared" si="11"/>
        <v>7.3258314802346595E-6</v>
      </c>
      <c r="I200">
        <v>-2.0653971496668144E-2</v>
      </c>
      <c r="J200">
        <v>1.6225310752081301E-4</v>
      </c>
      <c r="K200">
        <f>SUM($J$2:J200)</f>
        <v>1.4696337517665463E-2</v>
      </c>
      <c r="L200">
        <f t="shared" si="9"/>
        <v>-3.3511710579807034E-6</v>
      </c>
    </row>
    <row r="201" spans="1:12" x14ac:dyDescent="0.2">
      <c r="A201">
        <v>200</v>
      </c>
      <c r="B201" s="2">
        <v>36894</v>
      </c>
      <c r="C201" s="3">
        <v>2616.69</v>
      </c>
      <c r="D201">
        <f t="shared" si="10"/>
        <v>0.14173204296946573</v>
      </c>
      <c r="E201" s="4">
        <f t="shared" si="11"/>
        <v>7.362644703753427E-6</v>
      </c>
      <c r="I201">
        <v>-2.0642195775931516E-2</v>
      </c>
      <c r="J201">
        <v>3.155981795556535E-6</v>
      </c>
      <c r="K201">
        <f>SUM($J$2:J201)</f>
        <v>1.4699493499461019E-2</v>
      </c>
      <c r="L201">
        <f t="shared" si="9"/>
        <v>-6.5146394089153864E-8</v>
      </c>
    </row>
    <row r="202" spans="1:12" x14ac:dyDescent="0.2">
      <c r="A202">
        <v>201</v>
      </c>
      <c r="B202" s="2">
        <v>36895</v>
      </c>
      <c r="C202" s="3">
        <v>2566.83</v>
      </c>
      <c r="D202">
        <f t="shared" si="10"/>
        <v>-1.9054607156369308E-2</v>
      </c>
      <c r="E202" s="4">
        <f t="shared" si="11"/>
        <v>7.3996429183451518E-6</v>
      </c>
      <c r="I202">
        <v>-2.0626330619518796E-2</v>
      </c>
      <c r="J202">
        <v>4.9551547525302814E-6</v>
      </c>
      <c r="K202">
        <f>SUM($J$2:J202)</f>
        <v>1.4704448654213548E-2</v>
      </c>
      <c r="L202">
        <f t="shared" si="9"/>
        <v>-1.0220666019656942E-7</v>
      </c>
    </row>
    <row r="203" spans="1:12" x14ac:dyDescent="0.2">
      <c r="A203">
        <v>202</v>
      </c>
      <c r="B203" s="2">
        <v>36896</v>
      </c>
      <c r="C203" s="3">
        <v>2407.65</v>
      </c>
      <c r="D203">
        <f t="shared" si="10"/>
        <v>-6.2014235457743538E-2</v>
      </c>
      <c r="E203" s="4">
        <f t="shared" si="11"/>
        <v>7.4368270536132174E-6</v>
      </c>
      <c r="I203">
        <v>-2.0623769430548111E-2</v>
      </c>
      <c r="J203">
        <v>1.1253248718701694E-4</v>
      </c>
      <c r="K203">
        <f>SUM($J$2:J203)</f>
        <v>1.4816981141400565E-2</v>
      </c>
      <c r="L203">
        <f t="shared" si="9"/>
        <v>-2.3208440691911469E-6</v>
      </c>
    </row>
    <row r="204" spans="1:12" x14ac:dyDescent="0.2">
      <c r="A204">
        <v>203</v>
      </c>
      <c r="B204" s="2">
        <v>36899</v>
      </c>
      <c r="C204" s="3">
        <v>2395.92</v>
      </c>
      <c r="D204">
        <f t="shared" si="10"/>
        <v>-4.8719705937324553E-3</v>
      </c>
      <c r="E204" s="4">
        <f t="shared" si="11"/>
        <v>7.4741980438323794E-6</v>
      </c>
      <c r="I204">
        <v>-2.0618669706668924E-2</v>
      </c>
      <c r="J204">
        <v>2.2929809774245921E-4</v>
      </c>
      <c r="K204">
        <f>SUM($J$2:J204)</f>
        <v>1.5046279239143024E-2</v>
      </c>
      <c r="L204">
        <f t="shared" si="9"/>
        <v>-4.7278217417192536E-6</v>
      </c>
    </row>
    <row r="205" spans="1:12" x14ac:dyDescent="0.2">
      <c r="A205">
        <v>204</v>
      </c>
      <c r="B205" s="2">
        <v>36900</v>
      </c>
      <c r="C205" s="3">
        <v>2441.3000000000002</v>
      </c>
      <c r="D205">
        <f t="shared" si="10"/>
        <v>1.8940532238138186E-2</v>
      </c>
      <c r="E205" s="4">
        <f t="shared" si="11"/>
        <v>7.5117568279722414E-6</v>
      </c>
      <c r="I205">
        <v>-2.0579420579420526E-2</v>
      </c>
      <c r="J205">
        <v>1.1289137811484457E-3</v>
      </c>
      <c r="K205">
        <f>SUM($J$2:J205)</f>
        <v>1.6175193020291471E-2</v>
      </c>
      <c r="L205">
        <f t="shared" si="9"/>
        <v>-2.3232391500157763E-5</v>
      </c>
    </row>
    <row r="206" spans="1:12" x14ac:dyDescent="0.2">
      <c r="A206">
        <v>205</v>
      </c>
      <c r="B206" s="2">
        <v>36901</v>
      </c>
      <c r="C206" s="3">
        <v>2524.1799999999998</v>
      </c>
      <c r="D206">
        <f t="shared" si="10"/>
        <v>3.3949125465940089E-2</v>
      </c>
      <c r="E206" s="4">
        <f t="shared" si="11"/>
        <v>7.5495043497208444E-6</v>
      </c>
      <c r="I206">
        <v>-2.0558007784773125E-2</v>
      </c>
      <c r="J206">
        <v>6.2089560935927351E-6</v>
      </c>
      <c r="K206">
        <f>SUM($J$2:J206)</f>
        <v>1.6181401976385065E-2</v>
      </c>
      <c r="L206">
        <f t="shared" si="9"/>
        <v>-1.2764376770739398E-7</v>
      </c>
    </row>
    <row r="207" spans="1:12" x14ac:dyDescent="0.2">
      <c r="A207">
        <v>206</v>
      </c>
      <c r="B207" s="2">
        <v>36902</v>
      </c>
      <c r="C207" s="3">
        <v>2640.57</v>
      </c>
      <c r="D207">
        <f t="shared" si="10"/>
        <v>4.6110023849329496E-2</v>
      </c>
      <c r="E207" s="4">
        <f t="shared" si="11"/>
        <v>7.5874415575083878E-6</v>
      </c>
      <c r="I207">
        <v>-2.0442319187089053E-2</v>
      </c>
      <c r="J207">
        <v>1.0096707068123753E-5</v>
      </c>
      <c r="K207">
        <f>SUM($J$2:J207)</f>
        <v>1.6191498683453188E-2</v>
      </c>
      <c r="L207">
        <f t="shared" si="9"/>
        <v>-2.0640010862512386E-7</v>
      </c>
    </row>
    <row r="208" spans="1:12" x14ac:dyDescent="0.2">
      <c r="A208">
        <v>207</v>
      </c>
      <c r="B208" s="2">
        <v>36903</v>
      </c>
      <c r="C208" s="3">
        <v>2626.5</v>
      </c>
      <c r="D208">
        <f t="shared" si="10"/>
        <v>-5.328395005623876E-3</v>
      </c>
      <c r="E208" s="4">
        <f t="shared" si="11"/>
        <v>7.6255694045310429E-6</v>
      </c>
      <c r="I208">
        <v>-2.0109689213893889E-2</v>
      </c>
      <c r="J208">
        <v>1.4704447140446324E-5</v>
      </c>
      <c r="K208">
        <f>SUM($J$2:J208)</f>
        <v>1.6206203130593635E-2</v>
      </c>
      <c r="L208">
        <f t="shared" si="9"/>
        <v>-2.9570186205650627E-7</v>
      </c>
    </row>
    <row r="209" spans="1:12" x14ac:dyDescent="0.2">
      <c r="A209">
        <v>208</v>
      </c>
      <c r="B209" s="2">
        <v>36907</v>
      </c>
      <c r="C209" s="3">
        <v>2618.5500000000002</v>
      </c>
      <c r="D209">
        <f t="shared" si="10"/>
        <v>-3.0268418046829337E-3</v>
      </c>
      <c r="E209" s="4">
        <f t="shared" si="11"/>
        <v>7.6638888487749164E-6</v>
      </c>
      <c r="I209">
        <v>-2.0090141190538313E-2</v>
      </c>
      <c r="J209">
        <v>5.0555091334236123E-6</v>
      </c>
      <c r="K209">
        <f>SUM($J$2:J209)</f>
        <v>1.6211258639727059E-2</v>
      </c>
      <c r="L209">
        <f t="shared" si="9"/>
        <v>-1.0156589228053636E-7</v>
      </c>
    </row>
    <row r="210" spans="1:12" x14ac:dyDescent="0.2">
      <c r="A210">
        <v>209</v>
      </c>
      <c r="B210" s="2">
        <v>36908</v>
      </c>
      <c r="C210" s="3">
        <v>2682.78</v>
      </c>
      <c r="D210">
        <f t="shared" si="10"/>
        <v>2.452884229821839E-2</v>
      </c>
      <c r="E210" s="4">
        <f t="shared" si="11"/>
        <v>7.7024008530401161E-6</v>
      </c>
      <c r="I210">
        <v>-2.0008126043970842E-2</v>
      </c>
      <c r="J210">
        <v>1.2715049116065608E-5</v>
      </c>
      <c r="K210">
        <f>SUM($J$2:J210)</f>
        <v>1.6223973688843124E-2</v>
      </c>
      <c r="L210">
        <f t="shared" si="9"/>
        <v>-2.5440430536952072E-7</v>
      </c>
    </row>
    <row r="211" spans="1:12" x14ac:dyDescent="0.2">
      <c r="A211">
        <v>210</v>
      </c>
      <c r="B211" s="2">
        <v>36909</v>
      </c>
      <c r="C211" s="3">
        <v>2768.49</v>
      </c>
      <c r="D211">
        <f t="shared" si="10"/>
        <v>3.1948202983472118E-2</v>
      </c>
      <c r="E211" s="4">
        <f t="shared" si="11"/>
        <v>7.7411063849649422E-6</v>
      </c>
      <c r="I211">
        <v>-1.9953464338456794E-2</v>
      </c>
      <c r="J211">
        <v>3.4195203884408543E-6</v>
      </c>
      <c r="K211">
        <f>SUM($J$2:J211)</f>
        <v>1.6227393209231566E-2</v>
      </c>
      <c r="L211">
        <f t="shared" si="9"/>
        <v>-6.8231278125380517E-8</v>
      </c>
    </row>
    <row r="212" spans="1:12" x14ac:dyDescent="0.2">
      <c r="A212">
        <v>211</v>
      </c>
      <c r="B212" s="2">
        <v>36910</v>
      </c>
      <c r="C212" s="3">
        <v>2770.38</v>
      </c>
      <c r="D212">
        <f t="shared" si="10"/>
        <v>6.8268261760029425E-4</v>
      </c>
      <c r="E212" s="4">
        <f t="shared" si="11"/>
        <v>7.7800064170501917E-6</v>
      </c>
      <c r="I212">
        <v>-1.9807778251511476E-2</v>
      </c>
      <c r="J212">
        <v>1.6034119739510196E-3</v>
      </c>
      <c r="K212">
        <f>SUM($J$2:J212)</f>
        <v>1.7830805183182585E-2</v>
      </c>
      <c r="L212">
        <f t="shared" si="9"/>
        <v>-3.1760028825840092E-5</v>
      </c>
    </row>
    <row r="213" spans="1:12" x14ac:dyDescent="0.2">
      <c r="A213">
        <v>212</v>
      </c>
      <c r="B213" s="2">
        <v>36913</v>
      </c>
      <c r="C213" s="3">
        <v>2757.91</v>
      </c>
      <c r="D213">
        <f t="shared" si="10"/>
        <v>-4.5011875627171127E-3</v>
      </c>
      <c r="E213" s="4">
        <f t="shared" si="11"/>
        <v>7.8191019266836096E-6</v>
      </c>
      <c r="I213">
        <v>-1.974766867800315E-2</v>
      </c>
      <c r="J213">
        <v>1.0703078857008152E-4</v>
      </c>
      <c r="K213">
        <f>SUM($J$2:J213)</f>
        <v>1.7937835971752667E-2</v>
      </c>
      <c r="L213">
        <f t="shared" si="9"/>
        <v>-2.1136085510273763E-6</v>
      </c>
    </row>
    <row r="214" spans="1:12" x14ac:dyDescent="0.2">
      <c r="A214">
        <v>213</v>
      </c>
      <c r="B214" s="2">
        <v>36914</v>
      </c>
      <c r="C214" s="3">
        <v>2840.39</v>
      </c>
      <c r="D214">
        <f t="shared" si="10"/>
        <v>2.9906704714802057E-2</v>
      </c>
      <c r="E214" s="4">
        <f t="shared" si="11"/>
        <v>7.8583938961644327E-6</v>
      </c>
      <c r="I214">
        <v>-1.9721459275671482E-2</v>
      </c>
      <c r="J214">
        <v>4.7907949403319395E-4</v>
      </c>
      <c r="K214">
        <f>SUM($J$2:J214)</f>
        <v>1.841691546578586E-2</v>
      </c>
      <c r="L214">
        <f t="shared" si="9"/>
        <v>-9.4481467313849329E-6</v>
      </c>
    </row>
    <row r="215" spans="1:12" x14ac:dyDescent="0.2">
      <c r="A215">
        <v>214</v>
      </c>
      <c r="B215" s="2">
        <v>36915</v>
      </c>
      <c r="C215" s="3">
        <v>2859.15</v>
      </c>
      <c r="D215">
        <f t="shared" si="10"/>
        <v>6.6047268156839145E-3</v>
      </c>
      <c r="E215" s="4">
        <f t="shared" si="11"/>
        <v>7.8978833127280738E-6</v>
      </c>
      <c r="I215">
        <v>-1.9696768051104985E-2</v>
      </c>
      <c r="J215">
        <v>8.7864777171567658E-4</v>
      </c>
      <c r="K215">
        <f>SUM($J$2:J215)</f>
        <v>1.9295563237501537E-2</v>
      </c>
      <c r="L215">
        <f t="shared" si="9"/>
        <v>-1.7306521358103926E-5</v>
      </c>
    </row>
    <row r="216" spans="1:12" x14ac:dyDescent="0.2">
      <c r="A216">
        <v>215</v>
      </c>
      <c r="B216" s="2">
        <v>36916</v>
      </c>
      <c r="C216" s="3">
        <v>2754.28</v>
      </c>
      <c r="D216">
        <f t="shared" si="10"/>
        <v>-3.6678733189934087E-2</v>
      </c>
      <c r="E216" s="4">
        <f t="shared" si="11"/>
        <v>7.9375711685709278E-6</v>
      </c>
      <c r="I216">
        <v>-1.9621086258830744E-2</v>
      </c>
      <c r="J216">
        <v>1.3037749677057654E-5</v>
      </c>
      <c r="K216">
        <f>SUM($J$2:J216)</f>
        <v>1.9308600987178594E-2</v>
      </c>
      <c r="L216">
        <f t="shared" si="9"/>
        <v>-2.5581481103459091E-7</v>
      </c>
    </row>
    <row r="217" spans="1:12" x14ac:dyDescent="0.2">
      <c r="A217">
        <v>216</v>
      </c>
      <c r="B217" s="2">
        <v>36917</v>
      </c>
      <c r="C217" s="3">
        <v>2781.3</v>
      </c>
      <c r="D217">
        <f t="shared" si="10"/>
        <v>9.8101863281874202E-3</v>
      </c>
      <c r="E217" s="4">
        <f t="shared" si="11"/>
        <v>7.9774584608753052E-6</v>
      </c>
      <c r="I217">
        <v>-1.9531575733610973E-2</v>
      </c>
      <c r="J217">
        <v>3.3182085801262634E-6</v>
      </c>
      <c r="K217">
        <f>SUM($J$2:J217)</f>
        <v>1.9311919195758722E-2</v>
      </c>
      <c r="L217">
        <f t="shared" si="9"/>
        <v>-6.4809842182653846E-8</v>
      </c>
    </row>
    <row r="218" spans="1:12" x14ac:dyDescent="0.2">
      <c r="A218">
        <v>217</v>
      </c>
      <c r="B218" s="2">
        <v>36920</v>
      </c>
      <c r="C218" s="3">
        <v>2838.34</v>
      </c>
      <c r="D218">
        <f t="shared" si="10"/>
        <v>2.050839535469029E-2</v>
      </c>
      <c r="E218" s="4">
        <f t="shared" si="11"/>
        <v>8.0175461918344768E-6</v>
      </c>
      <c r="I218">
        <v>-1.9498906129845728E-2</v>
      </c>
      <c r="J218">
        <v>3.8496141085094479E-5</v>
      </c>
      <c r="K218">
        <f>SUM($J$2:J218)</f>
        <v>1.9350415336843816E-2</v>
      </c>
      <c r="L218">
        <f t="shared" si="9"/>
        <v>-7.5063264137955471E-7</v>
      </c>
    </row>
    <row r="219" spans="1:12" x14ac:dyDescent="0.2">
      <c r="A219">
        <v>218</v>
      </c>
      <c r="B219" s="2">
        <v>36921</v>
      </c>
      <c r="C219" s="3">
        <v>2838.35</v>
      </c>
      <c r="D219">
        <f t="shared" si="10"/>
        <v>3.5231860875395427E-6</v>
      </c>
      <c r="E219" s="4">
        <f t="shared" si="11"/>
        <v>8.0578353686778649E-6</v>
      </c>
      <c r="I219">
        <v>-1.9372968094598431E-2</v>
      </c>
      <c r="J219">
        <v>2.4473743392545516E-4</v>
      </c>
      <c r="K219">
        <f>SUM($J$2:J219)</f>
        <v>1.9595152770769272E-2</v>
      </c>
      <c r="L219">
        <f t="shared" si="9"/>
        <v>-4.7412904989917348E-6</v>
      </c>
    </row>
    <row r="220" spans="1:12" x14ac:dyDescent="0.2">
      <c r="A220">
        <v>219</v>
      </c>
      <c r="B220" s="2">
        <v>36922</v>
      </c>
      <c r="C220" s="3">
        <v>2772.73</v>
      </c>
      <c r="D220">
        <f t="shared" si="10"/>
        <v>-2.3119065654341409E-2</v>
      </c>
      <c r="E220" s="4">
        <f t="shared" si="11"/>
        <v>8.0983270036963473E-6</v>
      </c>
      <c r="I220">
        <v>-1.932734280954751E-2</v>
      </c>
      <c r="J220">
        <v>3.8689589030245703E-5</v>
      </c>
      <c r="K220">
        <f>SUM($J$2:J220)</f>
        <v>1.9633842359799519E-2</v>
      </c>
      <c r="L220">
        <f t="shared" si="9"/>
        <v>-7.4776695034806747E-7</v>
      </c>
    </row>
    <row r="221" spans="1:12" x14ac:dyDescent="0.2">
      <c r="A221">
        <v>220</v>
      </c>
      <c r="B221" s="2">
        <v>36923</v>
      </c>
      <c r="C221" s="3">
        <v>2782.79</v>
      </c>
      <c r="D221">
        <f t="shared" si="10"/>
        <v>3.6281931525967703E-3</v>
      </c>
      <c r="E221" s="4">
        <f t="shared" si="11"/>
        <v>8.1390221142676852E-6</v>
      </c>
      <c r="I221">
        <v>-1.9192103820142581E-2</v>
      </c>
      <c r="J221">
        <v>1.7090559401984239E-5</v>
      </c>
      <c r="K221">
        <f>SUM($J$2:J221)</f>
        <v>1.9650932919201503E-2</v>
      </c>
      <c r="L221">
        <f t="shared" si="9"/>
        <v>-3.2800379038719539E-7</v>
      </c>
    </row>
    <row r="222" spans="1:12" x14ac:dyDescent="0.2">
      <c r="A222">
        <v>221</v>
      </c>
      <c r="B222" s="2">
        <v>36924</v>
      </c>
      <c r="C222" s="3">
        <v>2660.5</v>
      </c>
      <c r="D222">
        <f t="shared" si="10"/>
        <v>-4.3945105451722921E-2</v>
      </c>
      <c r="E222" s="4">
        <f t="shared" si="11"/>
        <v>8.1799217228820951E-6</v>
      </c>
      <c r="I222">
        <v>-1.9165260577504672E-2</v>
      </c>
      <c r="J222">
        <v>1.138743257489066E-5</v>
      </c>
      <c r="K222">
        <f>SUM($J$2:J222)</f>
        <v>1.9662320351776393E-2</v>
      </c>
      <c r="L222">
        <f t="shared" si="9"/>
        <v>-2.1824311260654448E-7</v>
      </c>
    </row>
    <row r="223" spans="1:12" x14ac:dyDescent="0.2">
      <c r="A223">
        <v>222</v>
      </c>
      <c r="B223" s="2">
        <v>36927</v>
      </c>
      <c r="C223" s="3">
        <v>2643.21</v>
      </c>
      <c r="D223">
        <f t="shared" si="10"/>
        <v>-6.4987784251080427E-3</v>
      </c>
      <c r="E223" s="4">
        <f t="shared" si="11"/>
        <v>8.2210268571679362E-6</v>
      </c>
      <c r="I223">
        <v>-1.9054607156369308E-2</v>
      </c>
      <c r="J223">
        <v>7.3996429183451518E-6</v>
      </c>
      <c r="K223">
        <f>SUM($J$2:J223)</f>
        <v>1.9669719994694738E-2</v>
      </c>
      <c r="L223">
        <f t="shared" si="9"/>
        <v>-1.4099728890647699E-7</v>
      </c>
    </row>
    <row r="224" spans="1:12" x14ac:dyDescent="0.2">
      <c r="A224">
        <v>223</v>
      </c>
      <c r="B224" s="2">
        <v>36928</v>
      </c>
      <c r="C224" s="3">
        <v>2664.49</v>
      </c>
      <c r="D224">
        <f t="shared" si="10"/>
        <v>8.0508169990276546E-3</v>
      </c>
      <c r="E224" s="4">
        <f t="shared" si="11"/>
        <v>8.2623385499175226E-6</v>
      </c>
      <c r="I224">
        <v>-1.9037156315369619E-2</v>
      </c>
      <c r="J224">
        <v>1.0810917761680918E-4</v>
      </c>
      <c r="K224">
        <f>SUM($J$2:J224)</f>
        <v>1.9777829172311547E-2</v>
      </c>
      <c r="L224">
        <f t="shared" si="9"/>
        <v>-2.0580913134172548E-6</v>
      </c>
    </row>
    <row r="225" spans="1:12" x14ac:dyDescent="0.2">
      <c r="A225">
        <v>224</v>
      </c>
      <c r="B225" s="2">
        <v>36929</v>
      </c>
      <c r="C225" s="3">
        <v>2607.8200000000002</v>
      </c>
      <c r="D225">
        <f t="shared" si="10"/>
        <v>-2.1268610503323182E-2</v>
      </c>
      <c r="E225" s="4">
        <f t="shared" si="11"/>
        <v>8.3038578391130885E-6</v>
      </c>
      <c r="I225">
        <v>-1.8973154329639752E-2</v>
      </c>
      <c r="J225">
        <v>3.9599039371402236E-4</v>
      </c>
      <c r="K225">
        <f>SUM($J$2:J225)</f>
        <v>2.0173819566025569E-2</v>
      </c>
      <c r="L225">
        <f t="shared" si="9"/>
        <v>-7.5131868529909537E-6</v>
      </c>
    </row>
    <row r="226" spans="1:12" x14ac:dyDescent="0.2">
      <c r="A226">
        <v>225</v>
      </c>
      <c r="B226" s="2">
        <v>36930</v>
      </c>
      <c r="C226" s="3">
        <v>2562.06</v>
      </c>
      <c r="D226">
        <f t="shared" si="10"/>
        <v>-1.7547223351304986E-2</v>
      </c>
      <c r="E226" s="4">
        <f t="shared" si="11"/>
        <v>8.3455857679528527E-6</v>
      </c>
      <c r="I226">
        <v>-1.8945145848699219E-2</v>
      </c>
      <c r="J226">
        <v>1.2565221285182302E-4</v>
      </c>
      <c r="K226">
        <f>SUM($J$2:J226)</f>
        <v>2.0299471778877393E-2</v>
      </c>
      <c r="L226">
        <f t="shared" si="9"/>
        <v>-2.3804994986895856E-6</v>
      </c>
    </row>
    <row r="227" spans="1:12" x14ac:dyDescent="0.2">
      <c r="A227">
        <v>226</v>
      </c>
      <c r="B227" s="2">
        <v>36931</v>
      </c>
      <c r="C227" s="3">
        <v>2470.9699999999998</v>
      </c>
      <c r="D227">
        <f t="shared" si="10"/>
        <v>-3.555342185585042E-2</v>
      </c>
      <c r="E227" s="4">
        <f t="shared" si="11"/>
        <v>8.3875233848772363E-6</v>
      </c>
      <c r="I227">
        <v>-1.8893569949162026E-2</v>
      </c>
      <c r="J227">
        <v>2.0470354856143875E-5</v>
      </c>
      <c r="K227">
        <f>SUM($J$2:J227)</f>
        <v>2.0319942133733535E-2</v>
      </c>
      <c r="L227">
        <f t="shared" si="9"/>
        <v>-3.8675808135872288E-7</v>
      </c>
    </row>
    <row r="228" spans="1:12" x14ac:dyDescent="0.2">
      <c r="A228">
        <v>227</v>
      </c>
      <c r="B228" s="2">
        <v>36934</v>
      </c>
      <c r="C228" s="3">
        <v>2489.66</v>
      </c>
      <c r="D228">
        <f t="shared" si="10"/>
        <v>7.5638312079870929E-3</v>
      </c>
      <c r="E228" s="4">
        <f t="shared" si="11"/>
        <v>8.4296717435952139E-6</v>
      </c>
      <c r="I228">
        <v>-1.8852771494650145E-2</v>
      </c>
      <c r="J228">
        <v>2.7054454846815268E-4</v>
      </c>
      <c r="K228">
        <f>SUM($J$2:J228)</f>
        <v>2.0590486682201689E-2</v>
      </c>
      <c r="L228">
        <f t="shared" si="9"/>
        <v>-5.1005145513933829E-6</v>
      </c>
    </row>
    <row r="229" spans="1:12" x14ac:dyDescent="0.2">
      <c r="A229">
        <v>228</v>
      </c>
      <c r="B229" s="2">
        <v>36935</v>
      </c>
      <c r="C229" s="3">
        <v>2427.7199999999998</v>
      </c>
      <c r="D229">
        <f t="shared" si="10"/>
        <v>-2.4878899126788423E-2</v>
      </c>
      <c r="E229" s="4">
        <f t="shared" si="11"/>
        <v>8.4720319031107696E-6</v>
      </c>
      <c r="I229">
        <v>-1.8548151726497708E-2</v>
      </c>
      <c r="J229">
        <v>2.5267133789907091E-5</v>
      </c>
      <c r="K229">
        <f>SUM($J$2:J229)</f>
        <v>2.0615753815991598E-2</v>
      </c>
      <c r="L229">
        <f t="shared" si="9"/>
        <v>-4.686586312289138E-7</v>
      </c>
    </row>
    <row r="230" spans="1:12" x14ac:dyDescent="0.2">
      <c r="A230">
        <v>229</v>
      </c>
      <c r="B230" s="2">
        <v>36936</v>
      </c>
      <c r="C230" s="3">
        <v>2491.4</v>
      </c>
      <c r="D230">
        <f t="shared" si="10"/>
        <v>2.6230372530605006E-2</v>
      </c>
      <c r="E230" s="4">
        <f t="shared" si="11"/>
        <v>8.5146049277495161E-6</v>
      </c>
      <c r="I230">
        <v>-1.8496457788648057E-2</v>
      </c>
      <c r="J230">
        <v>3.2301673527721708E-5</v>
      </c>
      <c r="K230">
        <f>SUM($J$2:J230)</f>
        <v>2.0648055489519319E-2</v>
      </c>
      <c r="L230">
        <f t="shared" si="9"/>
        <v>-5.9746654090819493E-7</v>
      </c>
    </row>
    <row r="231" spans="1:12" x14ac:dyDescent="0.2">
      <c r="A231">
        <v>230</v>
      </c>
      <c r="B231" s="2">
        <v>36937</v>
      </c>
      <c r="C231" s="3">
        <v>2552.91</v>
      </c>
      <c r="D231">
        <f t="shared" si="10"/>
        <v>2.4688929918921021E-2</v>
      </c>
      <c r="E231" s="4">
        <f t="shared" si="11"/>
        <v>8.5573918871854438E-6</v>
      </c>
      <c r="I231">
        <v>-1.8462611520003391E-2</v>
      </c>
      <c r="J231">
        <v>7.8690551378587058E-4</v>
      </c>
      <c r="K231">
        <f>SUM($J$2:J231)</f>
        <v>2.1434961003305188E-2</v>
      </c>
      <c r="L231">
        <f t="shared" si="9"/>
        <v>-1.4528330803977202E-5</v>
      </c>
    </row>
    <row r="232" spans="1:12" x14ac:dyDescent="0.2">
      <c r="A232">
        <v>231</v>
      </c>
      <c r="B232" s="2">
        <v>36938</v>
      </c>
      <c r="C232" s="3">
        <v>2425.38</v>
      </c>
      <c r="D232">
        <f t="shared" si="10"/>
        <v>-4.9954757512015613E-2</v>
      </c>
      <c r="E232" s="4">
        <f t="shared" si="11"/>
        <v>8.600393856467782E-6</v>
      </c>
      <c r="I232">
        <v>-1.8377387218506569E-2</v>
      </c>
      <c r="J232">
        <v>6.4511907072494948E-5</v>
      </c>
      <c r="K232">
        <f>SUM($J$2:J232)</f>
        <v>2.1499472910377682E-2</v>
      </c>
      <c r="L232">
        <f t="shared" si="9"/>
        <v>-1.1855602964755521E-6</v>
      </c>
    </row>
    <row r="233" spans="1:12" x14ac:dyDescent="0.2">
      <c r="A233">
        <v>232</v>
      </c>
      <c r="B233" s="2">
        <v>36942</v>
      </c>
      <c r="C233" s="3">
        <v>2318.35</v>
      </c>
      <c r="D233">
        <f t="shared" si="10"/>
        <v>-4.4129167388203161E-2</v>
      </c>
      <c r="E233" s="4">
        <f t="shared" si="11"/>
        <v>8.6436119160480227E-6</v>
      </c>
      <c r="I233">
        <v>-1.8310452286700918E-2</v>
      </c>
      <c r="J233">
        <v>6.5818435893053476E-5</v>
      </c>
      <c r="K233">
        <f>SUM($J$2:J233)</f>
        <v>2.1565291346270735E-2</v>
      </c>
      <c r="L233">
        <f t="shared" si="9"/>
        <v>-1.2051653300050387E-6</v>
      </c>
    </row>
    <row r="234" spans="1:12" x14ac:dyDescent="0.2">
      <c r="A234">
        <v>233</v>
      </c>
      <c r="B234" s="2">
        <v>36943</v>
      </c>
      <c r="C234" s="3">
        <v>2268.94</v>
      </c>
      <c r="D234">
        <f t="shared" si="10"/>
        <v>-2.1312571440895378E-2</v>
      </c>
      <c r="E234" s="4">
        <f t="shared" si="11"/>
        <v>8.6870471518070594E-6</v>
      </c>
      <c r="I234">
        <v>-1.8274701801478277E-2</v>
      </c>
      <c r="J234">
        <v>3.4586596770283236E-4</v>
      </c>
      <c r="K234">
        <f>SUM($J$2:J234)</f>
        <v>2.1911157313973566E-2</v>
      </c>
      <c r="L234">
        <f t="shared" si="9"/>
        <v>-6.3205974230489777E-6</v>
      </c>
    </row>
    <row r="235" spans="1:12" x14ac:dyDescent="0.2">
      <c r="A235">
        <v>234</v>
      </c>
      <c r="B235" s="2">
        <v>36944</v>
      </c>
      <c r="C235" s="3">
        <v>2244.96</v>
      </c>
      <c r="D235">
        <f t="shared" si="10"/>
        <v>-1.0568811868096994E-2</v>
      </c>
      <c r="E235" s="4">
        <f t="shared" si="11"/>
        <v>8.7307006550824668E-6</v>
      </c>
      <c r="I235">
        <v>-1.8100133216117587E-2</v>
      </c>
      <c r="J235">
        <v>9.8962823907784024E-6</v>
      </c>
      <c r="K235">
        <f>SUM($J$2:J235)</f>
        <v>2.1921053596364346E-2</v>
      </c>
      <c r="L235">
        <f t="shared" si="9"/>
        <v>-1.7912402961740772E-7</v>
      </c>
    </row>
    <row r="236" spans="1:12" x14ac:dyDescent="0.2">
      <c r="A236">
        <v>235</v>
      </c>
      <c r="B236" s="2">
        <v>36945</v>
      </c>
      <c r="C236" s="3">
        <v>2262.5100000000002</v>
      </c>
      <c r="D236">
        <f t="shared" si="10"/>
        <v>7.8175112251444023E-3</v>
      </c>
      <c r="E236" s="4">
        <f t="shared" si="11"/>
        <v>8.7745735226959495E-6</v>
      </c>
      <c r="I236">
        <v>-1.8083389605484612E-2</v>
      </c>
      <c r="J236">
        <v>1.7231221071684074E-4</v>
      </c>
      <c r="K236">
        <f>SUM($J$2:J236)</f>
        <v>2.2093365807081187E-2</v>
      </c>
      <c r="L236">
        <f t="shared" si="9"/>
        <v>-3.115988840174992E-6</v>
      </c>
    </row>
    <row r="237" spans="1:12" x14ac:dyDescent="0.2">
      <c r="A237">
        <v>236</v>
      </c>
      <c r="B237" s="2">
        <v>36948</v>
      </c>
      <c r="C237" s="3">
        <v>2308.5</v>
      </c>
      <c r="D237">
        <f t="shared" si="10"/>
        <v>2.0326981980190117E-2</v>
      </c>
      <c r="E237" s="4">
        <f t="shared" si="11"/>
        <v>8.8186668569808523E-6</v>
      </c>
      <c r="I237">
        <v>-1.8020980453462343E-2</v>
      </c>
      <c r="J237">
        <v>6.6693614207270844E-4</v>
      </c>
      <c r="K237">
        <f>SUM($J$2:J237)</f>
        <v>2.2760301949153895E-2</v>
      </c>
      <c r="L237">
        <f t="shared" si="9"/>
        <v>-1.2018843179999863E-5</v>
      </c>
    </row>
    <row r="238" spans="1:12" x14ac:dyDescent="0.2">
      <c r="A238">
        <v>237</v>
      </c>
      <c r="B238" s="2">
        <v>36949</v>
      </c>
      <c r="C238" s="3">
        <v>2207.8200000000002</v>
      </c>
      <c r="D238">
        <f t="shared" si="10"/>
        <v>-4.3612735542560066E-2</v>
      </c>
      <c r="E238" s="4">
        <f t="shared" si="11"/>
        <v>8.8629817658099053E-6</v>
      </c>
      <c r="I238">
        <v>-1.7984033687165502E-2</v>
      </c>
      <c r="J238">
        <v>6.6481589750817886E-5</v>
      </c>
      <c r="K238">
        <f>SUM($J$2:J238)</f>
        <v>2.2826783538904712E-2</v>
      </c>
      <c r="L238">
        <f t="shared" si="9"/>
        <v>-1.1956071496550256E-6</v>
      </c>
    </row>
    <row r="239" spans="1:12" x14ac:dyDescent="0.2">
      <c r="A239">
        <v>238</v>
      </c>
      <c r="B239" s="2">
        <v>36950</v>
      </c>
      <c r="C239" s="3">
        <v>2151.83</v>
      </c>
      <c r="D239">
        <f t="shared" si="10"/>
        <v>-2.5359857234738437E-2</v>
      </c>
      <c r="E239" s="4">
        <f t="shared" si="11"/>
        <v>8.9075193626230186E-6</v>
      </c>
      <c r="I239">
        <v>-1.770730737177062E-2</v>
      </c>
      <c r="J239">
        <v>2.8549342078163476E-6</v>
      </c>
      <c r="K239">
        <f>SUM($J$2:J239)</f>
        <v>2.2829638473112528E-2</v>
      </c>
      <c r="L239">
        <f t="shared" si="9"/>
        <v>-5.0553197543986525E-8</v>
      </c>
    </row>
    <row r="240" spans="1:12" x14ac:dyDescent="0.2">
      <c r="A240">
        <v>239</v>
      </c>
      <c r="B240" s="2">
        <v>36951</v>
      </c>
      <c r="C240" s="3">
        <v>2183.37</v>
      </c>
      <c r="D240">
        <f t="shared" si="10"/>
        <v>1.4657291700552522E-2</v>
      </c>
      <c r="E240" s="4">
        <f t="shared" si="11"/>
        <v>8.9522807664552952E-6</v>
      </c>
      <c r="I240">
        <v>-1.75935999014738E-2</v>
      </c>
      <c r="J240">
        <v>5.1578959436289342E-6</v>
      </c>
      <c r="K240">
        <f>SUM($J$2:J240)</f>
        <v>2.2834796369056158E-2</v>
      </c>
      <c r="L240">
        <f t="shared" si="9"/>
        <v>-9.0745957565642131E-8</v>
      </c>
    </row>
    <row r="241" spans="1:12" x14ac:dyDescent="0.2">
      <c r="A241">
        <v>240</v>
      </c>
      <c r="B241" s="2">
        <v>36952</v>
      </c>
      <c r="C241" s="3">
        <v>2117.63</v>
      </c>
      <c r="D241">
        <f t="shared" si="10"/>
        <v>-3.0109418009773736E-2</v>
      </c>
      <c r="E241" s="4">
        <f t="shared" si="11"/>
        <v>8.9972671019651223E-6</v>
      </c>
      <c r="I241">
        <v>-1.7547223351304986E-2</v>
      </c>
      <c r="J241">
        <v>8.3455857679528527E-6</v>
      </c>
      <c r="K241">
        <f>SUM($J$2:J241)</f>
        <v>2.284314195482411E-2</v>
      </c>
      <c r="L241">
        <f t="shared" si="9"/>
        <v>-1.4644185746774085E-7</v>
      </c>
    </row>
    <row r="242" spans="1:12" x14ac:dyDescent="0.2">
      <c r="A242">
        <v>241</v>
      </c>
      <c r="B242" s="2">
        <v>36955</v>
      </c>
      <c r="C242" s="3">
        <v>2142.92</v>
      </c>
      <c r="D242">
        <f t="shared" si="10"/>
        <v>1.1942596204247202E-2</v>
      </c>
      <c r="E242" s="4">
        <f t="shared" si="11"/>
        <v>9.0424794994624331E-6</v>
      </c>
      <c r="I242">
        <v>-1.7545488734022618E-2</v>
      </c>
      <c r="J242">
        <v>3.4413663786431821E-4</v>
      </c>
      <c r="K242">
        <f>SUM($J$2:J242)</f>
        <v>2.3187278592688428E-2</v>
      </c>
      <c r="L242">
        <f t="shared" si="9"/>
        <v>-6.038045502612817E-6</v>
      </c>
    </row>
    <row r="243" spans="1:12" x14ac:dyDescent="0.2">
      <c r="A243">
        <v>242</v>
      </c>
      <c r="B243" s="2">
        <v>36956</v>
      </c>
      <c r="C243" s="3">
        <v>2204.4299999999998</v>
      </c>
      <c r="D243">
        <f t="shared" si="10"/>
        <v>2.8703824687809076E-2</v>
      </c>
      <c r="E243" s="4">
        <f t="shared" si="11"/>
        <v>9.0879190949371182E-6</v>
      </c>
      <c r="I243">
        <v>-1.7542505851788959E-2</v>
      </c>
      <c r="J243">
        <v>1.7700874091568271E-5</v>
      </c>
      <c r="K243">
        <f>SUM($J$2:J243)</f>
        <v>2.3204979466779997E-2</v>
      </c>
      <c r="L243">
        <f t="shared" si="9"/>
        <v>-3.1051768733311596E-7</v>
      </c>
    </row>
    <row r="244" spans="1:12" x14ac:dyDescent="0.2">
      <c r="A244">
        <v>243</v>
      </c>
      <c r="B244" s="2">
        <v>36957</v>
      </c>
      <c r="C244" s="3">
        <v>2223.92</v>
      </c>
      <c r="D244">
        <f t="shared" si="10"/>
        <v>8.8412877705348336E-3</v>
      </c>
      <c r="E244" s="4">
        <f t="shared" si="11"/>
        <v>9.1335870300875568E-6</v>
      </c>
      <c r="I244">
        <v>-1.7423040530445855E-2</v>
      </c>
      <c r="J244">
        <v>4.8479204296349512E-5</v>
      </c>
      <c r="K244">
        <f>SUM($J$2:J244)</f>
        <v>2.3253458671076345E-2</v>
      </c>
      <c r="L244">
        <f t="shared" si="9"/>
        <v>-8.4465514133906236E-7</v>
      </c>
    </row>
    <row r="245" spans="1:12" x14ac:dyDescent="0.2">
      <c r="A245">
        <v>244</v>
      </c>
      <c r="B245" s="2">
        <v>36958</v>
      </c>
      <c r="C245" s="3">
        <v>2168.73</v>
      </c>
      <c r="D245">
        <f t="shared" si="10"/>
        <v>-2.4816540163315248E-2</v>
      </c>
      <c r="E245" s="4">
        <f t="shared" si="11"/>
        <v>9.179484452349301E-6</v>
      </c>
      <c r="I245">
        <v>-1.7266620509595154E-2</v>
      </c>
      <c r="J245">
        <v>6.602834540555332E-4</v>
      </c>
      <c r="K245">
        <f>SUM($J$2:J245)</f>
        <v>2.3913742125131879E-2</v>
      </c>
      <c r="L245">
        <f t="shared" si="9"/>
        <v>-1.1400863829941599E-5</v>
      </c>
    </row>
    <row r="246" spans="1:12" x14ac:dyDescent="0.2">
      <c r="A246">
        <v>245</v>
      </c>
      <c r="B246" s="2">
        <v>36959</v>
      </c>
      <c r="C246" s="3">
        <v>2052.7800000000002</v>
      </c>
      <c r="D246">
        <f t="shared" si="10"/>
        <v>-5.3464469989348506E-2</v>
      </c>
      <c r="E246" s="4">
        <f t="shared" si="11"/>
        <v>9.2256125149239187E-6</v>
      </c>
      <c r="I246">
        <v>-1.7256731982571938E-2</v>
      </c>
      <c r="J246">
        <v>3.1703421963895644E-3</v>
      </c>
      <c r="K246">
        <f>SUM($J$2:J246)</f>
        <v>2.7084084321521443E-2</v>
      </c>
      <c r="L246">
        <f t="shared" si="9"/>
        <v>-5.4709745576133161E-5</v>
      </c>
    </row>
    <row r="247" spans="1:12" x14ac:dyDescent="0.2">
      <c r="A247">
        <v>246</v>
      </c>
      <c r="B247" s="2">
        <v>36962</v>
      </c>
      <c r="C247" s="3">
        <v>1923.38</v>
      </c>
      <c r="D247">
        <f t="shared" si="10"/>
        <v>-6.3036467619520864E-2</v>
      </c>
      <c r="E247" s="4">
        <f t="shared" si="11"/>
        <v>9.2719723768079619E-6</v>
      </c>
      <c r="I247">
        <v>-1.7138873288533474E-2</v>
      </c>
      <c r="J247">
        <v>4.4885661701712183E-4</v>
      </c>
      <c r="K247">
        <f>SUM($J$2:J247)</f>
        <v>2.7532940938538565E-2</v>
      </c>
      <c r="L247">
        <f t="shared" si="9"/>
        <v>-7.6928966837762485E-6</v>
      </c>
    </row>
    <row r="248" spans="1:12" x14ac:dyDescent="0.2">
      <c r="A248">
        <v>247</v>
      </c>
      <c r="B248" s="2">
        <v>36963</v>
      </c>
      <c r="C248" s="3">
        <v>2014.78</v>
      </c>
      <c r="D248">
        <f t="shared" si="10"/>
        <v>4.7520510767502966E-2</v>
      </c>
      <c r="E248" s="4">
        <f t="shared" si="11"/>
        <v>9.3185652028220715E-6</v>
      </c>
      <c r="I248">
        <v>-1.7109917943565311E-2</v>
      </c>
      <c r="J248">
        <v>3.541633625071086E-6</v>
      </c>
      <c r="K248">
        <f>SUM($J$2:J248)</f>
        <v>2.7536482572163637E-2</v>
      </c>
      <c r="L248">
        <f t="shared" si="9"/>
        <v>-6.0597060711138041E-8</v>
      </c>
    </row>
    <row r="249" spans="1:12" x14ac:dyDescent="0.2">
      <c r="A249">
        <v>248</v>
      </c>
      <c r="B249" s="2">
        <v>36964</v>
      </c>
      <c r="C249" s="3">
        <v>1972.09</v>
      </c>
      <c r="D249">
        <f t="shared" si="10"/>
        <v>-2.1188417593980491E-2</v>
      </c>
      <c r="E249" s="4">
        <f t="shared" si="11"/>
        <v>9.3653921636402737E-6</v>
      </c>
      <c r="I249">
        <v>-1.7008715862870449E-2</v>
      </c>
      <c r="J249">
        <v>1.0263590329179198E-3</v>
      </c>
      <c r="K249">
        <f>SUM($J$2:J249)</f>
        <v>2.8562841605081556E-2</v>
      </c>
      <c r="L249">
        <f t="shared" si="9"/>
        <v>-1.7457049164191397E-5</v>
      </c>
    </row>
    <row r="250" spans="1:12" x14ac:dyDescent="0.2">
      <c r="A250">
        <v>249</v>
      </c>
      <c r="B250" s="2">
        <v>36965</v>
      </c>
      <c r="C250" s="3">
        <v>1940.71</v>
      </c>
      <c r="D250">
        <f t="shared" si="10"/>
        <v>-1.5912052695363776E-2</v>
      </c>
      <c r="E250" s="4">
        <f t="shared" si="11"/>
        <v>9.4124544358193706E-6</v>
      </c>
      <c r="I250">
        <v>-1.6993214639207221E-2</v>
      </c>
      <c r="J250">
        <v>1.606346327732929E-4</v>
      </c>
      <c r="K250">
        <f>SUM($J$2:J250)</f>
        <v>2.8723476237854848E-2</v>
      </c>
      <c r="L250">
        <f t="shared" si="9"/>
        <v>-2.7296987932067972E-6</v>
      </c>
    </row>
    <row r="251" spans="1:12" x14ac:dyDescent="0.2">
      <c r="A251">
        <v>250</v>
      </c>
      <c r="B251" s="2">
        <v>36966</v>
      </c>
      <c r="C251" s="3">
        <v>1890.91</v>
      </c>
      <c r="D251">
        <f t="shared" si="10"/>
        <v>-2.5660711801350988E-2</v>
      </c>
      <c r="E251" s="4">
        <f t="shared" si="11"/>
        <v>9.4597532018285122E-6</v>
      </c>
      <c r="I251">
        <v>-1.6986388452621459E-2</v>
      </c>
      <c r="J251">
        <v>2.9260074866967706E-3</v>
      </c>
      <c r="K251">
        <f>SUM($J$2:J251)</f>
        <v>3.1649483724551619E-2</v>
      </c>
      <c r="L251">
        <f t="shared" si="9"/>
        <v>-4.9702299784309958E-5</v>
      </c>
    </row>
    <row r="252" spans="1:12" x14ac:dyDescent="0.2">
      <c r="A252">
        <v>251</v>
      </c>
      <c r="B252" s="2">
        <v>36969</v>
      </c>
      <c r="C252" s="3">
        <v>1951.18</v>
      </c>
      <c r="D252">
        <f t="shared" si="10"/>
        <v>3.1873542368489272E-2</v>
      </c>
      <c r="E252" s="4">
        <f t="shared" si="11"/>
        <v>9.5072896500789062E-6</v>
      </c>
      <c r="I252">
        <v>-1.6930290101402568E-2</v>
      </c>
      <c r="J252">
        <v>3.4713304290101338E-6</v>
      </c>
      <c r="K252">
        <f>SUM($J$2:J252)</f>
        <v>3.1652955054980628E-2</v>
      </c>
      <c r="L252">
        <f t="shared" si="9"/>
        <v>-5.8770631200967794E-8</v>
      </c>
    </row>
    <row r="253" spans="1:12" x14ac:dyDescent="0.2">
      <c r="A253">
        <v>252</v>
      </c>
      <c r="B253" s="2">
        <v>36970</v>
      </c>
      <c r="C253" s="3">
        <v>1857.44</v>
      </c>
      <c r="D253">
        <f t="shared" si="10"/>
        <v>-4.8042722865137999E-2</v>
      </c>
      <c r="E253" s="4">
        <f t="shared" si="11"/>
        <v>9.5550649749536748E-6</v>
      </c>
      <c r="I253">
        <v>-1.6880802775954273E-2</v>
      </c>
      <c r="J253">
        <v>2.8784313797408665E-5</v>
      </c>
      <c r="K253">
        <f>SUM($J$2:J253)</f>
        <v>3.1681739368778036E-2</v>
      </c>
      <c r="L253">
        <f t="shared" si="9"/>
        <v>-4.859023242552351E-7</v>
      </c>
    </row>
    <row r="254" spans="1:12" x14ac:dyDescent="0.2">
      <c r="A254">
        <v>253</v>
      </c>
      <c r="B254" s="2">
        <v>36971</v>
      </c>
      <c r="C254" s="3">
        <v>1830.23</v>
      </c>
      <c r="D254">
        <f t="shared" si="10"/>
        <v>-1.4649194590404035E-2</v>
      </c>
      <c r="E254" s="4">
        <f t="shared" si="11"/>
        <v>9.6030803768378634E-6</v>
      </c>
      <c r="I254">
        <v>-1.687077252651481E-2</v>
      </c>
      <c r="J254">
        <v>3.0319297566418795E-6</v>
      </c>
      <c r="K254">
        <f>SUM($J$2:J254)</f>
        <v>3.1684771298534677E-2</v>
      </c>
      <c r="L254">
        <f t="shared" si="9"/>
        <v>-5.1150997240676552E-8</v>
      </c>
    </row>
    <row r="255" spans="1:12" x14ac:dyDescent="0.2">
      <c r="A255">
        <v>254</v>
      </c>
      <c r="B255" s="2">
        <v>36972</v>
      </c>
      <c r="C255" s="3">
        <v>1897.7</v>
      </c>
      <c r="D255">
        <f t="shared" si="10"/>
        <v>3.6864219251132369E-2</v>
      </c>
      <c r="E255" s="4">
        <f t="shared" si="11"/>
        <v>9.6513370621486062E-6</v>
      </c>
      <c r="I255">
        <v>-1.6814250349540316E-2</v>
      </c>
      <c r="J255">
        <v>4.2130997715393191E-5</v>
      </c>
      <c r="K255">
        <f>SUM($J$2:J255)</f>
        <v>3.1726902296250067E-2</v>
      </c>
      <c r="L255">
        <f t="shared" si="9"/>
        <v>-7.0840114306253219E-7</v>
      </c>
    </row>
    <row r="256" spans="1:12" x14ac:dyDescent="0.2">
      <c r="A256">
        <v>255</v>
      </c>
      <c r="B256" s="2">
        <v>36973</v>
      </c>
      <c r="C256" s="3">
        <v>1928.68</v>
      </c>
      <c r="D256">
        <f t="shared" si="10"/>
        <v>1.6325025030299756E-2</v>
      </c>
      <c r="E256" s="4">
        <f t="shared" si="11"/>
        <v>9.6998362433654339E-6</v>
      </c>
      <c r="I256">
        <v>-1.6791777471078628E-2</v>
      </c>
      <c r="J256">
        <v>6.8386259396669303E-4</v>
      </c>
      <c r="K256">
        <f>SUM($J$2:J256)</f>
        <v>3.2410764890216763E-2</v>
      </c>
      <c r="L256">
        <f t="shared" si="9"/>
        <v>-1.1483268498683307E-5</v>
      </c>
    </row>
    <row r="257" spans="1:12" x14ac:dyDescent="0.2">
      <c r="A257">
        <v>256</v>
      </c>
      <c r="B257" s="2">
        <v>36976</v>
      </c>
      <c r="C257" s="3">
        <v>1918.49</v>
      </c>
      <c r="D257">
        <f t="shared" si="10"/>
        <v>-5.2834062674990134E-3</v>
      </c>
      <c r="E257" s="4">
        <f t="shared" si="11"/>
        <v>9.748579139060739E-6</v>
      </c>
      <c r="I257">
        <v>-1.6776453881595765E-2</v>
      </c>
      <c r="J257">
        <v>3.2140165160083093E-5</v>
      </c>
      <c r="K257">
        <f>SUM($J$2:J257)</f>
        <v>3.2442905055376843E-2</v>
      </c>
      <c r="L257">
        <f t="shared" si="9"/>
        <v>-5.39197998555005E-7</v>
      </c>
    </row>
    <row r="258" spans="1:12" x14ac:dyDescent="0.2">
      <c r="A258">
        <v>257</v>
      </c>
      <c r="B258" s="2">
        <v>36977</v>
      </c>
      <c r="C258" s="3">
        <v>1972.23</v>
      </c>
      <c r="D258">
        <f t="shared" si="10"/>
        <v>2.8011613300043203E-2</v>
      </c>
      <c r="E258" s="4">
        <f t="shared" si="11"/>
        <v>9.7975669739303898E-6</v>
      </c>
      <c r="I258">
        <v>-1.6441626180411117E-2</v>
      </c>
      <c r="J258">
        <v>5.2098643404246707E-6</v>
      </c>
      <c r="K258">
        <f>SUM($J$2:J258)</f>
        <v>3.2448114919717268E-2</v>
      </c>
      <c r="L258">
        <f t="shared" si="9"/>
        <v>-8.5658641935916569E-8</v>
      </c>
    </row>
    <row r="259" spans="1:12" x14ac:dyDescent="0.2">
      <c r="A259">
        <v>258</v>
      </c>
      <c r="B259" s="2">
        <v>36978</v>
      </c>
      <c r="C259" s="3">
        <v>1854.13</v>
      </c>
      <c r="D259">
        <f t="shared" si="10"/>
        <v>-5.9881453988632094E-2</v>
      </c>
      <c r="E259" s="4">
        <f t="shared" si="11"/>
        <v>9.8468009788245115E-6</v>
      </c>
      <c r="I259">
        <v>-1.6406429530363642E-2</v>
      </c>
      <c r="J259">
        <v>1.5744595509582324E-4</v>
      </c>
      <c r="K259">
        <f>SUM($J$2:J259)</f>
        <v>3.2605560874813089E-2</v>
      </c>
      <c r="L259">
        <f t="shared" ref="L259:L322" si="12">I259*J259</f>
        <v>-2.5831259671204224E-6</v>
      </c>
    </row>
    <row r="260" spans="1:12" x14ac:dyDescent="0.2">
      <c r="A260">
        <v>259</v>
      </c>
      <c r="B260" s="2">
        <v>36979</v>
      </c>
      <c r="C260" s="3">
        <v>1820.57</v>
      </c>
      <c r="D260">
        <f t="shared" ref="D260:D323" si="13">C260/C259-1</f>
        <v>-1.8100133216117587E-2</v>
      </c>
      <c r="E260" s="4">
        <f t="shared" ref="E260:E323" si="14">(1-$G$2) * $G$2^(1500-A259) / (1-$G$2^1500)</f>
        <v>9.8962823907784024E-6</v>
      </c>
      <c r="I260">
        <v>-1.6356125519964571E-2</v>
      </c>
      <c r="J260">
        <v>1.2796280635945017E-3</v>
      </c>
      <c r="K260">
        <f>SUM($J$2:J260)</f>
        <v>3.3885188938407591E-2</v>
      </c>
      <c r="L260">
        <f t="shared" si="12"/>
        <v>-2.0929757227020876E-5</v>
      </c>
    </row>
    <row r="261" spans="1:12" x14ac:dyDescent="0.2">
      <c r="A261">
        <v>260</v>
      </c>
      <c r="B261" s="2">
        <v>36980</v>
      </c>
      <c r="C261" s="3">
        <v>1840.26</v>
      </c>
      <c r="D261">
        <f t="shared" si="13"/>
        <v>1.0815294111184981E-2</v>
      </c>
      <c r="E261" s="4">
        <f t="shared" si="14"/>
        <v>9.9460124530436208E-6</v>
      </c>
      <c r="I261">
        <v>-1.6308967833342125E-2</v>
      </c>
      <c r="J261">
        <v>2.2250457049696846E-4</v>
      </c>
      <c r="K261">
        <f>SUM($J$2:J261)</f>
        <v>3.4107693508904559E-2</v>
      </c>
      <c r="L261">
        <f t="shared" si="12"/>
        <v>-3.6288198830066637E-6</v>
      </c>
    </row>
    <row r="262" spans="1:12" x14ac:dyDescent="0.2">
      <c r="A262">
        <v>261</v>
      </c>
      <c r="B262" s="2">
        <v>36983</v>
      </c>
      <c r="C262" s="3">
        <v>1782.97</v>
      </c>
      <c r="D262">
        <f t="shared" si="13"/>
        <v>-3.113147055307397E-2</v>
      </c>
      <c r="E262" s="4">
        <f t="shared" si="14"/>
        <v>9.995992415119218E-6</v>
      </c>
      <c r="I262">
        <v>-1.6300190118388458E-2</v>
      </c>
      <c r="J262">
        <v>7.0957996769666147E-5</v>
      </c>
      <c r="K262">
        <f>SUM($J$2:J262)</f>
        <v>3.4178651505674222E-2</v>
      </c>
      <c r="L262">
        <f t="shared" si="12"/>
        <v>-1.1566288377655522E-6</v>
      </c>
    </row>
    <row r="263" spans="1:12" x14ac:dyDescent="0.2">
      <c r="A263">
        <v>262</v>
      </c>
      <c r="B263" s="2">
        <v>36984</v>
      </c>
      <c r="C263" s="3">
        <v>1673</v>
      </c>
      <c r="D263">
        <f t="shared" si="13"/>
        <v>-6.1677986730006684E-2</v>
      </c>
      <c r="E263" s="4">
        <f t="shared" si="14"/>
        <v>1.0046223532783133E-5</v>
      </c>
      <c r="I263">
        <v>-1.6268599921918647E-2</v>
      </c>
      <c r="J263">
        <v>5.4850981356315031E-4</v>
      </c>
      <c r="K263">
        <f>SUM($J$2:J263)</f>
        <v>3.4727161319237372E-2</v>
      </c>
      <c r="L263">
        <f t="shared" si="12"/>
        <v>-8.9234867101050792E-6</v>
      </c>
    </row>
    <row r="264" spans="1:12" x14ac:dyDescent="0.2">
      <c r="A264">
        <v>263</v>
      </c>
      <c r="B264" s="2">
        <v>36985</v>
      </c>
      <c r="C264" s="3">
        <v>1638.8</v>
      </c>
      <c r="D264">
        <f t="shared" si="13"/>
        <v>-2.0442319187089053E-2</v>
      </c>
      <c r="E264" s="4">
        <f t="shared" si="14"/>
        <v>1.0096707068123753E-5</v>
      </c>
      <c r="I264">
        <v>-1.6241679467485892E-2</v>
      </c>
      <c r="J264">
        <v>4.5878517011561903E-5</v>
      </c>
      <c r="K264">
        <f>SUM($J$2:J264)</f>
        <v>3.4773039836248937E-2</v>
      </c>
      <c r="L264">
        <f t="shared" si="12"/>
        <v>-7.4514416774538718E-7</v>
      </c>
    </row>
    <row r="265" spans="1:12" x14ac:dyDescent="0.2">
      <c r="A265">
        <v>264</v>
      </c>
      <c r="B265" s="2">
        <v>36986</v>
      </c>
      <c r="C265" s="3">
        <v>1785</v>
      </c>
      <c r="D265">
        <f t="shared" si="13"/>
        <v>8.9211618257261538E-2</v>
      </c>
      <c r="E265" s="4">
        <f t="shared" si="14"/>
        <v>1.0147444289571612E-5</v>
      </c>
      <c r="I265">
        <v>-1.6142788909864314E-2</v>
      </c>
      <c r="J265">
        <v>3.7168819040149586E-5</v>
      </c>
      <c r="K265">
        <f>SUM($J$2:J265)</f>
        <v>3.4810208655289089E-2</v>
      </c>
      <c r="L265">
        <f t="shared" si="12"/>
        <v>-6.0000839979408031E-7</v>
      </c>
    </row>
    <row r="266" spans="1:12" x14ac:dyDescent="0.2">
      <c r="A266">
        <v>265</v>
      </c>
      <c r="B266" s="2">
        <v>36987</v>
      </c>
      <c r="C266" s="3">
        <v>1720.36</v>
      </c>
      <c r="D266">
        <f t="shared" si="13"/>
        <v>-3.6212885154061736E-2</v>
      </c>
      <c r="E266" s="4">
        <f t="shared" si="14"/>
        <v>1.0198436471931266E-5</v>
      </c>
      <c r="I266">
        <v>-1.6068968538702322E-2</v>
      </c>
      <c r="J266">
        <v>2.3437009234498853E-5</v>
      </c>
      <c r="K266">
        <f>SUM($J$2:J266)</f>
        <v>3.4833645664523585E-2</v>
      </c>
      <c r="L266">
        <f t="shared" si="12"/>
        <v>-3.7660856403043788E-7</v>
      </c>
    </row>
    <row r="267" spans="1:12" x14ac:dyDescent="0.2">
      <c r="A267">
        <v>266</v>
      </c>
      <c r="B267" s="2">
        <v>36990</v>
      </c>
      <c r="C267" s="3">
        <v>1745.71</v>
      </c>
      <c r="D267">
        <f t="shared" si="13"/>
        <v>1.4735287962984511E-2</v>
      </c>
      <c r="E267" s="4">
        <f t="shared" si="14"/>
        <v>1.0249684896413334E-5</v>
      </c>
      <c r="I267">
        <v>-1.6016384372922188E-2</v>
      </c>
      <c r="J267">
        <v>3.8566591661126784E-6</v>
      </c>
      <c r="K267">
        <f>SUM($J$2:J267)</f>
        <v>3.4837502323689699E-2</v>
      </c>
      <c r="L267">
        <f t="shared" si="12"/>
        <v>-6.1769735599814214E-8</v>
      </c>
    </row>
    <row r="268" spans="1:12" x14ac:dyDescent="0.2">
      <c r="A268">
        <v>267</v>
      </c>
      <c r="B268" s="2">
        <v>36991</v>
      </c>
      <c r="C268" s="3">
        <v>1852.03</v>
      </c>
      <c r="D268">
        <f t="shared" si="13"/>
        <v>6.090358650634986E-2</v>
      </c>
      <c r="E268" s="4">
        <f t="shared" si="14"/>
        <v>1.0301190850666666E-5</v>
      </c>
      <c r="I268">
        <v>-1.5991217898758792E-2</v>
      </c>
      <c r="J268">
        <v>9.7129957133476998E-4</v>
      </c>
      <c r="K268">
        <f>SUM($J$2:J268)</f>
        <v>3.5808801895024472E-2</v>
      </c>
      <c r="L268">
        <f t="shared" si="12"/>
        <v>-1.5532263090185315E-5</v>
      </c>
    </row>
    <row r="269" spans="1:12" x14ac:dyDescent="0.2">
      <c r="A269">
        <v>268</v>
      </c>
      <c r="B269" s="2">
        <v>36992</v>
      </c>
      <c r="C269" s="3">
        <v>1898.95</v>
      </c>
      <c r="D269">
        <f t="shared" si="13"/>
        <v>2.5334362834295465E-2</v>
      </c>
      <c r="E269" s="4">
        <f t="shared" si="14"/>
        <v>1.035295562881072E-5</v>
      </c>
      <c r="I269">
        <v>-1.5912052695363776E-2</v>
      </c>
      <c r="J269">
        <v>9.4124544358193706E-6</v>
      </c>
      <c r="K269">
        <f>SUM($J$2:J269)</f>
        <v>3.5818214349460295E-2</v>
      </c>
      <c r="L269">
        <f t="shared" si="12"/>
        <v>-1.4977147097546835E-7</v>
      </c>
    </row>
    <row r="270" spans="1:12" x14ac:dyDescent="0.2">
      <c r="A270">
        <v>269</v>
      </c>
      <c r="B270" s="2">
        <v>36993</v>
      </c>
      <c r="C270" s="3">
        <v>1961.43</v>
      </c>
      <c r="D270">
        <f t="shared" si="13"/>
        <v>3.2902393427947096E-2</v>
      </c>
      <c r="E270" s="4">
        <f t="shared" si="14"/>
        <v>1.040498053146806E-5</v>
      </c>
      <c r="I270">
        <v>-1.5856014047409994E-2</v>
      </c>
      <c r="J270">
        <v>1.7846558878490895E-4</v>
      </c>
      <c r="K270">
        <f>SUM($J$2:J270)</f>
        <v>3.5996679938245207E-2</v>
      </c>
      <c r="L270">
        <f t="shared" si="12"/>
        <v>-2.8297528827528119E-6</v>
      </c>
    </row>
    <row r="271" spans="1:12" x14ac:dyDescent="0.2">
      <c r="A271">
        <v>270</v>
      </c>
      <c r="B271" s="2">
        <v>36997</v>
      </c>
      <c r="C271" s="3">
        <v>1909.57</v>
      </c>
      <c r="D271">
        <f t="shared" si="13"/>
        <v>-2.6439893343122134E-2</v>
      </c>
      <c r="E271" s="4">
        <f t="shared" si="14"/>
        <v>1.0457266865797047E-5</v>
      </c>
      <c r="I271">
        <v>-1.5772190867111346E-2</v>
      </c>
      <c r="J271">
        <v>2.9907297601286016E-4</v>
      </c>
      <c r="K271">
        <f>SUM($J$2:J271)</f>
        <v>3.6295752914258066E-2</v>
      </c>
      <c r="L271">
        <f t="shared" si="12"/>
        <v>-4.7170360608698434E-6</v>
      </c>
    </row>
    <row r="272" spans="1:12" x14ac:dyDescent="0.2">
      <c r="A272">
        <v>271</v>
      </c>
      <c r="B272" s="2">
        <v>36998</v>
      </c>
      <c r="C272" s="3">
        <v>1923.22</v>
      </c>
      <c r="D272">
        <f t="shared" si="13"/>
        <v>7.1482061406495934E-3</v>
      </c>
      <c r="E272" s="4">
        <f t="shared" si="14"/>
        <v>1.0509815945524668E-5</v>
      </c>
      <c r="I272">
        <v>-1.5753915288564069E-2</v>
      </c>
      <c r="J272">
        <v>4.1634546939385493E-4</v>
      </c>
      <c r="K272">
        <f>SUM($J$2:J272)</f>
        <v>3.6712098383651921E-2</v>
      </c>
      <c r="L272">
        <f t="shared" si="12"/>
        <v>-6.5590712556082349E-6</v>
      </c>
    </row>
    <row r="273" spans="1:12" x14ac:dyDescent="0.2">
      <c r="A273">
        <v>272</v>
      </c>
      <c r="B273" s="2">
        <v>36999</v>
      </c>
      <c r="C273" s="3">
        <v>2079.44</v>
      </c>
      <c r="D273">
        <f t="shared" si="13"/>
        <v>8.1228356610268282E-2</v>
      </c>
      <c r="E273" s="4">
        <f t="shared" si="14"/>
        <v>1.0562629090979565E-5</v>
      </c>
      <c r="I273">
        <v>-1.5743801854682382E-2</v>
      </c>
      <c r="J273">
        <v>5.9134127164896613E-4</v>
      </c>
      <c r="K273">
        <f>SUM($J$2:J273)</f>
        <v>3.7303439655300891E-2</v>
      </c>
      <c r="L273">
        <f t="shared" si="12"/>
        <v>-9.3099598093372318E-6</v>
      </c>
    </row>
    <row r="274" spans="1:12" x14ac:dyDescent="0.2">
      <c r="A274">
        <v>273</v>
      </c>
      <c r="B274" s="2">
        <v>37000</v>
      </c>
      <c r="C274" s="3">
        <v>2182.14</v>
      </c>
      <c r="D274">
        <f t="shared" si="13"/>
        <v>4.9388296849151692E-2</v>
      </c>
      <c r="E274" s="4">
        <f t="shared" si="14"/>
        <v>1.0615707629125192E-5</v>
      </c>
      <c r="I274">
        <v>-1.5735473384802967E-2</v>
      </c>
      <c r="J274">
        <v>2.9021219421424541E-4</v>
      </c>
      <c r="K274">
        <f>SUM($J$2:J274)</f>
        <v>3.7593651849515138E-2</v>
      </c>
      <c r="L274">
        <f t="shared" si="12"/>
        <v>-4.5666262580035285E-6</v>
      </c>
    </row>
    <row r="275" spans="1:12" x14ac:dyDescent="0.2">
      <c r="A275">
        <v>274</v>
      </c>
      <c r="B275" s="2">
        <v>37001</v>
      </c>
      <c r="C275" s="3">
        <v>2163.41</v>
      </c>
      <c r="D275">
        <f t="shared" si="13"/>
        <v>-8.5833172940324998E-3</v>
      </c>
      <c r="E275" s="4">
        <f t="shared" si="14"/>
        <v>1.0669052893593159E-5</v>
      </c>
      <c r="I275">
        <v>-1.5683870138346379E-2</v>
      </c>
      <c r="J275">
        <v>2.6433109390440149E-5</v>
      </c>
      <c r="K275">
        <f>SUM($J$2:J275)</f>
        <v>3.7620084958905578E-2</v>
      </c>
      <c r="L275">
        <f t="shared" si="12"/>
        <v>-4.1457345503236748E-7</v>
      </c>
    </row>
    <row r="276" spans="1:12" x14ac:dyDescent="0.2">
      <c r="A276">
        <v>275</v>
      </c>
      <c r="B276" s="2">
        <v>37004</v>
      </c>
      <c r="C276" s="3">
        <v>2059.3200000000002</v>
      </c>
      <c r="D276">
        <f t="shared" si="13"/>
        <v>-4.8113857290111306E-2</v>
      </c>
      <c r="E276" s="4">
        <f t="shared" si="14"/>
        <v>1.0722666224716742E-5</v>
      </c>
      <c r="I276">
        <v>-1.5676738780618704E-2</v>
      </c>
      <c r="J276">
        <v>6.7612378820988188E-6</v>
      </c>
      <c r="K276">
        <f>SUM($J$2:J276)</f>
        <v>3.7626846196787675E-2</v>
      </c>
      <c r="L276">
        <f t="shared" si="12"/>
        <v>-1.0599416011128683E-7</v>
      </c>
    </row>
    <row r="277" spans="1:12" x14ac:dyDescent="0.2">
      <c r="A277">
        <v>276</v>
      </c>
      <c r="B277" s="2">
        <v>37005</v>
      </c>
      <c r="C277" s="3">
        <v>2016.61</v>
      </c>
      <c r="D277">
        <f t="shared" si="13"/>
        <v>-2.0739855874754909E-2</v>
      </c>
      <c r="E277" s="4">
        <f t="shared" si="14"/>
        <v>1.0776548969564565E-5</v>
      </c>
      <c r="I277">
        <v>-1.5661378830187922E-2</v>
      </c>
      <c r="J277">
        <v>5.86514042615891E-5</v>
      </c>
      <c r="K277">
        <f>SUM($J$2:J277)</f>
        <v>3.7685497601049264E-2</v>
      </c>
      <c r="L277">
        <f t="shared" si="12"/>
        <v>-9.1856186106324521E-7</v>
      </c>
    </row>
    <row r="278" spans="1:12" x14ac:dyDescent="0.2">
      <c r="A278">
        <v>277</v>
      </c>
      <c r="B278" s="2">
        <v>37006</v>
      </c>
      <c r="C278" s="3">
        <v>2059.8000000000002</v>
      </c>
      <c r="D278">
        <f t="shared" si="13"/>
        <v>2.141713072929341E-2</v>
      </c>
      <c r="E278" s="4">
        <f t="shared" si="14"/>
        <v>1.0830702481974439E-5</v>
      </c>
      <c r="I278">
        <v>-1.564534505208337E-2</v>
      </c>
      <c r="J278">
        <v>6.0331742379289349E-4</v>
      </c>
      <c r="K278">
        <f>SUM($J$2:J278)</f>
        <v>3.828881502484216E-2</v>
      </c>
      <c r="L278">
        <f t="shared" si="12"/>
        <v>-9.4391092711738326E-6</v>
      </c>
    </row>
    <row r="279" spans="1:12" x14ac:dyDescent="0.2">
      <c r="A279">
        <v>278</v>
      </c>
      <c r="B279" s="2">
        <v>37007</v>
      </c>
      <c r="C279" s="3">
        <v>2034.88</v>
      </c>
      <c r="D279">
        <f t="shared" si="13"/>
        <v>-1.2098261967181334E-2</v>
      </c>
      <c r="E279" s="4">
        <f t="shared" si="14"/>
        <v>1.0885128122587374E-5</v>
      </c>
      <c r="I279">
        <v>-1.5570637442270607E-2</v>
      </c>
      <c r="J279">
        <v>1.3277498258273669E-4</v>
      </c>
      <c r="K279">
        <f>SUM($J$2:J279)</f>
        <v>3.8421590007424899E-2</v>
      </c>
      <c r="L279">
        <f t="shared" si="12"/>
        <v>-2.0673911151995876E-6</v>
      </c>
    </row>
    <row r="280" spans="1:12" x14ac:dyDescent="0.2">
      <c r="A280">
        <v>279</v>
      </c>
      <c r="B280" s="2">
        <v>37008</v>
      </c>
      <c r="C280" s="3">
        <v>2075.6799999999998</v>
      </c>
      <c r="D280">
        <f t="shared" si="13"/>
        <v>2.0050322377732188E-2</v>
      </c>
      <c r="E280" s="4">
        <f t="shared" si="14"/>
        <v>1.093982725888178E-5</v>
      </c>
      <c r="I280">
        <v>-1.5542613123759486E-2</v>
      </c>
      <c r="J280">
        <v>3.9998019617082641E-4</v>
      </c>
      <c r="K280">
        <f>SUM($J$2:J280)</f>
        <v>3.8821570203595723E-2</v>
      </c>
      <c r="L280">
        <f t="shared" si="12"/>
        <v>-6.2167374462485803E-6</v>
      </c>
    </row>
    <row r="281" spans="1:12" x14ac:dyDescent="0.2">
      <c r="A281">
        <v>280</v>
      </c>
      <c r="B281" s="2">
        <v>37011</v>
      </c>
      <c r="C281" s="3">
        <v>2116.2399999999998</v>
      </c>
      <c r="D281">
        <f t="shared" si="13"/>
        <v>1.954058429044947E-2</v>
      </c>
      <c r="E281" s="4">
        <f t="shared" si="14"/>
        <v>1.0994801265207821E-5</v>
      </c>
      <c r="I281">
        <v>-1.5520270237570966E-2</v>
      </c>
      <c r="J281">
        <v>1.5460299148790847E-5</v>
      </c>
      <c r="K281">
        <f>SUM($J$2:J281)</f>
        <v>3.8837030502744514E-2</v>
      </c>
      <c r="L281">
        <f t="shared" si="12"/>
        <v>-2.3994802074292232E-7</v>
      </c>
    </row>
    <row r="282" spans="1:12" x14ac:dyDescent="0.2">
      <c r="A282">
        <v>281</v>
      </c>
      <c r="B282" s="2">
        <v>37012</v>
      </c>
      <c r="C282" s="3">
        <v>2168.2399999999998</v>
      </c>
      <c r="D282">
        <f t="shared" si="13"/>
        <v>2.4571882206176898E-2</v>
      </c>
      <c r="E282" s="4">
        <f t="shared" si="14"/>
        <v>1.1050051522821931E-5</v>
      </c>
      <c r="I282">
        <v>-1.5491753980564127E-2</v>
      </c>
      <c r="J282">
        <v>1.761236972111043E-5</v>
      </c>
      <c r="K282">
        <f>SUM($J$2:J282)</f>
        <v>3.8854642872465622E-2</v>
      </c>
      <c r="L282">
        <f t="shared" si="12"/>
        <v>-2.7284649873417958E-7</v>
      </c>
    </row>
    <row r="283" spans="1:12" x14ac:dyDescent="0.2">
      <c r="A283">
        <v>282</v>
      </c>
      <c r="B283" s="2">
        <v>37013</v>
      </c>
      <c r="C283" s="3">
        <v>2220.6</v>
      </c>
      <c r="D283">
        <f t="shared" si="13"/>
        <v>2.4148618234143937E-2</v>
      </c>
      <c r="E283" s="4">
        <f t="shared" si="14"/>
        <v>1.1105579419921539E-5</v>
      </c>
      <c r="I283">
        <v>-1.5473222299790645E-2</v>
      </c>
      <c r="J283">
        <v>1.587417939510858E-3</v>
      </c>
      <c r="K283">
        <f>SUM($J$2:J283)</f>
        <v>4.0442060811976481E-2</v>
      </c>
      <c r="L283">
        <f t="shared" si="12"/>
        <v>-2.4562470660727128E-5</v>
      </c>
    </row>
    <row r="284" spans="1:12" x14ac:dyDescent="0.2">
      <c r="A284">
        <v>283</v>
      </c>
      <c r="B284" s="2">
        <v>37014</v>
      </c>
      <c r="C284" s="3">
        <v>2146.1999999999998</v>
      </c>
      <c r="D284">
        <f t="shared" si="13"/>
        <v>-3.350445825452586E-2</v>
      </c>
      <c r="E284" s="4">
        <f t="shared" si="14"/>
        <v>1.1161386351679936E-5</v>
      </c>
      <c r="I284">
        <v>-1.5460860299365664E-2</v>
      </c>
      <c r="J284">
        <v>4.7668409656302803E-4</v>
      </c>
      <c r="K284">
        <f>SUM($J$2:J284)</f>
        <v>4.0918744908539507E-2</v>
      </c>
      <c r="L284">
        <f t="shared" si="12"/>
        <v>-7.3699462238903087E-6</v>
      </c>
    </row>
    <row r="285" spans="1:12" x14ac:dyDescent="0.2">
      <c r="A285">
        <v>284</v>
      </c>
      <c r="B285" s="2">
        <v>37015</v>
      </c>
      <c r="C285" s="3">
        <v>2191.5300000000002</v>
      </c>
      <c r="D285">
        <f t="shared" si="13"/>
        <v>2.1121051160190252E-2</v>
      </c>
      <c r="E285" s="4">
        <f t="shared" si="14"/>
        <v>1.1217473720281345E-5</v>
      </c>
      <c r="I285">
        <v>-1.5454512184282954E-2</v>
      </c>
      <c r="J285">
        <v>6.2173795936689054E-4</v>
      </c>
      <c r="K285">
        <f>SUM($J$2:J285)</f>
        <v>4.1540482867906396E-2</v>
      </c>
      <c r="L285">
        <f t="shared" si="12"/>
        <v>-9.6086568684668293E-6</v>
      </c>
    </row>
    <row r="286" spans="1:12" x14ac:dyDescent="0.2">
      <c r="A286">
        <v>285</v>
      </c>
      <c r="B286" s="2">
        <v>37018</v>
      </c>
      <c r="C286" s="3">
        <v>2173.5700000000002</v>
      </c>
      <c r="D286">
        <f t="shared" si="13"/>
        <v>-8.19518783680806E-3</v>
      </c>
      <c r="E286" s="4">
        <f t="shared" si="14"/>
        <v>1.1273842934956124E-5</v>
      </c>
      <c r="I286">
        <v>-1.545293926114133E-2</v>
      </c>
      <c r="J286">
        <v>7.4096817866745079E-4</v>
      </c>
      <c r="K286">
        <f>SUM($J$2:J286)</f>
        <v>4.2281451046573847E-2</v>
      </c>
      <c r="L286">
        <f t="shared" si="12"/>
        <v>-1.1450136259386634E-5</v>
      </c>
    </row>
    <row r="287" spans="1:12" x14ac:dyDescent="0.2">
      <c r="A287">
        <v>286</v>
      </c>
      <c r="B287" s="2">
        <v>37019</v>
      </c>
      <c r="C287" s="3">
        <v>2198.77</v>
      </c>
      <c r="D287">
        <f t="shared" si="13"/>
        <v>1.1593829506296061E-2</v>
      </c>
      <c r="E287" s="4">
        <f t="shared" si="14"/>
        <v>1.1330495412016205E-5</v>
      </c>
      <c r="I287">
        <v>-1.5408064424227375E-2</v>
      </c>
      <c r="J287">
        <v>1.1869432834193459E-3</v>
      </c>
      <c r="K287">
        <f>SUM($J$2:J287)</f>
        <v>4.3468394329993193E-2</v>
      </c>
      <c r="L287">
        <f t="shared" si="12"/>
        <v>-1.8288498578829252E-5</v>
      </c>
    </row>
    <row r="288" spans="1:12" x14ac:dyDescent="0.2">
      <c r="A288">
        <v>287</v>
      </c>
      <c r="B288" s="2">
        <v>37020</v>
      </c>
      <c r="C288" s="3">
        <v>2156.63</v>
      </c>
      <c r="D288">
        <f t="shared" si="13"/>
        <v>-1.9165260577504672E-2</v>
      </c>
      <c r="E288" s="4">
        <f t="shared" si="14"/>
        <v>1.138743257489066E-5</v>
      </c>
      <c r="I288">
        <v>-1.5399432330654661E-2</v>
      </c>
      <c r="J288">
        <v>1.6441056385033328E-3</v>
      </c>
      <c r="K288">
        <f>SUM($J$2:J288)</f>
        <v>4.5112499968496526E-2</v>
      </c>
      <c r="L288">
        <f t="shared" si="12"/>
        <v>-2.5318293524579846E-5</v>
      </c>
    </row>
    <row r="289" spans="1:12" x14ac:dyDescent="0.2">
      <c r="A289">
        <v>288</v>
      </c>
      <c r="B289" s="2">
        <v>37021</v>
      </c>
      <c r="C289" s="3">
        <v>2128.86</v>
      </c>
      <c r="D289">
        <f t="shared" si="13"/>
        <v>-1.28765713172867E-2</v>
      </c>
      <c r="E289" s="4">
        <f t="shared" si="14"/>
        <v>1.1444655854161467E-5</v>
      </c>
      <c r="I289">
        <v>-1.5188331200076677E-2</v>
      </c>
      <c r="J289">
        <v>9.3952604653822628E-5</v>
      </c>
      <c r="K289">
        <f>SUM($J$2:J289)</f>
        <v>4.5206452573150348E-2</v>
      </c>
      <c r="L289">
        <f t="shared" si="12"/>
        <v>-1.4269832765921234E-6</v>
      </c>
    </row>
    <row r="290" spans="1:12" x14ac:dyDescent="0.2">
      <c r="A290">
        <v>289</v>
      </c>
      <c r="B290" s="2">
        <v>37022</v>
      </c>
      <c r="C290" s="3">
        <v>2107.4299999999998</v>
      </c>
      <c r="D290">
        <f t="shared" si="13"/>
        <v>-1.0066420525539632E-2</v>
      </c>
      <c r="E290" s="4">
        <f t="shared" si="14"/>
        <v>1.1502166687599464E-5</v>
      </c>
      <c r="I290">
        <v>-1.4940971163125538E-2</v>
      </c>
      <c r="J290">
        <v>5.5403632591414381E-4</v>
      </c>
      <c r="K290">
        <f>SUM($J$2:J290)</f>
        <v>4.5760488899064491E-2</v>
      </c>
      <c r="L290">
        <f t="shared" si="12"/>
        <v>-8.2778407688072455E-6</v>
      </c>
    </row>
    <row r="291" spans="1:12" x14ac:dyDescent="0.2">
      <c r="A291">
        <v>290</v>
      </c>
      <c r="B291" s="2">
        <v>37025</v>
      </c>
      <c r="C291" s="3">
        <v>2081.92</v>
      </c>
      <c r="D291">
        <f t="shared" si="13"/>
        <v>-1.210479114371521E-2</v>
      </c>
      <c r="E291" s="4">
        <f t="shared" si="14"/>
        <v>1.1559966520200465E-5</v>
      </c>
      <c r="I291">
        <v>-1.4922004190526694E-2</v>
      </c>
      <c r="J291">
        <v>3.7663047502853629E-4</v>
      </c>
      <c r="K291">
        <f>SUM($J$2:J291)</f>
        <v>4.6137119374093025E-2</v>
      </c>
      <c r="L291">
        <f t="shared" si="12"/>
        <v>-5.6200815266558778E-6</v>
      </c>
    </row>
    <row r="292" spans="1:12" x14ac:dyDescent="0.2">
      <c r="A292">
        <v>291</v>
      </c>
      <c r="B292" s="2">
        <v>37026</v>
      </c>
      <c r="C292" s="3">
        <v>2085.58</v>
      </c>
      <c r="D292">
        <f t="shared" si="13"/>
        <v>1.7579926221948927E-3</v>
      </c>
      <c r="E292" s="4">
        <f t="shared" si="14"/>
        <v>1.1618056804221574E-5</v>
      </c>
      <c r="I292">
        <v>-1.4795694959784278E-2</v>
      </c>
      <c r="J292">
        <v>1.0179806728074467E-4</v>
      </c>
      <c r="K292">
        <f>SUM($J$2:J292)</f>
        <v>4.6238917441373768E-2</v>
      </c>
      <c r="L292">
        <f t="shared" si="12"/>
        <v>-1.5061731509814949E-6</v>
      </c>
    </row>
    <row r="293" spans="1:12" x14ac:dyDescent="0.2">
      <c r="A293">
        <v>292</v>
      </c>
      <c r="B293" s="2">
        <v>37027</v>
      </c>
      <c r="C293" s="3">
        <v>2166.44</v>
      </c>
      <c r="D293">
        <f t="shared" si="13"/>
        <v>3.8770989365068731E-2</v>
      </c>
      <c r="E293" s="4">
        <f t="shared" si="14"/>
        <v>1.1676438999217661E-5</v>
      </c>
      <c r="I293">
        <v>-1.4766026974638913E-2</v>
      </c>
      <c r="J293">
        <v>2.65174104077876E-4</v>
      </c>
      <c r="K293">
        <f>SUM($J$2:J293)</f>
        <v>4.6504091545451647E-2</v>
      </c>
      <c r="L293">
        <f t="shared" si="12"/>
        <v>-3.9155679737896236E-6</v>
      </c>
    </row>
    <row r="294" spans="1:12" x14ac:dyDescent="0.2">
      <c r="A294">
        <v>293</v>
      </c>
      <c r="B294" s="2">
        <v>37028</v>
      </c>
      <c r="C294" s="3">
        <v>2193.6799999999998</v>
      </c>
      <c r="D294">
        <f t="shared" si="13"/>
        <v>1.2573623086722829E-2</v>
      </c>
      <c r="E294" s="4">
        <f t="shared" si="14"/>
        <v>1.1735114572078054E-5</v>
      </c>
      <c r="I294">
        <v>-1.4744337611135694E-2</v>
      </c>
      <c r="J294">
        <v>1.4778338834619423E-5</v>
      </c>
      <c r="K294">
        <f>SUM($J$2:J294)</f>
        <v>4.6518869884286267E-2</v>
      </c>
      <c r="L294">
        <f t="shared" si="12"/>
        <v>-2.178968171093864E-7</v>
      </c>
    </row>
    <row r="295" spans="1:12" x14ac:dyDescent="0.2">
      <c r="A295">
        <v>294</v>
      </c>
      <c r="B295" s="2">
        <v>37029</v>
      </c>
      <c r="C295" s="3">
        <v>2198.88</v>
      </c>
      <c r="D295">
        <f t="shared" si="13"/>
        <v>2.3704460085336443E-3</v>
      </c>
      <c r="E295" s="4">
        <f t="shared" si="14"/>
        <v>1.1794084997063369E-5</v>
      </c>
      <c r="I295">
        <v>-1.4693205295525424E-2</v>
      </c>
      <c r="J295">
        <v>3.7287358604012666E-4</v>
      </c>
      <c r="K295">
        <f>SUM($J$2:J295)</f>
        <v>4.6891743470326396E-2</v>
      </c>
      <c r="L295">
        <f t="shared" si="12"/>
        <v>-5.4787081489663444E-6</v>
      </c>
    </row>
    <row r="296" spans="1:12" x14ac:dyDescent="0.2">
      <c r="A296">
        <v>295</v>
      </c>
      <c r="B296" s="2">
        <v>37032</v>
      </c>
      <c r="C296" s="3">
        <v>2305.59</v>
      </c>
      <c r="D296">
        <f t="shared" si="13"/>
        <v>4.852925125518448E-2</v>
      </c>
      <c r="E296" s="4">
        <f t="shared" si="14"/>
        <v>1.1853351755842581E-5</v>
      </c>
      <c r="I296">
        <v>-1.4652146244328978E-2</v>
      </c>
      <c r="J296">
        <v>8.3569079678995708E-4</v>
      </c>
      <c r="K296">
        <f>SUM($J$2:J296)</f>
        <v>4.7727434267116356E-2</v>
      </c>
      <c r="L296">
        <f t="shared" si="12"/>
        <v>-1.224466376960626E-5</v>
      </c>
    </row>
    <row r="297" spans="1:12" x14ac:dyDescent="0.2">
      <c r="A297">
        <v>296</v>
      </c>
      <c r="B297" s="2">
        <v>37033</v>
      </c>
      <c r="C297" s="3">
        <v>2313.85</v>
      </c>
      <c r="D297">
        <f t="shared" si="13"/>
        <v>3.5825970792724426E-3</v>
      </c>
      <c r="E297" s="4">
        <f t="shared" si="14"/>
        <v>1.1912916337530232E-5</v>
      </c>
      <c r="I297">
        <v>-1.4649194590404035E-2</v>
      </c>
      <c r="J297">
        <v>9.6030803768378634E-6</v>
      </c>
      <c r="K297">
        <f>SUM($J$2:J297)</f>
        <v>4.7737037347493197E-2</v>
      </c>
      <c r="L297">
        <f t="shared" si="12"/>
        <v>-1.4067739310758838E-7</v>
      </c>
    </row>
    <row r="298" spans="1:12" x14ac:dyDescent="0.2">
      <c r="A298">
        <v>297</v>
      </c>
      <c r="B298" s="2">
        <v>37034</v>
      </c>
      <c r="C298" s="3">
        <v>2243.48</v>
      </c>
      <c r="D298">
        <f t="shared" si="13"/>
        <v>-3.0412515936642293E-2</v>
      </c>
      <c r="E298" s="4">
        <f t="shared" si="14"/>
        <v>1.1972780238723851E-5</v>
      </c>
      <c r="I298">
        <v>-1.4640054768550126E-2</v>
      </c>
      <c r="J298">
        <v>4.4519251678053451E-5</v>
      </c>
      <c r="K298">
        <f>SUM($J$2:J298)</f>
        <v>4.778155659917125E-2</v>
      </c>
      <c r="L298">
        <f t="shared" si="12"/>
        <v>-6.5176428282156963E-7</v>
      </c>
    </row>
    <row r="299" spans="1:12" x14ac:dyDescent="0.2">
      <c r="A299">
        <v>298</v>
      </c>
      <c r="B299" s="2">
        <v>37035</v>
      </c>
      <c r="C299" s="3">
        <v>2282.02</v>
      </c>
      <c r="D299">
        <f t="shared" si="13"/>
        <v>1.7178668853744972E-2</v>
      </c>
      <c r="E299" s="4">
        <f t="shared" si="14"/>
        <v>1.2032944963541558E-5</v>
      </c>
      <c r="I299">
        <v>-1.4589366415131866E-2</v>
      </c>
      <c r="J299">
        <v>2.7327042091679777E-4</v>
      </c>
      <c r="K299">
        <f>SUM($J$2:J299)</f>
        <v>4.8054827020088051E-2</v>
      </c>
      <c r="L299">
        <f t="shared" si="12"/>
        <v>-3.9868423011724776E-6</v>
      </c>
    </row>
    <row r="300" spans="1:12" x14ac:dyDescent="0.2">
      <c r="A300">
        <v>299</v>
      </c>
      <c r="B300" s="2">
        <v>37036</v>
      </c>
      <c r="C300" s="3">
        <v>2251.0300000000002</v>
      </c>
      <c r="D300">
        <f t="shared" si="13"/>
        <v>-1.3580073794269842E-2</v>
      </c>
      <c r="E300" s="4">
        <f t="shared" si="14"/>
        <v>1.2093412023659858E-5</v>
      </c>
      <c r="I300">
        <v>-1.4529772764969251E-2</v>
      </c>
      <c r="J300">
        <v>6.8044328099685965E-4</v>
      </c>
      <c r="K300">
        <f>SUM($J$2:J300)</f>
        <v>4.8735270301084911E-2</v>
      </c>
      <c r="L300">
        <f t="shared" si="12"/>
        <v>-9.886686252334491E-6</v>
      </c>
    </row>
    <row r="301" spans="1:12" x14ac:dyDescent="0.2">
      <c r="A301">
        <v>300</v>
      </c>
      <c r="B301" s="2">
        <v>37040</v>
      </c>
      <c r="C301" s="3">
        <v>2175.54</v>
      </c>
      <c r="D301">
        <f t="shared" si="13"/>
        <v>-3.35357591857951E-2</v>
      </c>
      <c r="E301" s="4">
        <f t="shared" si="14"/>
        <v>1.2154182938351615E-5</v>
      </c>
      <c r="I301">
        <v>-1.4499146645660987E-2</v>
      </c>
      <c r="J301">
        <v>5.0623677874273704E-4</v>
      </c>
      <c r="K301">
        <f>SUM($J$2:J301)</f>
        <v>4.9241507079827648E-2</v>
      </c>
      <c r="L301">
        <f t="shared" si="12"/>
        <v>-7.3400012924179795E-6</v>
      </c>
    </row>
    <row r="302" spans="1:12" x14ac:dyDescent="0.2">
      <c r="A302">
        <v>301</v>
      </c>
      <c r="B302" s="2">
        <v>37041</v>
      </c>
      <c r="C302" s="3">
        <v>2084.5</v>
      </c>
      <c r="D302">
        <f t="shared" si="13"/>
        <v>-4.1847081644097561E-2</v>
      </c>
      <c r="E302" s="4">
        <f t="shared" si="14"/>
        <v>1.2215259234524239E-5</v>
      </c>
      <c r="I302">
        <v>-1.4475887712525948E-2</v>
      </c>
      <c r="J302">
        <v>5.4230270274831784E-6</v>
      </c>
      <c r="K302">
        <f>SUM($J$2:J302)</f>
        <v>4.924693010685513E-2</v>
      </c>
      <c r="L302">
        <f t="shared" si="12"/>
        <v>-7.8503130311839858E-8</v>
      </c>
    </row>
    <row r="303" spans="1:12" x14ac:dyDescent="0.2">
      <c r="A303">
        <v>302</v>
      </c>
      <c r="B303" s="2">
        <v>37042</v>
      </c>
      <c r="C303" s="3">
        <v>2110.4899999999998</v>
      </c>
      <c r="D303">
        <f t="shared" si="13"/>
        <v>1.2468217798033088E-2</v>
      </c>
      <c r="E303" s="4">
        <f t="shared" si="14"/>
        <v>1.227664244675803E-5</v>
      </c>
      <c r="I303">
        <v>-1.4439561986545835E-2</v>
      </c>
      <c r="J303">
        <v>5.3762161985183377E-4</v>
      </c>
      <c r="K303">
        <f>SUM($J$2:J303)</f>
        <v>4.9784551726706962E-2</v>
      </c>
      <c r="L303">
        <f t="shared" si="12"/>
        <v>-7.7630207051577337E-6</v>
      </c>
    </row>
    <row r="304" spans="1:12" x14ac:dyDescent="0.2">
      <c r="A304">
        <v>303</v>
      </c>
      <c r="B304" s="2">
        <v>37043</v>
      </c>
      <c r="C304" s="3">
        <v>2149.44</v>
      </c>
      <c r="D304">
        <f t="shared" si="13"/>
        <v>1.8455429781709665E-2</v>
      </c>
      <c r="E304" s="4">
        <f t="shared" si="14"/>
        <v>1.2338334117344754E-5</v>
      </c>
      <c r="I304">
        <v>-1.441674994805231E-2</v>
      </c>
      <c r="J304">
        <v>2.3554783150250103E-5</v>
      </c>
      <c r="K304">
        <f>SUM($J$2:J304)</f>
        <v>4.980810650985721E-2</v>
      </c>
      <c r="L304">
        <f t="shared" si="12"/>
        <v>-3.3958341875775158E-7</v>
      </c>
    </row>
    <row r="305" spans="1:12" x14ac:dyDescent="0.2">
      <c r="A305">
        <v>304</v>
      </c>
      <c r="B305" s="2">
        <v>37046</v>
      </c>
      <c r="C305" s="3">
        <v>2155.9299999999998</v>
      </c>
      <c r="D305">
        <f t="shared" si="13"/>
        <v>3.0193910972158289E-3</v>
      </c>
      <c r="E305" s="4">
        <f t="shared" si="14"/>
        <v>1.2400335796326385E-5</v>
      </c>
      <c r="I305">
        <v>-1.4409310442295209E-2</v>
      </c>
      <c r="J305">
        <v>1.5432057426259735E-4</v>
      </c>
      <c r="K305">
        <f>SUM($J$2:J305)</f>
        <v>4.9962427084119805E-2</v>
      </c>
      <c r="L305">
        <f t="shared" si="12"/>
        <v>-2.2236530621830372E-6</v>
      </c>
    </row>
    <row r="306" spans="1:12" x14ac:dyDescent="0.2">
      <c r="A306">
        <v>305</v>
      </c>
      <c r="B306" s="2">
        <v>37047</v>
      </c>
      <c r="C306" s="3">
        <v>2233.66</v>
      </c>
      <c r="D306">
        <f t="shared" si="13"/>
        <v>3.6054046281650987E-2</v>
      </c>
      <c r="E306" s="4">
        <f t="shared" si="14"/>
        <v>1.2462649041534055E-5</v>
      </c>
      <c r="I306">
        <v>-1.4351575635949465E-2</v>
      </c>
      <c r="J306">
        <v>2.2587579497139083E-4</v>
      </c>
      <c r="K306">
        <f>SUM($J$2:J306)</f>
        <v>5.0188302879091193E-2</v>
      </c>
      <c r="L306">
        <f t="shared" si="12"/>
        <v>-3.2416735558621293E-6</v>
      </c>
    </row>
    <row r="307" spans="1:12" x14ac:dyDescent="0.2">
      <c r="A307">
        <v>306</v>
      </c>
      <c r="B307" s="2">
        <v>37048</v>
      </c>
      <c r="C307" s="3">
        <v>2217.73</v>
      </c>
      <c r="D307">
        <f t="shared" si="13"/>
        <v>-7.1317926631626616E-3</v>
      </c>
      <c r="E307" s="4">
        <f t="shared" si="14"/>
        <v>1.2525275418627188E-5</v>
      </c>
      <c r="I307">
        <v>-1.4314016477933289E-2</v>
      </c>
      <c r="J307">
        <v>8.8467915311049114E-5</v>
      </c>
      <c r="K307">
        <f>SUM($J$2:J307)</f>
        <v>5.0276770794402244E-2</v>
      </c>
      <c r="L307">
        <f t="shared" si="12"/>
        <v>-1.2663311975307638E-6</v>
      </c>
    </row>
    <row r="308" spans="1:12" x14ac:dyDescent="0.2">
      <c r="A308">
        <v>307</v>
      </c>
      <c r="B308" s="2">
        <v>37049</v>
      </c>
      <c r="C308" s="3">
        <v>2264</v>
      </c>
      <c r="D308">
        <f t="shared" si="13"/>
        <v>2.0863675920874014E-2</v>
      </c>
      <c r="E308" s="4">
        <f t="shared" si="14"/>
        <v>1.2588216501132853E-5</v>
      </c>
      <c r="I308">
        <v>-1.4097541146657733E-2</v>
      </c>
      <c r="J308">
        <v>5.7881758805749614E-6</v>
      </c>
      <c r="K308">
        <f>SUM($J$2:J308)</f>
        <v>5.0282558970282817E-2</v>
      </c>
      <c r="L308">
        <f t="shared" si="12"/>
        <v>-8.159904764049737E-8</v>
      </c>
    </row>
    <row r="309" spans="1:12" x14ac:dyDescent="0.2">
      <c r="A309">
        <v>308</v>
      </c>
      <c r="B309" s="2">
        <v>37050</v>
      </c>
      <c r="C309" s="3">
        <v>2215.1</v>
      </c>
      <c r="D309">
        <f t="shared" si="13"/>
        <v>-2.1598939929328709E-2</v>
      </c>
      <c r="E309" s="4">
        <f t="shared" si="14"/>
        <v>1.2651473870485279E-5</v>
      </c>
      <c r="I309">
        <v>-1.4038465722428839E-2</v>
      </c>
      <c r="J309">
        <v>2.864039222842162E-5</v>
      </c>
      <c r="K309">
        <f>SUM($J$2:J309)</f>
        <v>5.0311199362511237E-2</v>
      </c>
      <c r="L309">
        <f t="shared" si="12"/>
        <v>-4.0206716457561424E-7</v>
      </c>
    </row>
    <row r="310" spans="1:12" x14ac:dyDescent="0.2">
      <c r="A310">
        <v>309</v>
      </c>
      <c r="B310" s="2">
        <v>37053</v>
      </c>
      <c r="C310" s="3">
        <v>2170.7800000000002</v>
      </c>
      <c r="D310">
        <f t="shared" si="13"/>
        <v>-2.0008126043970842E-2</v>
      </c>
      <c r="E310" s="4">
        <f t="shared" si="14"/>
        <v>1.2715049116065608E-5</v>
      </c>
      <c r="I310">
        <v>-1.4009532154560578E-2</v>
      </c>
      <c r="J310">
        <v>1.5953949140812644E-3</v>
      </c>
      <c r="K310">
        <f>SUM($J$2:J310)</f>
        <v>5.1906594276592499E-2</v>
      </c>
      <c r="L310">
        <f t="shared" si="12"/>
        <v>-2.2350736348043884E-5</v>
      </c>
    </row>
    <row r="311" spans="1:12" x14ac:dyDescent="0.2">
      <c r="A311">
        <v>310</v>
      </c>
      <c r="B311" s="2">
        <v>37054</v>
      </c>
      <c r="C311" s="3">
        <v>2169.9499999999998</v>
      </c>
      <c r="D311">
        <f t="shared" si="13"/>
        <v>-3.8235104432526867E-4</v>
      </c>
      <c r="E311" s="4">
        <f t="shared" si="14"/>
        <v>1.2778943835241817E-5</v>
      </c>
      <c r="I311">
        <v>-1.3931284447319281E-2</v>
      </c>
      <c r="J311">
        <v>5.2360445632408745E-6</v>
      </c>
      <c r="K311">
        <f>SUM($J$2:J311)</f>
        <v>5.191183032115574E-2</v>
      </c>
      <c r="L311">
        <f t="shared" si="12"/>
        <v>-7.2944826189348273E-8</v>
      </c>
    </row>
    <row r="312" spans="1:12" x14ac:dyDescent="0.2">
      <c r="A312">
        <v>311</v>
      </c>
      <c r="B312" s="2">
        <v>37055</v>
      </c>
      <c r="C312" s="3">
        <v>2121.66</v>
      </c>
      <c r="D312">
        <f t="shared" si="13"/>
        <v>-2.2253968985460504E-2</v>
      </c>
      <c r="E312" s="4">
        <f t="shared" si="14"/>
        <v>1.284315963340886E-5</v>
      </c>
      <c r="I312">
        <v>-1.3931229323874472E-2</v>
      </c>
      <c r="J312">
        <v>3.6497670646302278E-6</v>
      </c>
      <c r="K312">
        <f>SUM($J$2:J312)</f>
        <v>5.1915480088220368E-2</v>
      </c>
      <c r="L312">
        <f t="shared" si="12"/>
        <v>-5.0845741956087888E-8</v>
      </c>
    </row>
    <row r="313" spans="1:12" x14ac:dyDescent="0.2">
      <c r="A313">
        <v>312</v>
      </c>
      <c r="B313" s="2">
        <v>37056</v>
      </c>
      <c r="C313" s="3">
        <v>2044.07</v>
      </c>
      <c r="D313">
        <f t="shared" si="13"/>
        <v>-3.6570421273908083E-2</v>
      </c>
      <c r="E313" s="4">
        <f t="shared" si="14"/>
        <v>1.2907698124029008E-5</v>
      </c>
      <c r="I313">
        <v>-1.3850674649468431E-2</v>
      </c>
      <c r="J313">
        <v>2.2701084921747814E-4</v>
      </c>
      <c r="K313">
        <f>SUM($J$2:J313)</f>
        <v>5.2142490937437849E-2</v>
      </c>
      <c r="L313">
        <f t="shared" si="12"/>
        <v>-3.1442534144108249E-6</v>
      </c>
    </row>
    <row r="314" spans="1:12" x14ac:dyDescent="0.2">
      <c r="A314">
        <v>313</v>
      </c>
      <c r="B314" s="2">
        <v>37057</v>
      </c>
      <c r="C314" s="3">
        <v>2028.43</v>
      </c>
      <c r="D314">
        <f t="shared" si="13"/>
        <v>-7.6514013707944528E-3</v>
      </c>
      <c r="E314" s="4">
        <f t="shared" si="14"/>
        <v>1.2972560928672369E-5</v>
      </c>
      <c r="I314">
        <v>-1.3834539279385716E-2</v>
      </c>
      <c r="J314">
        <v>2.455179555946306E-3</v>
      </c>
      <c r="K314">
        <f>SUM($J$2:J314)</f>
        <v>5.4597670493384154E-2</v>
      </c>
      <c r="L314">
        <f t="shared" si="12"/>
        <v>-3.396627800468395E-5</v>
      </c>
    </row>
    <row r="315" spans="1:12" x14ac:dyDescent="0.2">
      <c r="A315">
        <v>314</v>
      </c>
      <c r="B315" s="2">
        <v>37060</v>
      </c>
      <c r="C315" s="3">
        <v>1988.63</v>
      </c>
      <c r="D315">
        <f t="shared" si="13"/>
        <v>-1.9621086258830744E-2</v>
      </c>
      <c r="E315" s="4">
        <f t="shared" si="14"/>
        <v>1.3037749677057654E-5</v>
      </c>
      <c r="I315">
        <v>-1.3762027423602108E-2</v>
      </c>
      <c r="J315">
        <v>7.7657944810193317E-5</v>
      </c>
      <c r="K315">
        <f>SUM($J$2:J315)</f>
        <v>5.4675328438194344E-2</v>
      </c>
      <c r="L315">
        <f t="shared" si="12"/>
        <v>-1.0687307661384594E-6</v>
      </c>
    </row>
    <row r="316" spans="1:12" x14ac:dyDescent="0.2">
      <c r="A316">
        <v>315</v>
      </c>
      <c r="B316" s="2">
        <v>37061</v>
      </c>
      <c r="C316" s="3">
        <v>1992.66</v>
      </c>
      <c r="D316">
        <f t="shared" si="13"/>
        <v>2.026520770580742E-3</v>
      </c>
      <c r="E316" s="4">
        <f t="shared" si="14"/>
        <v>1.3103266007093119E-5</v>
      </c>
      <c r="I316">
        <v>-1.3747992846747437E-2</v>
      </c>
      <c r="J316">
        <v>7.262595902999176E-4</v>
      </c>
      <c r="K316">
        <f>SUM($J$2:J316)</f>
        <v>5.5401588028494264E-2</v>
      </c>
      <c r="L316">
        <f t="shared" si="12"/>
        <v>-9.9846116523249917E-6</v>
      </c>
    </row>
    <row r="317" spans="1:12" x14ac:dyDescent="0.2">
      <c r="A317">
        <v>316</v>
      </c>
      <c r="B317" s="2">
        <v>37062</v>
      </c>
      <c r="C317" s="3">
        <v>2031.24</v>
      </c>
      <c r="D317">
        <f t="shared" si="13"/>
        <v>1.9361055072114608E-2</v>
      </c>
      <c r="E317" s="4">
        <f t="shared" si="14"/>
        <v>1.3169111564917708E-5</v>
      </c>
      <c r="I317">
        <v>-1.3747073282101563E-2</v>
      </c>
      <c r="J317">
        <v>1.3319843129414946E-3</v>
      </c>
      <c r="K317">
        <f>SUM($J$2:J317)</f>
        <v>5.6733572341435758E-2</v>
      </c>
      <c r="L317">
        <f t="shared" si="12"/>
        <v>-1.8310885960616427E-5</v>
      </c>
    </row>
    <row r="318" spans="1:12" x14ac:dyDescent="0.2">
      <c r="A318">
        <v>317</v>
      </c>
      <c r="B318" s="2">
        <v>37063</v>
      </c>
      <c r="C318" s="3">
        <v>2058.7600000000002</v>
      </c>
      <c r="D318">
        <f t="shared" si="13"/>
        <v>1.3548374391997076E-2</v>
      </c>
      <c r="E318" s="4">
        <f t="shared" si="14"/>
        <v>1.3235288004942423E-5</v>
      </c>
      <c r="I318">
        <v>-1.3702939839899231E-2</v>
      </c>
      <c r="J318">
        <v>8.2060092978576983E-5</v>
      </c>
      <c r="K318">
        <f>SUM($J$2:J318)</f>
        <v>5.6815632434414336E-2</v>
      </c>
      <c r="L318">
        <f t="shared" si="12"/>
        <v>-1.1244645173419776E-6</v>
      </c>
    </row>
    <row r="319" spans="1:12" x14ac:dyDescent="0.2">
      <c r="A319">
        <v>318</v>
      </c>
      <c r="B319" s="2">
        <v>37064</v>
      </c>
      <c r="C319" s="3">
        <v>2034.84</v>
      </c>
      <c r="D319">
        <f t="shared" si="13"/>
        <v>-1.1618644232450737E-2</v>
      </c>
      <c r="E319" s="4">
        <f t="shared" si="14"/>
        <v>1.330179698989188E-5</v>
      </c>
      <c r="I319">
        <v>-1.3598006661728168E-2</v>
      </c>
      <c r="J319">
        <v>1.6774029242018242E-3</v>
      </c>
      <c r="K319">
        <f>SUM($J$2:J319)</f>
        <v>5.8493035358616163E-2</v>
      </c>
      <c r="L319">
        <f t="shared" si="12"/>
        <v>-2.2809336137698715E-5</v>
      </c>
    </row>
    <row r="320" spans="1:12" x14ac:dyDescent="0.2">
      <c r="A320">
        <v>319</v>
      </c>
      <c r="B320" s="2">
        <v>37067</v>
      </c>
      <c r="C320" s="3">
        <v>2050.87</v>
      </c>
      <c r="D320">
        <f t="shared" si="13"/>
        <v>7.8777692594995674E-3</v>
      </c>
      <c r="E320" s="4">
        <f t="shared" si="14"/>
        <v>1.3368640190846112E-5</v>
      </c>
      <c r="I320">
        <v>-1.3588540228827273E-2</v>
      </c>
      <c r="J320">
        <v>3.8181889909307048E-6</v>
      </c>
      <c r="K320">
        <f>SUM($J$2:J320)</f>
        <v>5.8496853547607093E-2</v>
      </c>
      <c r="L320">
        <f t="shared" si="12"/>
        <v>-5.188361470452729E-8</v>
      </c>
    </row>
    <row r="321" spans="1:12" x14ac:dyDescent="0.2">
      <c r="A321">
        <v>320</v>
      </c>
      <c r="B321" s="2">
        <v>37068</v>
      </c>
      <c r="C321" s="3">
        <v>2064.62</v>
      </c>
      <c r="D321">
        <f t="shared" si="13"/>
        <v>6.7044717607649407E-3</v>
      </c>
      <c r="E321" s="4">
        <f t="shared" si="14"/>
        <v>1.3435819287282525E-5</v>
      </c>
      <c r="I321">
        <v>-1.3580073794269842E-2</v>
      </c>
      <c r="J321">
        <v>1.2093412023659858E-5</v>
      </c>
      <c r="K321">
        <f>SUM($J$2:J321)</f>
        <v>5.8508946959630756E-2</v>
      </c>
      <c r="L321">
        <f t="shared" si="12"/>
        <v>-1.6422942770581106E-7</v>
      </c>
    </row>
    <row r="322" spans="1:12" x14ac:dyDescent="0.2">
      <c r="A322">
        <v>321</v>
      </c>
      <c r="B322" s="2">
        <v>37069</v>
      </c>
      <c r="C322" s="3">
        <v>2074.7399999999998</v>
      </c>
      <c r="D322">
        <f t="shared" si="13"/>
        <v>4.9016283868217325E-3</v>
      </c>
      <c r="E322" s="4">
        <f t="shared" si="14"/>
        <v>1.3503335967118117E-5</v>
      </c>
      <c r="I322">
        <v>-1.3380917801668502E-2</v>
      </c>
      <c r="J322">
        <v>6.7151425217361059E-5</v>
      </c>
      <c r="K322">
        <f>SUM($J$2:J322)</f>
        <v>5.8576098384848119E-2</v>
      </c>
      <c r="L322">
        <f t="shared" si="12"/>
        <v>-8.9854770109839768E-7</v>
      </c>
    </row>
    <row r="323" spans="1:12" x14ac:dyDescent="0.2">
      <c r="A323">
        <v>322</v>
      </c>
      <c r="B323" s="2">
        <v>37070</v>
      </c>
      <c r="C323" s="3">
        <v>2125.46</v>
      </c>
      <c r="D323">
        <f t="shared" si="13"/>
        <v>2.4446436661943238E-2</v>
      </c>
      <c r="E323" s="4">
        <f t="shared" si="14"/>
        <v>1.3571191926751872E-5</v>
      </c>
      <c r="I323">
        <v>-1.336329746960585E-2</v>
      </c>
      <c r="J323">
        <v>1.192907822532006E-3</v>
      </c>
      <c r="K323">
        <f>SUM($J$2:J323)</f>
        <v>5.9769006207380126E-2</v>
      </c>
      <c r="L323">
        <f t="shared" ref="L323:L386" si="15">I323*J323</f>
        <v>-1.5941182086314981E-5</v>
      </c>
    </row>
    <row r="324" spans="1:12" x14ac:dyDescent="0.2">
      <c r="A324">
        <v>323</v>
      </c>
      <c r="B324" s="2">
        <v>37071</v>
      </c>
      <c r="C324" s="3">
        <v>2160.54</v>
      </c>
      <c r="D324">
        <f t="shared" ref="D324:D387" si="16">C324/C323-1</f>
        <v>1.6504662520113289E-2</v>
      </c>
      <c r="E324" s="4">
        <f t="shared" ref="E324:E387" si="17">(1-$G$2) * $G$2^(1500-A323) / (1-$G$2^1500)</f>
        <v>1.3639388871107412E-5</v>
      </c>
      <c r="I324">
        <v>-1.3325376381450149E-2</v>
      </c>
      <c r="J324">
        <v>1.0027871840182116E-4</v>
      </c>
      <c r="K324">
        <f>SUM($J$2:J324)</f>
        <v>5.9869284925781946E-2</v>
      </c>
      <c r="L324">
        <f t="shared" si="15"/>
        <v>-1.3362516657537182E-6</v>
      </c>
    </row>
    <row r="325" spans="1:12" x14ac:dyDescent="0.2">
      <c r="A325">
        <v>324</v>
      </c>
      <c r="B325" s="2">
        <v>37074</v>
      </c>
      <c r="C325" s="3">
        <v>2148.7199999999998</v>
      </c>
      <c r="D325">
        <f t="shared" si="16"/>
        <v>-5.470854508595191E-3</v>
      </c>
      <c r="E325" s="4">
        <f t="shared" si="17"/>
        <v>1.3707928513675788E-5</v>
      </c>
      <c r="I325">
        <v>-1.330170207916781E-2</v>
      </c>
      <c r="J325">
        <v>2.2971772897337562E-5</v>
      </c>
      <c r="K325">
        <f>SUM($J$2:J325)</f>
        <v>5.9892256698679286E-2</v>
      </c>
      <c r="L325">
        <f t="shared" si="15"/>
        <v>-3.055636793106858E-7</v>
      </c>
    </row>
    <row r="326" spans="1:12" x14ac:dyDescent="0.2">
      <c r="A326">
        <v>325</v>
      </c>
      <c r="B326" s="2">
        <v>37075</v>
      </c>
      <c r="C326" s="3">
        <v>2140.8000000000002</v>
      </c>
      <c r="D326">
        <f t="shared" si="16"/>
        <v>-3.6859153356415542E-3</v>
      </c>
      <c r="E326" s="4">
        <f t="shared" si="17"/>
        <v>1.3776812576558581E-5</v>
      </c>
      <c r="I326">
        <v>-1.3203224889899223E-2</v>
      </c>
      <c r="J326">
        <v>3.7973028412379649E-3</v>
      </c>
      <c r="K326">
        <f>SUM($J$2:J326)</f>
        <v>6.3689559539917256E-2</v>
      </c>
      <c r="L326">
        <f t="shared" si="15"/>
        <v>-5.013664338791814E-5</v>
      </c>
    </row>
    <row r="327" spans="1:12" x14ac:dyDescent="0.2">
      <c r="A327">
        <v>326</v>
      </c>
      <c r="B327" s="2">
        <v>37077</v>
      </c>
      <c r="C327" s="3">
        <v>2080.11</v>
      </c>
      <c r="D327">
        <f t="shared" si="16"/>
        <v>-2.8349215246636805E-2</v>
      </c>
      <c r="E327" s="4">
        <f t="shared" si="17"/>
        <v>1.3846042790511137E-5</v>
      </c>
      <c r="I327">
        <v>-1.3192447945836294E-2</v>
      </c>
      <c r="J327">
        <v>5.6732776988752177E-6</v>
      </c>
      <c r="K327">
        <f>SUM($J$2:J327)</f>
        <v>6.3695232817616132E-2</v>
      </c>
      <c r="L327">
        <f t="shared" si="15"/>
        <v>-7.4844420724685225E-8</v>
      </c>
    </row>
    <row r="328" spans="1:12" x14ac:dyDescent="0.2">
      <c r="A328">
        <v>327</v>
      </c>
      <c r="B328" s="2">
        <v>37078</v>
      </c>
      <c r="C328" s="3">
        <v>2004.16</v>
      </c>
      <c r="D328">
        <f t="shared" si="16"/>
        <v>-3.6512492127820151E-2</v>
      </c>
      <c r="E328" s="4">
        <f t="shared" si="17"/>
        <v>1.3915620894986068E-5</v>
      </c>
      <c r="I328">
        <v>-1.2882050361863739E-2</v>
      </c>
      <c r="J328">
        <v>1.0974716781484166E-4</v>
      </c>
      <c r="K328">
        <f>SUM($J$2:J328)</f>
        <v>6.3804979985430971E-2</v>
      </c>
      <c r="L328">
        <f t="shared" si="15"/>
        <v>-1.4137685428627015E-6</v>
      </c>
    </row>
    <row r="329" spans="1:12" x14ac:dyDescent="0.2">
      <c r="A329">
        <v>328</v>
      </c>
      <c r="B329" s="2">
        <v>37081</v>
      </c>
      <c r="C329" s="3">
        <v>2026.71</v>
      </c>
      <c r="D329">
        <f t="shared" si="16"/>
        <v>1.1251596678907738E-2</v>
      </c>
      <c r="E329" s="4">
        <f t="shared" si="17"/>
        <v>1.3985548638176953E-5</v>
      </c>
      <c r="I329">
        <v>-1.2881107454549734E-2</v>
      </c>
      <c r="J329">
        <v>7.0250190751888731E-5</v>
      </c>
      <c r="K329">
        <f>SUM($J$2:J329)</f>
        <v>6.3875230176182865E-2</v>
      </c>
      <c r="L329">
        <f t="shared" si="15"/>
        <v>-9.0490025577769471E-7</v>
      </c>
    </row>
    <row r="330" spans="1:12" x14ac:dyDescent="0.2">
      <c r="A330">
        <v>329</v>
      </c>
      <c r="B330" s="2">
        <v>37082</v>
      </c>
      <c r="C330" s="3">
        <v>1962.79</v>
      </c>
      <c r="D330">
        <f t="shared" si="16"/>
        <v>-3.1538799334882683E-2</v>
      </c>
      <c r="E330" s="4">
        <f t="shared" si="17"/>
        <v>1.4055827777062263E-5</v>
      </c>
      <c r="I330">
        <v>-1.28765713172867E-2</v>
      </c>
      <c r="J330">
        <v>1.1444655854161467E-5</v>
      </c>
      <c r="K330">
        <f>SUM($J$2:J330)</f>
        <v>6.3886674832037027E-2</v>
      </c>
      <c r="L330">
        <f t="shared" si="15"/>
        <v>-1.4736792730791286E-7</v>
      </c>
    </row>
    <row r="331" spans="1:12" x14ac:dyDescent="0.2">
      <c r="A331">
        <v>330</v>
      </c>
      <c r="B331" s="2">
        <v>37083</v>
      </c>
      <c r="C331" s="3">
        <v>1972.04</v>
      </c>
      <c r="D331">
        <f t="shared" si="16"/>
        <v>4.7126794002414485E-3</v>
      </c>
      <c r="E331" s="4">
        <f t="shared" si="17"/>
        <v>1.4126460077449511E-5</v>
      </c>
      <c r="I331">
        <v>-1.2871627920317819E-2</v>
      </c>
      <c r="J331">
        <v>5.6345996070039394E-5</v>
      </c>
      <c r="K331">
        <f>SUM($J$2:J331)</f>
        <v>6.3943020828107072E-2</v>
      </c>
      <c r="L331">
        <f t="shared" si="15"/>
        <v>-7.2526469621323717E-7</v>
      </c>
    </row>
    <row r="332" spans="1:12" x14ac:dyDescent="0.2">
      <c r="A332">
        <v>331</v>
      </c>
      <c r="B332" s="2">
        <v>37084</v>
      </c>
      <c r="C332" s="3">
        <v>2075.7399999999998</v>
      </c>
      <c r="D332">
        <f t="shared" si="16"/>
        <v>5.2585140260846597E-2</v>
      </c>
      <c r="E332" s="4">
        <f t="shared" si="17"/>
        <v>1.4197447314019609E-5</v>
      </c>
      <c r="I332">
        <v>-1.2843694787985971E-2</v>
      </c>
      <c r="J332">
        <v>8.1649792513684104E-5</v>
      </c>
      <c r="K332">
        <f>SUM($J$2:J332)</f>
        <v>6.4024670620620755E-2</v>
      </c>
      <c r="L332">
        <f t="shared" si="15"/>
        <v>-1.0486850145481405E-6</v>
      </c>
    </row>
    <row r="333" spans="1:12" x14ac:dyDescent="0.2">
      <c r="A333">
        <v>332</v>
      </c>
      <c r="B333" s="2">
        <v>37085</v>
      </c>
      <c r="C333" s="3">
        <v>2084.79</v>
      </c>
      <c r="D333">
        <f t="shared" si="16"/>
        <v>4.3598909304634059E-3</v>
      </c>
      <c r="E333" s="4">
        <f t="shared" si="17"/>
        <v>1.4268791270371465E-5</v>
      </c>
      <c r="I333">
        <v>-1.2729069210936639E-2</v>
      </c>
      <c r="J333">
        <v>1.0334043620871426E-4</v>
      </c>
      <c r="K333">
        <f>SUM($J$2:J333)</f>
        <v>6.412801105682947E-2</v>
      </c>
      <c r="L333">
        <f t="shared" si="15"/>
        <v>-1.3154275647891065E-6</v>
      </c>
    </row>
    <row r="334" spans="1:12" x14ac:dyDescent="0.2">
      <c r="A334">
        <v>333</v>
      </c>
      <c r="B334" s="2">
        <v>37088</v>
      </c>
      <c r="C334" s="3">
        <v>2029.12</v>
      </c>
      <c r="D334">
        <f t="shared" si="16"/>
        <v>-2.6702929311825163E-2</v>
      </c>
      <c r="E334" s="4">
        <f t="shared" si="17"/>
        <v>1.4340493739066801E-5</v>
      </c>
      <c r="I334">
        <v>-1.2660618430896942E-2</v>
      </c>
      <c r="J334">
        <v>7.4980349103033079E-5</v>
      </c>
      <c r="K334">
        <f>SUM($J$2:J334)</f>
        <v>6.4202991405932497E-2</v>
      </c>
      <c r="L334">
        <f t="shared" si="15"/>
        <v>-9.4929758980894759E-7</v>
      </c>
    </row>
    <row r="335" spans="1:12" x14ac:dyDescent="0.2">
      <c r="A335">
        <v>334</v>
      </c>
      <c r="B335" s="2">
        <v>37089</v>
      </c>
      <c r="C335" s="3">
        <v>2067.3200000000002</v>
      </c>
      <c r="D335">
        <f t="shared" si="16"/>
        <v>1.8825894969247914E-2</v>
      </c>
      <c r="E335" s="4">
        <f t="shared" si="17"/>
        <v>1.4412556521675176E-5</v>
      </c>
      <c r="I335">
        <v>-1.2570311755172203E-2</v>
      </c>
      <c r="J335">
        <v>1.9013425928599667E-3</v>
      </c>
      <c r="K335">
        <f>SUM($J$2:J335)</f>
        <v>6.6104333998792467E-2</v>
      </c>
      <c r="L335">
        <f t="shared" si="15"/>
        <v>-2.3900469145637237E-5</v>
      </c>
    </row>
    <row r="336" spans="1:12" x14ac:dyDescent="0.2">
      <c r="A336">
        <v>335</v>
      </c>
      <c r="B336" s="2">
        <v>37090</v>
      </c>
      <c r="C336" s="3">
        <v>2016.17</v>
      </c>
      <c r="D336">
        <f t="shared" si="16"/>
        <v>-2.4742178279124727E-2</v>
      </c>
      <c r="E336" s="4">
        <f t="shared" si="17"/>
        <v>1.4484981428819275E-5</v>
      </c>
      <c r="I336">
        <v>-1.2569619568690404E-2</v>
      </c>
      <c r="J336">
        <v>1.2049269690482625E-3</v>
      </c>
      <c r="K336">
        <f>SUM($J$2:J336)</f>
        <v>6.7309260967840734E-2</v>
      </c>
      <c r="L336">
        <f t="shared" si="15"/>
        <v>-1.5145473608991858E-5</v>
      </c>
    </row>
    <row r="337" spans="1:12" x14ac:dyDescent="0.2">
      <c r="A337">
        <v>336</v>
      </c>
      <c r="B337" s="2">
        <v>37091</v>
      </c>
      <c r="C337" s="3">
        <v>2046.59</v>
      </c>
      <c r="D337">
        <f t="shared" si="16"/>
        <v>1.5088013411567402E-2</v>
      </c>
      <c r="E337" s="4">
        <f t="shared" si="17"/>
        <v>1.4557770280220375E-5</v>
      </c>
      <c r="I337">
        <v>-1.2569478593887462E-2</v>
      </c>
      <c r="J337">
        <v>9.730771161060552E-5</v>
      </c>
      <c r="K337">
        <f>SUM($J$2:J337)</f>
        <v>6.7406568679451342E-2</v>
      </c>
      <c r="L337">
        <f t="shared" si="15"/>
        <v>-1.2231071981096804E-6</v>
      </c>
    </row>
    <row r="338" spans="1:12" x14ac:dyDescent="0.2">
      <c r="A338">
        <v>337</v>
      </c>
      <c r="B338" s="2">
        <v>37092</v>
      </c>
      <c r="C338" s="3">
        <v>2029.37</v>
      </c>
      <c r="D338">
        <f t="shared" si="16"/>
        <v>-8.4139959640182616E-3</v>
      </c>
      <c r="E338" s="4">
        <f t="shared" si="17"/>
        <v>1.4630924904744094E-5</v>
      </c>
      <c r="I338">
        <v>-1.2546741915379744E-2</v>
      </c>
      <c r="J338">
        <v>4.4134967575211476E-3</v>
      </c>
      <c r="K338">
        <f>SUM($J$2:J338)</f>
        <v>7.1820065436972488E-2</v>
      </c>
      <c r="L338">
        <f t="shared" si="15"/>
        <v>-5.5375004760983177E-5</v>
      </c>
    </row>
    <row r="339" spans="1:12" x14ac:dyDescent="0.2">
      <c r="A339">
        <v>338</v>
      </c>
      <c r="B339" s="2">
        <v>37095</v>
      </c>
      <c r="C339" s="3">
        <v>1988.56</v>
      </c>
      <c r="D339">
        <f t="shared" si="16"/>
        <v>-2.0109689213893889E-2</v>
      </c>
      <c r="E339" s="4">
        <f t="shared" si="17"/>
        <v>1.4704447140446324E-5</v>
      </c>
      <c r="I339">
        <v>-1.2498622708306262E-2</v>
      </c>
      <c r="J339">
        <v>1.3186977694199034E-3</v>
      </c>
      <c r="K339">
        <f>SUM($J$2:J339)</f>
        <v>7.3138763206392399E-2</v>
      </c>
      <c r="L339">
        <f t="shared" si="15"/>
        <v>-1.6481905886264419E-5</v>
      </c>
    </row>
    <row r="340" spans="1:12" x14ac:dyDescent="0.2">
      <c r="A340">
        <v>339</v>
      </c>
      <c r="B340" s="2">
        <v>37096</v>
      </c>
      <c r="C340" s="3">
        <v>1959.24</v>
      </c>
      <c r="D340">
        <f t="shared" si="16"/>
        <v>-1.4744337611135694E-2</v>
      </c>
      <c r="E340" s="4">
        <f t="shared" si="17"/>
        <v>1.4778338834619423E-5</v>
      </c>
      <c r="I340">
        <v>-1.2493337931466897E-2</v>
      </c>
      <c r="J340">
        <v>6.1976140352330931E-5</v>
      </c>
      <c r="K340">
        <f>SUM($J$2:J340)</f>
        <v>7.3200739346744731E-2</v>
      </c>
      <c r="L340">
        <f t="shared" si="15"/>
        <v>-7.7428886510969214E-7</v>
      </c>
    </row>
    <row r="341" spans="1:12" x14ac:dyDescent="0.2">
      <c r="A341">
        <v>340</v>
      </c>
      <c r="B341" s="2">
        <v>37097</v>
      </c>
      <c r="C341" s="3">
        <v>1984.32</v>
      </c>
      <c r="D341">
        <f t="shared" si="16"/>
        <v>1.2800881974643241E-2</v>
      </c>
      <c r="E341" s="4">
        <f t="shared" si="17"/>
        <v>1.4852601843838615E-5</v>
      </c>
      <c r="I341">
        <v>-1.2476847087878218E-2</v>
      </c>
      <c r="J341">
        <v>4.3635522300442776E-5</v>
      </c>
      <c r="K341">
        <f>SUM($J$2:J341)</f>
        <v>7.324437486904517E-2</v>
      </c>
      <c r="L341">
        <f t="shared" si="15"/>
        <v>-5.4443373934232447E-7</v>
      </c>
    </row>
    <row r="342" spans="1:12" x14ac:dyDescent="0.2">
      <c r="A342">
        <v>341</v>
      </c>
      <c r="B342" s="2">
        <v>37098</v>
      </c>
      <c r="C342" s="3">
        <v>2022.96</v>
      </c>
      <c r="D342">
        <f t="shared" si="16"/>
        <v>1.9472665699080904E-2</v>
      </c>
      <c r="E342" s="4">
        <f t="shared" si="17"/>
        <v>1.492723803400866E-5</v>
      </c>
      <c r="I342">
        <v>-1.2440991933074352E-2</v>
      </c>
      <c r="J342">
        <v>1.895298069188943E-4</v>
      </c>
      <c r="K342">
        <f>SUM($J$2:J342)</f>
        <v>7.3433904675964071E-2</v>
      </c>
      <c r="L342">
        <f t="shared" si="15"/>
        <v>-2.3579387989551036E-6</v>
      </c>
    </row>
    <row r="343" spans="1:12" x14ac:dyDescent="0.2">
      <c r="A343">
        <v>342</v>
      </c>
      <c r="B343" s="2">
        <v>37099</v>
      </c>
      <c r="C343" s="3">
        <v>2029.07</v>
      </c>
      <c r="D343">
        <f t="shared" si="16"/>
        <v>3.0203266500572479E-3</v>
      </c>
      <c r="E343" s="4">
        <f t="shared" si="17"/>
        <v>1.5002249280410714E-5</v>
      </c>
      <c r="I343">
        <v>-1.2365888572359984E-2</v>
      </c>
      <c r="J343">
        <v>7.7269655086142336E-5</v>
      </c>
      <c r="K343">
        <f>SUM($J$2:J343)</f>
        <v>7.3511174331050214E-2</v>
      </c>
      <c r="L343">
        <f t="shared" si="15"/>
        <v>-9.5550794481992495E-7</v>
      </c>
    </row>
    <row r="344" spans="1:12" x14ac:dyDescent="0.2">
      <c r="A344">
        <v>343</v>
      </c>
      <c r="B344" s="2">
        <v>37102</v>
      </c>
      <c r="C344" s="3">
        <v>2017.84</v>
      </c>
      <c r="D344">
        <f t="shared" si="16"/>
        <v>-5.5345552395925646E-3</v>
      </c>
      <c r="E344" s="4">
        <f t="shared" si="17"/>
        <v>1.507763746774946E-5</v>
      </c>
      <c r="I344">
        <v>-1.2236455831331705E-2</v>
      </c>
      <c r="J344">
        <v>1.8425109050119125E-5</v>
      </c>
      <c r="K344">
        <f>SUM($J$2:J344)</f>
        <v>7.3529599440100332E-2</v>
      </c>
      <c r="L344">
        <f t="shared" si="15"/>
        <v>-2.2545803307925274E-7</v>
      </c>
    </row>
    <row r="345" spans="1:12" x14ac:dyDescent="0.2">
      <c r="A345">
        <v>344</v>
      </c>
      <c r="B345" s="2">
        <v>37103</v>
      </c>
      <c r="C345" s="3">
        <v>2027.13</v>
      </c>
      <c r="D345">
        <f t="shared" si="16"/>
        <v>4.6039329183682476E-3</v>
      </c>
      <c r="E345" s="4">
        <f t="shared" si="17"/>
        <v>1.5153404490200464E-5</v>
      </c>
      <c r="I345">
        <v>-1.210479114371521E-2</v>
      </c>
      <c r="J345">
        <v>1.1559966520200465E-5</v>
      </c>
      <c r="K345">
        <f>SUM($J$2:J345)</f>
        <v>7.3541159406620538E-2</v>
      </c>
      <c r="L345">
        <f t="shared" si="15"/>
        <v>-1.3993098035536692E-7</v>
      </c>
    </row>
    <row r="346" spans="1:12" x14ac:dyDescent="0.2">
      <c r="A346">
        <v>345</v>
      </c>
      <c r="B346" s="2">
        <v>37104</v>
      </c>
      <c r="C346" s="3">
        <v>2068.38</v>
      </c>
      <c r="D346">
        <f t="shared" si="16"/>
        <v>2.0348966272513369E-2</v>
      </c>
      <c r="E346" s="4">
        <f t="shared" si="17"/>
        <v>1.5229552251457752E-5</v>
      </c>
      <c r="I346">
        <v>-1.2104101131279132E-2</v>
      </c>
      <c r="J346">
        <v>2.630094384348795E-5</v>
      </c>
      <c r="K346">
        <f>SUM($J$2:J346)</f>
        <v>7.356746035046402E-2</v>
      </c>
      <c r="L346">
        <f t="shared" si="15"/>
        <v>-3.1834928412967141E-7</v>
      </c>
    </row>
    <row r="347" spans="1:12" x14ac:dyDescent="0.2">
      <c r="A347">
        <v>346</v>
      </c>
      <c r="B347" s="2">
        <v>37105</v>
      </c>
      <c r="C347" s="3">
        <v>2087.38</v>
      </c>
      <c r="D347">
        <f t="shared" si="16"/>
        <v>9.1859329523589217E-3</v>
      </c>
      <c r="E347" s="4">
        <f t="shared" si="17"/>
        <v>1.5306082664781659E-5</v>
      </c>
      <c r="I347">
        <v>-1.2098261967181334E-2</v>
      </c>
      <c r="J347">
        <v>1.0885128122587374E-5</v>
      </c>
      <c r="K347">
        <f>SUM($J$2:J347)</f>
        <v>7.3578345478586604E-2</v>
      </c>
      <c r="L347">
        <f t="shared" si="15"/>
        <v>-1.3169113157339478E-7</v>
      </c>
    </row>
    <row r="348" spans="1:12" x14ac:dyDescent="0.2">
      <c r="A348">
        <v>347</v>
      </c>
      <c r="B348" s="2">
        <v>37106</v>
      </c>
      <c r="C348" s="3">
        <v>2066.33</v>
      </c>
      <c r="D348">
        <f t="shared" si="16"/>
        <v>-1.0084412038057322E-2</v>
      </c>
      <c r="E348" s="4">
        <f t="shared" si="17"/>
        <v>1.5382997653046895E-5</v>
      </c>
      <c r="I348">
        <v>-1.2021507308121571E-2</v>
      </c>
      <c r="J348">
        <v>4.9800550276686245E-6</v>
      </c>
      <c r="K348">
        <f>SUM($J$2:J348)</f>
        <v>7.3583325533614269E-2</v>
      </c>
      <c r="L348">
        <f t="shared" si="15"/>
        <v>-5.9867767909965939E-8</v>
      </c>
    </row>
    <row r="349" spans="1:12" x14ac:dyDescent="0.2">
      <c r="A349">
        <v>348</v>
      </c>
      <c r="B349" s="2">
        <v>37109</v>
      </c>
      <c r="C349" s="3">
        <v>2034.26</v>
      </c>
      <c r="D349">
        <f t="shared" si="16"/>
        <v>-1.5520270237570966E-2</v>
      </c>
      <c r="E349" s="4">
        <f t="shared" si="17"/>
        <v>1.5460299148790847E-5</v>
      </c>
      <c r="I349">
        <v>-1.2017964999225583E-2</v>
      </c>
      <c r="J349">
        <v>6.1666259650569277E-5</v>
      </c>
      <c r="K349">
        <f>SUM($J$2:J349)</f>
        <v>7.3644991793264836E-2</v>
      </c>
      <c r="L349">
        <f t="shared" si="15"/>
        <v>-7.4110295011369839E-7</v>
      </c>
    </row>
    <row r="350" spans="1:12" x14ac:dyDescent="0.2">
      <c r="A350">
        <v>349</v>
      </c>
      <c r="B350" s="2">
        <v>37110</v>
      </c>
      <c r="C350" s="3">
        <v>2027.79</v>
      </c>
      <c r="D350">
        <f t="shared" si="16"/>
        <v>-3.180517731263488E-3</v>
      </c>
      <c r="E350" s="4">
        <f t="shared" si="17"/>
        <v>1.5537989094262156E-5</v>
      </c>
      <c r="I350">
        <v>-1.196444499123428E-2</v>
      </c>
      <c r="J350">
        <v>1.6606708300329111E-3</v>
      </c>
      <c r="K350">
        <f>SUM($J$2:J350)</f>
        <v>7.5305662623297742E-2</v>
      </c>
      <c r="L350">
        <f t="shared" si="15"/>
        <v>-1.9869004794476135E-5</v>
      </c>
    </row>
    <row r="351" spans="1:12" x14ac:dyDescent="0.2">
      <c r="A351">
        <v>350</v>
      </c>
      <c r="B351" s="2">
        <v>37111</v>
      </c>
      <c r="C351" s="3">
        <v>1966.36</v>
      </c>
      <c r="D351">
        <f t="shared" si="16"/>
        <v>-3.029406398098422E-2</v>
      </c>
      <c r="E351" s="4">
        <f t="shared" si="17"/>
        <v>1.5616069441469506E-5</v>
      </c>
      <c r="I351">
        <v>-1.1851003206391986E-2</v>
      </c>
      <c r="J351">
        <v>5.2527434644952768E-5</v>
      </c>
      <c r="K351">
        <f>SUM($J$2:J351)</f>
        <v>7.5358190057942698E-2</v>
      </c>
      <c r="L351">
        <f t="shared" si="15"/>
        <v>-6.2250279640088074E-7</v>
      </c>
    </row>
    <row r="352" spans="1:12" x14ac:dyDescent="0.2">
      <c r="A352">
        <v>351</v>
      </c>
      <c r="B352" s="2">
        <v>37112</v>
      </c>
      <c r="C352" s="3">
        <v>1963.32</v>
      </c>
      <c r="D352">
        <f t="shared" si="16"/>
        <v>-1.5460037836407814E-3</v>
      </c>
      <c r="E352" s="4">
        <f t="shared" si="17"/>
        <v>1.5694542152230657E-5</v>
      </c>
      <c r="I352">
        <v>-1.1783684844599129E-2</v>
      </c>
      <c r="J352">
        <v>2.8212930794363403E-5</v>
      </c>
      <c r="K352">
        <f>SUM($J$2:J352)</f>
        <v>7.5386402988737056E-2</v>
      </c>
      <c r="L352">
        <f t="shared" si="15"/>
        <v>-3.324522850232641E-7</v>
      </c>
    </row>
    <row r="353" spans="1:12" x14ac:dyDescent="0.2">
      <c r="A353">
        <v>352</v>
      </c>
      <c r="B353" s="2">
        <v>37113</v>
      </c>
      <c r="C353" s="3">
        <v>1956.47</v>
      </c>
      <c r="D353">
        <f t="shared" si="16"/>
        <v>-3.4889880406657747E-3</v>
      </c>
      <c r="E353" s="4">
        <f t="shared" si="17"/>
        <v>1.5773409198221768E-5</v>
      </c>
      <c r="I353">
        <v>-1.1694495383328452E-2</v>
      </c>
      <c r="J353">
        <v>1.6835480666589702E-5</v>
      </c>
      <c r="K353">
        <f>SUM($J$2:J353)</f>
        <v>7.5403238469403652E-2</v>
      </c>
      <c r="L353">
        <f t="shared" si="15"/>
        <v>-1.9688245093154867E-7</v>
      </c>
    </row>
    <row r="354" spans="1:12" x14ac:dyDescent="0.2">
      <c r="A354">
        <v>353</v>
      </c>
      <c r="B354" s="2">
        <v>37116</v>
      </c>
      <c r="C354" s="3">
        <v>1982.25</v>
      </c>
      <c r="D354">
        <f t="shared" si="16"/>
        <v>1.3176792897412248E-2</v>
      </c>
      <c r="E354" s="4">
        <f t="shared" si="17"/>
        <v>1.5852672561026901E-5</v>
      </c>
      <c r="I354">
        <v>-1.1638925040527992E-2</v>
      </c>
      <c r="J354">
        <v>3.0876833088657447E-5</v>
      </c>
      <c r="K354">
        <f>SUM($J$2:J354)</f>
        <v>7.5434115302492305E-2</v>
      </c>
      <c r="L354">
        <f t="shared" si="15"/>
        <v>-3.5937314580777842E-7</v>
      </c>
    </row>
    <row r="355" spans="1:12" x14ac:dyDescent="0.2">
      <c r="A355">
        <v>354</v>
      </c>
      <c r="B355" s="2">
        <v>37117</v>
      </c>
      <c r="C355" s="3">
        <v>1964.53</v>
      </c>
      <c r="D355">
        <f t="shared" si="16"/>
        <v>-8.9393366124354001E-3</v>
      </c>
      <c r="E355" s="4">
        <f t="shared" si="17"/>
        <v>1.5932334232187834E-5</v>
      </c>
      <c r="I355">
        <v>-1.1620042102703176E-2</v>
      </c>
      <c r="J355">
        <v>7.2033099788141651E-5</v>
      </c>
      <c r="K355">
        <f>SUM($J$2:J355)</f>
        <v>7.550614840228044E-2</v>
      </c>
      <c r="L355">
        <f t="shared" si="15"/>
        <v>-8.3702765232642525E-7</v>
      </c>
    </row>
    <row r="356" spans="1:12" x14ac:dyDescent="0.2">
      <c r="A356">
        <v>355</v>
      </c>
      <c r="B356" s="2">
        <v>37118</v>
      </c>
      <c r="C356" s="3">
        <v>1918.89</v>
      </c>
      <c r="D356">
        <f t="shared" si="16"/>
        <v>-2.3232019872437615E-2</v>
      </c>
      <c r="E356" s="4">
        <f t="shared" si="17"/>
        <v>1.6012396213254109E-5</v>
      </c>
      <c r="I356">
        <v>-1.1618644232450737E-2</v>
      </c>
      <c r="J356">
        <v>1.330179698989188E-5</v>
      </c>
      <c r="K356">
        <f>SUM($J$2:J356)</f>
        <v>7.5519450199270338E-2</v>
      </c>
      <c r="L356">
        <f t="shared" si="15"/>
        <v>-1.5454884687783785E-7</v>
      </c>
    </row>
    <row r="357" spans="1:12" x14ac:dyDescent="0.2">
      <c r="A357">
        <v>356</v>
      </c>
      <c r="B357" s="2">
        <v>37119</v>
      </c>
      <c r="C357" s="3">
        <v>1930.32</v>
      </c>
      <c r="D357">
        <f t="shared" si="16"/>
        <v>5.9565686412457186E-3</v>
      </c>
      <c r="E357" s="4">
        <f t="shared" si="17"/>
        <v>1.6092860515833277E-5</v>
      </c>
      <c r="I357">
        <v>-1.1584315896646769E-2</v>
      </c>
      <c r="J357">
        <v>2.7829553624159902E-3</v>
      </c>
      <c r="K357">
        <f>SUM($J$2:J357)</f>
        <v>7.8302405561686328E-2</v>
      </c>
      <c r="L357">
        <f t="shared" si="15"/>
        <v>-3.2238634044493922E-5</v>
      </c>
    </row>
    <row r="358" spans="1:12" x14ac:dyDescent="0.2">
      <c r="A358">
        <v>357</v>
      </c>
      <c r="B358" s="2">
        <v>37120</v>
      </c>
      <c r="C358" s="3">
        <v>1867.01</v>
      </c>
      <c r="D358">
        <f t="shared" si="16"/>
        <v>-3.2797670852501071E-2</v>
      </c>
      <c r="E358" s="4">
        <f t="shared" si="17"/>
        <v>1.6173729161641483E-5</v>
      </c>
      <c r="I358">
        <v>-1.1498504607972637E-2</v>
      </c>
      <c r="J358">
        <v>2.3586739201262464E-3</v>
      </c>
      <c r="K358">
        <f>SUM($J$2:J358)</f>
        <v>8.0661079481812573E-2</v>
      </c>
      <c r="L358">
        <f t="shared" si="15"/>
        <v>-2.7121222939276527E-5</v>
      </c>
    </row>
    <row r="359" spans="1:12" x14ac:dyDescent="0.2">
      <c r="A359">
        <v>358</v>
      </c>
      <c r="B359" s="2">
        <v>37123</v>
      </c>
      <c r="C359" s="3">
        <v>1881.35</v>
      </c>
      <c r="D359">
        <f t="shared" si="16"/>
        <v>7.6807301514185689E-3</v>
      </c>
      <c r="E359" s="4">
        <f t="shared" si="17"/>
        <v>1.6255004182554256E-5</v>
      </c>
      <c r="I359">
        <v>-1.1493993824795656E-2</v>
      </c>
      <c r="J359">
        <v>7.1672934289200937E-5</v>
      </c>
      <c r="K359">
        <f>SUM($J$2:J359)</f>
        <v>8.0732752416101769E-2</v>
      </c>
      <c r="L359">
        <f t="shared" si="15"/>
        <v>-8.2380826412506046E-7</v>
      </c>
    </row>
    <row r="360" spans="1:12" x14ac:dyDescent="0.2">
      <c r="A360">
        <v>359</v>
      </c>
      <c r="B360" s="2">
        <v>37124</v>
      </c>
      <c r="C360" s="3">
        <v>1831.3</v>
      </c>
      <c r="D360">
        <f t="shared" si="16"/>
        <v>-2.6603237037233884E-2</v>
      </c>
      <c r="E360" s="4">
        <f t="shared" si="17"/>
        <v>1.6336687620657544E-5</v>
      </c>
      <c r="I360">
        <v>-1.1459955654532394E-2</v>
      </c>
      <c r="J360">
        <v>3.0002678571290752E-3</v>
      </c>
      <c r="K360">
        <f>SUM($J$2:J360)</f>
        <v>8.3733020273230846E-2</v>
      </c>
      <c r="L360">
        <f t="shared" si="15"/>
        <v>-3.4382936594418135E-5</v>
      </c>
    </row>
    <row r="361" spans="1:12" x14ac:dyDescent="0.2">
      <c r="A361">
        <v>360</v>
      </c>
      <c r="B361" s="2">
        <v>37125</v>
      </c>
      <c r="C361" s="3">
        <v>1860.01</v>
      </c>
      <c r="D361">
        <f t="shared" si="16"/>
        <v>1.5677387648118879E-2</v>
      </c>
      <c r="E361" s="4">
        <f t="shared" si="17"/>
        <v>1.6418781528299034E-5</v>
      </c>
      <c r="I361">
        <v>-1.1420424854010292E-2</v>
      </c>
      <c r="J361">
        <v>8.3151234280600739E-4</v>
      </c>
      <c r="K361">
        <f>SUM($J$2:J361)</f>
        <v>8.4564532616036858E-2</v>
      </c>
      <c r="L361">
        <f t="shared" si="15"/>
        <v>-9.4962242261980526E-6</v>
      </c>
    </row>
    <row r="362" spans="1:12" x14ac:dyDescent="0.2">
      <c r="A362">
        <v>361</v>
      </c>
      <c r="B362" s="2">
        <v>37126</v>
      </c>
      <c r="C362" s="3">
        <v>1842.97</v>
      </c>
      <c r="D362">
        <f t="shared" si="16"/>
        <v>-9.161241068596393E-3</v>
      </c>
      <c r="E362" s="4">
        <f t="shared" si="17"/>
        <v>1.6501287968139738E-5</v>
      </c>
      <c r="I362">
        <v>-1.1413168157834441E-2</v>
      </c>
      <c r="J362">
        <v>4.9370678725328893E-4</v>
      </c>
      <c r="K362">
        <f>SUM($J$2:J362)</f>
        <v>8.5058239403290145E-2</v>
      </c>
      <c r="L362">
        <f t="shared" si="15"/>
        <v>-5.63475858358598E-6</v>
      </c>
    </row>
    <row r="363" spans="1:12" x14ac:dyDescent="0.2">
      <c r="A363">
        <v>362</v>
      </c>
      <c r="B363" s="2">
        <v>37127</v>
      </c>
      <c r="C363" s="3">
        <v>1916.8</v>
      </c>
      <c r="D363">
        <f t="shared" si="16"/>
        <v>4.0060337390190881E-2</v>
      </c>
      <c r="E363" s="4">
        <f t="shared" si="17"/>
        <v>1.6584209013205763E-5</v>
      </c>
      <c r="I363">
        <v>-1.1328944224693993E-2</v>
      </c>
      <c r="J363">
        <v>1.3890200875594331E-4</v>
      </c>
      <c r="K363">
        <f>SUM($J$2:J363)</f>
        <v>8.5197141412046082E-2</v>
      </c>
      <c r="L363">
        <f t="shared" si="15"/>
        <v>-1.5736131098940385E-6</v>
      </c>
    </row>
    <row r="364" spans="1:12" x14ac:dyDescent="0.2">
      <c r="A364">
        <v>363</v>
      </c>
      <c r="B364" s="2">
        <v>37130</v>
      </c>
      <c r="C364" s="3">
        <v>1912.41</v>
      </c>
      <c r="D364">
        <f t="shared" si="16"/>
        <v>-2.2902754590984342E-3</v>
      </c>
      <c r="E364" s="4">
        <f t="shared" si="17"/>
        <v>1.6667546746940465E-5</v>
      </c>
      <c r="I364">
        <v>-1.1308235074219963E-2</v>
      </c>
      <c r="J364">
        <v>5.0370559484902357E-4</v>
      </c>
      <c r="K364">
        <f>SUM($J$2:J364)</f>
        <v>8.5700847006895106E-2</v>
      </c>
      <c r="L364">
        <f t="shared" si="15"/>
        <v>-5.6960212747525592E-6</v>
      </c>
    </row>
    <row r="365" spans="1:12" x14ac:dyDescent="0.2">
      <c r="A365">
        <v>364</v>
      </c>
      <c r="B365" s="2">
        <v>37131</v>
      </c>
      <c r="C365" s="3">
        <v>1864.98</v>
      </c>
      <c r="D365">
        <f t="shared" si="16"/>
        <v>-2.4801167113746581E-2</v>
      </c>
      <c r="E365" s="4">
        <f t="shared" si="17"/>
        <v>1.6751303263256754E-5</v>
      </c>
      <c r="I365">
        <v>-1.1293977557851997E-2</v>
      </c>
      <c r="J365">
        <v>1.5354897139128435E-4</v>
      </c>
      <c r="K365">
        <f>SUM($J$2:J365)</f>
        <v>8.5854395978286396E-2</v>
      </c>
      <c r="L365">
        <f t="shared" si="15"/>
        <v>-1.7341786369244239E-6</v>
      </c>
    </row>
    <row r="366" spans="1:12" x14ac:dyDescent="0.2">
      <c r="A366">
        <v>365</v>
      </c>
      <c r="B366" s="2">
        <v>37132</v>
      </c>
      <c r="C366" s="3">
        <v>1843.17</v>
      </c>
      <c r="D366">
        <f t="shared" si="16"/>
        <v>-1.1694495383328452E-2</v>
      </c>
      <c r="E366" s="4">
        <f t="shared" si="17"/>
        <v>1.6835480666589702E-5</v>
      </c>
      <c r="I366">
        <v>-1.1200829691088154E-2</v>
      </c>
      <c r="J366">
        <v>4.533790732730202E-4</v>
      </c>
      <c r="K366">
        <f>SUM($J$2:J366)</f>
        <v>8.6307775051559413E-2</v>
      </c>
      <c r="L366">
        <f t="shared" si="15"/>
        <v>-5.078221785234477E-6</v>
      </c>
    </row>
    <row r="367" spans="1:12" x14ac:dyDescent="0.2">
      <c r="A367">
        <v>366</v>
      </c>
      <c r="B367" s="2">
        <v>37133</v>
      </c>
      <c r="C367" s="3">
        <v>1791.68</v>
      </c>
      <c r="D367">
        <f t="shared" si="16"/>
        <v>-2.7935567527683336E-2</v>
      </c>
      <c r="E367" s="4">
        <f t="shared" si="17"/>
        <v>1.6920081071949447E-5</v>
      </c>
      <c r="I367">
        <v>-1.1195246733658126E-2</v>
      </c>
      <c r="J367">
        <v>4.1426374204688564E-4</v>
      </c>
      <c r="K367">
        <f>SUM($J$2:J367)</f>
        <v>8.6722038793606293E-2</v>
      </c>
      <c r="L367">
        <f t="shared" si="15"/>
        <v>-4.6377848050233888E-6</v>
      </c>
    </row>
    <row r="368" spans="1:12" x14ac:dyDescent="0.2">
      <c r="A368">
        <v>367</v>
      </c>
      <c r="B368" s="2">
        <v>37134</v>
      </c>
      <c r="C368" s="3">
        <v>1805.43</v>
      </c>
      <c r="D368">
        <f t="shared" si="16"/>
        <v>7.674361493123838E-3</v>
      </c>
      <c r="E368" s="4">
        <f t="shared" si="17"/>
        <v>1.7005106604974316E-5</v>
      </c>
      <c r="I368">
        <v>-1.1181427303431746E-2</v>
      </c>
      <c r="J368">
        <v>1.8670105085940393E-4</v>
      </c>
      <c r="K368">
        <f>SUM($J$2:J368)</f>
        <v>8.6908739844465691E-2</v>
      </c>
      <c r="L368">
        <f t="shared" si="15"/>
        <v>-2.0875842276587381E-6</v>
      </c>
    </row>
    <row r="369" spans="1:12" x14ac:dyDescent="0.2">
      <c r="A369">
        <v>368</v>
      </c>
      <c r="B369" s="2">
        <v>37138</v>
      </c>
      <c r="C369" s="3">
        <v>1770.78</v>
      </c>
      <c r="D369">
        <f t="shared" si="16"/>
        <v>-1.9192103820142581E-2</v>
      </c>
      <c r="E369" s="4">
        <f t="shared" si="17"/>
        <v>1.7090559401984239E-5</v>
      </c>
      <c r="I369">
        <v>-1.1178148215570505E-2</v>
      </c>
      <c r="J369">
        <v>4.8060738423107994E-3</v>
      </c>
      <c r="K369">
        <f>SUM($J$2:J369)</f>
        <v>9.1714813686776489E-2</v>
      </c>
      <c r="L369">
        <f t="shared" si="15"/>
        <v>-5.3723005744326544E-5</v>
      </c>
    </row>
    <row r="370" spans="1:12" x14ac:dyDescent="0.2">
      <c r="A370">
        <v>369</v>
      </c>
      <c r="B370" s="2">
        <v>37139</v>
      </c>
      <c r="C370" s="3">
        <v>1759.01</v>
      </c>
      <c r="D370">
        <f t="shared" si="16"/>
        <v>-6.646788420921812E-3</v>
      </c>
      <c r="E370" s="4">
        <f t="shared" si="17"/>
        <v>1.7176441610034412E-5</v>
      </c>
      <c r="I370">
        <v>-1.116701760487504E-2</v>
      </c>
      <c r="J370">
        <v>6.6603255615537574E-6</v>
      </c>
      <c r="K370">
        <f>SUM($J$2:J370)</f>
        <v>9.1721474012338045E-2</v>
      </c>
      <c r="L370">
        <f t="shared" si="15"/>
        <v>-7.4375972800070047E-8</v>
      </c>
    </row>
    <row r="371" spans="1:12" x14ac:dyDescent="0.2">
      <c r="A371">
        <v>370</v>
      </c>
      <c r="B371" s="2">
        <v>37140</v>
      </c>
      <c r="C371" s="3">
        <v>1705.64</v>
      </c>
      <c r="D371">
        <f t="shared" si="16"/>
        <v>-3.034093040971908E-2</v>
      </c>
      <c r="E371" s="4">
        <f t="shared" si="17"/>
        <v>1.7262755386969255E-5</v>
      </c>
      <c r="I371">
        <v>-1.1124164046964369E-2</v>
      </c>
      <c r="J371">
        <v>1.3820749871216355E-4</v>
      </c>
      <c r="K371">
        <f>SUM($J$2:J371)</f>
        <v>9.1859681511050215E-2</v>
      </c>
      <c r="L371">
        <f t="shared" si="15"/>
        <v>-1.537442888194724E-6</v>
      </c>
    </row>
    <row r="372" spans="1:12" x14ac:dyDescent="0.2">
      <c r="A372">
        <v>371</v>
      </c>
      <c r="B372" s="2">
        <v>37141</v>
      </c>
      <c r="C372" s="3">
        <v>1687.7</v>
      </c>
      <c r="D372">
        <f t="shared" si="16"/>
        <v>-1.0518046012054194E-2</v>
      </c>
      <c r="E372" s="4">
        <f t="shared" si="17"/>
        <v>1.734950290147664E-5</v>
      </c>
      <c r="I372">
        <v>-1.111172688982498E-2</v>
      </c>
      <c r="J372">
        <v>3.4649892612328222E-5</v>
      </c>
      <c r="K372">
        <f>SUM($J$2:J372)</f>
        <v>9.1894331403662544E-2</v>
      </c>
      <c r="L372">
        <f t="shared" si="15"/>
        <v>-3.850201434699554E-7</v>
      </c>
    </row>
    <row r="373" spans="1:12" x14ac:dyDescent="0.2">
      <c r="A373">
        <v>372</v>
      </c>
      <c r="B373" s="2">
        <v>37144</v>
      </c>
      <c r="C373" s="3">
        <v>1695.38</v>
      </c>
      <c r="D373">
        <f t="shared" si="16"/>
        <v>4.5505717840848003E-3</v>
      </c>
      <c r="E373" s="4">
        <f t="shared" si="17"/>
        <v>1.7436686333142351E-5</v>
      </c>
      <c r="I373">
        <v>-1.1060423480805492E-2</v>
      </c>
      <c r="J373">
        <v>3.0918722739985893E-3</v>
      </c>
      <c r="K373">
        <f>SUM($J$2:J373)</f>
        <v>9.4986203677661127E-2</v>
      </c>
      <c r="L373">
        <f t="shared" si="15"/>
        <v>-3.4197416698985469E-5</v>
      </c>
    </row>
    <row r="374" spans="1:12" x14ac:dyDescent="0.2">
      <c r="A374">
        <v>373</v>
      </c>
      <c r="B374" s="2">
        <v>37151</v>
      </c>
      <c r="C374" s="3">
        <v>1579.55</v>
      </c>
      <c r="D374">
        <f t="shared" si="16"/>
        <v>-6.8320966391015703E-2</v>
      </c>
      <c r="E374" s="4">
        <f t="shared" si="17"/>
        <v>1.7524307872504875E-5</v>
      </c>
      <c r="I374">
        <v>-1.1018298645062208E-2</v>
      </c>
      <c r="J374">
        <v>3.4999007714278152E-5</v>
      </c>
      <c r="K374">
        <f>SUM($J$2:J374)</f>
        <v>9.5021202685375408E-2</v>
      </c>
      <c r="L374">
        <f t="shared" si="15"/>
        <v>-3.8562951927675271E-7</v>
      </c>
    </row>
    <row r="375" spans="1:12" x14ac:dyDescent="0.2">
      <c r="A375">
        <v>374</v>
      </c>
      <c r="B375" s="2">
        <v>37152</v>
      </c>
      <c r="C375" s="3">
        <v>1555.08</v>
      </c>
      <c r="D375">
        <f t="shared" si="16"/>
        <v>-1.5491753980564127E-2</v>
      </c>
      <c r="E375" s="4">
        <f t="shared" si="17"/>
        <v>1.761236972111043E-5</v>
      </c>
      <c r="I375">
        <v>-1.0940745408294039E-2</v>
      </c>
      <c r="J375">
        <v>3.390003555271135E-4</v>
      </c>
      <c r="K375">
        <f>SUM($J$2:J375)</f>
        <v>9.5360203040902522E-2</v>
      </c>
      <c r="L375">
        <f t="shared" si="15"/>
        <v>-3.708916583143314E-6</v>
      </c>
    </row>
    <row r="376" spans="1:12" x14ac:dyDescent="0.2">
      <c r="A376">
        <v>375</v>
      </c>
      <c r="B376" s="2">
        <v>37153</v>
      </c>
      <c r="C376" s="3">
        <v>1527.8</v>
      </c>
      <c r="D376">
        <f t="shared" si="16"/>
        <v>-1.7542505851788959E-2</v>
      </c>
      <c r="E376" s="4">
        <f t="shared" si="17"/>
        <v>1.7700874091568271E-5</v>
      </c>
      <c r="I376">
        <v>-1.0909036493146229E-2</v>
      </c>
      <c r="J376">
        <v>2.4395939359852872E-5</v>
      </c>
      <c r="K376">
        <f>SUM($J$2:J376)</f>
        <v>9.5384598980262372E-2</v>
      </c>
      <c r="L376">
        <f t="shared" si="15"/>
        <v>-2.6613619276121742E-7</v>
      </c>
    </row>
    <row r="377" spans="1:12" x14ac:dyDescent="0.2">
      <c r="A377">
        <v>376</v>
      </c>
      <c r="B377" s="2">
        <v>37154</v>
      </c>
      <c r="C377" s="3">
        <v>1470.93</v>
      </c>
      <c r="D377">
        <f t="shared" si="16"/>
        <v>-3.7223458567875345E-2</v>
      </c>
      <c r="E377" s="4">
        <f t="shared" si="17"/>
        <v>1.7789823207606301E-5</v>
      </c>
      <c r="I377">
        <v>-1.0835685776419246E-2</v>
      </c>
      <c r="J377">
        <v>7.0026859647600454E-6</v>
      </c>
      <c r="K377">
        <f>SUM($J$2:J377)</f>
        <v>9.5391601666227135E-2</v>
      </c>
      <c r="L377">
        <f t="shared" si="15"/>
        <v>-7.5878904705081114E-8</v>
      </c>
    </row>
    <row r="378" spans="1:12" x14ac:dyDescent="0.2">
      <c r="A378">
        <v>377</v>
      </c>
      <c r="B378" s="2">
        <v>37155</v>
      </c>
      <c r="C378" s="3">
        <v>1423.19</v>
      </c>
      <c r="D378">
        <f t="shared" si="16"/>
        <v>-3.2455657305242247E-2</v>
      </c>
      <c r="E378" s="4">
        <f t="shared" si="17"/>
        <v>1.7879219304126938E-5</v>
      </c>
      <c r="I378">
        <v>-1.0818790121298716E-2</v>
      </c>
      <c r="J378">
        <v>2.5778856974160881E-5</v>
      </c>
      <c r="K378">
        <f>SUM($J$2:J378)</f>
        <v>9.5417380523201298E-2</v>
      </c>
      <c r="L378">
        <f t="shared" si="15"/>
        <v>-2.7889604317042423E-7</v>
      </c>
    </row>
    <row r="379" spans="1:12" x14ac:dyDescent="0.2">
      <c r="A379">
        <v>378</v>
      </c>
      <c r="B379" s="2">
        <v>37158</v>
      </c>
      <c r="C379" s="3">
        <v>1499.4</v>
      </c>
      <c r="D379">
        <f t="shared" si="16"/>
        <v>5.3548718020784314E-2</v>
      </c>
      <c r="E379" s="4">
        <f t="shared" si="17"/>
        <v>1.7969064627263251E-5</v>
      </c>
      <c r="I379">
        <v>-1.0754890002759976E-2</v>
      </c>
      <c r="J379">
        <v>5.9649009269798592E-6</v>
      </c>
      <c r="K379">
        <f>SUM($J$2:J379)</f>
        <v>9.5423345424128281E-2</v>
      </c>
      <c r="L379">
        <f t="shared" si="15"/>
        <v>-6.4151853347029399E-8</v>
      </c>
    </row>
    <row r="380" spans="1:12" x14ac:dyDescent="0.2">
      <c r="A380">
        <v>379</v>
      </c>
      <c r="B380" s="2">
        <v>37159</v>
      </c>
      <c r="C380" s="3">
        <v>1501.64</v>
      </c>
      <c r="D380">
        <f t="shared" si="16"/>
        <v>1.4939309056956063E-3</v>
      </c>
      <c r="E380" s="4">
        <f t="shared" si="17"/>
        <v>1.8059361434435428E-5</v>
      </c>
      <c r="I380">
        <v>-1.0705880189754713E-2</v>
      </c>
      <c r="J380">
        <v>1.1232692122427038E-3</v>
      </c>
      <c r="K380">
        <f>SUM($J$2:J380)</f>
        <v>9.6546614636370987E-2</v>
      </c>
      <c r="L380">
        <f t="shared" si="15"/>
        <v>-1.2025585607110544E-5</v>
      </c>
    </row>
    <row r="381" spans="1:12" x14ac:dyDescent="0.2">
      <c r="A381">
        <v>380</v>
      </c>
      <c r="B381" s="2">
        <v>37160</v>
      </c>
      <c r="C381" s="3">
        <v>1464.04</v>
      </c>
      <c r="D381">
        <f t="shared" si="16"/>
        <v>-2.5039290375855838E-2</v>
      </c>
      <c r="E381" s="4">
        <f t="shared" si="17"/>
        <v>1.8150111994407465E-5</v>
      </c>
      <c r="I381">
        <v>-1.0698040678457921E-2</v>
      </c>
      <c r="J381">
        <v>2.719040688122138E-4</v>
      </c>
      <c r="K381">
        <f>SUM($J$2:J381)</f>
        <v>9.6818518705183196E-2</v>
      </c>
      <c r="L381">
        <f t="shared" si="15"/>
        <v>-2.9088407887912848E-6</v>
      </c>
    </row>
    <row r="382" spans="1:12" x14ac:dyDescent="0.2">
      <c r="A382">
        <v>381</v>
      </c>
      <c r="B382" s="2">
        <v>37161</v>
      </c>
      <c r="C382" s="3">
        <v>1460.71</v>
      </c>
      <c r="D382">
        <f t="shared" si="16"/>
        <v>-2.2745280183601446E-3</v>
      </c>
      <c r="E382" s="4">
        <f t="shared" si="17"/>
        <v>1.8241318587344186E-5</v>
      </c>
      <c r="I382">
        <v>-1.0665639292105733E-2</v>
      </c>
      <c r="J382">
        <v>3.9744109905495396E-6</v>
      </c>
      <c r="K382">
        <f>SUM($J$2:J382)</f>
        <v>9.6822493116173747E-2</v>
      </c>
      <c r="L382">
        <f t="shared" si="15"/>
        <v>-4.2389634023782038E-8</v>
      </c>
    </row>
    <row r="383" spans="1:12" x14ac:dyDescent="0.2">
      <c r="A383">
        <v>382</v>
      </c>
      <c r="B383" s="2">
        <v>37162</v>
      </c>
      <c r="C383" s="3">
        <v>1498.8</v>
      </c>
      <c r="D383">
        <f t="shared" si="16"/>
        <v>2.6076360126239928E-2</v>
      </c>
      <c r="E383" s="4">
        <f t="shared" si="17"/>
        <v>1.8332983504868529E-5</v>
      </c>
      <c r="I383">
        <v>-1.058334838360131E-2</v>
      </c>
      <c r="J383">
        <v>1.2071320679660651E-4</v>
      </c>
      <c r="K383">
        <f>SUM($J$2:J383)</f>
        <v>9.6943206322970349E-2</v>
      </c>
      <c r="L383">
        <f t="shared" si="15"/>
        <v>-1.2775499220301962E-6</v>
      </c>
    </row>
    <row r="384" spans="1:12" x14ac:dyDescent="0.2">
      <c r="A384">
        <v>383</v>
      </c>
      <c r="B384" s="2">
        <v>37165</v>
      </c>
      <c r="C384" s="3">
        <v>1480.46</v>
      </c>
      <c r="D384">
        <f t="shared" si="16"/>
        <v>-1.2236455831331705E-2</v>
      </c>
      <c r="E384" s="4">
        <f t="shared" si="17"/>
        <v>1.8425109050119125E-5</v>
      </c>
      <c r="I384">
        <v>-1.0568811868096994E-2</v>
      </c>
      <c r="J384">
        <v>8.7307006550824668E-6</v>
      </c>
      <c r="K384">
        <f>SUM($J$2:J384)</f>
        <v>9.6951937023625437E-2</v>
      </c>
      <c r="L384">
        <f t="shared" si="15"/>
        <v>-9.2273132700237781E-8</v>
      </c>
    </row>
    <row r="385" spans="1:12" x14ac:dyDescent="0.2">
      <c r="A385">
        <v>384</v>
      </c>
      <c r="B385" s="2">
        <v>37166</v>
      </c>
      <c r="C385" s="3">
        <v>1492.33</v>
      </c>
      <c r="D385">
        <f t="shared" si="16"/>
        <v>8.0177782581087875E-3</v>
      </c>
      <c r="E385" s="4">
        <f t="shared" si="17"/>
        <v>1.851769753780817E-5</v>
      </c>
      <c r="I385">
        <v>-1.0564780881565206E-2</v>
      </c>
      <c r="J385">
        <v>2.5094872784202458E-4</v>
      </c>
      <c r="K385">
        <f>SUM($J$2:J385)</f>
        <v>9.720288575146746E-2</v>
      </c>
      <c r="L385">
        <f t="shared" si="15"/>
        <v>-2.6512183221585314E-6</v>
      </c>
    </row>
    <row r="386" spans="1:12" x14ac:dyDescent="0.2">
      <c r="A386">
        <v>385</v>
      </c>
      <c r="B386" s="2">
        <v>37167</v>
      </c>
      <c r="C386" s="3">
        <v>1580.81</v>
      </c>
      <c r="D386">
        <f t="shared" si="16"/>
        <v>5.928983535813126E-2</v>
      </c>
      <c r="E386" s="4">
        <f t="shared" si="17"/>
        <v>1.8610751294279562E-5</v>
      </c>
      <c r="I386">
        <v>-1.0518046012054194E-2</v>
      </c>
      <c r="J386">
        <v>1.734950290147664E-5</v>
      </c>
      <c r="K386">
        <f>SUM($J$2:J386)</f>
        <v>9.7220235254368931E-2</v>
      </c>
      <c r="L386">
        <f t="shared" si="15"/>
        <v>-1.8248286980399905E-7</v>
      </c>
    </row>
    <row r="387" spans="1:12" x14ac:dyDescent="0.2">
      <c r="A387">
        <v>386</v>
      </c>
      <c r="B387" s="2">
        <v>37168</v>
      </c>
      <c r="C387" s="3">
        <v>1597.31</v>
      </c>
      <c r="D387">
        <f t="shared" si="16"/>
        <v>1.043768700855896E-2</v>
      </c>
      <c r="E387" s="4">
        <f t="shared" si="17"/>
        <v>1.8704272657567398E-5</v>
      </c>
      <c r="I387">
        <v>-1.0499252101523138E-2</v>
      </c>
      <c r="J387">
        <v>1.1692280065464019E-3</v>
      </c>
      <c r="K387">
        <f>SUM($J$2:J387)</f>
        <v>9.8389463260915327E-2</v>
      </c>
      <c r="L387">
        <f t="shared" ref="L387:L450" si="18">I387*J387</f>
        <v>-1.2276019604892019E-5</v>
      </c>
    </row>
    <row r="388" spans="1:12" x14ac:dyDescent="0.2">
      <c r="A388">
        <v>387</v>
      </c>
      <c r="B388" s="2">
        <v>37169</v>
      </c>
      <c r="C388" s="3">
        <v>1605.3</v>
      </c>
      <c r="D388">
        <f t="shared" ref="D388:D451" si="19">C388/C387-1</f>
        <v>5.002159881300372E-3</v>
      </c>
      <c r="E388" s="4">
        <f t="shared" ref="E388:E451" si="20">(1-$G$2) * $G$2^(1500-A387) / (1-$G$2^1500)</f>
        <v>1.8798263977454671E-5</v>
      </c>
      <c r="I388">
        <v>-1.0460105643591899E-2</v>
      </c>
      <c r="J388">
        <v>9.4424728295299112E-5</v>
      </c>
      <c r="K388">
        <f>SUM($J$2:J388)</f>
        <v>9.8483887989210622E-2</v>
      </c>
      <c r="L388">
        <f t="shared" si="18"/>
        <v>-9.8769263333629002E-7</v>
      </c>
    </row>
    <row r="389" spans="1:12" x14ac:dyDescent="0.2">
      <c r="A389">
        <v>388</v>
      </c>
      <c r="B389" s="2">
        <v>37172</v>
      </c>
      <c r="C389" s="3">
        <v>1605.95</v>
      </c>
      <c r="D389">
        <f t="shared" si="19"/>
        <v>4.0490873979948105E-4</v>
      </c>
      <c r="E389" s="4">
        <f t="shared" si="20"/>
        <v>1.8892727615532334E-5</v>
      </c>
      <c r="I389">
        <v>-1.0446264046557574E-2</v>
      </c>
      <c r="J389">
        <v>3.5222602807380063E-3</v>
      </c>
      <c r="K389">
        <f>SUM($J$2:J389)</f>
        <v>0.10200614826994862</v>
      </c>
      <c r="L389">
        <f t="shared" si="18"/>
        <v>-3.6794460933291224E-5</v>
      </c>
    </row>
    <row r="390" spans="1:12" x14ac:dyDescent="0.2">
      <c r="A390">
        <v>389</v>
      </c>
      <c r="B390" s="2">
        <v>37173</v>
      </c>
      <c r="C390" s="3">
        <v>1570.19</v>
      </c>
      <c r="D390">
        <f t="shared" si="19"/>
        <v>-2.2267193872785529E-2</v>
      </c>
      <c r="E390" s="4">
        <f t="shared" si="20"/>
        <v>1.8987665945258627E-5</v>
      </c>
      <c r="I390">
        <v>-1.0428416370485416E-2</v>
      </c>
      <c r="J390">
        <v>7.9882812338084527E-4</v>
      </c>
      <c r="K390">
        <f>SUM($J$2:J390)</f>
        <v>0.10280497639332947</v>
      </c>
      <c r="L390">
        <f t="shared" si="18"/>
        <v>-8.3305122790689505E-6</v>
      </c>
    </row>
    <row r="391" spans="1:12" x14ac:dyDescent="0.2">
      <c r="A391">
        <v>390</v>
      </c>
      <c r="B391" s="2">
        <v>37174</v>
      </c>
      <c r="C391" s="3">
        <v>1626.26</v>
      </c>
      <c r="D391">
        <f t="shared" si="19"/>
        <v>3.5709054318267208E-2</v>
      </c>
      <c r="E391" s="4">
        <f t="shared" si="20"/>
        <v>1.9083081352018719E-5</v>
      </c>
      <c r="I391">
        <v>-1.038572353874001E-2</v>
      </c>
      <c r="J391">
        <v>4.2208100328127928E-6</v>
      </c>
      <c r="K391">
        <f>SUM($J$2:J391)</f>
        <v>0.10280919720336229</v>
      </c>
      <c r="L391">
        <f t="shared" si="18"/>
        <v>-4.383616611033382E-8</v>
      </c>
    </row>
    <row r="392" spans="1:12" x14ac:dyDescent="0.2">
      <c r="A392">
        <v>391</v>
      </c>
      <c r="B392" s="2">
        <v>37175</v>
      </c>
      <c r="C392" s="3">
        <v>1701.47</v>
      </c>
      <c r="D392">
        <f t="shared" si="19"/>
        <v>4.6247217542090491E-2</v>
      </c>
      <c r="E392" s="4">
        <f t="shared" si="20"/>
        <v>1.9178976233184645E-5</v>
      </c>
      <c r="I392">
        <v>-1.0330506404215956E-2</v>
      </c>
      <c r="J392">
        <v>1.8116956722189157E-4</v>
      </c>
      <c r="K392">
        <f>SUM($J$2:J392)</f>
        <v>0.10299036677058418</v>
      </c>
      <c r="L392">
        <f t="shared" si="18"/>
        <v>-1.8715733744347839E-6</v>
      </c>
    </row>
    <row r="393" spans="1:12" x14ac:dyDescent="0.2">
      <c r="A393">
        <v>392</v>
      </c>
      <c r="B393" s="2">
        <v>37176</v>
      </c>
      <c r="C393" s="3">
        <v>1703.4</v>
      </c>
      <c r="D393">
        <f t="shared" si="19"/>
        <v>1.1343132702898995E-3</v>
      </c>
      <c r="E393" s="4">
        <f t="shared" si="20"/>
        <v>1.9275352998175518E-5</v>
      </c>
      <c r="I393">
        <v>-1.0323471854495225E-2</v>
      </c>
      <c r="J393">
        <v>2.7140737471900308E-3</v>
      </c>
      <c r="K393">
        <f>SUM($J$2:J393)</f>
        <v>0.10570444051777421</v>
      </c>
      <c r="L393">
        <f t="shared" si="18"/>
        <v>-2.8018663940140671E-5</v>
      </c>
    </row>
    <row r="394" spans="1:12" x14ac:dyDescent="0.2">
      <c r="A394">
        <v>393</v>
      </c>
      <c r="B394" s="2">
        <v>37179</v>
      </c>
      <c r="C394" s="3">
        <v>1696.31</v>
      </c>
      <c r="D394">
        <f t="shared" si="19"/>
        <v>-4.1622637078784219E-3</v>
      </c>
      <c r="E394" s="4">
        <f t="shared" si="20"/>
        <v>1.937221406851811E-5</v>
      </c>
      <c r="I394">
        <v>-1.0314894483618886E-2</v>
      </c>
      <c r="J394">
        <v>4.0199014690535308E-4</v>
      </c>
      <c r="K394">
        <f>SUM($J$2:J394)</f>
        <v>0.10610643066467956</v>
      </c>
      <c r="L394">
        <f t="shared" si="18"/>
        <v>-4.146485948783172E-6</v>
      </c>
    </row>
    <row r="395" spans="1:12" x14ac:dyDescent="0.2">
      <c r="A395">
        <v>394</v>
      </c>
      <c r="B395" s="2">
        <v>37180</v>
      </c>
      <c r="C395" s="3">
        <v>1722.07</v>
      </c>
      <c r="D395">
        <f t="shared" si="19"/>
        <v>1.5185903519993493E-2</v>
      </c>
      <c r="E395" s="4">
        <f t="shared" si="20"/>
        <v>1.9469561877907648E-5</v>
      </c>
      <c r="I395">
        <v>-1.0256016497378506E-2</v>
      </c>
      <c r="J395">
        <v>6.5609193700068736E-6</v>
      </c>
      <c r="K395">
        <f>SUM($J$2:J395)</f>
        <v>0.10611299158404958</v>
      </c>
      <c r="L395">
        <f t="shared" si="18"/>
        <v>-6.7288897296760691E-8</v>
      </c>
    </row>
    <row r="396" spans="1:12" x14ac:dyDescent="0.2">
      <c r="A396">
        <v>395</v>
      </c>
      <c r="B396" s="2">
        <v>37181</v>
      </c>
      <c r="C396" s="3">
        <v>1646.34</v>
      </c>
      <c r="D396">
        <f t="shared" si="19"/>
        <v>-4.3976144988298937E-2</v>
      </c>
      <c r="E396" s="4">
        <f t="shared" si="20"/>
        <v>1.9567398872268992E-5</v>
      </c>
      <c r="I396">
        <v>-1.02474808638362E-2</v>
      </c>
      <c r="J396">
        <v>6.0552766884647826E-6</v>
      </c>
      <c r="K396">
        <f>SUM($J$2:J396)</f>
        <v>0.10611904686073804</v>
      </c>
      <c r="L396">
        <f t="shared" si="18"/>
        <v>-6.2051331990276291E-8</v>
      </c>
    </row>
    <row r="397" spans="1:12" x14ac:dyDescent="0.2">
      <c r="A397">
        <v>396</v>
      </c>
      <c r="B397" s="2">
        <v>37182</v>
      </c>
      <c r="C397" s="3">
        <v>1652.72</v>
      </c>
      <c r="D397">
        <f t="shared" si="19"/>
        <v>3.8752627039373433E-3</v>
      </c>
      <c r="E397" s="4">
        <f t="shared" si="20"/>
        <v>1.966572750981808E-5</v>
      </c>
      <c r="I397">
        <v>-1.0214958676501018E-2</v>
      </c>
      <c r="J397">
        <v>2.0395635726211951E-3</v>
      </c>
      <c r="K397">
        <f>SUM($J$2:J397)</f>
        <v>0.10815861043335924</v>
      </c>
      <c r="L397">
        <f t="shared" si="18"/>
        <v>-2.083405761242229E-5</v>
      </c>
    </row>
    <row r="398" spans="1:12" x14ac:dyDescent="0.2">
      <c r="A398">
        <v>397</v>
      </c>
      <c r="B398" s="2">
        <v>37183</v>
      </c>
      <c r="C398" s="3">
        <v>1671.31</v>
      </c>
      <c r="D398">
        <f t="shared" si="19"/>
        <v>1.124812430417732E-2</v>
      </c>
      <c r="E398" s="4">
        <f t="shared" si="20"/>
        <v>1.97645502611237E-5</v>
      </c>
      <c r="I398">
        <v>-1.0207767811987178E-2</v>
      </c>
      <c r="J398">
        <v>4.9123825331702259E-4</v>
      </c>
      <c r="K398">
        <f>SUM($J$2:J398)</f>
        <v>0.10864984868667626</v>
      </c>
      <c r="L398">
        <f t="shared" si="18"/>
        <v>-5.014446030226307E-6</v>
      </c>
    </row>
    <row r="399" spans="1:12" x14ac:dyDescent="0.2">
      <c r="A399">
        <v>398</v>
      </c>
      <c r="B399" s="2">
        <v>37186</v>
      </c>
      <c r="C399" s="3">
        <v>1708.08</v>
      </c>
      <c r="D399">
        <f t="shared" si="19"/>
        <v>2.200070603299209E-2</v>
      </c>
      <c r="E399" s="4">
        <f t="shared" si="20"/>
        <v>1.9863869609169551E-5</v>
      </c>
      <c r="I399">
        <v>-1.0084412038057322E-2</v>
      </c>
      <c r="J399">
        <v>1.5382997653046895E-5</v>
      </c>
      <c r="K399">
        <f>SUM($J$2:J399)</f>
        <v>0.10866523168432932</v>
      </c>
      <c r="L399">
        <f t="shared" si="18"/>
        <v>-1.5512848671379363E-7</v>
      </c>
    </row>
    <row r="400" spans="1:12" x14ac:dyDescent="0.2">
      <c r="A400">
        <v>399</v>
      </c>
      <c r="B400" s="2">
        <v>37187</v>
      </c>
      <c r="C400" s="3">
        <v>1704.44</v>
      </c>
      <c r="D400">
        <f t="shared" si="19"/>
        <v>-2.1310477261017313E-3</v>
      </c>
      <c r="E400" s="4">
        <f t="shared" si="20"/>
        <v>1.9963688049416631E-5</v>
      </c>
      <c r="I400">
        <v>-1.0066420525539632E-2</v>
      </c>
      <c r="J400">
        <v>1.1502166687599464E-5</v>
      </c>
      <c r="K400">
        <f>SUM($J$2:J400)</f>
        <v>0.10867673385101692</v>
      </c>
      <c r="L400">
        <f t="shared" si="18"/>
        <v>-1.1578564683222945E-7</v>
      </c>
    </row>
    <row r="401" spans="1:12" x14ac:dyDescent="0.2">
      <c r="A401">
        <v>400</v>
      </c>
      <c r="B401" s="2">
        <v>37188</v>
      </c>
      <c r="C401" s="3">
        <v>1731.54</v>
      </c>
      <c r="D401">
        <f t="shared" si="19"/>
        <v>1.5899650325033488E-2</v>
      </c>
      <c r="E401" s="4">
        <f t="shared" si="20"/>
        <v>2.0064008089865966E-5</v>
      </c>
      <c r="I401">
        <v>-1.00159152136996E-2</v>
      </c>
      <c r="J401">
        <v>3.8936761816740543E-3</v>
      </c>
      <c r="K401">
        <f>SUM($J$2:J401)</f>
        <v>0.11257041003269097</v>
      </c>
      <c r="L401">
        <f t="shared" si="18"/>
        <v>-3.8998730505248924E-5</v>
      </c>
    </row>
    <row r="402" spans="1:12" x14ac:dyDescent="0.2">
      <c r="A402">
        <v>401</v>
      </c>
      <c r="B402" s="2">
        <v>37189</v>
      </c>
      <c r="C402" s="3">
        <v>1775.47</v>
      </c>
      <c r="D402">
        <f t="shared" si="19"/>
        <v>2.5370479457592632E-2</v>
      </c>
      <c r="E402" s="4">
        <f t="shared" si="20"/>
        <v>2.0164832251121574E-5</v>
      </c>
      <c r="I402">
        <v>-1.0010031745480319E-2</v>
      </c>
      <c r="J402">
        <v>4.1767328694719196E-3</v>
      </c>
      <c r="K402">
        <f>SUM($J$2:J402)</f>
        <v>0.11674714290216288</v>
      </c>
      <c r="L402">
        <f t="shared" si="18"/>
        <v>-4.1809228615805024E-5</v>
      </c>
    </row>
    <row r="403" spans="1:12" x14ac:dyDescent="0.2">
      <c r="A403">
        <v>402</v>
      </c>
      <c r="B403" s="2">
        <v>37190</v>
      </c>
      <c r="C403" s="3">
        <v>1768.96</v>
      </c>
      <c r="D403">
        <f t="shared" si="19"/>
        <v>-3.6666347502350982E-3</v>
      </c>
      <c r="E403" s="4">
        <f t="shared" si="20"/>
        <v>2.0266163066453839E-5</v>
      </c>
      <c r="I403">
        <v>-1.0009747130151903E-2</v>
      </c>
      <c r="J403">
        <v>2.8731732757695833E-4</v>
      </c>
      <c r="K403">
        <f>SUM($J$2:J403)</f>
        <v>0.11703446022973985</v>
      </c>
      <c r="L403">
        <f t="shared" si="18"/>
        <v>-2.8759737951563729E-6</v>
      </c>
    </row>
    <row r="404" spans="1:12" x14ac:dyDescent="0.2">
      <c r="A404">
        <v>403</v>
      </c>
      <c r="B404" s="2">
        <v>37193</v>
      </c>
      <c r="C404" s="3">
        <v>1699.52</v>
      </c>
      <c r="D404">
        <f t="shared" si="19"/>
        <v>-3.9254703328509444E-2</v>
      </c>
      <c r="E404" s="4">
        <f t="shared" si="20"/>
        <v>2.0368003081863156E-5</v>
      </c>
      <c r="I404">
        <v>-9.9731256961261838E-3</v>
      </c>
      <c r="J404">
        <v>4.8878206205043738E-4</v>
      </c>
      <c r="K404">
        <f>SUM($J$2:J404)</f>
        <v>0.11752324229179029</v>
      </c>
      <c r="L404">
        <f t="shared" si="18"/>
        <v>-4.8746849428407597E-6</v>
      </c>
    </row>
    <row r="405" spans="1:12" x14ac:dyDescent="0.2">
      <c r="A405">
        <v>404</v>
      </c>
      <c r="B405" s="2">
        <v>37194</v>
      </c>
      <c r="C405" s="3">
        <v>1667.41</v>
      </c>
      <c r="D405">
        <f t="shared" si="19"/>
        <v>-1.8893569949162026E-2</v>
      </c>
      <c r="E405" s="4">
        <f t="shared" si="20"/>
        <v>2.0470354856143875E-5</v>
      </c>
      <c r="I405">
        <v>-9.9208294524241181E-3</v>
      </c>
      <c r="J405">
        <v>4.255548871532859E-5</v>
      </c>
      <c r="K405">
        <f>SUM($J$2:J405)</f>
        <v>0.11756579778050562</v>
      </c>
      <c r="L405">
        <f t="shared" si="18"/>
        <v>-4.2218574580933407E-7</v>
      </c>
    </row>
    <row r="406" spans="1:12" x14ac:dyDescent="0.2">
      <c r="A406">
        <v>405</v>
      </c>
      <c r="B406" s="2">
        <v>37195</v>
      </c>
      <c r="C406" s="3">
        <v>1690.2</v>
      </c>
      <c r="D406">
        <f t="shared" si="19"/>
        <v>1.3667904114764706E-2</v>
      </c>
      <c r="E406" s="4">
        <f t="shared" si="20"/>
        <v>2.0573220960948619E-5</v>
      </c>
      <c r="I406">
        <v>-9.8569489401691968E-3</v>
      </c>
      <c r="J406">
        <v>7.6742862114439873E-4</v>
      </c>
      <c r="K406">
        <f>SUM($J$2:J406)</f>
        <v>0.11833322640165002</v>
      </c>
      <c r="L406">
        <f t="shared" si="18"/>
        <v>-7.5645047338447894E-6</v>
      </c>
    </row>
    <row r="407" spans="1:12" x14ac:dyDescent="0.2">
      <c r="A407">
        <v>406</v>
      </c>
      <c r="B407" s="2">
        <v>37196</v>
      </c>
      <c r="C407" s="3">
        <v>1746.3</v>
      </c>
      <c r="D407">
        <f t="shared" si="19"/>
        <v>3.3191338303159235E-2</v>
      </c>
      <c r="E407" s="4">
        <f t="shared" si="20"/>
        <v>2.067660398085288E-5</v>
      </c>
      <c r="I407">
        <v>-9.7960457495565034E-3</v>
      </c>
      <c r="J407">
        <v>3.7355597025275962E-5</v>
      </c>
      <c r="K407">
        <f>SUM($J$2:J407)</f>
        <v>0.1183705819986753</v>
      </c>
      <c r="L407">
        <f t="shared" si="18"/>
        <v>-3.6593713746160013E-7</v>
      </c>
    </row>
    <row r="408" spans="1:12" x14ac:dyDescent="0.2">
      <c r="A408">
        <v>407</v>
      </c>
      <c r="B408" s="2">
        <v>37197</v>
      </c>
      <c r="C408" s="3">
        <v>1745.73</v>
      </c>
      <c r="D408">
        <f t="shared" si="19"/>
        <v>-3.2640439786979503E-4</v>
      </c>
      <c r="E408" s="4">
        <f t="shared" si="20"/>
        <v>2.078050651341998E-5</v>
      </c>
      <c r="I408">
        <v>-9.7573699754187615E-3</v>
      </c>
      <c r="J408">
        <v>4.5711055191883579E-3</v>
      </c>
      <c r="K408">
        <f>SUM($J$2:J408)</f>
        <v>0.12294168751786366</v>
      </c>
      <c r="L408">
        <f t="shared" si="18"/>
        <v>-4.4601967747399471E-5</v>
      </c>
    </row>
    <row r="409" spans="1:12" x14ac:dyDescent="0.2">
      <c r="A409">
        <v>408</v>
      </c>
      <c r="B409" s="2">
        <v>37200</v>
      </c>
      <c r="C409" s="3">
        <v>1793.65</v>
      </c>
      <c r="D409">
        <f t="shared" si="19"/>
        <v>2.7449834739621926E-2</v>
      </c>
      <c r="E409" s="4">
        <f t="shared" si="20"/>
        <v>2.0884931169266313E-5</v>
      </c>
      <c r="I409">
        <v>-9.7007766810037754E-3</v>
      </c>
      <c r="J409">
        <v>6.1470217565591463E-6</v>
      </c>
      <c r="K409">
        <f>SUM($J$2:J409)</f>
        <v>0.12294783453962022</v>
      </c>
      <c r="L409">
        <f t="shared" si="18"/>
        <v>-5.9630885313651833E-8</v>
      </c>
    </row>
    <row r="410" spans="1:12" x14ac:dyDescent="0.2">
      <c r="A410">
        <v>409</v>
      </c>
      <c r="B410" s="2">
        <v>37201</v>
      </c>
      <c r="C410" s="3">
        <v>1835.08</v>
      </c>
      <c r="D410">
        <f t="shared" si="19"/>
        <v>2.3098151813341516E-2</v>
      </c>
      <c r="E410" s="4">
        <f t="shared" si="20"/>
        <v>2.098988057212695E-5</v>
      </c>
      <c r="I410">
        <v>-9.6691277530490671E-3</v>
      </c>
      <c r="J410">
        <v>3.6730840115927946E-4</v>
      </c>
      <c r="K410">
        <f>SUM($J$2:J410)</f>
        <v>0.1233151429407795</v>
      </c>
      <c r="L410">
        <f t="shared" si="18"/>
        <v>-3.551551855577269E-6</v>
      </c>
    </row>
    <row r="411" spans="1:12" x14ac:dyDescent="0.2">
      <c r="A411">
        <v>410</v>
      </c>
      <c r="B411" s="2">
        <v>37202</v>
      </c>
      <c r="C411" s="3">
        <v>1837.53</v>
      </c>
      <c r="D411">
        <f t="shared" si="19"/>
        <v>1.3350916581293948E-3</v>
      </c>
      <c r="E411" s="4">
        <f t="shared" si="20"/>
        <v>2.1095357358921555E-5</v>
      </c>
      <c r="I411">
        <v>-9.62953056038518E-3</v>
      </c>
      <c r="J411">
        <v>1.563725528336416E-3</v>
      </c>
      <c r="K411">
        <f>SUM($J$2:J411)</f>
        <v>0.12487886846911592</v>
      </c>
      <c r="L411">
        <f t="shared" si="18"/>
        <v>-1.5057942763169981E-5</v>
      </c>
    </row>
    <row r="412" spans="1:12" x14ac:dyDescent="0.2">
      <c r="A412">
        <v>411</v>
      </c>
      <c r="B412" s="2">
        <v>37203</v>
      </c>
      <c r="C412" s="3">
        <v>1827.77</v>
      </c>
      <c r="D412">
        <f t="shared" si="19"/>
        <v>-5.311477907843698E-3</v>
      </c>
      <c r="E412" s="4">
        <f t="shared" si="20"/>
        <v>2.1201364179820658E-5</v>
      </c>
      <c r="I412">
        <v>-9.6255356144817616E-3</v>
      </c>
      <c r="J412">
        <v>1.627705684759262E-3</v>
      </c>
      <c r="K412">
        <f>SUM($J$2:J412)</f>
        <v>0.12650657415387517</v>
      </c>
      <c r="L412">
        <f t="shared" si="18"/>
        <v>-1.56675390385447E-5</v>
      </c>
    </row>
    <row r="413" spans="1:12" x14ac:dyDescent="0.2">
      <c r="A413">
        <v>412</v>
      </c>
      <c r="B413" s="2">
        <v>37204</v>
      </c>
      <c r="C413" s="3">
        <v>1828.48</v>
      </c>
      <c r="D413">
        <f t="shared" si="19"/>
        <v>3.8845150100952353E-4</v>
      </c>
      <c r="E413" s="4">
        <f t="shared" si="20"/>
        <v>2.1307903698312222E-5</v>
      </c>
      <c r="I413">
        <v>-9.4827651500806187E-3</v>
      </c>
      <c r="J413">
        <v>1.1029866112044389E-4</v>
      </c>
      <c r="K413">
        <f>SUM($J$2:J413)</f>
        <v>0.12661687281499562</v>
      </c>
      <c r="L413">
        <f t="shared" si="18"/>
        <v>-1.0459362997734974E-6</v>
      </c>
    </row>
    <row r="414" spans="1:12" x14ac:dyDescent="0.2">
      <c r="A414">
        <v>413</v>
      </c>
      <c r="B414" s="2">
        <v>37207</v>
      </c>
      <c r="C414" s="3">
        <v>1840.13</v>
      </c>
      <c r="D414">
        <f t="shared" si="19"/>
        <v>6.3714123206159989E-3</v>
      </c>
      <c r="E414" s="4">
        <f t="shared" si="20"/>
        <v>2.1414978591268561E-5</v>
      </c>
      <c r="I414">
        <v>-9.4497243216149496E-3</v>
      </c>
      <c r="J414">
        <v>1.4432109594547352E-3</v>
      </c>
      <c r="K414">
        <f>SUM($J$2:J414)</f>
        <v>0.12806008377445036</v>
      </c>
      <c r="L414">
        <f t="shared" si="18"/>
        <v>-1.3637945704780657E-5</v>
      </c>
    </row>
    <row r="415" spans="1:12" x14ac:dyDescent="0.2">
      <c r="A415">
        <v>414</v>
      </c>
      <c r="B415" s="2">
        <v>37208</v>
      </c>
      <c r="C415" s="3">
        <v>1892.11</v>
      </c>
      <c r="D415">
        <f t="shared" si="19"/>
        <v>2.824800421709317E-2</v>
      </c>
      <c r="E415" s="4">
        <f t="shared" si="20"/>
        <v>2.1522591549013626E-5</v>
      </c>
      <c r="I415">
        <v>-9.3585759498202581E-3</v>
      </c>
      <c r="J415">
        <v>1.2377683786848293E-4</v>
      </c>
      <c r="K415">
        <f>SUM($J$2:J415)</f>
        <v>0.12818386061231885</v>
      </c>
      <c r="L415">
        <f t="shared" si="18"/>
        <v>-1.1583749380207857E-6</v>
      </c>
    </row>
    <row r="416" spans="1:12" x14ac:dyDescent="0.2">
      <c r="A416">
        <v>415</v>
      </c>
      <c r="B416" s="2">
        <v>37209</v>
      </c>
      <c r="C416" s="3">
        <v>1903.19</v>
      </c>
      <c r="D416">
        <f t="shared" si="19"/>
        <v>5.8558963273807052E-3</v>
      </c>
      <c r="E416" s="4">
        <f t="shared" si="20"/>
        <v>2.1630745275390583E-5</v>
      </c>
      <c r="I416">
        <v>-9.354987653825253E-3</v>
      </c>
      <c r="J416">
        <v>1.5022602371341199E-3</v>
      </c>
      <c r="K416">
        <f>SUM($J$2:J416)</f>
        <v>0.12968612084945297</v>
      </c>
      <c r="L416">
        <f t="shared" si="18"/>
        <v>-1.4053625971222289E-5</v>
      </c>
    </row>
    <row r="417" spans="1:12" x14ac:dyDescent="0.2">
      <c r="A417">
        <v>416</v>
      </c>
      <c r="B417" s="2">
        <v>37210</v>
      </c>
      <c r="C417" s="3">
        <v>1900.57</v>
      </c>
      <c r="D417">
        <f t="shared" si="19"/>
        <v>-1.3766360689159152E-3</v>
      </c>
      <c r="E417" s="4">
        <f t="shared" si="20"/>
        <v>2.1739442487829736E-5</v>
      </c>
      <c r="I417">
        <v>-9.3364375332735117E-3</v>
      </c>
      <c r="J417">
        <v>7.1804100670149062E-6</v>
      </c>
      <c r="K417">
        <f>SUM($J$2:J417)</f>
        <v>0.12969330125951997</v>
      </c>
      <c r="L417">
        <f t="shared" si="18"/>
        <v>-6.703945005397294E-8</v>
      </c>
    </row>
    <row r="418" spans="1:12" x14ac:dyDescent="0.2">
      <c r="A418">
        <v>417</v>
      </c>
      <c r="B418" s="2">
        <v>37211</v>
      </c>
      <c r="C418" s="3">
        <v>1898.58</v>
      </c>
      <c r="D418">
        <f t="shared" si="19"/>
        <v>-1.0470543047612635E-3</v>
      </c>
      <c r="E418" s="4">
        <f t="shared" si="20"/>
        <v>2.1848685917416817E-5</v>
      </c>
      <c r="I418">
        <v>-9.3332982391493013E-3</v>
      </c>
      <c r="J418">
        <v>2.7602375790186884E-4</v>
      </c>
      <c r="K418">
        <f>SUM($J$2:J418)</f>
        <v>0.12996932501742184</v>
      </c>
      <c r="L418">
        <f t="shared" si="18"/>
        <v>-2.5762120535888857E-6</v>
      </c>
    </row>
    <row r="419" spans="1:12" x14ac:dyDescent="0.2">
      <c r="A419">
        <v>418</v>
      </c>
      <c r="B419" s="2">
        <v>37214</v>
      </c>
      <c r="C419" s="3">
        <v>1934.42</v>
      </c>
      <c r="D419">
        <f t="shared" si="19"/>
        <v>1.8877266167346196E-2</v>
      </c>
      <c r="E419" s="4">
        <f t="shared" si="20"/>
        <v>2.195847830896162E-5</v>
      </c>
      <c r="I419">
        <v>-9.3320419727850323E-3</v>
      </c>
      <c r="J419">
        <v>3.345518672693432E-5</v>
      </c>
      <c r="K419">
        <f>SUM($J$2:J419)</f>
        <v>0.13000278020414877</v>
      </c>
      <c r="L419">
        <f t="shared" si="18"/>
        <v>-3.1220520674311179E-7</v>
      </c>
    </row>
    <row r="420" spans="1:12" x14ac:dyDescent="0.2">
      <c r="A420">
        <v>419</v>
      </c>
      <c r="B420" s="2">
        <v>37215</v>
      </c>
      <c r="C420" s="3">
        <v>1880.51</v>
      </c>
      <c r="D420">
        <f t="shared" si="19"/>
        <v>-2.7868818560602193E-2</v>
      </c>
      <c r="E420" s="4">
        <f t="shared" si="20"/>
        <v>2.2068822421066957E-5</v>
      </c>
      <c r="I420">
        <v>-9.2442956635498952E-3</v>
      </c>
      <c r="J420">
        <v>4.3994658902155888E-4</v>
      </c>
      <c r="K420">
        <f>SUM($J$2:J420)</f>
        <v>0.13044272679317032</v>
      </c>
      <c r="L420">
        <f t="shared" si="18"/>
        <v>-4.0669963450855647E-6</v>
      </c>
    </row>
    <row r="421" spans="1:12" x14ac:dyDescent="0.2">
      <c r="A421">
        <v>420</v>
      </c>
      <c r="B421" s="2">
        <v>37216</v>
      </c>
      <c r="C421" s="3">
        <v>1875.05</v>
      </c>
      <c r="D421">
        <f t="shared" si="19"/>
        <v>-2.9034676763218803E-3</v>
      </c>
      <c r="E421" s="4">
        <f t="shared" si="20"/>
        <v>2.2179721026197948E-5</v>
      </c>
      <c r="I421">
        <v>-9.1671921230053188E-3</v>
      </c>
      <c r="J421">
        <v>2.8497190267279513E-5</v>
      </c>
      <c r="K421">
        <f>SUM($J$2:J421)</f>
        <v>0.13047122398343761</v>
      </c>
      <c r="L421">
        <f t="shared" si="18"/>
        <v>-2.6123921814598861E-7</v>
      </c>
    </row>
    <row r="422" spans="1:12" x14ac:dyDescent="0.2">
      <c r="A422">
        <v>421</v>
      </c>
      <c r="B422" s="2">
        <v>37218</v>
      </c>
      <c r="C422" s="3">
        <v>1903.2</v>
      </c>
      <c r="D422">
        <f t="shared" si="19"/>
        <v>1.5012932988453631E-2</v>
      </c>
      <c r="E422" s="4">
        <f t="shared" si="20"/>
        <v>2.2291176910751704E-5</v>
      </c>
      <c r="I422">
        <v>-9.161241068596393E-3</v>
      </c>
      <c r="J422">
        <v>1.6501287968139738E-5</v>
      </c>
      <c r="K422">
        <f>SUM($J$2:J422)</f>
        <v>0.13048772527140576</v>
      </c>
      <c r="L422">
        <f t="shared" si="18"/>
        <v>-1.511722770184573E-7</v>
      </c>
    </row>
    <row r="423" spans="1:12" x14ac:dyDescent="0.2">
      <c r="A423">
        <v>422</v>
      </c>
      <c r="B423" s="2">
        <v>37221</v>
      </c>
      <c r="C423" s="3">
        <v>1941.23</v>
      </c>
      <c r="D423">
        <f t="shared" si="19"/>
        <v>1.9982135350987695E-2</v>
      </c>
      <c r="E423" s="4">
        <f t="shared" si="20"/>
        <v>2.240319287512734E-5</v>
      </c>
      <c r="I423">
        <v>-9.1172749189025737E-3</v>
      </c>
      <c r="J423">
        <v>8.5261564308003262E-4</v>
      </c>
      <c r="K423">
        <f>SUM($J$2:J423)</f>
        <v>0.13134034091448579</v>
      </c>
      <c r="L423">
        <f t="shared" si="18"/>
        <v>-7.7735312181175696E-6</v>
      </c>
    </row>
    <row r="424" spans="1:12" x14ac:dyDescent="0.2">
      <c r="A424">
        <v>423</v>
      </c>
      <c r="B424" s="2">
        <v>37222</v>
      </c>
      <c r="C424" s="3">
        <v>1935.97</v>
      </c>
      <c r="D424">
        <f t="shared" si="19"/>
        <v>-2.7096222498106393E-3</v>
      </c>
      <c r="E424" s="4">
        <f t="shared" si="20"/>
        <v>2.2515771733796324E-5</v>
      </c>
      <c r="I424">
        <v>-9.0961619795917326E-3</v>
      </c>
      <c r="J424">
        <v>1.6889172728570123E-4</v>
      </c>
      <c r="K424">
        <f>SUM($J$2:J424)</f>
        <v>0.1315092326417715</v>
      </c>
      <c r="L424">
        <f t="shared" si="18"/>
        <v>-1.5362665084037711E-6</v>
      </c>
    </row>
    <row r="425" spans="1:12" x14ac:dyDescent="0.2">
      <c r="A425">
        <v>424</v>
      </c>
      <c r="B425" s="2">
        <v>37223</v>
      </c>
      <c r="C425" s="3">
        <v>1887.97</v>
      </c>
      <c r="D425">
        <f t="shared" si="19"/>
        <v>-2.4793772630774202E-2</v>
      </c>
      <c r="E425" s="4">
        <f t="shared" si="20"/>
        <v>2.2628916315373185E-5</v>
      </c>
      <c r="I425">
        <v>-9.0751110252944578E-3</v>
      </c>
      <c r="J425">
        <v>1.0543334067182447E-4</v>
      </c>
      <c r="K425">
        <f>SUM($J$2:J425)</f>
        <v>0.13161466598244331</v>
      </c>
      <c r="L425">
        <f t="shared" si="18"/>
        <v>-9.5681927236450085E-7</v>
      </c>
    </row>
    <row r="426" spans="1:12" x14ac:dyDescent="0.2">
      <c r="A426">
        <v>425</v>
      </c>
      <c r="B426" s="2">
        <v>37224</v>
      </c>
      <c r="C426" s="3">
        <v>1933.26</v>
      </c>
      <c r="D426">
        <f t="shared" si="19"/>
        <v>2.3988728634459111E-2</v>
      </c>
      <c r="E426" s="4">
        <f t="shared" si="20"/>
        <v>2.2742629462686622E-5</v>
      </c>
      <c r="I426">
        <v>-9.0510134445158652E-3</v>
      </c>
      <c r="J426">
        <v>1.4724396212358018E-3</v>
      </c>
      <c r="K426">
        <f>SUM($J$2:J426)</f>
        <v>0.13308710560367912</v>
      </c>
      <c r="L426">
        <f t="shared" si="18"/>
        <v>-1.332707080804309E-5</v>
      </c>
    </row>
    <row r="427" spans="1:12" x14ac:dyDescent="0.2">
      <c r="A427">
        <v>426</v>
      </c>
      <c r="B427" s="2">
        <v>37225</v>
      </c>
      <c r="C427" s="3">
        <v>1930.58</v>
      </c>
      <c r="D427">
        <f t="shared" si="19"/>
        <v>-1.386259478807883E-3</v>
      </c>
      <c r="E427" s="4">
        <f t="shared" si="20"/>
        <v>2.2856914032850875E-5</v>
      </c>
      <c r="I427">
        <v>-9.0060959952830144E-3</v>
      </c>
      <c r="J427">
        <v>2.9407110419063021E-3</v>
      </c>
      <c r="K427">
        <f>SUM($J$2:J427)</f>
        <v>0.13602781664558541</v>
      </c>
      <c r="L427">
        <f t="shared" si="18"/>
        <v>-2.648432593779689E-5</v>
      </c>
    </row>
    <row r="428" spans="1:12" x14ac:dyDescent="0.2">
      <c r="A428">
        <v>427</v>
      </c>
      <c r="B428" s="2">
        <v>37228</v>
      </c>
      <c r="C428" s="3">
        <v>1904.9</v>
      </c>
      <c r="D428">
        <f t="shared" si="19"/>
        <v>-1.330170207916781E-2</v>
      </c>
      <c r="E428" s="4">
        <f t="shared" si="20"/>
        <v>2.2971772897337562E-5</v>
      </c>
      <c r="I428">
        <v>-8.9393366124354001E-3</v>
      </c>
      <c r="J428">
        <v>1.5932334232187834E-5</v>
      </c>
      <c r="K428">
        <f>SUM($J$2:J428)</f>
        <v>0.13604374897981761</v>
      </c>
      <c r="L428">
        <f t="shared" si="18"/>
        <v>-1.4242449872335456E-7</v>
      </c>
    </row>
    <row r="429" spans="1:12" x14ac:dyDescent="0.2">
      <c r="A429">
        <v>428</v>
      </c>
      <c r="B429" s="2">
        <v>37229</v>
      </c>
      <c r="C429" s="3">
        <v>1963.1</v>
      </c>
      <c r="D429">
        <f t="shared" si="19"/>
        <v>3.0552784923092879E-2</v>
      </c>
      <c r="E429" s="4">
        <f t="shared" si="20"/>
        <v>2.3087208942047801E-5</v>
      </c>
      <c r="I429">
        <v>-8.8910574394838182E-3</v>
      </c>
      <c r="J429">
        <v>5.2623563449657029E-6</v>
      </c>
      <c r="K429">
        <f>SUM($J$2:J429)</f>
        <v>0.13604901133616257</v>
      </c>
      <c r="L429">
        <f t="shared" si="18"/>
        <v>-4.6787912530122188E-8</v>
      </c>
    </row>
    <row r="430" spans="1:12" x14ac:dyDescent="0.2">
      <c r="A430">
        <v>429</v>
      </c>
      <c r="B430" s="2">
        <v>37230</v>
      </c>
      <c r="C430" s="3">
        <v>2046.84</v>
      </c>
      <c r="D430">
        <f t="shared" si="19"/>
        <v>4.2657022056950655E-2</v>
      </c>
      <c r="E430" s="4">
        <f t="shared" si="20"/>
        <v>2.3203225067384727E-5</v>
      </c>
      <c r="I430">
        <v>-8.8200991349985935E-3</v>
      </c>
      <c r="J430">
        <v>3.8812978665109617E-4</v>
      </c>
      <c r="K430">
        <f>SUM($J$2:J430)</f>
        <v>0.13643714112281366</v>
      </c>
      <c r="L430">
        <f t="shared" si="18"/>
        <v>-3.4233431955085222E-6</v>
      </c>
    </row>
    <row r="431" spans="1:12" x14ac:dyDescent="0.2">
      <c r="A431">
        <v>430</v>
      </c>
      <c r="B431" s="2">
        <v>37231</v>
      </c>
      <c r="C431" s="3">
        <v>2054.27</v>
      </c>
      <c r="D431">
        <f t="shared" si="19"/>
        <v>3.6299857341073327E-3</v>
      </c>
      <c r="E431" s="4">
        <f t="shared" si="20"/>
        <v>2.3319824188326357E-5</v>
      </c>
      <c r="I431">
        <v>-8.7973122560347505E-3</v>
      </c>
      <c r="J431">
        <v>1.4216708554835029E-3</v>
      </c>
      <c r="K431">
        <f>SUM($J$2:J431)</f>
        <v>0.13785881197829716</v>
      </c>
      <c r="L431">
        <f t="shared" si="18"/>
        <v>-1.2506882440992428E-5</v>
      </c>
    </row>
    <row r="432" spans="1:12" x14ac:dyDescent="0.2">
      <c r="A432">
        <v>431</v>
      </c>
      <c r="B432" s="2">
        <v>37232</v>
      </c>
      <c r="C432" s="3">
        <v>2021.26</v>
      </c>
      <c r="D432">
        <f t="shared" si="19"/>
        <v>-1.6068968538702322E-2</v>
      </c>
      <c r="E432" s="4">
        <f t="shared" si="20"/>
        <v>2.3437009234498853E-5</v>
      </c>
      <c r="I432">
        <v>-8.7568472306756018E-3</v>
      </c>
      <c r="J432">
        <v>1.1140997562732648E-4</v>
      </c>
      <c r="K432">
        <f>SUM($J$2:J432)</f>
        <v>0.1379702219539245</v>
      </c>
      <c r="L432">
        <f t="shared" si="18"/>
        <v>-9.7560013654179011E-7</v>
      </c>
    </row>
    <row r="433" spans="1:12" x14ac:dyDescent="0.2">
      <c r="A433">
        <v>432</v>
      </c>
      <c r="B433" s="2">
        <v>37235</v>
      </c>
      <c r="C433" s="3">
        <v>1992.12</v>
      </c>
      <c r="D433">
        <f t="shared" si="19"/>
        <v>-1.441674994805231E-2</v>
      </c>
      <c r="E433" s="4">
        <f t="shared" si="20"/>
        <v>2.3554783150250103E-5</v>
      </c>
      <c r="I433">
        <v>-8.6868289450524605E-3</v>
      </c>
      <c r="J433">
        <v>6.1553612322220574E-4</v>
      </c>
      <c r="K433">
        <f>SUM($J$2:J433)</f>
        <v>0.13858575807714671</v>
      </c>
      <c r="L433">
        <f t="shared" si="18"/>
        <v>-5.3470570119320344E-6</v>
      </c>
    </row>
    <row r="434" spans="1:12" x14ac:dyDescent="0.2">
      <c r="A434">
        <v>433</v>
      </c>
      <c r="B434" s="2">
        <v>37236</v>
      </c>
      <c r="C434" s="3">
        <v>2001.93</v>
      </c>
      <c r="D434">
        <f t="shared" si="19"/>
        <v>4.9244021444492247E-3</v>
      </c>
      <c r="E434" s="4">
        <f t="shared" si="20"/>
        <v>2.3673148894723721E-5</v>
      </c>
      <c r="I434">
        <v>-8.6761275695943496E-3</v>
      </c>
      <c r="J434">
        <v>9.5376104942096533E-5</v>
      </c>
      <c r="K434">
        <f>SUM($J$2:J434)</f>
        <v>0.1386811341820888</v>
      </c>
      <c r="L434">
        <f t="shared" si="18"/>
        <v>-8.2749525356864758E-7</v>
      </c>
    </row>
    <row r="435" spans="1:12" x14ac:dyDescent="0.2">
      <c r="A435">
        <v>434</v>
      </c>
      <c r="B435" s="2">
        <v>37237</v>
      </c>
      <c r="C435" s="3">
        <v>2011.38</v>
      </c>
      <c r="D435">
        <f t="shared" si="19"/>
        <v>4.7204447707962505E-3</v>
      </c>
      <c r="E435" s="4">
        <f t="shared" si="20"/>
        <v>2.3792109441933386E-5</v>
      </c>
      <c r="I435">
        <v>-8.5833172940324998E-3</v>
      </c>
      <c r="J435">
        <v>1.0669052893593159E-5</v>
      </c>
      <c r="K435">
        <f>SUM($J$2:J435)</f>
        <v>0.1386918032349824</v>
      </c>
      <c r="L435">
        <f t="shared" si="18"/>
        <v>-9.1575866212525638E-8</v>
      </c>
    </row>
    <row r="436" spans="1:12" x14ac:dyDescent="0.2">
      <c r="A436">
        <v>435</v>
      </c>
      <c r="B436" s="2">
        <v>37238</v>
      </c>
      <c r="C436" s="3">
        <v>1946.51</v>
      </c>
      <c r="D436">
        <f t="shared" si="19"/>
        <v>-3.2251489027433911E-2</v>
      </c>
      <c r="E436" s="4">
        <f t="shared" si="20"/>
        <v>2.3911667780837576E-5</v>
      </c>
      <c r="I436">
        <v>-8.576568602928436E-3</v>
      </c>
      <c r="J436">
        <v>2.9852665178434299E-3</v>
      </c>
      <c r="K436">
        <f>SUM($J$2:J436)</f>
        <v>0.14167706975282582</v>
      </c>
      <c r="L436">
        <f t="shared" si="18"/>
        <v>-2.5603343088309463E-5</v>
      </c>
    </row>
    <row r="437" spans="1:12" x14ac:dyDescent="0.2">
      <c r="A437">
        <v>436</v>
      </c>
      <c r="B437" s="2">
        <v>37239</v>
      </c>
      <c r="C437" s="3">
        <v>1953.17</v>
      </c>
      <c r="D437">
        <f t="shared" si="19"/>
        <v>3.4215082378206141E-3</v>
      </c>
      <c r="E437" s="4">
        <f t="shared" si="20"/>
        <v>2.4031826915414646E-5</v>
      </c>
      <c r="I437">
        <v>-8.536776331408813E-3</v>
      </c>
      <c r="J437">
        <v>1.7460342150068964E-3</v>
      </c>
      <c r="K437">
        <f>SUM($J$2:J437)</f>
        <v>0.14342310396783273</v>
      </c>
      <c r="L437">
        <f t="shared" si="18"/>
        <v>-1.490550356050084E-5</v>
      </c>
    </row>
    <row r="438" spans="1:12" x14ac:dyDescent="0.2">
      <c r="A438">
        <v>437</v>
      </c>
      <c r="B438" s="2">
        <v>37242</v>
      </c>
      <c r="C438" s="3">
        <v>1987.45</v>
      </c>
      <c r="D438">
        <f t="shared" si="19"/>
        <v>1.7550955625982301E-2</v>
      </c>
      <c r="E438" s="4">
        <f t="shared" si="20"/>
        <v>2.4152589864738338E-5</v>
      </c>
      <c r="I438">
        <v>-8.4999737114215268E-3</v>
      </c>
      <c r="J438">
        <v>4.687117522125266E-3</v>
      </c>
      <c r="K438">
        <f>SUM($J$2:J438)</f>
        <v>0.148110221489958</v>
      </c>
      <c r="L438">
        <f t="shared" si="18"/>
        <v>-3.984037572040797E-5</v>
      </c>
    </row>
    <row r="439" spans="1:12" x14ac:dyDescent="0.2">
      <c r="A439">
        <v>438</v>
      </c>
      <c r="B439" s="2">
        <v>37243</v>
      </c>
      <c r="C439" s="3">
        <v>2004.76</v>
      </c>
      <c r="D439">
        <f t="shared" si="19"/>
        <v>8.7096530730332855E-3</v>
      </c>
      <c r="E439" s="4">
        <f t="shared" si="20"/>
        <v>2.4273959663053606E-5</v>
      </c>
      <c r="I439">
        <v>-8.4930828976528261E-3</v>
      </c>
      <c r="J439">
        <v>2.9514842962133523E-5</v>
      </c>
      <c r="K439">
        <f>SUM($J$2:J439)</f>
        <v>0.14813973633292013</v>
      </c>
      <c r="L439">
        <f t="shared" si="18"/>
        <v>-2.5067200798860512E-7</v>
      </c>
    </row>
    <row r="440" spans="1:12" x14ac:dyDescent="0.2">
      <c r="A440">
        <v>439</v>
      </c>
      <c r="B440" s="2">
        <v>37244</v>
      </c>
      <c r="C440" s="3">
        <v>1982.89</v>
      </c>
      <c r="D440">
        <f t="shared" si="19"/>
        <v>-1.0909036493146229E-2</v>
      </c>
      <c r="E440" s="4">
        <f t="shared" si="20"/>
        <v>2.4395939359852872E-5</v>
      </c>
      <c r="I440">
        <v>-8.4783174671450023E-3</v>
      </c>
      <c r="J440">
        <v>3.0722448923214163E-5</v>
      </c>
      <c r="K440">
        <f>SUM($J$2:J440)</f>
        <v>0.14817045878184334</v>
      </c>
      <c r="L440">
        <f t="shared" si="18"/>
        <v>-2.6047467533915683E-7</v>
      </c>
    </row>
    <row r="441" spans="1:12" x14ac:dyDescent="0.2">
      <c r="A441">
        <v>440</v>
      </c>
      <c r="B441" s="2">
        <v>37245</v>
      </c>
      <c r="C441" s="3">
        <v>1918.54</v>
      </c>
      <c r="D441">
        <f t="shared" si="19"/>
        <v>-3.2452632269061921E-2</v>
      </c>
      <c r="E441" s="4">
        <f t="shared" si="20"/>
        <v>2.4518532019952637E-5</v>
      </c>
      <c r="I441">
        <v>-8.4139959640182616E-3</v>
      </c>
      <c r="J441">
        <v>1.4630924904744094E-5</v>
      </c>
      <c r="K441">
        <f>SUM($J$2:J441)</f>
        <v>0.1481850897067481</v>
      </c>
      <c r="L441">
        <f t="shared" si="18"/>
        <v>-1.2310454309837107E-7</v>
      </c>
    </row>
    <row r="442" spans="1:12" x14ac:dyDescent="0.2">
      <c r="A442">
        <v>441</v>
      </c>
      <c r="B442" s="2">
        <v>37246</v>
      </c>
      <c r="C442" s="3">
        <v>1945.83</v>
      </c>
      <c r="D442">
        <f t="shared" si="19"/>
        <v>1.4224358105642709E-2</v>
      </c>
      <c r="E442" s="4">
        <f t="shared" si="20"/>
        <v>2.4641740723570486E-5</v>
      </c>
      <c r="I442">
        <v>-8.3982884684109527E-3</v>
      </c>
      <c r="J442">
        <v>2.0498126358001962E-3</v>
      </c>
      <c r="K442">
        <f>SUM($J$2:J442)</f>
        <v>0.1502349023425483</v>
      </c>
      <c r="L442">
        <f t="shared" si="18"/>
        <v>-1.7214917821643846E-5</v>
      </c>
    </row>
    <row r="443" spans="1:12" x14ac:dyDescent="0.2">
      <c r="A443">
        <v>442</v>
      </c>
      <c r="B443" s="2">
        <v>37249</v>
      </c>
      <c r="C443" s="3">
        <v>1944.48</v>
      </c>
      <c r="D443">
        <f t="shared" si="19"/>
        <v>-6.9379133840052898E-4</v>
      </c>
      <c r="E443" s="4">
        <f t="shared" si="20"/>
        <v>2.4765568566402497E-5</v>
      </c>
      <c r="I443">
        <v>-8.3949379776970812E-3</v>
      </c>
      <c r="J443">
        <v>1.2542268075178868E-3</v>
      </c>
      <c r="K443">
        <f>SUM($J$2:J443)</f>
        <v>0.15148912915006618</v>
      </c>
      <c r="L443">
        <f t="shared" si="18"/>
        <v>-1.0529156259077675E-5</v>
      </c>
    </row>
    <row r="444" spans="1:12" x14ac:dyDescent="0.2">
      <c r="A444">
        <v>443</v>
      </c>
      <c r="B444" s="2">
        <v>37251</v>
      </c>
      <c r="C444" s="3">
        <v>1960.7</v>
      </c>
      <c r="D444">
        <f t="shared" si="19"/>
        <v>8.3415617542994536E-3</v>
      </c>
      <c r="E444" s="4">
        <f t="shared" si="20"/>
        <v>2.4890018659701003E-5</v>
      </c>
      <c r="I444">
        <v>-8.3232160310664494E-3</v>
      </c>
      <c r="J444">
        <v>4.4356751331870829E-3</v>
      </c>
      <c r="K444">
        <f>SUM($J$2:J444)</f>
        <v>0.15592480428325325</v>
      </c>
      <c r="L444">
        <f t="shared" si="18"/>
        <v>-3.6919082377145534E-5</v>
      </c>
    </row>
    <row r="445" spans="1:12" x14ac:dyDescent="0.2">
      <c r="A445">
        <v>444</v>
      </c>
      <c r="B445" s="2">
        <v>37252</v>
      </c>
      <c r="C445" s="3">
        <v>1976.42</v>
      </c>
      <c r="D445">
        <f t="shared" si="19"/>
        <v>8.0175447544243994E-3</v>
      </c>
      <c r="E445" s="4">
        <f t="shared" si="20"/>
        <v>2.5015094130352767E-5</v>
      </c>
      <c r="I445">
        <v>-8.3069469347271108E-3</v>
      </c>
      <c r="J445">
        <v>1.1575649571811016E-3</v>
      </c>
      <c r="K445">
        <f>SUM($J$2:J445)</f>
        <v>0.15708236924043437</v>
      </c>
      <c r="L445">
        <f t="shared" si="18"/>
        <v>-9.61583067280307E-6</v>
      </c>
    </row>
    <row r="446" spans="1:12" x14ac:dyDescent="0.2">
      <c r="A446">
        <v>445</v>
      </c>
      <c r="B446" s="2">
        <v>37253</v>
      </c>
      <c r="C446" s="3">
        <v>1987.26</v>
      </c>
      <c r="D446">
        <f t="shared" si="19"/>
        <v>5.4846641908095073E-3</v>
      </c>
      <c r="E446" s="4">
        <f t="shared" si="20"/>
        <v>2.5140798120957555E-5</v>
      </c>
      <c r="I446">
        <v>-8.2829480849309078E-3</v>
      </c>
      <c r="J446">
        <v>1.4314297593620963E-4</v>
      </c>
      <c r="K446">
        <f>SUM($J$2:J446)</f>
        <v>0.15722551221637057</v>
      </c>
      <c r="L446">
        <f t="shared" si="18"/>
        <v>-1.1856458384021386E-6</v>
      </c>
    </row>
    <row r="447" spans="1:12" x14ac:dyDescent="0.2">
      <c r="A447">
        <v>446</v>
      </c>
      <c r="B447" s="2">
        <v>37256</v>
      </c>
      <c r="C447" s="3">
        <v>1950.4</v>
      </c>
      <c r="D447">
        <f t="shared" si="19"/>
        <v>-1.8548151726497708E-2</v>
      </c>
      <c r="E447" s="4">
        <f t="shared" si="20"/>
        <v>2.5267133789907091E-5</v>
      </c>
      <c r="I447">
        <v>-8.2255076815018757E-3</v>
      </c>
      <c r="J447">
        <v>6.4954741992910558E-6</v>
      </c>
      <c r="K447">
        <f>SUM($J$2:J447)</f>
        <v>0.15723200769056986</v>
      </c>
      <c r="L447">
        <f t="shared" si="18"/>
        <v>-5.3428572921265827E-8</v>
      </c>
    </row>
    <row r="448" spans="1:12" x14ac:dyDescent="0.2">
      <c r="A448">
        <v>447</v>
      </c>
      <c r="B448" s="2">
        <v>37258</v>
      </c>
      <c r="C448" s="3">
        <v>1979.25</v>
      </c>
      <c r="D448">
        <f t="shared" si="19"/>
        <v>1.4791837571780153E-2</v>
      </c>
      <c r="E448" s="4">
        <f t="shared" si="20"/>
        <v>2.5394104311464415E-5</v>
      </c>
      <c r="I448">
        <v>-8.19518783680806E-3</v>
      </c>
      <c r="J448">
        <v>1.1273842934956124E-5</v>
      </c>
      <c r="K448">
        <f>SUM($J$2:J448)</f>
        <v>0.15724328153350481</v>
      </c>
      <c r="L448">
        <f t="shared" si="18"/>
        <v>-9.2391260494636907E-8</v>
      </c>
    </row>
    <row r="449" spans="1:12" x14ac:dyDescent="0.2">
      <c r="A449">
        <v>448</v>
      </c>
      <c r="B449" s="2">
        <v>37259</v>
      </c>
      <c r="C449" s="3">
        <v>2044.27</v>
      </c>
      <c r="D449">
        <f t="shared" si="19"/>
        <v>3.2850827333585908E-2</v>
      </c>
      <c r="E449" s="4">
        <f t="shared" si="20"/>
        <v>2.5521712875843634E-5</v>
      </c>
      <c r="I449">
        <v>-8.1166218298038828E-3</v>
      </c>
      <c r="J449">
        <v>2.430689139875741E-3</v>
      </c>
      <c r="K449">
        <f>SUM($J$2:J449)</f>
        <v>0.15967397067338054</v>
      </c>
      <c r="L449">
        <f t="shared" si="18"/>
        <v>-1.9728984534182663E-5</v>
      </c>
    </row>
    <row r="450" spans="1:12" x14ac:dyDescent="0.2">
      <c r="A450">
        <v>449</v>
      </c>
      <c r="B450" s="2">
        <v>37260</v>
      </c>
      <c r="C450" s="3">
        <v>2059.38</v>
      </c>
      <c r="D450">
        <f t="shared" si="19"/>
        <v>7.3913915480832149E-3</v>
      </c>
      <c r="E450" s="4">
        <f t="shared" si="20"/>
        <v>2.5649962689290082E-5</v>
      </c>
      <c r="I450">
        <v>-8.0429096377248044E-3</v>
      </c>
      <c r="J450">
        <v>2.1268980007497706E-4</v>
      </c>
      <c r="K450">
        <f>SUM($J$2:J450)</f>
        <v>0.15988666047345551</v>
      </c>
      <c r="L450">
        <f t="shared" si="18"/>
        <v>-1.7106448428687949E-6</v>
      </c>
    </row>
    <row r="451" spans="1:12" x14ac:dyDescent="0.2">
      <c r="A451">
        <v>450</v>
      </c>
      <c r="B451" s="2">
        <v>37263</v>
      </c>
      <c r="C451" s="3">
        <v>2037.1</v>
      </c>
      <c r="D451">
        <f t="shared" si="19"/>
        <v>-1.0818790121298716E-2</v>
      </c>
      <c r="E451" s="4">
        <f t="shared" si="20"/>
        <v>2.5778856974160881E-5</v>
      </c>
      <c r="I451">
        <v>-7.9866858419486153E-3</v>
      </c>
      <c r="J451">
        <v>5.6166867538289374E-6</v>
      </c>
      <c r="K451">
        <f>SUM($J$2:J451)</f>
        <v>0.15989227716020935</v>
      </c>
      <c r="L451">
        <f t="shared" ref="L451:L514" si="21">I451*J451</f>
        <v>-4.4858712575465905E-8</v>
      </c>
    </row>
    <row r="452" spans="1:12" x14ac:dyDescent="0.2">
      <c r="A452">
        <v>451</v>
      </c>
      <c r="B452" s="2">
        <v>37264</v>
      </c>
      <c r="C452" s="3">
        <v>2055.7399999999998</v>
      </c>
      <c r="D452">
        <f t="shared" ref="D452:D515" si="22">C452/C451-1</f>
        <v>9.1502626282460309E-3</v>
      </c>
      <c r="E452" s="4">
        <f t="shared" ref="E452:E515" si="23">(1-$G$2) * $G$2^(1500-A451) / (1-$G$2^1500)</f>
        <v>2.5908398969005914E-5</v>
      </c>
      <c r="I452">
        <v>-7.9704910032962761E-3</v>
      </c>
      <c r="J452">
        <v>1.400452240256555E-3</v>
      </c>
      <c r="K452">
        <f>SUM($J$2:J452)</f>
        <v>0.16129272940046591</v>
      </c>
      <c r="L452">
        <f t="shared" si="21"/>
        <v>-1.1162291981510986E-5</v>
      </c>
    </row>
    <row r="453" spans="1:12" x14ac:dyDescent="0.2">
      <c r="A453">
        <v>452</v>
      </c>
      <c r="B453" s="2">
        <v>37265</v>
      </c>
      <c r="C453" s="3">
        <v>2044.89</v>
      </c>
      <c r="D453">
        <f t="shared" si="22"/>
        <v>-5.2779047934076173E-3</v>
      </c>
      <c r="E453" s="4">
        <f t="shared" si="23"/>
        <v>2.603859192864916E-5</v>
      </c>
      <c r="I453">
        <v>-7.8996141342327908E-3</v>
      </c>
      <c r="J453">
        <v>5.4403222570669103E-5</v>
      </c>
      <c r="K453">
        <f>SUM($J$2:J453)</f>
        <v>0.16134713262303657</v>
      </c>
      <c r="L453">
        <f t="shared" si="21"/>
        <v>-4.2976446596707001E-7</v>
      </c>
    </row>
    <row r="454" spans="1:12" x14ac:dyDescent="0.2">
      <c r="A454">
        <v>453</v>
      </c>
      <c r="B454" s="2">
        <v>37266</v>
      </c>
      <c r="C454" s="3">
        <v>2047.24</v>
      </c>
      <c r="D454">
        <f t="shared" si="22"/>
        <v>1.1492060697642081E-3</v>
      </c>
      <c r="E454" s="4">
        <f t="shared" si="23"/>
        <v>2.6169439124270508E-5</v>
      </c>
      <c r="I454">
        <v>-7.8847741311094399E-3</v>
      </c>
      <c r="J454">
        <v>1.134586714722056E-3</v>
      </c>
      <c r="K454">
        <f>SUM($J$2:J454)</f>
        <v>0.16248171933775862</v>
      </c>
      <c r="L454">
        <f t="shared" si="21"/>
        <v>-8.9459599777409137E-6</v>
      </c>
    </row>
    <row r="455" spans="1:12" x14ac:dyDescent="0.2">
      <c r="A455">
        <v>454</v>
      </c>
      <c r="B455" s="2">
        <v>37267</v>
      </c>
      <c r="C455" s="3">
        <v>2022.46</v>
      </c>
      <c r="D455">
        <f t="shared" si="22"/>
        <v>-1.2104101131279132E-2</v>
      </c>
      <c r="E455" s="4">
        <f t="shared" si="23"/>
        <v>2.630094384348795E-5</v>
      </c>
      <c r="I455">
        <v>-7.8301739605273202E-3</v>
      </c>
      <c r="J455">
        <v>1.4359949046574615E-3</v>
      </c>
      <c r="K455">
        <f>SUM($J$2:J455)</f>
        <v>0.16391771424241608</v>
      </c>
      <c r="L455">
        <f t="shared" si="21"/>
        <v>-1.1244089909898767E-5</v>
      </c>
    </row>
    <row r="456" spans="1:12" x14ac:dyDescent="0.2">
      <c r="A456">
        <v>455</v>
      </c>
      <c r="B456" s="2">
        <v>37270</v>
      </c>
      <c r="C456" s="3">
        <v>1990.74</v>
      </c>
      <c r="D456">
        <f t="shared" si="22"/>
        <v>-1.5683870138346379E-2</v>
      </c>
      <c r="E456" s="4">
        <f t="shared" si="23"/>
        <v>2.6433109390440149E-5</v>
      </c>
      <c r="I456">
        <v>-7.8237322819366684E-3</v>
      </c>
      <c r="J456">
        <v>4.9777017800626379E-3</v>
      </c>
      <c r="K456">
        <f>SUM($J$2:J456)</f>
        <v>0.16889541602247871</v>
      </c>
      <c r="L456">
        <f t="shared" si="21"/>
        <v>-3.8944206106529676E-5</v>
      </c>
    </row>
    <row r="457" spans="1:12" x14ac:dyDescent="0.2">
      <c r="A457">
        <v>456</v>
      </c>
      <c r="B457" s="2">
        <v>37271</v>
      </c>
      <c r="C457" s="3">
        <v>2000.91</v>
      </c>
      <c r="D457">
        <f t="shared" si="22"/>
        <v>5.1086530636847982E-3</v>
      </c>
      <c r="E457" s="4">
        <f t="shared" si="23"/>
        <v>2.6565939085869499E-5</v>
      </c>
      <c r="I457">
        <v>-7.7247522416233894E-3</v>
      </c>
      <c r="J457">
        <v>3.368483619203326E-6</v>
      </c>
      <c r="K457">
        <f>SUM($J$2:J457)</f>
        <v>0.16889878450609791</v>
      </c>
      <c r="L457">
        <f t="shared" si="21"/>
        <v>-2.6020701388312559E-8</v>
      </c>
    </row>
    <row r="458" spans="1:12" x14ac:dyDescent="0.2">
      <c r="A458">
        <v>457</v>
      </c>
      <c r="B458" s="2">
        <v>37272</v>
      </c>
      <c r="C458" s="3">
        <v>1944.44</v>
      </c>
      <c r="D458">
        <f t="shared" si="22"/>
        <v>-2.8222158917692419E-2</v>
      </c>
      <c r="E458" s="4">
        <f t="shared" si="23"/>
        <v>2.6699436267205528E-5</v>
      </c>
      <c r="I458">
        <v>-7.7208085633172496E-3</v>
      </c>
      <c r="J458">
        <v>4.9280492048065132E-3</v>
      </c>
      <c r="K458">
        <f>SUM($J$2:J458)</f>
        <v>0.17382683371090443</v>
      </c>
      <c r="L458">
        <f t="shared" si="21"/>
        <v>-3.8048524500918892E-5</v>
      </c>
    </row>
    <row r="459" spans="1:12" x14ac:dyDescent="0.2">
      <c r="A459">
        <v>458</v>
      </c>
      <c r="B459" s="2">
        <v>37273</v>
      </c>
      <c r="C459" s="3">
        <v>1985.82</v>
      </c>
      <c r="D459">
        <f t="shared" si="22"/>
        <v>2.1281191499866292E-2</v>
      </c>
      <c r="E459" s="4">
        <f t="shared" si="23"/>
        <v>2.6833604288648768E-5</v>
      </c>
      <c r="I459">
        <v>-7.6806753251723592E-3</v>
      </c>
      <c r="J459">
        <v>3.6547185915348308E-4</v>
      </c>
      <c r="K459">
        <f>SUM($J$2:J459)</f>
        <v>0.17419230557005791</v>
      </c>
      <c r="L459">
        <f t="shared" si="21"/>
        <v>-2.8070706906450253E-6</v>
      </c>
    </row>
    <row r="460" spans="1:12" x14ac:dyDescent="0.2">
      <c r="A460">
        <v>459</v>
      </c>
      <c r="B460" s="2">
        <v>37274</v>
      </c>
      <c r="C460" s="3">
        <v>1930.34</v>
      </c>
      <c r="D460">
        <f t="shared" si="22"/>
        <v>-2.7938080994249215E-2</v>
      </c>
      <c r="E460" s="4">
        <f t="shared" si="23"/>
        <v>2.6968446521255046E-5</v>
      </c>
      <c r="I460">
        <v>-7.6514013707944528E-3</v>
      </c>
      <c r="J460">
        <v>1.2972560928672369E-5</v>
      </c>
      <c r="K460">
        <f>SUM($J$2:J460)</f>
        <v>0.17420527813098657</v>
      </c>
      <c r="L460">
        <f t="shared" si="21"/>
        <v>-9.9258270472358327E-8</v>
      </c>
    </row>
    <row r="461" spans="1:12" x14ac:dyDescent="0.2">
      <c r="A461">
        <v>460</v>
      </c>
      <c r="B461" s="2">
        <v>37278</v>
      </c>
      <c r="C461" s="3">
        <v>1882.53</v>
      </c>
      <c r="D461">
        <f t="shared" si="22"/>
        <v>-2.4767657511111985E-2</v>
      </c>
      <c r="E461" s="4">
        <f t="shared" si="23"/>
        <v>2.7103966353020144E-5</v>
      </c>
      <c r="I461">
        <v>-7.5836396846316045E-3</v>
      </c>
      <c r="J461">
        <v>1.0630109633693208E-3</v>
      </c>
      <c r="K461">
        <f>SUM($J$2:J461)</f>
        <v>0.17526828909435591</v>
      </c>
      <c r="L461">
        <f t="shared" si="21"/>
        <v>-8.0614921270060535E-6</v>
      </c>
    </row>
    <row r="462" spans="1:12" x14ac:dyDescent="0.2">
      <c r="A462">
        <v>461</v>
      </c>
      <c r="B462" s="2">
        <v>37279</v>
      </c>
      <c r="C462" s="3">
        <v>1922.38</v>
      </c>
      <c r="D462">
        <f t="shared" si="22"/>
        <v>2.1168321354772646E-2</v>
      </c>
      <c r="E462" s="4">
        <f t="shared" si="23"/>
        <v>2.724016718896497E-5</v>
      </c>
      <c r="I462">
        <v>-7.5338401887600215E-3</v>
      </c>
      <c r="J462">
        <v>2.4064430157054802E-3</v>
      </c>
      <c r="K462">
        <f>SUM($J$2:J462)</f>
        <v>0.17767473211006138</v>
      </c>
      <c r="L462">
        <f t="shared" si="21"/>
        <v>-1.8129757103682809E-5</v>
      </c>
    </row>
    <row r="463" spans="1:12" x14ac:dyDescent="0.2">
      <c r="A463">
        <v>462</v>
      </c>
      <c r="B463" s="2">
        <v>37280</v>
      </c>
      <c r="C463" s="3">
        <v>1942.58</v>
      </c>
      <c r="D463">
        <f t="shared" si="22"/>
        <v>1.0507808029629917E-2</v>
      </c>
      <c r="E463" s="4">
        <f t="shared" si="23"/>
        <v>2.7377052451221076E-5</v>
      </c>
      <c r="I463">
        <v>-7.4555889080135662E-3</v>
      </c>
      <c r="J463">
        <v>2.9113774492632869E-3</v>
      </c>
      <c r="K463">
        <f>SUM($J$2:J463)</f>
        <v>0.18058610955932466</v>
      </c>
      <c r="L463">
        <f t="shared" si="21"/>
        <v>-2.1706033417768192E-5</v>
      </c>
    </row>
    <row r="464" spans="1:12" x14ac:dyDescent="0.2">
      <c r="A464">
        <v>463</v>
      </c>
      <c r="B464" s="2">
        <v>37281</v>
      </c>
      <c r="C464" s="3">
        <v>1937.7</v>
      </c>
      <c r="D464">
        <f t="shared" si="22"/>
        <v>-2.5121230528472038E-3</v>
      </c>
      <c r="E464" s="4">
        <f t="shared" si="23"/>
        <v>2.7514625579116657E-5</v>
      </c>
      <c r="I464">
        <v>-7.3874570815963825E-3</v>
      </c>
      <c r="J464">
        <v>9.5680280382015213E-4</v>
      </c>
      <c r="K464">
        <f>SUM($J$2:J464)</f>
        <v>0.18154291236314482</v>
      </c>
      <c r="L464">
        <f t="shared" si="21"/>
        <v>-7.0683396487724572E-6</v>
      </c>
    </row>
    <row r="465" spans="1:12" x14ac:dyDescent="0.2">
      <c r="A465">
        <v>464</v>
      </c>
      <c r="B465" s="2">
        <v>37284</v>
      </c>
      <c r="C465" s="3">
        <v>1943.91</v>
      </c>
      <c r="D465">
        <f t="shared" si="22"/>
        <v>3.204830469112796E-3</v>
      </c>
      <c r="E465" s="4">
        <f t="shared" si="23"/>
        <v>2.7652890029262976E-5</v>
      </c>
      <c r="I465">
        <v>-7.3747936158502503E-3</v>
      </c>
      <c r="J465">
        <v>2.36299045502199E-4</v>
      </c>
      <c r="K465">
        <f>SUM($J$2:J465)</f>
        <v>0.18177921140864703</v>
      </c>
      <c r="L465">
        <f t="shared" si="21"/>
        <v>-1.7426566922011249E-6</v>
      </c>
    </row>
    <row r="466" spans="1:12" x14ac:dyDescent="0.2">
      <c r="A466">
        <v>465</v>
      </c>
      <c r="B466" s="2">
        <v>37285</v>
      </c>
      <c r="C466" s="3">
        <v>1892.99</v>
      </c>
      <c r="D466">
        <f t="shared" si="22"/>
        <v>-2.6194628352135707E-2</v>
      </c>
      <c r="E466" s="4">
        <f t="shared" si="23"/>
        <v>2.7791849275641182E-5</v>
      </c>
      <c r="I466">
        <v>-7.3422474983176889E-3</v>
      </c>
      <c r="J466">
        <v>4.3279317397756524E-6</v>
      </c>
      <c r="K466">
        <f>SUM($J$2:J466)</f>
        <v>0.1817835393403868</v>
      </c>
      <c r="L466">
        <f t="shared" si="21"/>
        <v>-3.1776745989257504E-8</v>
      </c>
    </row>
    <row r="467" spans="1:12" x14ac:dyDescent="0.2">
      <c r="A467">
        <v>466</v>
      </c>
      <c r="B467" s="2">
        <v>37286</v>
      </c>
      <c r="C467" s="3">
        <v>1913.44</v>
      </c>
      <c r="D467">
        <f t="shared" si="22"/>
        <v>1.0803015335527411E-2</v>
      </c>
      <c r="E467" s="4">
        <f t="shared" si="23"/>
        <v>2.7931506809689624E-5</v>
      </c>
      <c r="I467">
        <v>-7.2864485069286111E-3</v>
      </c>
      <c r="J467">
        <v>5.6243067402784368E-4</v>
      </c>
      <c r="K467">
        <f>SUM($J$2:J467)</f>
        <v>0.18234597001441463</v>
      </c>
      <c r="L467">
        <f t="shared" si="21"/>
        <v>-4.0981221450210343E-6</v>
      </c>
    </row>
    <row r="468" spans="1:12" x14ac:dyDescent="0.2">
      <c r="A468">
        <v>467</v>
      </c>
      <c r="B468" s="2">
        <v>37287</v>
      </c>
      <c r="C468" s="3">
        <v>1934.03</v>
      </c>
      <c r="D468">
        <f t="shared" si="22"/>
        <v>1.0760724140814304E-2</v>
      </c>
      <c r="E468" s="4">
        <f t="shared" si="23"/>
        <v>2.8071866140391583E-5</v>
      </c>
      <c r="I468">
        <v>-7.2640142439081012E-3</v>
      </c>
      <c r="J468">
        <v>3.2895662566551136E-4</v>
      </c>
      <c r="K468">
        <f>SUM($J$2:J468)</f>
        <v>0.18267492664008014</v>
      </c>
      <c r="L468">
        <f t="shared" si="21"/>
        <v>-2.3895456144622198E-6</v>
      </c>
    </row>
    <row r="469" spans="1:12" x14ac:dyDescent="0.2">
      <c r="A469">
        <v>468</v>
      </c>
      <c r="B469" s="2">
        <v>37288</v>
      </c>
      <c r="C469" s="3">
        <v>1911.24</v>
      </c>
      <c r="D469">
        <f t="shared" si="22"/>
        <v>-1.1783684844599129E-2</v>
      </c>
      <c r="E469" s="4">
        <f t="shared" si="23"/>
        <v>2.8212930794363403E-5</v>
      </c>
      <c r="I469">
        <v>-7.2441773406989318E-3</v>
      </c>
      <c r="J469">
        <v>4.1219242333665113E-4</v>
      </c>
      <c r="K469">
        <f>SUM($J$2:J469)</f>
        <v>0.18308711906341679</v>
      </c>
      <c r="L469">
        <f t="shared" si="21"/>
        <v>-2.9859950131431497E-6</v>
      </c>
    </row>
    <row r="470" spans="1:12" x14ac:dyDescent="0.2">
      <c r="A470">
        <v>469</v>
      </c>
      <c r="B470" s="2">
        <v>37291</v>
      </c>
      <c r="C470" s="3">
        <v>1855.53</v>
      </c>
      <c r="D470">
        <f t="shared" si="22"/>
        <v>-2.914861555848558E-2</v>
      </c>
      <c r="E470" s="4">
        <f t="shared" si="23"/>
        <v>2.8354704315943119E-5</v>
      </c>
      <c r="I470">
        <v>-7.2127769191139279E-3</v>
      </c>
      <c r="J470">
        <v>1.5250213717349355E-3</v>
      </c>
      <c r="K470">
        <f>SUM($J$2:J470)</f>
        <v>0.18461214043515173</v>
      </c>
      <c r="L470">
        <f t="shared" si="21"/>
        <v>-1.0999638951205204E-5</v>
      </c>
    </row>
    <row r="471" spans="1:12" x14ac:dyDescent="0.2">
      <c r="A471">
        <v>470</v>
      </c>
      <c r="B471" s="2">
        <v>37292</v>
      </c>
      <c r="C471" s="3">
        <v>1838.52</v>
      </c>
      <c r="D471">
        <f t="shared" si="22"/>
        <v>-9.1671921230053188E-3</v>
      </c>
      <c r="E471" s="4">
        <f t="shared" si="23"/>
        <v>2.8497190267279513E-5</v>
      </c>
      <c r="I471">
        <v>-7.1962129766349747E-3</v>
      </c>
      <c r="J471">
        <v>4.9034089587824802E-3</v>
      </c>
      <c r="K471">
        <f>SUM($J$2:J471)</f>
        <v>0.1895155493939342</v>
      </c>
      <c r="L471">
        <f t="shared" si="21"/>
        <v>-3.5285975178938677E-5</v>
      </c>
    </row>
    <row r="472" spans="1:12" x14ac:dyDescent="0.2">
      <c r="A472">
        <v>471</v>
      </c>
      <c r="B472" s="2">
        <v>37293</v>
      </c>
      <c r="C472" s="3">
        <v>1812.71</v>
      </c>
      <c r="D472">
        <f t="shared" si="22"/>
        <v>-1.4038465722428839E-2</v>
      </c>
      <c r="E472" s="4">
        <f t="shared" si="23"/>
        <v>2.864039222842162E-5</v>
      </c>
      <c r="I472">
        <v>-7.1317926631626616E-3</v>
      </c>
      <c r="J472">
        <v>1.2525275418627188E-5</v>
      </c>
      <c r="K472">
        <f>SUM($J$2:J472)</f>
        <v>0.18952807466935281</v>
      </c>
      <c r="L472">
        <f t="shared" si="21"/>
        <v>-8.9327667334657014E-8</v>
      </c>
    </row>
    <row r="473" spans="1:12" x14ac:dyDescent="0.2">
      <c r="A473">
        <v>472</v>
      </c>
      <c r="B473" s="2">
        <v>37294</v>
      </c>
      <c r="C473" s="3">
        <v>1782.11</v>
      </c>
      <c r="D473">
        <f t="shared" si="22"/>
        <v>-1.6880802775954273E-2</v>
      </c>
      <c r="E473" s="4">
        <f t="shared" si="23"/>
        <v>2.8784313797408665E-5</v>
      </c>
      <c r="I473">
        <v>-7.0332348749302387E-3</v>
      </c>
      <c r="J473">
        <v>8.6553384389184869E-4</v>
      </c>
      <c r="K473">
        <f>SUM($J$2:J473)</f>
        <v>0.19039360851324466</v>
      </c>
      <c r="L473">
        <f t="shared" si="21"/>
        <v>-6.0875028162925751E-6</v>
      </c>
    </row>
    <row r="474" spans="1:12" x14ac:dyDescent="0.2">
      <c r="A474">
        <v>473</v>
      </c>
      <c r="B474" s="2">
        <v>37295</v>
      </c>
      <c r="C474" s="3">
        <v>1818.88</v>
      </c>
      <c r="D474">
        <f t="shared" si="22"/>
        <v>2.0632845335024408E-2</v>
      </c>
      <c r="E474" s="4">
        <f t="shared" si="23"/>
        <v>2.8928958590360469E-5</v>
      </c>
      <c r="I474">
        <v>-6.9849792857636928E-3</v>
      </c>
      <c r="J474">
        <v>2.7551953826758912E-3</v>
      </c>
      <c r="K474">
        <f>SUM($J$2:J474)</f>
        <v>0.19314880389592054</v>
      </c>
      <c r="L474">
        <f t="shared" si="21"/>
        <v>-1.9244982676222872E-5</v>
      </c>
    </row>
    <row r="475" spans="1:12" x14ac:dyDescent="0.2">
      <c r="A475">
        <v>474</v>
      </c>
      <c r="B475" s="2">
        <v>37298</v>
      </c>
      <c r="C475" s="3">
        <v>1846.66</v>
      </c>
      <c r="D475">
        <f t="shared" si="22"/>
        <v>1.5273135116115499E-2</v>
      </c>
      <c r="E475" s="4">
        <f t="shared" si="23"/>
        <v>2.907433024156831E-5</v>
      </c>
      <c r="I475">
        <v>-6.9192432380122959E-3</v>
      </c>
      <c r="J475">
        <v>3.6116532007478869E-3</v>
      </c>
      <c r="K475">
        <f>SUM($J$2:J475)</f>
        <v>0.19676045709666842</v>
      </c>
      <c r="L475">
        <f t="shared" si="21"/>
        <v>-2.4989906987320281E-5</v>
      </c>
    </row>
    <row r="476" spans="1:12" x14ac:dyDescent="0.2">
      <c r="A476">
        <v>475</v>
      </c>
      <c r="B476" s="2">
        <v>37299</v>
      </c>
      <c r="C476" s="3">
        <v>1834.21</v>
      </c>
      <c r="D476">
        <f t="shared" si="22"/>
        <v>-6.7419015953126271E-3</v>
      </c>
      <c r="E476" s="4">
        <f t="shared" si="23"/>
        <v>2.9220432403586239E-5</v>
      </c>
      <c r="I476">
        <v>-6.9072115152394309E-3</v>
      </c>
      <c r="J476">
        <v>3.061030848065454E-3</v>
      </c>
      <c r="K476">
        <f>SUM($J$2:J476)</f>
        <v>0.19982148794473387</v>
      </c>
      <c r="L476">
        <f t="shared" si="21"/>
        <v>-2.1143187522260826E-5</v>
      </c>
    </row>
    <row r="477" spans="1:12" x14ac:dyDescent="0.2">
      <c r="A477">
        <v>476</v>
      </c>
      <c r="B477" s="2">
        <v>37300</v>
      </c>
      <c r="C477" s="3">
        <v>1859.16</v>
      </c>
      <c r="D477">
        <f t="shared" si="22"/>
        <v>1.360258639959433E-2</v>
      </c>
      <c r="E477" s="4">
        <f t="shared" si="23"/>
        <v>2.9367268747322853E-5</v>
      </c>
      <c r="I477">
        <v>-6.8802565328682785E-3</v>
      </c>
      <c r="J477">
        <v>2.0127996638056014E-4</v>
      </c>
      <c r="K477">
        <f>SUM($J$2:J477)</f>
        <v>0.20002276791111442</v>
      </c>
      <c r="L477">
        <f t="shared" si="21"/>
        <v>-1.3848578036253564E-6</v>
      </c>
    </row>
    <row r="478" spans="1:12" x14ac:dyDescent="0.2">
      <c r="A478">
        <v>477</v>
      </c>
      <c r="B478" s="2">
        <v>37301</v>
      </c>
      <c r="C478" s="3">
        <v>1843.37</v>
      </c>
      <c r="D478">
        <f t="shared" si="22"/>
        <v>-8.4930828976528261E-3</v>
      </c>
      <c r="E478" s="4">
        <f t="shared" si="23"/>
        <v>2.9514842962133523E-5</v>
      </c>
      <c r="I478">
        <v>-6.7802347693624032E-3</v>
      </c>
      <c r="J478">
        <v>3.9798029518997227E-4</v>
      </c>
      <c r="K478">
        <f>SUM($J$2:J478)</f>
        <v>0.2004207482063044</v>
      </c>
      <c r="L478">
        <f t="shared" si="21"/>
        <v>-2.6983998349681628E-6</v>
      </c>
    </row>
    <row r="479" spans="1:12" x14ac:dyDescent="0.2">
      <c r="A479">
        <v>478</v>
      </c>
      <c r="B479" s="2">
        <v>37302</v>
      </c>
      <c r="C479" s="3">
        <v>1805.2</v>
      </c>
      <c r="D479">
        <f t="shared" si="22"/>
        <v>-2.070664055507021E-2</v>
      </c>
      <c r="E479" s="4">
        <f t="shared" si="23"/>
        <v>2.9663158755913086E-5</v>
      </c>
      <c r="I479">
        <v>-6.7419015953126271E-3</v>
      </c>
      <c r="J479">
        <v>2.9220432403586239E-5</v>
      </c>
      <c r="K479">
        <f>SUM($J$2:J479)</f>
        <v>0.20044996863870798</v>
      </c>
      <c r="L479">
        <f t="shared" si="21"/>
        <v>-1.9700127983746284E-7</v>
      </c>
    </row>
    <row r="480" spans="1:12" x14ac:dyDescent="0.2">
      <c r="A480">
        <v>479</v>
      </c>
      <c r="B480" s="2">
        <v>37306</v>
      </c>
      <c r="C480" s="3">
        <v>1750.61</v>
      </c>
      <c r="D480">
        <f t="shared" si="22"/>
        <v>-3.0240416574340845E-2</v>
      </c>
      <c r="E480" s="4">
        <f t="shared" si="23"/>
        <v>2.9812219855189025E-5</v>
      </c>
      <c r="I480">
        <v>-6.6974495765342867E-3</v>
      </c>
      <c r="J480">
        <v>1.9495975634663126E-3</v>
      </c>
      <c r="K480">
        <f>SUM($J$2:J480)</f>
        <v>0.20239956620217431</v>
      </c>
      <c r="L480">
        <f t="shared" si="21"/>
        <v>-1.3057331375849733E-5</v>
      </c>
    </row>
    <row r="481" spans="1:12" x14ac:dyDescent="0.2">
      <c r="A481">
        <v>480</v>
      </c>
      <c r="B481" s="2">
        <v>37307</v>
      </c>
      <c r="C481" s="3">
        <v>1775.57</v>
      </c>
      <c r="D481">
        <f t="shared" si="22"/>
        <v>1.4257887250729739E-2</v>
      </c>
      <c r="E481" s="4">
        <f t="shared" si="23"/>
        <v>2.9962030005215105E-5</v>
      </c>
      <c r="I481">
        <v>-6.6729874284391366E-3</v>
      </c>
      <c r="J481">
        <v>8.7585447855821407E-5</v>
      </c>
      <c r="K481">
        <f>SUM($J$2:J481)</f>
        <v>0.20248715165003012</v>
      </c>
      <c r="L481">
        <f t="shared" si="21"/>
        <v>-5.8445659245610782E-7</v>
      </c>
    </row>
    <row r="482" spans="1:12" x14ac:dyDescent="0.2">
      <c r="A482">
        <v>481</v>
      </c>
      <c r="B482" s="2">
        <v>37308</v>
      </c>
      <c r="C482" s="3">
        <v>1716.24</v>
      </c>
      <c r="D482">
        <f t="shared" si="22"/>
        <v>-3.3414621783427245E-2</v>
      </c>
      <c r="E482" s="4">
        <f t="shared" si="23"/>
        <v>3.0112592970065427E-5</v>
      </c>
      <c r="I482">
        <v>-6.6504001184581885E-3</v>
      </c>
      <c r="J482">
        <v>4.5193774410349702E-5</v>
      </c>
      <c r="K482">
        <f>SUM($J$2:J482)</f>
        <v>0.20253234542444046</v>
      </c>
      <c r="L482">
        <f t="shared" si="21"/>
        <v>-3.0055668269216231E-7</v>
      </c>
    </row>
    <row r="483" spans="1:12" x14ac:dyDescent="0.2">
      <c r="A483">
        <v>482</v>
      </c>
      <c r="B483" s="2">
        <v>37309</v>
      </c>
      <c r="C483" s="3">
        <v>1724.54</v>
      </c>
      <c r="D483">
        <f t="shared" si="22"/>
        <v>4.8361534517316063E-3</v>
      </c>
      <c r="E483" s="4">
        <f t="shared" si="23"/>
        <v>3.0263912532729069E-5</v>
      </c>
      <c r="I483">
        <v>-6.646788420921812E-3</v>
      </c>
      <c r="J483">
        <v>1.7176441610034412E-5</v>
      </c>
      <c r="K483">
        <f>SUM($J$2:J483)</f>
        <v>0.20254952186605049</v>
      </c>
      <c r="L483">
        <f t="shared" si="21"/>
        <v>-1.1416817320621634E-7</v>
      </c>
    </row>
    <row r="484" spans="1:12" x14ac:dyDescent="0.2">
      <c r="A484">
        <v>483</v>
      </c>
      <c r="B484" s="2">
        <v>37312</v>
      </c>
      <c r="C484" s="3">
        <v>1769.88</v>
      </c>
      <c r="D484">
        <f t="shared" si="22"/>
        <v>2.6291068922727368E-2</v>
      </c>
      <c r="E484" s="4">
        <f t="shared" si="23"/>
        <v>3.0415992495205093E-5</v>
      </c>
      <c r="I484">
        <v>-6.623414350731216E-3</v>
      </c>
      <c r="J484">
        <v>1.3589603546113574E-3</v>
      </c>
      <c r="K484">
        <f>SUM($J$2:J484)</f>
        <v>0.20390848222066185</v>
      </c>
      <c r="L484">
        <f t="shared" si="21"/>
        <v>-9.0009575148076465E-6</v>
      </c>
    </row>
    <row r="485" spans="1:12" x14ac:dyDescent="0.2">
      <c r="A485">
        <v>484</v>
      </c>
      <c r="B485" s="2">
        <v>37313</v>
      </c>
      <c r="C485" s="3">
        <v>1766.86</v>
      </c>
      <c r="D485">
        <f t="shared" si="22"/>
        <v>-1.7063303726807533E-3</v>
      </c>
      <c r="E485" s="4">
        <f t="shared" si="23"/>
        <v>3.0568836678598091E-5</v>
      </c>
      <c r="I485">
        <v>-6.6172480467000527E-3</v>
      </c>
      <c r="J485">
        <v>2.4969398420281446E-4</v>
      </c>
      <c r="K485">
        <f>SUM($J$2:J485)</f>
        <v>0.20415817620486468</v>
      </c>
      <c r="L485">
        <f t="shared" si="21"/>
        <v>-1.6522870292388278E-6</v>
      </c>
    </row>
    <row r="486" spans="1:12" x14ac:dyDescent="0.2">
      <c r="A486">
        <v>485</v>
      </c>
      <c r="B486" s="2">
        <v>37314</v>
      </c>
      <c r="C486" s="3">
        <v>1751.88</v>
      </c>
      <c r="D486">
        <f t="shared" si="22"/>
        <v>-8.4783174671450023E-3</v>
      </c>
      <c r="E486" s="4">
        <f t="shared" si="23"/>
        <v>3.0722448923214163E-5</v>
      </c>
      <c r="I486">
        <v>-6.5580706579224657E-3</v>
      </c>
      <c r="J486">
        <v>5.1838150187225457E-6</v>
      </c>
      <c r="K486">
        <f>SUM($J$2:J486)</f>
        <v>0.20416336001988339</v>
      </c>
      <c r="L486">
        <f t="shared" si="21"/>
        <v>-3.3995825170382123E-8</v>
      </c>
    </row>
    <row r="487" spans="1:12" x14ac:dyDescent="0.2">
      <c r="A487">
        <v>486</v>
      </c>
      <c r="B487" s="2">
        <v>37315</v>
      </c>
      <c r="C487" s="3">
        <v>1731.49</v>
      </c>
      <c r="D487">
        <f t="shared" si="22"/>
        <v>-1.1638925040527992E-2</v>
      </c>
      <c r="E487" s="4">
        <f t="shared" si="23"/>
        <v>3.0876833088657447E-5</v>
      </c>
      <c r="I487">
        <v>-6.5044388901661643E-3</v>
      </c>
      <c r="J487">
        <v>8.8912477699546862E-5</v>
      </c>
      <c r="K487">
        <f>SUM($J$2:J487)</f>
        <v>0.20425227249758293</v>
      </c>
      <c r="L487">
        <f t="shared" si="21"/>
        <v>-5.7832577776996444E-7</v>
      </c>
    </row>
    <row r="488" spans="1:12" x14ac:dyDescent="0.2">
      <c r="A488">
        <v>487</v>
      </c>
      <c r="B488" s="2">
        <v>37316</v>
      </c>
      <c r="C488" s="3">
        <v>1802.74</v>
      </c>
      <c r="D488">
        <f t="shared" si="22"/>
        <v>4.1149530173434368E-2</v>
      </c>
      <c r="E488" s="4">
        <f t="shared" si="23"/>
        <v>3.1031993053927089E-5</v>
      </c>
      <c r="I488">
        <v>-6.4987784251080427E-3</v>
      </c>
      <c r="J488">
        <v>8.2210268571679362E-6</v>
      </c>
      <c r="K488">
        <f>SUM($J$2:J488)</f>
        <v>0.20426049352444009</v>
      </c>
      <c r="L488">
        <f t="shared" si="21"/>
        <v>-5.3426631971596763E-8</v>
      </c>
    </row>
    <row r="489" spans="1:12" x14ac:dyDescent="0.2">
      <c r="A489">
        <v>488</v>
      </c>
      <c r="B489" s="2">
        <v>37319</v>
      </c>
      <c r="C489" s="3">
        <v>1859.32</v>
      </c>
      <c r="D489">
        <f t="shared" si="22"/>
        <v>3.138555754018868E-2</v>
      </c>
      <c r="E489" s="4">
        <f t="shared" si="23"/>
        <v>3.1187932717514651E-5</v>
      </c>
      <c r="I489">
        <v>-6.4933854171523864E-3</v>
      </c>
      <c r="J489">
        <v>2.7690405856039108E-3</v>
      </c>
      <c r="K489">
        <f>SUM($J$2:J489)</f>
        <v>0.20702953411004399</v>
      </c>
      <c r="L489">
        <f t="shared" si="21"/>
        <v>-1.7980447758063537E-5</v>
      </c>
    </row>
    <row r="490" spans="1:12" x14ac:dyDescent="0.2">
      <c r="A490">
        <v>489</v>
      </c>
      <c r="B490" s="2">
        <v>37320</v>
      </c>
      <c r="C490" s="3">
        <v>1866.29</v>
      </c>
      <c r="D490">
        <f t="shared" si="22"/>
        <v>3.7486823139643022E-3</v>
      </c>
      <c r="E490" s="4">
        <f t="shared" si="23"/>
        <v>3.1344655997502172E-5</v>
      </c>
      <c r="I490">
        <v>-6.4563029600854804E-3</v>
      </c>
      <c r="J490">
        <v>3.3838109493670686E-3</v>
      </c>
      <c r="K490">
        <f>SUM($J$2:J490)</f>
        <v>0.21041334505941106</v>
      </c>
      <c r="L490">
        <f t="shared" si="21"/>
        <v>-2.1846908648768265E-5</v>
      </c>
    </row>
    <row r="491" spans="1:12" x14ac:dyDescent="0.2">
      <c r="A491">
        <v>490</v>
      </c>
      <c r="B491" s="2">
        <v>37321</v>
      </c>
      <c r="C491" s="3">
        <v>1890.4</v>
      </c>
      <c r="D491">
        <f t="shared" si="22"/>
        <v>1.2918678233286407E-2</v>
      </c>
      <c r="E491" s="4">
        <f t="shared" si="23"/>
        <v>3.1502166831660463E-5</v>
      </c>
      <c r="I491">
        <v>-6.3719036530685003E-3</v>
      </c>
      <c r="J491">
        <v>2.5556337400016952E-3</v>
      </c>
      <c r="K491">
        <f>SUM($J$2:J491)</f>
        <v>0.21296897879941276</v>
      </c>
      <c r="L491">
        <f t="shared" si="21"/>
        <v>-1.6284251963821916E-5</v>
      </c>
    </row>
    <row r="492" spans="1:12" x14ac:dyDescent="0.2">
      <c r="A492">
        <v>491</v>
      </c>
      <c r="B492" s="2">
        <v>37322</v>
      </c>
      <c r="C492" s="3">
        <v>1881.63</v>
      </c>
      <c r="D492">
        <f t="shared" si="22"/>
        <v>-4.6392297926364234E-3</v>
      </c>
      <c r="E492" s="4">
        <f t="shared" si="23"/>
        <v>3.1660469177548204E-5</v>
      </c>
      <c r="I492">
        <v>-6.346863468634667E-3</v>
      </c>
      <c r="J492">
        <v>3.2567528332449791E-4</v>
      </c>
      <c r="K492">
        <f>SUM($J$2:J492)</f>
        <v>0.21329465408273726</v>
      </c>
      <c r="L492">
        <f t="shared" si="21"/>
        <v>-2.0670165583695008E-6</v>
      </c>
    </row>
    <row r="493" spans="1:12" x14ac:dyDescent="0.2">
      <c r="A493">
        <v>492</v>
      </c>
      <c r="B493" s="2">
        <v>37323</v>
      </c>
      <c r="C493" s="3">
        <v>1929.67</v>
      </c>
      <c r="D493">
        <f t="shared" si="22"/>
        <v>2.5531055521011092E-2</v>
      </c>
      <c r="E493" s="4">
        <f t="shared" si="23"/>
        <v>3.1819567012611263E-5</v>
      </c>
      <c r="I493">
        <v>-6.3421749757289758E-3</v>
      </c>
      <c r="J493">
        <v>4.6956952683631283E-4</v>
      </c>
      <c r="K493">
        <f>SUM($J$2:J493)</f>
        <v>0.21376422360957356</v>
      </c>
      <c r="L493">
        <f t="shared" si="21"/>
        <v>-2.9780921024661589E-6</v>
      </c>
    </row>
    <row r="494" spans="1:12" x14ac:dyDescent="0.2">
      <c r="A494">
        <v>493</v>
      </c>
      <c r="B494" s="2">
        <v>37326</v>
      </c>
      <c r="C494" s="3">
        <v>1929.49</v>
      </c>
      <c r="D494">
        <f t="shared" si="22"/>
        <v>-9.3280198168677053E-5</v>
      </c>
      <c r="E494" s="4">
        <f t="shared" si="23"/>
        <v>3.197946433428268E-5</v>
      </c>
      <c r="I494">
        <v>-6.3379989693347349E-3</v>
      </c>
      <c r="J494">
        <v>3.8303660379669001E-5</v>
      </c>
      <c r="K494">
        <f>SUM($J$2:J494)</f>
        <v>0.21380252726995322</v>
      </c>
      <c r="L494">
        <f t="shared" si="21"/>
        <v>-2.4276856000808987E-7</v>
      </c>
    </row>
    <row r="495" spans="1:12" x14ac:dyDescent="0.2">
      <c r="A495">
        <v>494</v>
      </c>
      <c r="B495" s="2">
        <v>37327</v>
      </c>
      <c r="C495" s="3">
        <v>1897.12</v>
      </c>
      <c r="D495">
        <f t="shared" si="22"/>
        <v>-1.6776453881595765E-2</v>
      </c>
      <c r="E495" s="4">
        <f t="shared" si="23"/>
        <v>3.2140165160083093E-5</v>
      </c>
      <c r="I495">
        <v>-6.2924644842495825E-3</v>
      </c>
      <c r="J495">
        <v>4.1143946093034423E-3</v>
      </c>
      <c r="K495">
        <f>SUM($J$2:J495)</f>
        <v>0.21791692187925665</v>
      </c>
      <c r="L495">
        <f t="shared" si="21"/>
        <v>-2.5889681953229847E-5</v>
      </c>
    </row>
    <row r="496" spans="1:12" x14ac:dyDescent="0.2">
      <c r="A496">
        <v>495</v>
      </c>
      <c r="B496" s="2">
        <v>37328</v>
      </c>
      <c r="C496" s="3">
        <v>1862.03</v>
      </c>
      <c r="D496">
        <f t="shared" si="22"/>
        <v>-1.8496457788648057E-2</v>
      </c>
      <c r="E496" s="4">
        <f t="shared" si="23"/>
        <v>3.2301673527721708E-5</v>
      </c>
      <c r="I496">
        <v>-6.2685312088762712E-3</v>
      </c>
      <c r="J496">
        <v>7.0121862937796758E-4</v>
      </c>
      <c r="K496">
        <f>SUM($J$2:J496)</f>
        <v>0.21861814050863462</v>
      </c>
      <c r="L496">
        <f t="shared" si="21"/>
        <v>-4.3956108625012331E-6</v>
      </c>
    </row>
    <row r="497" spans="1:12" x14ac:dyDescent="0.2">
      <c r="A497">
        <v>496</v>
      </c>
      <c r="B497" s="2">
        <v>37329</v>
      </c>
      <c r="C497" s="3">
        <v>1854.14</v>
      </c>
      <c r="D497">
        <f t="shared" si="22"/>
        <v>-4.2373108918759561E-3</v>
      </c>
      <c r="E497" s="4">
        <f t="shared" si="23"/>
        <v>3.2463993495197701E-5</v>
      </c>
      <c r="I497">
        <v>-6.2162447841427326E-3</v>
      </c>
      <c r="J497">
        <v>5.6809744605221442E-4</v>
      </c>
      <c r="K497">
        <f>SUM($J$2:J497)</f>
        <v>0.21918623795468684</v>
      </c>
      <c r="L497">
        <f t="shared" si="21"/>
        <v>-3.5314327859068851E-6</v>
      </c>
    </row>
    <row r="498" spans="1:12" x14ac:dyDescent="0.2">
      <c r="A498">
        <v>497</v>
      </c>
      <c r="B498" s="2">
        <v>37330</v>
      </c>
      <c r="C498" s="3">
        <v>1868.3</v>
      </c>
      <c r="D498">
        <f t="shared" si="22"/>
        <v>7.6369637675686164E-3</v>
      </c>
      <c r="E498" s="4">
        <f t="shared" si="23"/>
        <v>3.2627129140902207E-5</v>
      </c>
      <c r="I498">
        <v>-6.2077863639911079E-3</v>
      </c>
      <c r="J498">
        <v>2.3824387466238185E-3</v>
      </c>
      <c r="K498">
        <f>SUM($J$2:J498)</f>
        <v>0.22156867670131064</v>
      </c>
      <c r="L498">
        <f t="shared" si="21"/>
        <v>-1.4789670764335408E-5</v>
      </c>
    </row>
    <row r="499" spans="1:12" x14ac:dyDescent="0.2">
      <c r="A499">
        <v>498</v>
      </c>
      <c r="B499" s="2">
        <v>37333</v>
      </c>
      <c r="C499" s="3">
        <v>1877.06</v>
      </c>
      <c r="D499">
        <f t="shared" si="22"/>
        <v>4.6887544826847982E-3</v>
      </c>
      <c r="E499" s="4">
        <f t="shared" si="23"/>
        <v>3.2791084563720804E-5</v>
      </c>
      <c r="I499">
        <v>-6.1987078749781155E-3</v>
      </c>
      <c r="J499">
        <v>6.228757824354866E-5</v>
      </c>
      <c r="K499">
        <f>SUM($J$2:J499)</f>
        <v>0.2216309642795542</v>
      </c>
      <c r="L499">
        <f t="shared" si="21"/>
        <v>-3.861025017716006E-7</v>
      </c>
    </row>
    <row r="500" spans="1:12" x14ac:dyDescent="0.2">
      <c r="A500">
        <v>499</v>
      </c>
      <c r="B500" s="2">
        <v>37334</v>
      </c>
      <c r="C500" s="3">
        <v>1880.87</v>
      </c>
      <c r="D500">
        <f t="shared" si="22"/>
        <v>2.0297699594045149E-3</v>
      </c>
      <c r="E500" s="4">
        <f t="shared" si="23"/>
        <v>3.2955863883136486E-5</v>
      </c>
      <c r="I500">
        <v>-6.19324655595066E-3</v>
      </c>
      <c r="J500">
        <v>4.1558492051245602E-3</v>
      </c>
      <c r="K500">
        <f>SUM($J$2:J500)</f>
        <v>0.22578681348467877</v>
      </c>
      <c r="L500">
        <f t="shared" si="21"/>
        <v>-2.573819877668797E-5</v>
      </c>
    </row>
    <row r="501" spans="1:12" x14ac:dyDescent="0.2">
      <c r="A501">
        <v>500</v>
      </c>
      <c r="B501" s="2">
        <v>37335</v>
      </c>
      <c r="C501" s="3">
        <v>1832.87</v>
      </c>
      <c r="D501">
        <f t="shared" si="22"/>
        <v>-2.5520105057765807E-2</v>
      </c>
      <c r="E501" s="4">
        <f t="shared" si="23"/>
        <v>3.3121471239333149E-5</v>
      </c>
      <c r="I501">
        <v>-6.1907534433508493E-3</v>
      </c>
      <c r="J501">
        <v>2.3118530649489512E-3</v>
      </c>
      <c r="K501">
        <f>SUM($J$2:J501)</f>
        <v>0.22809866654962771</v>
      </c>
      <c r="L501">
        <f t="shared" si="21"/>
        <v>-1.4312112322353934E-5</v>
      </c>
    </row>
    <row r="502" spans="1:12" x14ac:dyDescent="0.2">
      <c r="A502">
        <v>501</v>
      </c>
      <c r="B502" s="2">
        <v>37336</v>
      </c>
      <c r="C502" s="3">
        <v>1868.83</v>
      </c>
      <c r="D502">
        <f t="shared" si="22"/>
        <v>1.9619503838242736E-2</v>
      </c>
      <c r="E502" s="4">
        <f t="shared" si="23"/>
        <v>3.3287910793299641E-5</v>
      </c>
      <c r="I502">
        <v>-6.1561622108419201E-3</v>
      </c>
      <c r="J502">
        <v>8.0431159154193313E-5</v>
      </c>
      <c r="K502">
        <f>SUM($J$2:J502)</f>
        <v>0.22817909770878189</v>
      </c>
      <c r="L502">
        <f t="shared" si="21"/>
        <v>-4.9514726255925705E-7</v>
      </c>
    </row>
    <row r="503" spans="1:12" x14ac:dyDescent="0.2">
      <c r="A503">
        <v>502</v>
      </c>
      <c r="B503" s="2">
        <v>37337</v>
      </c>
      <c r="C503" s="3">
        <v>1851.39</v>
      </c>
      <c r="D503">
        <f t="shared" si="22"/>
        <v>-9.3320419727850323E-3</v>
      </c>
      <c r="E503" s="4">
        <f t="shared" si="23"/>
        <v>3.345518672693432E-5</v>
      </c>
      <c r="I503">
        <v>-6.1271471577829528E-3</v>
      </c>
      <c r="J503">
        <v>4.4803667919366512E-3</v>
      </c>
      <c r="K503">
        <f>SUM($J$2:J503)</f>
        <v>0.23265946450071853</v>
      </c>
      <c r="L503">
        <f t="shared" si="21"/>
        <v>-2.7451866655039778E-5</v>
      </c>
    </row>
    <row r="504" spans="1:12" x14ac:dyDescent="0.2">
      <c r="A504">
        <v>503</v>
      </c>
      <c r="B504" s="2">
        <v>37340</v>
      </c>
      <c r="C504" s="3">
        <v>1812.49</v>
      </c>
      <c r="D504">
        <f t="shared" si="22"/>
        <v>-2.1011240203306802E-2</v>
      </c>
      <c r="E504" s="4">
        <f t="shared" si="23"/>
        <v>3.3623303243150073E-5</v>
      </c>
      <c r="I504">
        <v>-6.1195991457205778E-3</v>
      </c>
      <c r="J504">
        <v>2.3705265528906993E-3</v>
      </c>
      <c r="K504">
        <f>SUM($J$2:J504)</f>
        <v>0.23502999105360922</v>
      </c>
      <c r="L504">
        <f t="shared" si="21"/>
        <v>-1.450667226797787E-5</v>
      </c>
    </row>
    <row r="505" spans="1:12" x14ac:dyDescent="0.2">
      <c r="A505">
        <v>504</v>
      </c>
      <c r="B505" s="2">
        <v>37341</v>
      </c>
      <c r="C505" s="3">
        <v>1824.17</v>
      </c>
      <c r="D505">
        <f t="shared" si="22"/>
        <v>6.4441734850950727E-3</v>
      </c>
      <c r="E505" s="4">
        <f t="shared" si="23"/>
        <v>3.3792264565979968E-5</v>
      </c>
      <c r="I505">
        <v>-6.0907404376057128E-3</v>
      </c>
      <c r="J505">
        <v>1.3211110766982303E-4</v>
      </c>
      <c r="K505">
        <f>SUM($J$2:J505)</f>
        <v>0.23516210216127906</v>
      </c>
      <c r="L505">
        <f t="shared" si="21"/>
        <v>-8.0465446574147336E-7</v>
      </c>
    </row>
    <row r="506" spans="1:12" x14ac:dyDescent="0.2">
      <c r="A506">
        <v>505</v>
      </c>
      <c r="B506" s="2">
        <v>37342</v>
      </c>
      <c r="C506" s="3">
        <v>1826.75</v>
      </c>
      <c r="D506">
        <f t="shared" si="22"/>
        <v>1.4143418650673922E-3</v>
      </c>
      <c r="E506" s="4">
        <f t="shared" si="23"/>
        <v>3.396207494068339E-5</v>
      </c>
      <c r="I506">
        <v>-6.041458498183383E-3</v>
      </c>
      <c r="J506">
        <v>1.8483870787708135E-4</v>
      </c>
      <c r="K506">
        <f>SUM($J$2:J506)</f>
        <v>0.23534694086915614</v>
      </c>
      <c r="L506">
        <f t="shared" si="21"/>
        <v>-1.1166953824972289E-6</v>
      </c>
    </row>
    <row r="507" spans="1:12" x14ac:dyDescent="0.2">
      <c r="A507">
        <v>506</v>
      </c>
      <c r="B507" s="2">
        <v>37343</v>
      </c>
      <c r="C507" s="3">
        <v>1845.35</v>
      </c>
      <c r="D507">
        <f t="shared" si="22"/>
        <v>1.0182017243738795E-2</v>
      </c>
      <c r="E507" s="4">
        <f t="shared" si="23"/>
        <v>3.4132738633852654E-5</v>
      </c>
      <c r="I507">
        <v>-5.9970504661720492E-3</v>
      </c>
      <c r="J507">
        <v>3.9943829050749154E-6</v>
      </c>
      <c r="K507">
        <f>SUM($J$2:J507)</f>
        <v>0.23535093525206122</v>
      </c>
      <c r="L507">
        <f t="shared" si="21"/>
        <v>-2.3954515862949185E-8</v>
      </c>
    </row>
    <row r="508" spans="1:12" x14ac:dyDescent="0.2">
      <c r="A508">
        <v>507</v>
      </c>
      <c r="B508" s="2">
        <v>37347</v>
      </c>
      <c r="C508" s="3">
        <v>1862.62</v>
      </c>
      <c r="D508">
        <f t="shared" si="22"/>
        <v>9.3586582491125281E-3</v>
      </c>
      <c r="E508" s="4">
        <f t="shared" si="23"/>
        <v>3.430425993352024E-5</v>
      </c>
      <c r="I508">
        <v>-5.964014056722311E-3</v>
      </c>
      <c r="J508">
        <v>2.2659616271280903E-3</v>
      </c>
      <c r="K508">
        <f>SUM($J$2:J508)</f>
        <v>0.2376168968791893</v>
      </c>
      <c r="L508">
        <f t="shared" si="21"/>
        <v>-1.351422699618529E-5</v>
      </c>
    </row>
    <row r="509" spans="1:12" x14ac:dyDescent="0.2">
      <c r="A509">
        <v>508</v>
      </c>
      <c r="B509" s="2">
        <v>37348</v>
      </c>
      <c r="C509" s="3">
        <v>1804.4</v>
      </c>
      <c r="D509">
        <f t="shared" si="22"/>
        <v>-3.1257046525861365E-2</v>
      </c>
      <c r="E509" s="4">
        <f t="shared" si="23"/>
        <v>3.4476643149266584E-5</v>
      </c>
      <c r="I509">
        <v>-5.9128919611806108E-3</v>
      </c>
      <c r="J509">
        <v>8.5417598813010827E-5</v>
      </c>
      <c r="K509">
        <f>SUM($J$2:J509)</f>
        <v>0.2377023144780023</v>
      </c>
      <c r="L509">
        <f t="shared" si="21"/>
        <v>-5.050650333648022E-7</v>
      </c>
    </row>
    <row r="510" spans="1:12" x14ac:dyDescent="0.2">
      <c r="A510">
        <v>509</v>
      </c>
      <c r="B510" s="2">
        <v>37349</v>
      </c>
      <c r="C510" s="3">
        <v>1784.35</v>
      </c>
      <c r="D510">
        <f t="shared" si="22"/>
        <v>-1.111172688982498E-2</v>
      </c>
      <c r="E510" s="4">
        <f t="shared" si="23"/>
        <v>3.4649892612328222E-5</v>
      </c>
      <c r="I510">
        <v>-5.9125654071521261E-3</v>
      </c>
      <c r="J510">
        <v>1.4074896887000554E-3</v>
      </c>
      <c r="K510">
        <f>SUM($J$2:J510)</f>
        <v>0.23910980416670236</v>
      </c>
      <c r="L510">
        <f t="shared" si="21"/>
        <v>-8.3218748443312624E-6</v>
      </c>
    </row>
    <row r="511" spans="1:12" x14ac:dyDescent="0.2">
      <c r="A511">
        <v>510</v>
      </c>
      <c r="B511" s="2">
        <v>37350</v>
      </c>
      <c r="C511" s="3">
        <v>1789.75</v>
      </c>
      <c r="D511">
        <f t="shared" si="22"/>
        <v>3.0263121024463047E-3</v>
      </c>
      <c r="E511" s="4">
        <f t="shared" si="23"/>
        <v>3.4824012675706754E-5</v>
      </c>
      <c r="I511">
        <v>-5.799582686854543E-3</v>
      </c>
      <c r="J511">
        <v>6.4717649776348111E-4</v>
      </c>
      <c r="K511">
        <f>SUM($J$2:J511)</f>
        <v>0.23975698066446582</v>
      </c>
      <c r="L511">
        <f t="shared" si="21"/>
        <v>-3.7533536117682431E-6</v>
      </c>
    </row>
    <row r="512" spans="1:12" x14ac:dyDescent="0.2">
      <c r="A512">
        <v>511</v>
      </c>
      <c r="B512" s="2">
        <v>37351</v>
      </c>
      <c r="C512" s="3">
        <v>1770.03</v>
      </c>
      <c r="D512">
        <f t="shared" si="22"/>
        <v>-1.1018298645062208E-2</v>
      </c>
      <c r="E512" s="4">
        <f t="shared" si="23"/>
        <v>3.4999007714278152E-5</v>
      </c>
      <c r="I512">
        <v>-5.7885815270313223E-3</v>
      </c>
      <c r="J512">
        <v>3.9526702796820945E-3</v>
      </c>
      <c r="K512">
        <f>SUM($J$2:J512)</f>
        <v>0.24370965094414793</v>
      </c>
      <c r="L512">
        <f t="shared" si="21"/>
        <v>-2.2880354163413502E-5</v>
      </c>
    </row>
    <row r="513" spans="1:12" x14ac:dyDescent="0.2">
      <c r="A513">
        <v>512</v>
      </c>
      <c r="B513" s="2">
        <v>37354</v>
      </c>
      <c r="C513" s="3">
        <v>1785.87</v>
      </c>
      <c r="D513">
        <f t="shared" si="22"/>
        <v>8.9490008643919872E-3</v>
      </c>
      <c r="E513" s="4">
        <f t="shared" si="23"/>
        <v>3.5174882124902677E-5</v>
      </c>
      <c r="I513">
        <v>-5.7663771394321772E-3</v>
      </c>
      <c r="J513">
        <v>2.0913265114078181E-3</v>
      </c>
      <c r="K513">
        <f>SUM($J$2:J513)</f>
        <v>0.24580097745555574</v>
      </c>
      <c r="L513">
        <f t="shared" si="21"/>
        <v>-1.2059377386470489E-5</v>
      </c>
    </row>
    <row r="514" spans="1:12" x14ac:dyDescent="0.2">
      <c r="A514">
        <v>513</v>
      </c>
      <c r="B514" s="2">
        <v>37355</v>
      </c>
      <c r="C514" s="3">
        <v>1742.57</v>
      </c>
      <c r="D514">
        <f t="shared" si="22"/>
        <v>-2.4245885758761854E-2</v>
      </c>
      <c r="E514" s="4">
        <f t="shared" si="23"/>
        <v>3.535164032653534E-5</v>
      </c>
      <c r="I514">
        <v>-5.741130141200812E-3</v>
      </c>
      <c r="J514">
        <v>2.1056821931922918E-4</v>
      </c>
      <c r="K514">
        <f>SUM($J$2:J514)</f>
        <v>0.24601154567487496</v>
      </c>
      <c r="L514">
        <f t="shared" si="21"/>
        <v>-1.2088995507126097E-6</v>
      </c>
    </row>
    <row r="515" spans="1:12" x14ac:dyDescent="0.2">
      <c r="A515">
        <v>514</v>
      </c>
      <c r="B515" s="2">
        <v>37356</v>
      </c>
      <c r="C515" s="3">
        <v>1767.07</v>
      </c>
      <c r="D515">
        <f t="shared" si="22"/>
        <v>1.4059693441296428E-2</v>
      </c>
      <c r="E515" s="4">
        <f t="shared" si="23"/>
        <v>3.5529286760337025E-5</v>
      </c>
      <c r="I515">
        <v>-5.6748196375154825E-3</v>
      </c>
      <c r="J515">
        <v>1.1989023342030211E-3</v>
      </c>
      <c r="K515">
        <f>SUM($J$2:J515)</f>
        <v>0.24721044800907799</v>
      </c>
      <c r="L515">
        <f t="shared" ref="L515:L578" si="24">I515*J515</f>
        <v>-6.8035545095984538E-6</v>
      </c>
    </row>
    <row r="516" spans="1:12" x14ac:dyDescent="0.2">
      <c r="A516">
        <v>515</v>
      </c>
      <c r="B516" s="2">
        <v>37357</v>
      </c>
      <c r="C516" s="3">
        <v>1725.24</v>
      </c>
      <c r="D516">
        <f t="shared" ref="D516:D579" si="25">C516/C515-1</f>
        <v>-2.36719541387721E-2</v>
      </c>
      <c r="E516" s="4">
        <f t="shared" ref="E516:E579" si="26">(1-$G$2) * $G$2^(1500-A515) / (1-$G$2^1500)</f>
        <v>3.5707825889785952E-5</v>
      </c>
      <c r="I516">
        <v>-5.6094228674261615E-3</v>
      </c>
      <c r="J516">
        <v>4.1920342726816232E-5</v>
      </c>
      <c r="K516">
        <f>SUM($J$2:J516)</f>
        <v>0.24725236835180481</v>
      </c>
      <c r="L516">
        <f t="shared" si="24"/>
        <v>-2.3514892910214494E-7</v>
      </c>
    </row>
    <row r="517" spans="1:12" x14ac:dyDescent="0.2">
      <c r="A517">
        <v>516</v>
      </c>
      <c r="B517" s="2">
        <v>37358</v>
      </c>
      <c r="C517" s="3">
        <v>1756.19</v>
      </c>
      <c r="D517">
        <f t="shared" si="25"/>
        <v>1.7939533050474132E-2</v>
      </c>
      <c r="E517" s="4">
        <f t="shared" si="26"/>
        <v>3.5887262200789906E-5</v>
      </c>
      <c r="I517">
        <v>-5.6086607198039262E-3</v>
      </c>
      <c r="J517">
        <v>2.6650663726419694E-4</v>
      </c>
      <c r="K517">
        <f>SUM($J$2:J517)</f>
        <v>0.24751887498906899</v>
      </c>
      <c r="L517">
        <f t="shared" si="24"/>
        <v>-1.4947453079907346E-6</v>
      </c>
    </row>
    <row r="518" spans="1:12" x14ac:dyDescent="0.2">
      <c r="A518">
        <v>517</v>
      </c>
      <c r="B518" s="2">
        <v>37361</v>
      </c>
      <c r="C518" s="3">
        <v>1753.78</v>
      </c>
      <c r="D518">
        <f t="shared" si="25"/>
        <v>-1.3722888753495699E-3</v>
      </c>
      <c r="E518" s="4">
        <f t="shared" si="26"/>
        <v>3.6067600201798891E-5</v>
      </c>
      <c r="I518">
        <v>-5.5781375811255751E-3</v>
      </c>
      <c r="J518">
        <v>1.8450105829794746E-3</v>
      </c>
      <c r="K518">
        <f>SUM($J$2:J518)</f>
        <v>0.24936388557204847</v>
      </c>
      <c r="L518">
        <f t="shared" si="24"/>
        <v>-1.0291722870492214E-5</v>
      </c>
    </row>
    <row r="519" spans="1:12" x14ac:dyDescent="0.2">
      <c r="A519">
        <v>518</v>
      </c>
      <c r="B519" s="2">
        <v>37362</v>
      </c>
      <c r="C519" s="3">
        <v>1816.79</v>
      </c>
      <c r="D519">
        <f t="shared" si="25"/>
        <v>3.592810956904513E-2</v>
      </c>
      <c r="E519" s="4">
        <f t="shared" si="26"/>
        <v>3.6248844423918487E-5</v>
      </c>
      <c r="I519">
        <v>-5.5345552395925646E-3</v>
      </c>
      <c r="J519">
        <v>1.507763746774946E-5</v>
      </c>
      <c r="K519">
        <f>SUM($J$2:J519)</f>
        <v>0.24937896320951622</v>
      </c>
      <c r="L519">
        <f t="shared" si="24"/>
        <v>-8.3448017447809937E-8</v>
      </c>
    </row>
    <row r="520" spans="1:12" x14ac:dyDescent="0.2">
      <c r="A520">
        <v>519</v>
      </c>
      <c r="B520" s="2">
        <v>37363</v>
      </c>
      <c r="C520" s="3">
        <v>1810.67</v>
      </c>
      <c r="D520">
        <f t="shared" si="25"/>
        <v>-3.3685786469541679E-3</v>
      </c>
      <c r="E520" s="4">
        <f t="shared" si="26"/>
        <v>3.643099942102361E-5</v>
      </c>
      <c r="I520">
        <v>-5.529638766089473E-3</v>
      </c>
      <c r="J520">
        <v>1.2293297790591446E-3</v>
      </c>
      <c r="K520">
        <f>SUM($J$2:J520)</f>
        <v>0.25060829298857534</v>
      </c>
      <c r="L520">
        <f t="shared" si="24"/>
        <v>-6.7977496025936527E-6</v>
      </c>
    </row>
    <row r="521" spans="1:12" x14ac:dyDescent="0.2">
      <c r="A521">
        <v>520</v>
      </c>
      <c r="B521" s="2">
        <v>37364</v>
      </c>
      <c r="C521" s="3">
        <v>1802.43</v>
      </c>
      <c r="D521">
        <f t="shared" si="25"/>
        <v>-4.5508016369630866E-3</v>
      </c>
      <c r="E521" s="4">
        <f t="shared" si="26"/>
        <v>3.661406976987297E-5</v>
      </c>
      <c r="I521">
        <v>-5.5221209395489579E-3</v>
      </c>
      <c r="J521">
        <v>2.2098762514786855E-3</v>
      </c>
      <c r="K521">
        <f>SUM($J$2:J521)</f>
        <v>0.25281816924005401</v>
      </c>
      <c r="L521">
        <f t="shared" si="24"/>
        <v>-1.2203203922102408E-5</v>
      </c>
    </row>
    <row r="522" spans="1:12" x14ac:dyDescent="0.2">
      <c r="A522">
        <v>521</v>
      </c>
      <c r="B522" s="2">
        <v>37365</v>
      </c>
      <c r="C522" s="3">
        <v>1796.83</v>
      </c>
      <c r="D522">
        <f t="shared" si="25"/>
        <v>-3.1069167734669723E-3</v>
      </c>
      <c r="E522" s="4">
        <f t="shared" si="26"/>
        <v>3.6798060070224086E-5</v>
      </c>
      <c r="I522">
        <v>-5.470854508595191E-3</v>
      </c>
      <c r="J522">
        <v>1.3707928513675788E-5</v>
      </c>
      <c r="K522">
        <f>SUM($J$2:J522)</f>
        <v>0.2528318771685677</v>
      </c>
      <c r="L522">
        <f t="shared" si="24"/>
        <v>-7.4994082512543762E-8</v>
      </c>
    </row>
    <row r="523" spans="1:12" x14ac:dyDescent="0.2">
      <c r="A523">
        <v>522</v>
      </c>
      <c r="B523" s="2">
        <v>37368</v>
      </c>
      <c r="C523" s="3">
        <v>1758.68</v>
      </c>
      <c r="D523">
        <f t="shared" si="25"/>
        <v>-2.1231836066850973E-2</v>
      </c>
      <c r="E523" s="4">
        <f t="shared" si="26"/>
        <v>3.6982974944948835E-5</v>
      </c>
      <c r="I523">
        <v>-5.4679838304589889E-3</v>
      </c>
      <c r="J523">
        <v>2.9703401852542123E-3</v>
      </c>
      <c r="K523">
        <f>SUM($J$2:J523)</f>
        <v>0.25580221735382191</v>
      </c>
      <c r="L523">
        <f t="shared" si="24"/>
        <v>-1.624177210393259E-5</v>
      </c>
    </row>
    <row r="524" spans="1:12" x14ac:dyDescent="0.2">
      <c r="A524">
        <v>523</v>
      </c>
      <c r="B524" s="2">
        <v>37369</v>
      </c>
      <c r="C524" s="3">
        <v>1730.29</v>
      </c>
      <c r="D524">
        <f t="shared" si="25"/>
        <v>-1.6142788909864314E-2</v>
      </c>
      <c r="E524" s="4">
        <f t="shared" si="26"/>
        <v>3.7168819040149586E-5</v>
      </c>
      <c r="I524">
        <v>-5.4459220481425374E-3</v>
      </c>
      <c r="J524">
        <v>6.4072091219829043E-4</v>
      </c>
      <c r="K524">
        <f>SUM($J$2:J524)</f>
        <v>0.25644293826602022</v>
      </c>
      <c r="L524">
        <f t="shared" si="24"/>
        <v>-3.4893161424466685E-6</v>
      </c>
    </row>
    <row r="525" spans="1:12" x14ac:dyDescent="0.2">
      <c r="A525">
        <v>524</v>
      </c>
      <c r="B525" s="2">
        <v>37370</v>
      </c>
      <c r="C525" s="3">
        <v>1713.34</v>
      </c>
      <c r="D525">
        <f t="shared" si="25"/>
        <v>-9.7960457495565034E-3</v>
      </c>
      <c r="E525" s="4">
        <f t="shared" si="26"/>
        <v>3.7355597025275962E-5</v>
      </c>
      <c r="I525">
        <v>-5.4424866508510084E-3</v>
      </c>
      <c r="J525">
        <v>8.6278224098392298E-5</v>
      </c>
      <c r="K525">
        <f>SUM($J$2:J525)</f>
        <v>0.25652921649011862</v>
      </c>
      <c r="L525">
        <f t="shared" si="24"/>
        <v>-4.6956808291463186E-7</v>
      </c>
    </row>
    <row r="526" spans="1:12" x14ac:dyDescent="0.2">
      <c r="A526">
        <v>525</v>
      </c>
      <c r="B526" s="2">
        <v>37371</v>
      </c>
      <c r="C526" s="3">
        <v>1713.7</v>
      </c>
      <c r="D526">
        <f t="shared" si="25"/>
        <v>2.1011591394604068E-4</v>
      </c>
      <c r="E526" s="4">
        <f t="shared" si="26"/>
        <v>3.754331359324217E-5</v>
      </c>
      <c r="I526">
        <v>-5.397498376839116E-3</v>
      </c>
      <c r="J526">
        <v>1.1309797707237886E-4</v>
      </c>
      <c r="K526">
        <f>SUM($J$2:J526)</f>
        <v>0.25664231446719099</v>
      </c>
      <c r="L526">
        <f t="shared" si="24"/>
        <v>-6.1044614767195242E-7</v>
      </c>
    </row>
    <row r="527" spans="1:12" x14ac:dyDescent="0.2">
      <c r="A527">
        <v>526</v>
      </c>
      <c r="B527" s="2">
        <v>37372</v>
      </c>
      <c r="C527" s="3">
        <v>1663.89</v>
      </c>
      <c r="D527">
        <f t="shared" si="25"/>
        <v>-2.9065764136079753E-2</v>
      </c>
      <c r="E527" s="4">
        <f t="shared" si="26"/>
        <v>3.7731973460544902E-5</v>
      </c>
      <c r="I527">
        <v>-5.3549243884676301E-3</v>
      </c>
      <c r="J527">
        <v>1.6553914215877374E-4</v>
      </c>
      <c r="K527">
        <f>SUM($J$2:J527)</f>
        <v>0.25680785360934977</v>
      </c>
      <c r="L527">
        <f t="shared" si="24"/>
        <v>-8.8644958959202753E-7</v>
      </c>
    </row>
    <row r="528" spans="1:12" x14ac:dyDescent="0.2">
      <c r="A528">
        <v>527</v>
      </c>
      <c r="B528" s="2">
        <v>37375</v>
      </c>
      <c r="C528" s="3">
        <v>1656.93</v>
      </c>
      <c r="D528">
        <f t="shared" si="25"/>
        <v>-4.1829688260642817E-3</v>
      </c>
      <c r="E528" s="4">
        <f t="shared" si="26"/>
        <v>3.7921581367381805E-5</v>
      </c>
      <c r="I528">
        <v>-5.3472673154277839E-3</v>
      </c>
      <c r="J528">
        <v>4.6636819345146404E-3</v>
      </c>
      <c r="K528">
        <f>SUM($J$2:J528)</f>
        <v>0.26147153554386443</v>
      </c>
      <c r="L528">
        <f t="shared" si="24"/>
        <v>-2.4937953977981157E-5</v>
      </c>
    </row>
    <row r="529" spans="1:12" x14ac:dyDescent="0.2">
      <c r="A529">
        <v>528</v>
      </c>
      <c r="B529" s="2">
        <v>37376</v>
      </c>
      <c r="C529" s="3">
        <v>1688.23</v>
      </c>
      <c r="D529">
        <f t="shared" si="25"/>
        <v>1.8890357468329899E-2</v>
      </c>
      <c r="E529" s="4">
        <f t="shared" si="26"/>
        <v>3.8112142077770654E-5</v>
      </c>
      <c r="I529">
        <v>-5.328395005623876E-3</v>
      </c>
      <c r="J529">
        <v>7.6255694045310429E-6</v>
      </c>
      <c r="K529">
        <f>SUM($J$2:J529)</f>
        <v>0.26147916111326897</v>
      </c>
      <c r="L529">
        <f t="shared" si="24"/>
        <v>-4.0632045930141445E-8</v>
      </c>
    </row>
    <row r="530" spans="1:12" x14ac:dyDescent="0.2">
      <c r="A530">
        <v>529</v>
      </c>
      <c r="B530" s="2">
        <v>37377</v>
      </c>
      <c r="C530" s="3">
        <v>1677.53</v>
      </c>
      <c r="D530">
        <f t="shared" si="25"/>
        <v>-6.3379989693347349E-3</v>
      </c>
      <c r="E530" s="4">
        <f t="shared" si="26"/>
        <v>3.8303660379669001E-5</v>
      </c>
      <c r="I530">
        <v>-5.3232269170125912E-3</v>
      </c>
      <c r="J530">
        <v>4.970957834210238E-5</v>
      </c>
      <c r="K530">
        <f>SUM($J$2:J530)</f>
        <v>0.26152887069161107</v>
      </c>
      <c r="L530">
        <f t="shared" si="24"/>
        <v>-2.6461536546402552E-7</v>
      </c>
    </row>
    <row r="531" spans="1:12" x14ac:dyDescent="0.2">
      <c r="A531">
        <v>530</v>
      </c>
      <c r="B531" s="2">
        <v>37378</v>
      </c>
      <c r="C531" s="3">
        <v>1644.82</v>
      </c>
      <c r="D531">
        <f t="shared" si="25"/>
        <v>-1.9498906129845728E-2</v>
      </c>
      <c r="E531" s="4">
        <f t="shared" si="26"/>
        <v>3.8496141085094479E-5</v>
      </c>
      <c r="I531">
        <v>-5.311477907843698E-3</v>
      </c>
      <c r="J531">
        <v>2.1201364179820658E-5</v>
      </c>
      <c r="K531">
        <f>SUM($J$2:J531)</f>
        <v>0.26155007205579089</v>
      </c>
      <c r="L531">
        <f t="shared" si="24"/>
        <v>-1.1261057745726615E-7</v>
      </c>
    </row>
    <row r="532" spans="1:12" x14ac:dyDescent="0.2">
      <c r="A532">
        <v>531</v>
      </c>
      <c r="B532" s="2">
        <v>37379</v>
      </c>
      <c r="C532" s="3">
        <v>1613.03</v>
      </c>
      <c r="D532">
        <f t="shared" si="25"/>
        <v>-1.932734280954751E-2</v>
      </c>
      <c r="E532" s="4">
        <f t="shared" si="26"/>
        <v>3.8689589030245703E-5</v>
      </c>
      <c r="I532">
        <v>-5.2834062674990134E-3</v>
      </c>
      <c r="J532">
        <v>9.748579139060739E-6</v>
      </c>
      <c r="K532">
        <f>SUM($J$2:J532)</f>
        <v>0.26155982063492994</v>
      </c>
      <c r="L532">
        <f t="shared" si="24"/>
        <v>-5.1505704122523643E-8</v>
      </c>
    </row>
    <row r="533" spans="1:12" x14ac:dyDescent="0.2">
      <c r="A533">
        <v>532</v>
      </c>
      <c r="B533" s="2">
        <v>37382</v>
      </c>
      <c r="C533" s="3">
        <v>1578.48</v>
      </c>
      <c r="D533">
        <f t="shared" si="25"/>
        <v>-2.1419316441727676E-2</v>
      </c>
      <c r="E533" s="4">
        <f t="shared" si="26"/>
        <v>3.888400907562382E-5</v>
      </c>
      <c r="I533">
        <v>-5.2779047934076173E-3</v>
      </c>
      <c r="J533">
        <v>2.603859192864916E-5</v>
      </c>
      <c r="K533">
        <f>SUM($J$2:J533)</f>
        <v>0.26158585922685856</v>
      </c>
      <c r="L533">
        <f t="shared" si="24"/>
        <v>-1.3742920915380231E-7</v>
      </c>
    </row>
    <row r="534" spans="1:12" x14ac:dyDescent="0.2">
      <c r="A534">
        <v>533</v>
      </c>
      <c r="B534" s="2">
        <v>37383</v>
      </c>
      <c r="C534" s="3">
        <v>1573.82</v>
      </c>
      <c r="D534">
        <f t="shared" si="25"/>
        <v>-2.9522071866606714E-3</v>
      </c>
      <c r="E534" s="4">
        <f t="shared" si="26"/>
        <v>3.9079406106154594E-5</v>
      </c>
      <c r="I534">
        <v>-5.1021596812899084E-3</v>
      </c>
      <c r="J534">
        <v>1.0683527270043429E-3</v>
      </c>
      <c r="K534">
        <f>SUM($J$2:J534)</f>
        <v>0.2626542119538629</v>
      </c>
      <c r="L534">
        <f t="shared" si="24"/>
        <v>-5.4509062091176823E-6</v>
      </c>
    </row>
    <row r="535" spans="1:12" x14ac:dyDescent="0.2">
      <c r="A535">
        <v>534</v>
      </c>
      <c r="B535" s="2">
        <v>37384</v>
      </c>
      <c r="C535" s="3">
        <v>1696.29</v>
      </c>
      <c r="D535">
        <f t="shared" si="25"/>
        <v>7.7817031172561002E-2</v>
      </c>
      <c r="E535" s="4">
        <f t="shared" si="26"/>
        <v>3.9275785031311142E-5</v>
      </c>
      <c r="I535">
        <v>-5.0759793479107085E-3</v>
      </c>
      <c r="J535">
        <v>2.7005033784540801E-3</v>
      </c>
      <c r="K535">
        <f>SUM($J$2:J535)</f>
        <v>0.26535471533231697</v>
      </c>
      <c r="L535">
        <f t="shared" si="24"/>
        <v>-1.3707699377996006E-5</v>
      </c>
    </row>
    <row r="536" spans="1:12" x14ac:dyDescent="0.2">
      <c r="A536">
        <v>535</v>
      </c>
      <c r="B536" s="2">
        <v>37385</v>
      </c>
      <c r="C536" s="3">
        <v>1650.49</v>
      </c>
      <c r="D536">
        <f t="shared" si="25"/>
        <v>-2.7000100218712575E-2</v>
      </c>
      <c r="E536" s="4">
        <f t="shared" si="26"/>
        <v>3.9473150785237343E-5</v>
      </c>
      <c r="I536">
        <v>-5.0295682549608145E-3</v>
      </c>
      <c r="J536">
        <v>2.1699730494108678E-4</v>
      </c>
      <c r="K536">
        <f>SUM($J$2:J536)</f>
        <v>0.26557171263725804</v>
      </c>
      <c r="L536">
        <f t="shared" si="24"/>
        <v>-1.0914027563437415E-6</v>
      </c>
    </row>
    <row r="537" spans="1:12" x14ac:dyDescent="0.2">
      <c r="A537">
        <v>536</v>
      </c>
      <c r="B537" s="2">
        <v>37386</v>
      </c>
      <c r="C537" s="3">
        <v>1600.85</v>
      </c>
      <c r="D537">
        <f t="shared" si="25"/>
        <v>-3.0075916848935846E-2</v>
      </c>
      <c r="E537" s="4">
        <f t="shared" si="26"/>
        <v>3.9671508326871698E-5</v>
      </c>
      <c r="I537">
        <v>-4.9501687890393109E-3</v>
      </c>
      <c r="J537">
        <v>1.2691822211744456E-4</v>
      </c>
      <c r="K537">
        <f>SUM($J$2:J537)</f>
        <v>0.26569863085937551</v>
      </c>
      <c r="L537">
        <f t="shared" si="24"/>
        <v>-6.2826662188613286E-7</v>
      </c>
    </row>
    <row r="538" spans="1:12" x14ac:dyDescent="0.2">
      <c r="A538">
        <v>537</v>
      </c>
      <c r="B538" s="2">
        <v>37389</v>
      </c>
      <c r="C538" s="3">
        <v>1652.54</v>
      </c>
      <c r="D538">
        <f t="shared" si="25"/>
        <v>3.2289096417528196E-2</v>
      </c>
      <c r="E538" s="4">
        <f t="shared" si="26"/>
        <v>3.9870862640072055E-5</v>
      </c>
      <c r="I538">
        <v>-4.9448594806118518E-3</v>
      </c>
      <c r="J538">
        <v>2.5991026569061195E-4</v>
      </c>
      <c r="K538">
        <f>SUM($J$2:J538)</f>
        <v>0.26595854112506612</v>
      </c>
      <c r="L538">
        <f t="shared" si="24"/>
        <v>-1.2852197414085677E-6</v>
      </c>
    </row>
    <row r="539" spans="1:12" x14ac:dyDescent="0.2">
      <c r="A539">
        <v>538</v>
      </c>
      <c r="B539" s="2">
        <v>37390</v>
      </c>
      <c r="C539" s="3">
        <v>1719.05</v>
      </c>
      <c r="D539">
        <f t="shared" si="25"/>
        <v>4.0247134713834454E-2</v>
      </c>
      <c r="E539" s="4">
        <f t="shared" si="26"/>
        <v>4.0071218733740752E-5</v>
      </c>
      <c r="I539">
        <v>-4.9328765630863858E-3</v>
      </c>
      <c r="J539">
        <v>1.9143941508436077E-4</v>
      </c>
      <c r="K539">
        <f>SUM($J$2:J539)</f>
        <v>0.26614998054015049</v>
      </c>
      <c r="L539">
        <f t="shared" si="24"/>
        <v>-9.4434700392060955E-7</v>
      </c>
    </row>
    <row r="540" spans="1:12" x14ac:dyDescent="0.2">
      <c r="A540">
        <v>539</v>
      </c>
      <c r="B540" s="2">
        <v>37391</v>
      </c>
      <c r="C540" s="3">
        <v>1725.56</v>
      </c>
      <c r="D540">
        <f t="shared" si="25"/>
        <v>3.7869753643000603E-3</v>
      </c>
      <c r="E540" s="4">
        <f t="shared" si="26"/>
        <v>4.0272581641950508E-5</v>
      </c>
      <c r="I540">
        <v>-4.9007931256561665E-3</v>
      </c>
      <c r="J540">
        <v>4.5255087416344545E-3</v>
      </c>
      <c r="K540">
        <f>SUM($J$2:J540)</f>
        <v>0.27067548928178492</v>
      </c>
      <c r="L540">
        <f t="shared" si="24"/>
        <v>-2.2178582131099022E-5</v>
      </c>
    </row>
    <row r="541" spans="1:12" x14ac:dyDescent="0.2">
      <c r="A541">
        <v>540</v>
      </c>
      <c r="B541" s="2">
        <v>37392</v>
      </c>
      <c r="C541" s="3">
        <v>1730.44</v>
      </c>
      <c r="D541">
        <f t="shared" si="25"/>
        <v>2.8280674100003012E-3</v>
      </c>
      <c r="E541" s="4">
        <f t="shared" si="26"/>
        <v>4.0474956424070861E-5</v>
      </c>
      <c r="I541">
        <v>-4.899940698153582E-3</v>
      </c>
      <c r="J541">
        <v>2.8588074093907352E-4</v>
      </c>
      <c r="K541">
        <f>SUM($J$2:J541)</f>
        <v>0.27096137002272397</v>
      </c>
      <c r="L541">
        <f t="shared" si="24"/>
        <v>-1.4007986773456671E-6</v>
      </c>
    </row>
    <row r="542" spans="1:12" x14ac:dyDescent="0.2">
      <c r="A542">
        <v>541</v>
      </c>
      <c r="B542" s="2">
        <v>37393</v>
      </c>
      <c r="C542" s="3">
        <v>1741.39</v>
      </c>
      <c r="D542">
        <f t="shared" si="25"/>
        <v>6.3278703682301263E-3</v>
      </c>
      <c r="E542" s="4">
        <f t="shared" si="26"/>
        <v>4.0678348164895337E-5</v>
      </c>
      <c r="I542">
        <v>-4.8719705937324553E-3</v>
      </c>
      <c r="J542">
        <v>7.4741980438323794E-6</v>
      </c>
      <c r="K542">
        <f>SUM($J$2:J542)</f>
        <v>0.27096884422076778</v>
      </c>
      <c r="L542">
        <f t="shared" si="24"/>
        <v>-3.6414073081283993E-8</v>
      </c>
    </row>
    <row r="543" spans="1:12" x14ac:dyDescent="0.2">
      <c r="A543">
        <v>542</v>
      </c>
      <c r="B543" s="2">
        <v>37396</v>
      </c>
      <c r="C543" s="3">
        <v>1701.59</v>
      </c>
      <c r="D543">
        <f t="shared" si="25"/>
        <v>-2.2855305244660951E-2</v>
      </c>
      <c r="E543" s="4">
        <f t="shared" si="26"/>
        <v>4.0882761974769183E-5</v>
      </c>
      <c r="I543">
        <v>-4.8586891160552481E-3</v>
      </c>
      <c r="J543">
        <v>2.1230127419581356E-3</v>
      </c>
      <c r="K543">
        <f>SUM($J$2:J543)</f>
        <v>0.27309185696272592</v>
      </c>
      <c r="L543">
        <f t="shared" si="24"/>
        <v>-1.0315058902598602E-5</v>
      </c>
    </row>
    <row r="544" spans="1:12" x14ac:dyDescent="0.2">
      <c r="A544">
        <v>543</v>
      </c>
      <c r="B544" s="2">
        <v>37397</v>
      </c>
      <c r="C544" s="3">
        <v>1664.18</v>
      </c>
      <c r="D544">
        <f t="shared" si="25"/>
        <v>-2.1985319612832566E-2</v>
      </c>
      <c r="E544" s="4">
        <f t="shared" si="26"/>
        <v>4.1088202989717778E-5</v>
      </c>
      <c r="I544">
        <v>-4.836379624395537E-3</v>
      </c>
      <c r="J544">
        <v>3.9329069282836851E-3</v>
      </c>
      <c r="K544">
        <f>SUM($J$2:J544)</f>
        <v>0.27702476389100961</v>
      </c>
      <c r="L544">
        <f t="shared" si="24"/>
        <v>-1.9021030932595254E-5</v>
      </c>
    </row>
    <row r="545" spans="1:12" x14ac:dyDescent="0.2">
      <c r="A545">
        <v>544</v>
      </c>
      <c r="B545" s="2">
        <v>37398</v>
      </c>
      <c r="C545" s="3">
        <v>1673.45</v>
      </c>
      <c r="D545">
        <f t="shared" si="25"/>
        <v>5.5703109038685028E-3</v>
      </c>
      <c r="E545" s="4">
        <f t="shared" si="26"/>
        <v>4.1294676371575665E-5</v>
      </c>
      <c r="I545">
        <v>-4.8347402547357365E-3</v>
      </c>
      <c r="J545">
        <v>6.0939615039306433E-4</v>
      </c>
      <c r="K545">
        <f>SUM($J$2:J545)</f>
        <v>0.27763416004140268</v>
      </c>
      <c r="L545">
        <f t="shared" si="24"/>
        <v>-2.9462720993863412E-6</v>
      </c>
    </row>
    <row r="546" spans="1:12" x14ac:dyDescent="0.2">
      <c r="A546">
        <v>545</v>
      </c>
      <c r="B546" s="2">
        <v>37399</v>
      </c>
      <c r="C546" s="3">
        <v>1697.63</v>
      </c>
      <c r="D546">
        <f t="shared" si="25"/>
        <v>1.4449191789417171E-2</v>
      </c>
      <c r="E546" s="4">
        <f t="shared" si="26"/>
        <v>4.1502187308116239E-5</v>
      </c>
      <c r="I546">
        <v>-4.7748555914698398E-3</v>
      </c>
      <c r="J546">
        <v>1.0009553671085749E-3</v>
      </c>
      <c r="K546">
        <f>SUM($J$2:J546)</f>
        <v>0.27863511540851127</v>
      </c>
      <c r="L546">
        <f t="shared" si="24"/>
        <v>-4.779417331450125E-6</v>
      </c>
    </row>
    <row r="547" spans="1:12" x14ac:dyDescent="0.2">
      <c r="A547">
        <v>546</v>
      </c>
      <c r="B547" s="2">
        <v>37400</v>
      </c>
      <c r="C547" s="3">
        <v>1661.49</v>
      </c>
      <c r="D547">
        <f t="shared" si="25"/>
        <v>-2.1288502206016635E-2</v>
      </c>
      <c r="E547" s="4">
        <f t="shared" si="26"/>
        <v>4.1710741013182136E-5</v>
      </c>
      <c r="I547">
        <v>-4.7509005641269697E-3</v>
      </c>
      <c r="J547">
        <v>1.347866907911307E-4</v>
      </c>
      <c r="K547">
        <f>SUM($J$2:J547)</f>
        <v>0.27876990209930241</v>
      </c>
      <c r="L547">
        <f t="shared" si="24"/>
        <v>-6.4035816531639022E-7</v>
      </c>
    </row>
    <row r="548" spans="1:12" x14ac:dyDescent="0.2">
      <c r="A548">
        <v>547</v>
      </c>
      <c r="B548" s="2">
        <v>37404</v>
      </c>
      <c r="C548" s="3">
        <v>1652.17</v>
      </c>
      <c r="D548">
        <f t="shared" si="25"/>
        <v>-5.6094228674261615E-3</v>
      </c>
      <c r="E548" s="4">
        <f t="shared" si="26"/>
        <v>4.1920342726816232E-5</v>
      </c>
      <c r="I548">
        <v>-4.7282855107195765E-3</v>
      </c>
      <c r="J548">
        <v>1.2502395178756392E-4</v>
      </c>
      <c r="K548">
        <f>SUM($J$2:J548)</f>
        <v>0.27889492605108995</v>
      </c>
      <c r="L548">
        <f t="shared" si="24"/>
        <v>-5.911489397300414E-7</v>
      </c>
    </row>
    <row r="549" spans="1:12" x14ac:dyDescent="0.2">
      <c r="A549">
        <v>548</v>
      </c>
      <c r="B549" s="2">
        <v>37405</v>
      </c>
      <c r="C549" s="3">
        <v>1624.39</v>
      </c>
      <c r="D549">
        <f t="shared" si="25"/>
        <v>-1.6814250349540316E-2</v>
      </c>
      <c r="E549" s="4">
        <f t="shared" si="26"/>
        <v>4.2130997715393191E-5</v>
      </c>
      <c r="I549">
        <v>-4.6895480363126074E-3</v>
      </c>
      <c r="J549">
        <v>4.4215737590106422E-4</v>
      </c>
      <c r="K549">
        <f>SUM($J$2:J549)</f>
        <v>0.27933708342699104</v>
      </c>
      <c r="L549">
        <f t="shared" si="24"/>
        <v>-2.0735182538979711E-6</v>
      </c>
    </row>
    <row r="550" spans="1:12" x14ac:dyDescent="0.2">
      <c r="A550">
        <v>549</v>
      </c>
      <c r="B550" s="2">
        <v>37406</v>
      </c>
      <c r="C550" s="3">
        <v>1631.92</v>
      </c>
      <c r="D550">
        <f t="shared" si="25"/>
        <v>4.6355862816196414E-3</v>
      </c>
      <c r="E550" s="4">
        <f t="shared" si="26"/>
        <v>4.2342711271751955E-5</v>
      </c>
      <c r="I550">
        <v>-4.6392297926364234E-3</v>
      </c>
      <c r="J550">
        <v>3.1660469177548204E-5</v>
      </c>
      <c r="K550">
        <f>SUM($J$2:J550)</f>
        <v>0.27936874389616861</v>
      </c>
      <c r="L550">
        <f t="shared" si="24"/>
        <v>-1.4688019185732882E-7</v>
      </c>
    </row>
    <row r="551" spans="1:12" x14ac:dyDescent="0.2">
      <c r="A551">
        <v>550</v>
      </c>
      <c r="B551" s="2">
        <v>37407</v>
      </c>
      <c r="C551" s="3">
        <v>1615.73</v>
      </c>
      <c r="D551">
        <f t="shared" si="25"/>
        <v>-9.9208294524241181E-3</v>
      </c>
      <c r="E551" s="4">
        <f t="shared" si="26"/>
        <v>4.255548871532859E-5</v>
      </c>
      <c r="I551">
        <v>-4.5554860022756216E-3</v>
      </c>
      <c r="J551">
        <v>2.2433586598974878E-3</v>
      </c>
      <c r="K551">
        <f>SUM($J$2:J551)</f>
        <v>0.28161210255606611</v>
      </c>
      <c r="L551">
        <f t="shared" si="24"/>
        <v>-1.0219588973246803E-5</v>
      </c>
    </row>
    <row r="552" spans="1:12" x14ac:dyDescent="0.2">
      <c r="A552">
        <v>551</v>
      </c>
      <c r="B552" s="2">
        <v>37410</v>
      </c>
      <c r="C552" s="3">
        <v>1562.56</v>
      </c>
      <c r="D552">
        <f t="shared" si="25"/>
        <v>-3.2907725919553488E-2</v>
      </c>
      <c r="E552" s="4">
        <f t="shared" si="26"/>
        <v>4.2769335392290048E-5</v>
      </c>
      <c r="I552">
        <v>-4.5508016369630866E-3</v>
      </c>
      <c r="J552">
        <v>3.661406976987297E-5</v>
      </c>
      <c r="K552">
        <f>SUM($J$2:J552)</f>
        <v>0.28164871662583596</v>
      </c>
      <c r="L552">
        <f t="shared" si="24"/>
        <v>-1.6662336864461858E-7</v>
      </c>
    </row>
    <row r="553" spans="1:12" x14ac:dyDescent="0.2">
      <c r="A553">
        <v>552</v>
      </c>
      <c r="B553" s="2">
        <v>37411</v>
      </c>
      <c r="C553" s="3">
        <v>1578.12</v>
      </c>
      <c r="D553">
        <f t="shared" si="25"/>
        <v>9.9580176121236708E-3</v>
      </c>
      <c r="E553" s="4">
        <f t="shared" si="26"/>
        <v>4.2984256675668384E-5</v>
      </c>
      <c r="I553">
        <v>-4.5011875627171127E-3</v>
      </c>
      <c r="J553">
        <v>7.8191019266836096E-6</v>
      </c>
      <c r="K553">
        <f>SUM($J$2:J553)</f>
        <v>0.28165653572776267</v>
      </c>
      <c r="L553">
        <f t="shared" si="24"/>
        <v>-3.519524434400568E-8</v>
      </c>
    </row>
    <row r="554" spans="1:12" x14ac:dyDescent="0.2">
      <c r="A554">
        <v>553</v>
      </c>
      <c r="B554" s="2">
        <v>37412</v>
      </c>
      <c r="C554" s="3">
        <v>1595.26</v>
      </c>
      <c r="D554">
        <f t="shared" si="25"/>
        <v>1.0861024510176787E-2</v>
      </c>
      <c r="E554" s="4">
        <f t="shared" si="26"/>
        <v>4.3200257965495861E-5</v>
      </c>
      <c r="I554">
        <v>-4.4561378558389819E-3</v>
      </c>
      <c r="J554">
        <v>3.1544904854076176E-3</v>
      </c>
      <c r="K554">
        <f>SUM($J$2:J554)</f>
        <v>0.28481102621317028</v>
      </c>
      <c r="L554">
        <f t="shared" si="24"/>
        <v>-1.405684446790877E-5</v>
      </c>
    </row>
    <row r="555" spans="1:12" x14ac:dyDescent="0.2">
      <c r="A555">
        <v>554</v>
      </c>
      <c r="B555" s="2">
        <v>37413</v>
      </c>
      <c r="C555" s="3">
        <v>1554.88</v>
      </c>
      <c r="D555">
        <f t="shared" si="25"/>
        <v>-2.5312488246429954E-2</v>
      </c>
      <c r="E555" s="4">
        <f t="shared" si="26"/>
        <v>4.3417344688940559E-5</v>
      </c>
      <c r="I555">
        <v>-4.4107067549800094E-3</v>
      </c>
      <c r="J555">
        <v>5.9431283582810654E-4</v>
      </c>
      <c r="K555">
        <f>SUM($J$2:J555)</f>
        <v>0.2854053390489984</v>
      </c>
      <c r="L555">
        <f t="shared" si="24"/>
        <v>-2.6213396395583549E-6</v>
      </c>
    </row>
    <row r="556" spans="1:12" x14ac:dyDescent="0.2">
      <c r="A556">
        <v>555</v>
      </c>
      <c r="B556" s="2">
        <v>37414</v>
      </c>
      <c r="C556" s="3">
        <v>1535.48</v>
      </c>
      <c r="D556">
        <f t="shared" si="25"/>
        <v>-1.2476847087878218E-2</v>
      </c>
      <c r="E556" s="4">
        <f t="shared" si="26"/>
        <v>4.3635522300442776E-5</v>
      </c>
      <c r="I556">
        <v>-4.4014510278113095E-3</v>
      </c>
      <c r="J556">
        <v>1.3795503155141959E-3</v>
      </c>
      <c r="K556">
        <f>SUM($J$2:J556)</f>
        <v>0.28678488936451257</v>
      </c>
      <c r="L556">
        <f t="shared" si="24"/>
        <v>-6.0720231541373739E-6</v>
      </c>
    </row>
    <row r="557" spans="1:12" x14ac:dyDescent="0.2">
      <c r="A557">
        <v>556</v>
      </c>
      <c r="B557" s="2">
        <v>37417</v>
      </c>
      <c r="C557" s="3">
        <v>1530.69</v>
      </c>
      <c r="D557">
        <f t="shared" si="25"/>
        <v>-3.1195456795268806E-3</v>
      </c>
      <c r="E557" s="4">
        <f t="shared" si="26"/>
        <v>4.3854796281852037E-5</v>
      </c>
      <c r="I557">
        <v>-4.3997939702603572E-3</v>
      </c>
      <c r="J557">
        <v>3.4760398764103757E-4</v>
      </c>
      <c r="K557">
        <f>SUM($J$2:J557)</f>
        <v>0.28713249335215363</v>
      </c>
      <c r="L557">
        <f t="shared" si="24"/>
        <v>-1.5293859288614928E-6</v>
      </c>
    </row>
    <row r="558" spans="1:12" x14ac:dyDescent="0.2">
      <c r="A558">
        <v>557</v>
      </c>
      <c r="B558" s="2">
        <v>37418</v>
      </c>
      <c r="C558" s="3">
        <v>1497.18</v>
      </c>
      <c r="D558">
        <f t="shared" si="25"/>
        <v>-2.189208788193564E-2</v>
      </c>
      <c r="E558" s="4">
        <f t="shared" si="26"/>
        <v>4.4075172142564859E-5</v>
      </c>
      <c r="I558">
        <v>-4.2920135269388648E-3</v>
      </c>
      <c r="J558">
        <v>9.3780979036092206E-4</v>
      </c>
      <c r="K558">
        <f>SUM($J$2:J558)</f>
        <v>0.28807030314251453</v>
      </c>
      <c r="L558">
        <f t="shared" si="24"/>
        <v>-4.0250923059247789E-6</v>
      </c>
    </row>
    <row r="559" spans="1:12" x14ac:dyDescent="0.2">
      <c r="A559">
        <v>558</v>
      </c>
      <c r="B559" s="2">
        <v>37419</v>
      </c>
      <c r="C559" s="3">
        <v>1519.12</v>
      </c>
      <c r="D559">
        <f t="shared" si="25"/>
        <v>1.4654216593863012E-2</v>
      </c>
      <c r="E559" s="4">
        <f t="shared" si="26"/>
        <v>4.4296655419663174E-5</v>
      </c>
      <c r="I559">
        <v>-4.2798623302685579E-3</v>
      </c>
      <c r="J559">
        <v>1.4577520360139747E-3</v>
      </c>
      <c r="K559">
        <f>SUM($J$2:J559)</f>
        <v>0.28952805517852848</v>
      </c>
      <c r="L559">
        <f t="shared" si="24"/>
        <v>-6.2389780258085041E-6</v>
      </c>
    </row>
    <row r="560" spans="1:12" x14ac:dyDescent="0.2">
      <c r="A560">
        <v>559</v>
      </c>
      <c r="B560" s="2">
        <v>37420</v>
      </c>
      <c r="C560" s="3">
        <v>1496.88</v>
      </c>
      <c r="D560">
        <f t="shared" si="25"/>
        <v>-1.4640054768550126E-2</v>
      </c>
      <c r="E560" s="4">
        <f t="shared" si="26"/>
        <v>4.4519251678053451E-5</v>
      </c>
      <c r="I560">
        <v>-4.2613636363635354E-3</v>
      </c>
      <c r="J560">
        <v>7.4843380588111472E-4</v>
      </c>
      <c r="K560">
        <f>SUM($J$2:J560)</f>
        <v>0.29027648898440961</v>
      </c>
      <c r="L560">
        <f t="shared" si="24"/>
        <v>-3.1893486046069476E-6</v>
      </c>
    </row>
    <row r="561" spans="1:12" x14ac:dyDescent="0.2">
      <c r="A561">
        <v>560</v>
      </c>
      <c r="B561" s="2">
        <v>37421</v>
      </c>
      <c r="C561" s="3">
        <v>1504.74</v>
      </c>
      <c r="D561">
        <f t="shared" si="25"/>
        <v>5.2509219175884692E-3</v>
      </c>
      <c r="E561" s="4">
        <f t="shared" si="26"/>
        <v>4.4742966510606472E-5</v>
      </c>
      <c r="I561">
        <v>-4.2410597413478079E-3</v>
      </c>
      <c r="J561">
        <v>4.1843765768226625E-4</v>
      </c>
      <c r="K561">
        <f>SUM($J$2:J561)</f>
        <v>0.2906949266420919</v>
      </c>
      <c r="L561">
        <f t="shared" si="24"/>
        <v>-1.7746191042601348E-6</v>
      </c>
    </row>
    <row r="562" spans="1:12" x14ac:dyDescent="0.2">
      <c r="A562">
        <v>561</v>
      </c>
      <c r="B562" s="2">
        <v>37424</v>
      </c>
      <c r="C562" s="3">
        <v>1553.29</v>
      </c>
      <c r="D562">
        <f t="shared" si="25"/>
        <v>3.2264710182489997E-2</v>
      </c>
      <c r="E562" s="4">
        <f t="shared" si="26"/>
        <v>4.496780553829797E-5</v>
      </c>
      <c r="I562">
        <v>-4.2373108918759561E-3</v>
      </c>
      <c r="J562">
        <v>3.2463993495197701E-5</v>
      </c>
      <c r="K562">
        <f>SUM($J$2:J562)</f>
        <v>0.29072739063558711</v>
      </c>
      <c r="L562">
        <f t="shared" si="24"/>
        <v>-1.375600332309914E-7</v>
      </c>
    </row>
    <row r="563" spans="1:12" x14ac:dyDescent="0.2">
      <c r="A563">
        <v>562</v>
      </c>
      <c r="B563" s="2">
        <v>37425</v>
      </c>
      <c r="C563" s="3">
        <v>1542.96</v>
      </c>
      <c r="D563">
        <f t="shared" si="25"/>
        <v>-6.6504001184581885E-3</v>
      </c>
      <c r="E563" s="4">
        <f t="shared" si="26"/>
        <v>4.5193774410349702E-5</v>
      </c>
      <c r="I563">
        <v>-4.2281425541338402E-3</v>
      </c>
      <c r="J563">
        <v>2.4799167252809833E-3</v>
      </c>
      <c r="K563">
        <f>SUM($J$2:J563)</f>
        <v>0.29320730736086809</v>
      </c>
      <c r="L563">
        <f t="shared" si="24"/>
        <v>-1.0485441436868766E-5</v>
      </c>
    </row>
    <row r="564" spans="1:12" x14ac:dyDescent="0.2">
      <c r="A564">
        <v>563</v>
      </c>
      <c r="B564" s="2">
        <v>37426</v>
      </c>
      <c r="C564" s="3">
        <v>1496.83</v>
      </c>
      <c r="D564">
        <f t="shared" si="25"/>
        <v>-2.9897080935345155E-2</v>
      </c>
      <c r="E564" s="4">
        <f t="shared" si="26"/>
        <v>4.5420878804371574E-5</v>
      </c>
      <c r="I564">
        <v>-4.1919257061782123E-3</v>
      </c>
      <c r="J564">
        <v>7.1901515088667592E-4</v>
      </c>
      <c r="K564">
        <f>SUM($J$2:J564)</f>
        <v>0.29392632251175477</v>
      </c>
      <c r="L564">
        <f t="shared" si="24"/>
        <v>-3.0140580941334626E-6</v>
      </c>
    </row>
    <row r="565" spans="1:12" x14ac:dyDescent="0.2">
      <c r="A565">
        <v>564</v>
      </c>
      <c r="B565" s="2">
        <v>37427</v>
      </c>
      <c r="C565" s="3">
        <v>1464.75</v>
      </c>
      <c r="D565">
        <f t="shared" si="25"/>
        <v>-2.1431959541163614E-2</v>
      </c>
      <c r="E565" s="4">
        <f t="shared" si="26"/>
        <v>4.5649124426504083E-5</v>
      </c>
      <c r="I565">
        <v>-4.1829688260642817E-3</v>
      </c>
      <c r="J565">
        <v>3.7921581367381805E-5</v>
      </c>
      <c r="K565">
        <f>SUM($J$2:J565)</f>
        <v>0.29396424409312216</v>
      </c>
      <c r="L565">
        <f t="shared" si="24"/>
        <v>-1.5862479269481821E-7</v>
      </c>
    </row>
    <row r="566" spans="1:12" x14ac:dyDescent="0.2">
      <c r="A566">
        <v>565</v>
      </c>
      <c r="B566" s="2">
        <v>37428</v>
      </c>
      <c r="C566" s="3">
        <v>1440.96</v>
      </c>
      <c r="D566">
        <f t="shared" si="25"/>
        <v>-1.6241679467485892E-2</v>
      </c>
      <c r="E566" s="4">
        <f t="shared" si="26"/>
        <v>4.5878517011561903E-5</v>
      </c>
      <c r="I566">
        <v>-4.1622637078784219E-3</v>
      </c>
      <c r="J566">
        <v>1.937221406851811E-5</v>
      </c>
      <c r="K566">
        <f>SUM($J$2:J566)</f>
        <v>0.29398361630719066</v>
      </c>
      <c r="L566">
        <f t="shared" si="24"/>
        <v>-8.0632263558644716E-8</v>
      </c>
    </row>
    <row r="567" spans="1:12" x14ac:dyDescent="0.2">
      <c r="A567">
        <v>566</v>
      </c>
      <c r="B567" s="2">
        <v>37431</v>
      </c>
      <c r="C567" s="3">
        <v>1460.34</v>
      </c>
      <c r="D567">
        <f t="shared" si="25"/>
        <v>1.3449367088607556E-2</v>
      </c>
      <c r="E567" s="4">
        <f t="shared" si="26"/>
        <v>4.6109062323177789E-5</v>
      </c>
      <c r="I567">
        <v>-4.1485556136129365E-3</v>
      </c>
      <c r="J567">
        <v>5.7592350011720858E-6</v>
      </c>
      <c r="K567">
        <f>SUM($J$2:J567)</f>
        <v>0.29398937554219184</v>
      </c>
      <c r="L567">
        <f t="shared" si="24"/>
        <v>-2.3892506694228563E-8</v>
      </c>
    </row>
    <row r="568" spans="1:12" x14ac:dyDescent="0.2">
      <c r="A568">
        <v>567</v>
      </c>
      <c r="B568" s="2">
        <v>37432</v>
      </c>
      <c r="C568" s="3">
        <v>1423.99</v>
      </c>
      <c r="D568">
        <f t="shared" si="25"/>
        <v>-2.4891463631756983E-2</v>
      </c>
      <c r="E568" s="4">
        <f t="shared" si="26"/>
        <v>4.6340766153947529E-5</v>
      </c>
      <c r="I568">
        <v>-4.1430608548196357E-3</v>
      </c>
      <c r="J568">
        <v>1.9204995761318824E-3</v>
      </c>
      <c r="K568">
        <f>SUM($J$2:J568)</f>
        <v>0.29590987511832373</v>
      </c>
      <c r="L568">
        <f t="shared" si="24"/>
        <v>-7.9567466155697057E-6</v>
      </c>
    </row>
    <row r="569" spans="1:12" x14ac:dyDescent="0.2">
      <c r="A569">
        <v>568</v>
      </c>
      <c r="B569" s="2">
        <v>37433</v>
      </c>
      <c r="C569" s="3">
        <v>1429.33</v>
      </c>
      <c r="D569">
        <f t="shared" si="25"/>
        <v>3.750026334454537E-3</v>
      </c>
      <c r="E569" s="4">
        <f t="shared" si="26"/>
        <v>4.6573634325575413E-5</v>
      </c>
      <c r="I569">
        <v>-3.9303160324749564E-3</v>
      </c>
      <c r="J569">
        <v>2.0601132018092422E-3</v>
      </c>
      <c r="K569">
        <f>SUM($J$2:J569)</f>
        <v>0.29796998832013299</v>
      </c>
      <c r="L569">
        <f t="shared" si="24"/>
        <v>-8.0968959457841801E-6</v>
      </c>
    </row>
    <row r="570" spans="1:12" x14ac:dyDescent="0.2">
      <c r="A570">
        <v>569</v>
      </c>
      <c r="B570" s="2">
        <v>37434</v>
      </c>
      <c r="C570" s="3">
        <v>1459.2</v>
      </c>
      <c r="D570">
        <f t="shared" si="25"/>
        <v>2.0897903213393798E-2</v>
      </c>
      <c r="E570" s="4">
        <f t="shared" si="26"/>
        <v>4.6807672689020509E-5</v>
      </c>
      <c r="I570">
        <v>-3.9248079141331882E-3</v>
      </c>
      <c r="J570">
        <v>3.7474732265339362E-4</v>
      </c>
      <c r="K570">
        <f>SUM($J$2:J570)</f>
        <v>0.29834473564278641</v>
      </c>
      <c r="L570">
        <f t="shared" si="24"/>
        <v>-1.4708112577502626E-6</v>
      </c>
    </row>
    <row r="571" spans="1:12" x14ac:dyDescent="0.2">
      <c r="A571">
        <v>570</v>
      </c>
      <c r="B571" s="2">
        <v>37435</v>
      </c>
      <c r="C571" s="3">
        <v>1463.21</v>
      </c>
      <c r="D571">
        <f t="shared" si="25"/>
        <v>2.7480811403508554E-3</v>
      </c>
      <c r="E571" s="4">
        <f t="shared" si="26"/>
        <v>4.7042887124643725E-5</v>
      </c>
      <c r="I571">
        <v>-3.9022107848871723E-3</v>
      </c>
      <c r="J571">
        <v>2.5301412934451784E-3</v>
      </c>
      <c r="K571">
        <f>SUM($J$2:J571)</f>
        <v>0.30087487693623161</v>
      </c>
      <c r="L571">
        <f t="shared" si="24"/>
        <v>-9.8731446425701552E-6</v>
      </c>
    </row>
    <row r="572" spans="1:12" x14ac:dyDescent="0.2">
      <c r="A572">
        <v>571</v>
      </c>
      <c r="B572" s="2">
        <v>37438</v>
      </c>
      <c r="C572" s="3">
        <v>1403.8</v>
      </c>
      <c r="D572">
        <f t="shared" si="25"/>
        <v>-4.060251091777678E-2</v>
      </c>
      <c r="E572" s="4">
        <f t="shared" si="26"/>
        <v>4.7279283542355501E-5</v>
      </c>
      <c r="I572">
        <v>-3.8903400877481342E-3</v>
      </c>
      <c r="J572">
        <v>1.7636263882294851E-3</v>
      </c>
      <c r="K572">
        <f>SUM($J$2:J572)</f>
        <v>0.30263850332446107</v>
      </c>
      <c r="L572">
        <f t="shared" si="24"/>
        <v>-6.8611064379396202E-6</v>
      </c>
    </row>
    <row r="573" spans="1:12" x14ac:dyDescent="0.2">
      <c r="A573">
        <v>572</v>
      </c>
      <c r="B573" s="2">
        <v>37439</v>
      </c>
      <c r="C573" s="3">
        <v>1357.82</v>
      </c>
      <c r="D573">
        <f t="shared" si="25"/>
        <v>-3.2753953554637394E-2</v>
      </c>
      <c r="E573" s="4">
        <f t="shared" si="26"/>
        <v>4.7516867881764322E-5</v>
      </c>
      <c r="I573">
        <v>-3.8703798722553584E-3</v>
      </c>
      <c r="J573">
        <v>3.6480424239265547E-3</v>
      </c>
      <c r="K573">
        <f>SUM($J$2:J573)</f>
        <v>0.30628654574838765</v>
      </c>
      <c r="L573">
        <f t="shared" si="24"/>
        <v>-1.4119309970698987E-5</v>
      </c>
    </row>
    <row r="574" spans="1:12" x14ac:dyDescent="0.2">
      <c r="A574">
        <v>573</v>
      </c>
      <c r="B574" s="2">
        <v>37440</v>
      </c>
      <c r="C574" s="3">
        <v>1380.17</v>
      </c>
      <c r="D574">
        <f t="shared" si="25"/>
        <v>1.6460208275029142E-2</v>
      </c>
      <c r="E574" s="4">
        <f t="shared" si="26"/>
        <v>4.7755646112325954E-5</v>
      </c>
      <c r="I574">
        <v>-3.7380371163269199E-3</v>
      </c>
      <c r="J574">
        <v>4.4155832727720739E-6</v>
      </c>
      <c r="K574">
        <f>SUM($J$2:J574)</f>
        <v>0.30629096133166045</v>
      </c>
      <c r="L574">
        <f t="shared" si="24"/>
        <v>-1.6505614163854307E-8</v>
      </c>
    </row>
    <row r="575" spans="1:12" x14ac:dyDescent="0.2">
      <c r="A575">
        <v>574</v>
      </c>
      <c r="B575" s="2">
        <v>37442</v>
      </c>
      <c r="C575" s="3">
        <v>1448.36</v>
      </c>
      <c r="D575">
        <f t="shared" si="25"/>
        <v>4.9406957113978578E-2</v>
      </c>
      <c r="E575" s="4">
        <f t="shared" si="26"/>
        <v>4.7995624233493418E-5</v>
      </c>
      <c r="I575">
        <v>-3.6909690548031504E-3</v>
      </c>
      <c r="J575">
        <v>2.5813830357836374E-3</v>
      </c>
      <c r="K575">
        <f>SUM($J$2:J575)</f>
        <v>0.3088723443674441</v>
      </c>
      <c r="L575">
        <f t="shared" si="24"/>
        <v>-9.5278049036712196E-6</v>
      </c>
    </row>
    <row r="576" spans="1:12" x14ac:dyDescent="0.2">
      <c r="A576">
        <v>575</v>
      </c>
      <c r="B576" s="2">
        <v>37445</v>
      </c>
      <c r="C576" s="3">
        <v>1405.61</v>
      </c>
      <c r="D576">
        <f t="shared" si="25"/>
        <v>-2.9516142395537015E-2</v>
      </c>
      <c r="E576" s="4">
        <f t="shared" si="26"/>
        <v>4.8236808274867762E-5</v>
      </c>
      <c r="I576">
        <v>-3.6859153356415542E-3</v>
      </c>
      <c r="J576">
        <v>1.3776812576558581E-5</v>
      </c>
      <c r="K576">
        <f>SUM($J$2:J576)</f>
        <v>0.30888612118002068</v>
      </c>
      <c r="L576">
        <f t="shared" si="24"/>
        <v>-5.0780164752196705E-8</v>
      </c>
    </row>
    <row r="577" spans="1:12" x14ac:dyDescent="0.2">
      <c r="A577">
        <v>576</v>
      </c>
      <c r="B577" s="2">
        <v>37446</v>
      </c>
      <c r="C577" s="3">
        <v>1381.12</v>
      </c>
      <c r="D577">
        <f t="shared" si="25"/>
        <v>-1.7423040530445855E-2</v>
      </c>
      <c r="E577" s="4">
        <f t="shared" si="26"/>
        <v>4.8479204296349512E-5</v>
      </c>
      <c r="I577">
        <v>-3.6842077363061776E-3</v>
      </c>
      <c r="J577">
        <v>7.9483398276394097E-4</v>
      </c>
      <c r="K577">
        <f>SUM($J$2:J577)</f>
        <v>0.3096809551627846</v>
      </c>
      <c r="L577">
        <f t="shared" si="24"/>
        <v>-2.9283335083779622E-6</v>
      </c>
    </row>
    <row r="578" spans="1:12" x14ac:dyDescent="0.2">
      <c r="A578">
        <v>577</v>
      </c>
      <c r="B578" s="2">
        <v>37447</v>
      </c>
      <c r="C578" s="3">
        <v>1346.01</v>
      </c>
      <c r="D578">
        <f t="shared" si="25"/>
        <v>-2.5421397126969336E-2</v>
      </c>
      <c r="E578" s="4">
        <f t="shared" si="26"/>
        <v>4.8722818388290958E-5</v>
      </c>
      <c r="I578">
        <v>-3.6822133087565101E-3</v>
      </c>
      <c r="J578">
        <v>4.8788919139885678E-3</v>
      </c>
      <c r="K578">
        <f>SUM($J$2:J578)</f>
        <v>0.31455984707677315</v>
      </c>
      <c r="L578">
        <f t="shared" si="24"/>
        <v>-1.7965120737673228E-5</v>
      </c>
    </row>
    <row r="579" spans="1:12" x14ac:dyDescent="0.2">
      <c r="A579">
        <v>578</v>
      </c>
      <c r="B579" s="2">
        <v>37448</v>
      </c>
      <c r="C579" s="3">
        <v>1374.43</v>
      </c>
      <c r="D579">
        <f t="shared" si="25"/>
        <v>2.1114256209092019E-2</v>
      </c>
      <c r="E579" s="4">
        <f t="shared" si="26"/>
        <v>4.8967656671649194E-5</v>
      </c>
      <c r="I579">
        <v>-3.6666347502350982E-3</v>
      </c>
      <c r="J579">
        <v>2.0266163066453839E-5</v>
      </c>
      <c r="K579">
        <f>SUM($J$2:J579)</f>
        <v>0.31458011323983959</v>
      </c>
      <c r="L579">
        <f t="shared" ref="L579:L642" si="27">I579*J579</f>
        <v>-7.4308617753390749E-8</v>
      </c>
    </row>
    <row r="580" spans="1:12" x14ac:dyDescent="0.2">
      <c r="A580">
        <v>579</v>
      </c>
      <c r="B580" s="2">
        <v>37449</v>
      </c>
      <c r="C580" s="3">
        <v>1373.5</v>
      </c>
      <c r="D580">
        <f t="shared" ref="D580:D643" si="28">C580/C579-1</f>
        <v>-6.7664413611467911E-4</v>
      </c>
      <c r="E580" s="4">
        <f t="shared" ref="E580:E643" si="29">(1-$G$2) * $G$2^(1500-A579) / (1-$G$2^1500)</f>
        <v>4.9213725298139905E-5</v>
      </c>
      <c r="I580">
        <v>-3.6397078501880786E-3</v>
      </c>
      <c r="J580">
        <v>3.9401044174545221E-4</v>
      </c>
      <c r="K580">
        <f>SUM($J$2:J580)</f>
        <v>0.31497412368158506</v>
      </c>
      <c r="L580">
        <f t="shared" si="27"/>
        <v>-1.4340828978769951E-6</v>
      </c>
    </row>
    <row r="581" spans="1:12" x14ac:dyDescent="0.2">
      <c r="A581">
        <v>580</v>
      </c>
      <c r="B581" s="2">
        <v>37452</v>
      </c>
      <c r="C581" s="3">
        <v>1382.62</v>
      </c>
      <c r="D581">
        <f t="shared" si="28"/>
        <v>6.6399708773206001E-3</v>
      </c>
      <c r="E581" s="4">
        <f t="shared" si="29"/>
        <v>4.9461030450391862E-5</v>
      </c>
      <c r="I581">
        <v>-3.6346629930306129E-3</v>
      </c>
      <c r="J581">
        <v>4.2477751519372198E-4</v>
      </c>
      <c r="K581">
        <f>SUM($J$2:J581)</f>
        <v>0.31539890119677877</v>
      </c>
      <c r="L581">
        <f t="shared" si="27"/>
        <v>-1.5439231147461201E-6</v>
      </c>
    </row>
    <row r="582" spans="1:12" x14ac:dyDescent="0.2">
      <c r="A582">
        <v>581</v>
      </c>
      <c r="B582" s="2">
        <v>37453</v>
      </c>
      <c r="C582" s="3">
        <v>1375.26</v>
      </c>
      <c r="D582">
        <f t="shared" si="28"/>
        <v>-5.3232269170125912E-3</v>
      </c>
      <c r="E582" s="4">
        <f t="shared" si="29"/>
        <v>4.970957834210238E-5</v>
      </c>
      <c r="I582">
        <v>-3.6180042683779945E-3</v>
      </c>
      <c r="J582">
        <v>1.8729648169937079E-3</v>
      </c>
      <c r="K582">
        <f>SUM($J$2:J582)</f>
        <v>0.3172718660137725</v>
      </c>
      <c r="L582">
        <f t="shared" si="27"/>
        <v>-6.7763947024050449E-6</v>
      </c>
    </row>
    <row r="583" spans="1:12" x14ac:dyDescent="0.2">
      <c r="A583">
        <v>582</v>
      </c>
      <c r="B583" s="2">
        <v>37454</v>
      </c>
      <c r="C583" s="3">
        <v>1397.25</v>
      </c>
      <c r="D583">
        <f t="shared" si="28"/>
        <v>1.5989703765106222E-2</v>
      </c>
      <c r="E583" s="4">
        <f t="shared" si="29"/>
        <v>4.9959375218193336E-5</v>
      </c>
      <c r="I583">
        <v>-3.6161752569585648E-3</v>
      </c>
      <c r="J583">
        <v>1.5715834455642373E-3</v>
      </c>
      <c r="K583">
        <f>SUM($J$2:J583)</f>
        <v>0.31884344945933674</v>
      </c>
      <c r="L583">
        <f t="shared" si="27"/>
        <v>-5.6831211700950822E-6</v>
      </c>
    </row>
    <row r="584" spans="1:12" x14ac:dyDescent="0.2">
      <c r="A584">
        <v>583</v>
      </c>
      <c r="B584" s="2">
        <v>37455</v>
      </c>
      <c r="C584" s="3">
        <v>1356.95</v>
      </c>
      <c r="D584">
        <f t="shared" si="28"/>
        <v>-2.8842368938987284E-2</v>
      </c>
      <c r="E584" s="4">
        <f t="shared" si="29"/>
        <v>5.0210427354968174E-5</v>
      </c>
      <c r="I584">
        <v>-3.6051897037552294E-3</v>
      </c>
      <c r="J584">
        <v>3.7783163270317752E-3</v>
      </c>
      <c r="K584">
        <f>SUM($J$2:J584)</f>
        <v>0.32262176578636853</v>
      </c>
      <c r="L584">
        <f t="shared" si="27"/>
        <v>-1.3621547119745233E-5</v>
      </c>
    </row>
    <row r="585" spans="1:12" x14ac:dyDescent="0.2">
      <c r="A585">
        <v>584</v>
      </c>
      <c r="B585" s="2">
        <v>37456</v>
      </c>
      <c r="C585" s="3">
        <v>1319.15</v>
      </c>
      <c r="D585">
        <f t="shared" si="28"/>
        <v>-2.785659014702091E-2</v>
      </c>
      <c r="E585" s="4">
        <f t="shared" si="29"/>
        <v>5.0462741060269531E-5</v>
      </c>
      <c r="I585">
        <v>-3.5683959929778686E-3</v>
      </c>
      <c r="J585">
        <v>3.5773173657948911E-6</v>
      </c>
      <c r="K585">
        <f>SUM($J$2:J585)</f>
        <v>0.32262534310373431</v>
      </c>
      <c r="L585">
        <f t="shared" si="27"/>
        <v>-1.2765284953712634E-8</v>
      </c>
    </row>
    <row r="586" spans="1:12" x14ac:dyDescent="0.2">
      <c r="A586">
        <v>585</v>
      </c>
      <c r="B586" s="2">
        <v>37459</v>
      </c>
      <c r="C586" s="3">
        <v>1282.6500000000001</v>
      </c>
      <c r="D586">
        <f t="shared" si="28"/>
        <v>-2.7669332524731804E-2</v>
      </c>
      <c r="E586" s="4">
        <f t="shared" si="29"/>
        <v>5.0716322673637708E-5</v>
      </c>
      <c r="I586">
        <v>-3.5600811545382083E-3</v>
      </c>
      <c r="J586">
        <v>1.0078263155961926E-4</v>
      </c>
      <c r="K586">
        <f>SUM($J$2:J586)</f>
        <v>0.32272612573529391</v>
      </c>
      <c r="L586">
        <f t="shared" si="27"/>
        <v>-3.5879434732016818E-7</v>
      </c>
    </row>
    <row r="587" spans="1:12" x14ac:dyDescent="0.2">
      <c r="A587">
        <v>586</v>
      </c>
      <c r="B587" s="2">
        <v>37460</v>
      </c>
      <c r="C587" s="3">
        <v>1229.05</v>
      </c>
      <c r="D587">
        <f t="shared" si="28"/>
        <v>-4.1788484777608992E-2</v>
      </c>
      <c r="E587" s="4">
        <f t="shared" si="29"/>
        <v>5.0971178566470059E-5</v>
      </c>
      <c r="I587">
        <v>-3.5149118620698694E-3</v>
      </c>
      <c r="J587">
        <v>6.0745883017002076E-5</v>
      </c>
      <c r="K587">
        <f>SUM($J$2:J587)</f>
        <v>0.32278687161831093</v>
      </c>
      <c r="L587">
        <f t="shared" si="27"/>
        <v>-2.1351642478836921E-7</v>
      </c>
    </row>
    <row r="588" spans="1:12" x14ac:dyDescent="0.2">
      <c r="A588">
        <v>587</v>
      </c>
      <c r="B588" s="2">
        <v>37461</v>
      </c>
      <c r="C588" s="3">
        <v>1290.23</v>
      </c>
      <c r="D588">
        <f t="shared" si="28"/>
        <v>4.9778284040519205E-2</v>
      </c>
      <c r="E588" s="4">
        <f t="shared" si="29"/>
        <v>5.1227315142180976E-5</v>
      </c>
      <c r="I588">
        <v>-3.4964266080264039E-3</v>
      </c>
      <c r="J588">
        <v>9.5855381851353295E-5</v>
      </c>
      <c r="K588">
        <f>SUM($J$2:J588)</f>
        <v>0.3228827270001623</v>
      </c>
      <c r="L588">
        <f t="shared" si="27"/>
        <v>-3.3515130762760293E-7</v>
      </c>
    </row>
    <row r="589" spans="1:12" x14ac:dyDescent="0.2">
      <c r="A589">
        <v>588</v>
      </c>
      <c r="B589" s="2">
        <v>37462</v>
      </c>
      <c r="C589" s="3">
        <v>1240.08</v>
      </c>
      <c r="D589">
        <f t="shared" si="28"/>
        <v>-3.8869038853537763E-2</v>
      </c>
      <c r="E589" s="4">
        <f t="shared" si="29"/>
        <v>5.1484738836362788E-5</v>
      </c>
      <c r="I589">
        <v>-3.4889880406657747E-3</v>
      </c>
      <c r="J589">
        <v>1.5773409198221768E-5</v>
      </c>
      <c r="K589">
        <f>SUM($J$2:J589)</f>
        <v>0.32289850040936052</v>
      </c>
      <c r="L589">
        <f t="shared" si="27"/>
        <v>-5.5033236053123276E-8</v>
      </c>
    </row>
    <row r="590" spans="1:12" x14ac:dyDescent="0.2">
      <c r="A590">
        <v>589</v>
      </c>
      <c r="B590" s="2">
        <v>37463</v>
      </c>
      <c r="C590" s="3">
        <v>1262.1199999999999</v>
      </c>
      <c r="D590">
        <f t="shared" si="28"/>
        <v>1.7773046900199985E-2</v>
      </c>
      <c r="E590" s="4">
        <f t="shared" si="29"/>
        <v>5.1743456116947518E-5</v>
      </c>
      <c r="I590">
        <v>-3.4423004870737239E-3</v>
      </c>
      <c r="J590">
        <v>1.0737213336727064E-3</v>
      </c>
      <c r="K590">
        <f>SUM($J$2:J590)</f>
        <v>0.32397222174303325</v>
      </c>
      <c r="L590">
        <f t="shared" si="27"/>
        <v>-3.6960714698830054E-6</v>
      </c>
    </row>
    <row r="591" spans="1:12" x14ac:dyDescent="0.2">
      <c r="A591">
        <v>590</v>
      </c>
      <c r="B591" s="2">
        <v>37466</v>
      </c>
      <c r="C591" s="3">
        <v>1335.25</v>
      </c>
      <c r="D591">
        <f t="shared" si="28"/>
        <v>5.7942192501505563E-2</v>
      </c>
      <c r="E591" s="4">
        <f t="shared" si="29"/>
        <v>5.2003473484369371E-5</v>
      </c>
      <c r="I591">
        <v>-3.376613324561295E-3</v>
      </c>
      <c r="J591">
        <v>1.930150327770736E-3</v>
      </c>
      <c r="K591">
        <f>SUM($J$2:J591)</f>
        <v>0.32590237207080397</v>
      </c>
      <c r="L591">
        <f t="shared" si="27"/>
        <v>-6.5173713151570178E-6</v>
      </c>
    </row>
    <row r="592" spans="1:12" x14ac:dyDescent="0.2">
      <c r="A592">
        <v>591</v>
      </c>
      <c r="B592" s="2">
        <v>37467</v>
      </c>
      <c r="C592" s="3">
        <v>1344.19</v>
      </c>
      <c r="D592">
        <f t="shared" si="28"/>
        <v>6.6953753978655772E-3</v>
      </c>
      <c r="E592" s="4">
        <f t="shared" si="29"/>
        <v>5.226479747172801E-5</v>
      </c>
      <c r="I592">
        <v>-3.3685786469541679E-3</v>
      </c>
      <c r="J592">
        <v>3.643099942102361E-5</v>
      </c>
      <c r="K592">
        <f>SUM($J$2:J592)</f>
        <v>0.32593880307022499</v>
      </c>
      <c r="L592">
        <f t="shared" si="27"/>
        <v>-1.2272068673685977E-7</v>
      </c>
    </row>
    <row r="593" spans="1:12" x14ac:dyDescent="0.2">
      <c r="A593">
        <v>592</v>
      </c>
      <c r="B593" s="2">
        <v>37468</v>
      </c>
      <c r="C593" s="3">
        <v>1328.26</v>
      </c>
      <c r="D593">
        <f t="shared" si="28"/>
        <v>-1.1851003206391986E-2</v>
      </c>
      <c r="E593" s="4">
        <f t="shared" si="29"/>
        <v>5.2527434644952768E-5</v>
      </c>
      <c r="I593">
        <v>-3.3370492615503178E-3</v>
      </c>
      <c r="J593">
        <v>8.8025575734493878E-5</v>
      </c>
      <c r="K593">
        <f>SUM($J$2:J593)</f>
        <v>0.3260268286459595</v>
      </c>
      <c r="L593">
        <f t="shared" si="27"/>
        <v>-2.9374568250233437E-7</v>
      </c>
    </row>
    <row r="594" spans="1:12" x14ac:dyDescent="0.2">
      <c r="A594">
        <v>593</v>
      </c>
      <c r="B594" s="2">
        <v>37469</v>
      </c>
      <c r="C594" s="3">
        <v>1280</v>
      </c>
      <c r="D594">
        <f t="shared" si="28"/>
        <v>-3.6333248008672991E-2</v>
      </c>
      <c r="E594" s="4">
        <f t="shared" si="29"/>
        <v>5.2791391602967613E-5</v>
      </c>
      <c r="I594">
        <v>-3.238999343244453E-3</v>
      </c>
      <c r="J594">
        <v>3.160263419149058E-4</v>
      </c>
      <c r="K594">
        <f>SUM($J$2:J594)</f>
        <v>0.32634285498787441</v>
      </c>
      <c r="L594">
        <f t="shared" si="27"/>
        <v>-1.0236091139103268E-6</v>
      </c>
    </row>
    <row r="595" spans="1:12" x14ac:dyDescent="0.2">
      <c r="A595">
        <v>594</v>
      </c>
      <c r="B595" s="2">
        <v>37470</v>
      </c>
      <c r="C595" s="3">
        <v>1247.92</v>
      </c>
      <c r="D595">
        <f t="shared" si="28"/>
        <v>-2.5062499999999988E-2</v>
      </c>
      <c r="E595" s="4">
        <f t="shared" si="29"/>
        <v>5.3056674977856893E-5</v>
      </c>
      <c r="I595">
        <v>-3.2332650337425495E-3</v>
      </c>
      <c r="J595">
        <v>1.5050094763064978E-4</v>
      </c>
      <c r="K595">
        <f>SUM($J$2:J595)</f>
        <v>0.32649335593550505</v>
      </c>
      <c r="L595">
        <f t="shared" si="27"/>
        <v>-4.8660945151929854E-7</v>
      </c>
    </row>
    <row r="596" spans="1:12" x14ac:dyDescent="0.2">
      <c r="A596">
        <v>595</v>
      </c>
      <c r="B596" s="2">
        <v>37473</v>
      </c>
      <c r="C596" s="3">
        <v>1206.01</v>
      </c>
      <c r="D596">
        <f t="shared" si="28"/>
        <v>-3.3583883582280927E-2</v>
      </c>
      <c r="E596" s="4">
        <f t="shared" si="29"/>
        <v>5.3323291435032063E-5</v>
      </c>
      <c r="I596">
        <v>-3.2115155056763323E-3</v>
      </c>
      <c r="J596">
        <v>4.5565736007338717E-4</v>
      </c>
      <c r="K596">
        <f>SUM($J$2:J596)</f>
        <v>0.32694901329557846</v>
      </c>
      <c r="L596">
        <f t="shared" si="27"/>
        <v>-1.4633506771512267E-6</v>
      </c>
    </row>
    <row r="597" spans="1:12" x14ac:dyDescent="0.2">
      <c r="A597">
        <v>596</v>
      </c>
      <c r="B597" s="2">
        <v>37474</v>
      </c>
      <c r="C597" s="3">
        <v>1259.55</v>
      </c>
      <c r="D597">
        <f t="shared" si="28"/>
        <v>4.4394325088515041E-2</v>
      </c>
      <c r="E597" s="4">
        <f t="shared" si="29"/>
        <v>5.3591247673399045E-5</v>
      </c>
      <c r="I597">
        <v>-3.210897106702526E-3</v>
      </c>
      <c r="J597">
        <v>1.5173962648762605E-3</v>
      </c>
      <c r="K597">
        <f>SUM($J$2:J597)</f>
        <v>0.3284664095604547</v>
      </c>
      <c r="L597">
        <f t="shared" si="27"/>
        <v>-4.872203276612405E-6</v>
      </c>
    </row>
    <row r="598" spans="1:12" x14ac:dyDescent="0.2">
      <c r="A598">
        <v>597</v>
      </c>
      <c r="B598" s="2">
        <v>37475</v>
      </c>
      <c r="C598" s="3">
        <v>1280.9000000000001</v>
      </c>
      <c r="D598">
        <f t="shared" si="28"/>
        <v>1.6950498193799568E-2</v>
      </c>
      <c r="E598" s="4">
        <f t="shared" si="29"/>
        <v>5.386055042552668E-5</v>
      </c>
      <c r="I598">
        <v>-3.2039907429159964E-3</v>
      </c>
      <c r="J598">
        <v>4.3121342953115306E-4</v>
      </c>
      <c r="K598">
        <f>SUM($J$2:J598)</f>
        <v>0.32889762298998587</v>
      </c>
      <c r="L598">
        <f t="shared" si="27"/>
        <v>-1.3816038364388738E-6</v>
      </c>
    </row>
    <row r="599" spans="1:12" x14ac:dyDescent="0.2">
      <c r="A599">
        <v>598</v>
      </c>
      <c r="B599" s="2">
        <v>37476</v>
      </c>
      <c r="C599" s="3">
        <v>1316.52</v>
      </c>
      <c r="D599">
        <f t="shared" si="28"/>
        <v>2.7808572097743678E-2</v>
      </c>
      <c r="E599" s="4">
        <f t="shared" si="29"/>
        <v>5.4131206457815756E-5</v>
      </c>
      <c r="I599">
        <v>-3.1910600651871013E-3</v>
      </c>
      <c r="J599">
        <v>1.6306844976966126E-4</v>
      </c>
      <c r="K599">
        <f>SUM($J$2:J599)</f>
        <v>0.32906069143975553</v>
      </c>
      <c r="L599">
        <f t="shared" si="27"/>
        <v>-5.2036121795193475E-7</v>
      </c>
    </row>
    <row r="600" spans="1:12" x14ac:dyDescent="0.2">
      <c r="A600">
        <v>599</v>
      </c>
      <c r="B600" s="2">
        <v>37477</v>
      </c>
      <c r="C600" s="3">
        <v>1306.1199999999999</v>
      </c>
      <c r="D600">
        <f t="shared" si="28"/>
        <v>-7.8996141342327908E-3</v>
      </c>
      <c r="E600" s="4">
        <f t="shared" si="29"/>
        <v>5.4403222570669103E-5</v>
      </c>
      <c r="I600">
        <v>-3.180517731263488E-3</v>
      </c>
      <c r="J600">
        <v>1.5537989094262156E-5</v>
      </c>
      <c r="K600">
        <f>SUM($J$2:J600)</f>
        <v>0.32907622942884979</v>
      </c>
      <c r="L600">
        <f t="shared" si="27"/>
        <v>-4.9418849822479489E-8</v>
      </c>
    </row>
    <row r="601" spans="1:12" x14ac:dyDescent="0.2">
      <c r="A601">
        <v>600</v>
      </c>
      <c r="B601" s="2">
        <v>37480</v>
      </c>
      <c r="C601" s="3">
        <v>1306.8399999999999</v>
      </c>
      <c r="D601">
        <f t="shared" si="28"/>
        <v>5.5125103359565664E-4</v>
      </c>
      <c r="E601" s="4">
        <f t="shared" si="29"/>
        <v>5.4676605598662421E-5</v>
      </c>
      <c r="I601">
        <v>-3.1798500861306422E-3</v>
      </c>
      <c r="J601">
        <v>2.6204942398755596E-3</v>
      </c>
      <c r="K601">
        <f>SUM($J$2:J601)</f>
        <v>0.33169672366872532</v>
      </c>
      <c r="L601">
        <f t="shared" si="27"/>
        <v>-8.3327788343731495E-6</v>
      </c>
    </row>
    <row r="602" spans="1:12" x14ac:dyDescent="0.2">
      <c r="A602">
        <v>601</v>
      </c>
      <c r="B602" s="2">
        <v>37481</v>
      </c>
      <c r="C602" s="3">
        <v>1269.28</v>
      </c>
      <c r="D602">
        <f t="shared" si="28"/>
        <v>-2.8741085366226882E-2</v>
      </c>
      <c r="E602" s="4">
        <f t="shared" si="29"/>
        <v>5.4951362410716003E-5</v>
      </c>
      <c r="I602">
        <v>-3.1195456795268806E-3</v>
      </c>
      <c r="J602">
        <v>4.3854796281852037E-5</v>
      </c>
      <c r="K602">
        <f>SUM($J$2:J602)</f>
        <v>0.33174057846500715</v>
      </c>
      <c r="L602">
        <f t="shared" si="27"/>
        <v>-1.3680704026758303E-7</v>
      </c>
    </row>
    <row r="603" spans="1:12" x14ac:dyDescent="0.2">
      <c r="A603">
        <v>602</v>
      </c>
      <c r="B603" s="2">
        <v>37482</v>
      </c>
      <c r="C603" s="3">
        <v>1334.3</v>
      </c>
      <c r="D603">
        <f t="shared" si="28"/>
        <v>5.1225891844195015E-2</v>
      </c>
      <c r="E603" s="4">
        <f t="shared" si="29"/>
        <v>5.5227499910267321E-5</v>
      </c>
      <c r="I603">
        <v>-3.1069167734669723E-3</v>
      </c>
      <c r="J603">
        <v>3.6798060070224086E-5</v>
      </c>
      <c r="K603">
        <f>SUM($J$2:J603)</f>
        <v>0.33177737652507738</v>
      </c>
      <c r="L603">
        <f t="shared" si="27"/>
        <v>-1.1432851006322445E-7</v>
      </c>
    </row>
    <row r="604" spans="1:12" x14ac:dyDescent="0.2">
      <c r="A604">
        <v>603</v>
      </c>
      <c r="B604" s="2">
        <v>37483</v>
      </c>
      <c r="C604" s="3">
        <v>1345.01</v>
      </c>
      <c r="D604">
        <f t="shared" si="28"/>
        <v>8.0266806565241211E-3</v>
      </c>
      <c r="E604" s="4">
        <f t="shared" si="29"/>
        <v>5.5505025035444547E-5</v>
      </c>
      <c r="I604">
        <v>-3.1045412033668951E-3</v>
      </c>
      <c r="J604">
        <v>1.4171512475124595E-4</v>
      </c>
      <c r="K604">
        <f>SUM($J$2:J604)</f>
        <v>0.33191909164982863</v>
      </c>
      <c r="L604">
        <f t="shared" si="27"/>
        <v>-4.3996044393052276E-7</v>
      </c>
    </row>
    <row r="605" spans="1:12" x14ac:dyDescent="0.2">
      <c r="A605">
        <v>604</v>
      </c>
      <c r="B605" s="2">
        <v>37484</v>
      </c>
      <c r="C605" s="3">
        <v>1361.01</v>
      </c>
      <c r="D605">
        <f t="shared" si="28"/>
        <v>1.1895822335893369E-2</v>
      </c>
      <c r="E605" s="4">
        <f t="shared" si="29"/>
        <v>5.5783944759240754E-5</v>
      </c>
      <c r="I605">
        <v>-3.0838624273773485E-3</v>
      </c>
      <c r="J605">
        <v>3.9008018758904142E-4</v>
      </c>
      <c r="K605">
        <f>SUM($J$2:J605)</f>
        <v>0.33230917183741765</v>
      </c>
      <c r="L605">
        <f t="shared" si="27"/>
        <v>-1.2029536341701527E-6</v>
      </c>
    </row>
    <row r="606" spans="1:12" x14ac:dyDescent="0.2">
      <c r="A606">
        <v>605</v>
      </c>
      <c r="B606" s="2">
        <v>37487</v>
      </c>
      <c r="C606" s="3">
        <v>1394.54</v>
      </c>
      <c r="D606">
        <f t="shared" si="28"/>
        <v>2.4636115825747096E-2</v>
      </c>
      <c r="E606" s="4">
        <f t="shared" si="29"/>
        <v>5.60642660896892E-5</v>
      </c>
      <c r="I606">
        <v>-3.0268418046829337E-3</v>
      </c>
      <c r="J606">
        <v>7.6638888487749164E-6</v>
      </c>
      <c r="K606">
        <f>SUM($J$2:J606)</f>
        <v>0.33231683572626641</v>
      </c>
      <c r="L606">
        <f t="shared" si="27"/>
        <v>-2.3197379153915281E-8</v>
      </c>
    </row>
    <row r="607" spans="1:12" x14ac:dyDescent="0.2">
      <c r="A607">
        <v>606</v>
      </c>
      <c r="B607" s="2">
        <v>37488</v>
      </c>
      <c r="C607" s="3">
        <v>1376.59</v>
      </c>
      <c r="D607">
        <f t="shared" si="28"/>
        <v>-1.2871627920317819E-2</v>
      </c>
      <c r="E607" s="4">
        <f t="shared" si="29"/>
        <v>5.6345996070039394E-5</v>
      </c>
      <c r="I607">
        <v>-3.0153651285784733E-3</v>
      </c>
      <c r="J607">
        <v>3.1387180329805796E-3</v>
      </c>
      <c r="K607">
        <f>SUM($J$2:J607)</f>
        <v>0.33545555375924702</v>
      </c>
      <c r="L607">
        <f t="shared" si="27"/>
        <v>-9.4643809050900583E-6</v>
      </c>
    </row>
    <row r="608" spans="1:12" x14ac:dyDescent="0.2">
      <c r="A608">
        <v>607</v>
      </c>
      <c r="B608" s="2">
        <v>37489</v>
      </c>
      <c r="C608" s="3">
        <v>1409.25</v>
      </c>
      <c r="D608">
        <f t="shared" si="28"/>
        <v>2.372529220755637E-2</v>
      </c>
      <c r="E608" s="4">
        <f t="shared" si="29"/>
        <v>5.6629141778934055E-5</v>
      </c>
      <c r="I608">
        <v>-3.008495453663218E-3</v>
      </c>
      <c r="J608">
        <v>8.9359274069896331E-5</v>
      </c>
      <c r="K608">
        <f>SUM($J$2:J608)</f>
        <v>0.3355449130333169</v>
      </c>
      <c r="L608">
        <f t="shared" si="27"/>
        <v>-2.688369697819286E-7</v>
      </c>
    </row>
    <row r="609" spans="1:12" x14ac:dyDescent="0.2">
      <c r="A609">
        <v>608</v>
      </c>
      <c r="B609" s="2">
        <v>37490</v>
      </c>
      <c r="C609" s="3">
        <v>1422.95</v>
      </c>
      <c r="D609">
        <f t="shared" si="28"/>
        <v>9.7214830583645107E-3</v>
      </c>
      <c r="E609" s="4">
        <f t="shared" si="29"/>
        <v>5.6913710330587003E-5</v>
      </c>
      <c r="I609">
        <v>-2.9888033949155846E-3</v>
      </c>
      <c r="J609">
        <v>1.7580196756409561E-4</v>
      </c>
      <c r="K609">
        <f>SUM($J$2:J609)</f>
        <v>0.33572071500088102</v>
      </c>
      <c r="L609">
        <f t="shared" si="27"/>
        <v>-5.2543751748840843E-7</v>
      </c>
    </row>
    <row r="610" spans="1:12" x14ac:dyDescent="0.2">
      <c r="A610">
        <v>609</v>
      </c>
      <c r="B610" s="2">
        <v>37491</v>
      </c>
      <c r="C610" s="3">
        <v>1380.62</v>
      </c>
      <c r="D610">
        <f t="shared" si="28"/>
        <v>-2.9748058610632899E-2</v>
      </c>
      <c r="E610" s="4">
        <f t="shared" si="29"/>
        <v>5.7199708874961815E-5</v>
      </c>
      <c r="I610">
        <v>-2.9823698449271685E-3</v>
      </c>
      <c r="J610">
        <v>4.986811315404045E-4</v>
      </c>
      <c r="K610">
        <f>SUM($J$2:J610)</f>
        <v>0.33621939613242141</v>
      </c>
      <c r="L610">
        <f t="shared" si="27"/>
        <v>-1.487251568940261E-6</v>
      </c>
    </row>
    <row r="611" spans="1:12" x14ac:dyDescent="0.2">
      <c r="A611">
        <v>610</v>
      </c>
      <c r="B611" s="2">
        <v>37494</v>
      </c>
      <c r="C611" s="3">
        <v>1391.74</v>
      </c>
      <c r="D611">
        <f t="shared" si="28"/>
        <v>8.0543523924034854E-3</v>
      </c>
      <c r="E611" s="4">
        <f t="shared" si="29"/>
        <v>5.748714459795156E-5</v>
      </c>
      <c r="I611">
        <v>-2.9740507374841352E-3</v>
      </c>
      <c r="J611">
        <v>3.539960081143725E-3</v>
      </c>
      <c r="K611">
        <f>SUM($J$2:J611)</f>
        <v>0.33975935621356512</v>
      </c>
      <c r="L611">
        <f t="shared" si="27"/>
        <v>-1.0528020889989894E-5</v>
      </c>
    </row>
    <row r="612" spans="1:12" x14ac:dyDescent="0.2">
      <c r="A612">
        <v>611</v>
      </c>
      <c r="B612" s="2">
        <v>37495</v>
      </c>
      <c r="C612" s="3">
        <v>1347.78</v>
      </c>
      <c r="D612">
        <f t="shared" si="28"/>
        <v>-3.1586359521174945E-2</v>
      </c>
      <c r="E612" s="4">
        <f t="shared" si="29"/>
        <v>5.7776024721559358E-5</v>
      </c>
      <c r="I612">
        <v>-2.9621127269024994E-3</v>
      </c>
      <c r="J612">
        <v>1.0954668986598876E-3</v>
      </c>
      <c r="K612">
        <f>SUM($J$2:J612)</f>
        <v>0.34085482311222504</v>
      </c>
      <c r="L612">
        <f t="shared" si="27"/>
        <v>-3.2448964424208636E-6</v>
      </c>
    </row>
    <row r="613" spans="1:12" x14ac:dyDescent="0.2">
      <c r="A613">
        <v>612</v>
      </c>
      <c r="B613" s="2">
        <v>37496</v>
      </c>
      <c r="C613" s="3">
        <v>1314.38</v>
      </c>
      <c r="D613">
        <f t="shared" si="28"/>
        <v>-2.4781492528454074E-2</v>
      </c>
      <c r="E613" s="4">
        <f t="shared" si="29"/>
        <v>5.8066356504079766E-5</v>
      </c>
      <c r="I613">
        <v>-2.9522071866606714E-3</v>
      </c>
      <c r="J613">
        <v>3.9079406106154594E-5</v>
      </c>
      <c r="K613">
        <f>SUM($J$2:J613)</f>
        <v>0.34089390251833118</v>
      </c>
      <c r="L613">
        <f t="shared" si="27"/>
        <v>-1.1537050355702052E-7</v>
      </c>
    </row>
    <row r="614" spans="1:12" x14ac:dyDescent="0.2">
      <c r="A614">
        <v>613</v>
      </c>
      <c r="B614" s="2">
        <v>37497</v>
      </c>
      <c r="C614" s="3">
        <v>1335.77</v>
      </c>
      <c r="D614">
        <f t="shared" si="28"/>
        <v>1.6273832529405396E-2</v>
      </c>
      <c r="E614" s="4">
        <f t="shared" si="29"/>
        <v>5.8358147240281158E-5</v>
      </c>
      <c r="I614">
        <v>-2.9476960807433006E-3</v>
      </c>
      <c r="J614">
        <v>3.2183768735240203E-3</v>
      </c>
      <c r="K614">
        <f>SUM($J$2:J614)</f>
        <v>0.34411227939185518</v>
      </c>
      <c r="L614">
        <f t="shared" si="27"/>
        <v>-9.4867968964416321E-6</v>
      </c>
    </row>
    <row r="615" spans="1:12" x14ac:dyDescent="0.2">
      <c r="A615">
        <v>614</v>
      </c>
      <c r="B615" s="2">
        <v>37498</v>
      </c>
      <c r="C615" s="3">
        <v>1314.85</v>
      </c>
      <c r="D615">
        <f t="shared" si="28"/>
        <v>-1.5661378830187922E-2</v>
      </c>
      <c r="E615" s="4">
        <f t="shared" si="29"/>
        <v>5.86514042615891E-5</v>
      </c>
      <c r="I615">
        <v>-2.9192493069316594E-3</v>
      </c>
      <c r="J615">
        <v>2.6919182572581195E-4</v>
      </c>
      <c r="K615">
        <f>SUM($J$2:J615)</f>
        <v>0.344381471217581</v>
      </c>
      <c r="L615">
        <f t="shared" si="27"/>
        <v>-7.8583805068174455E-7</v>
      </c>
    </row>
    <row r="616" spans="1:12" x14ac:dyDescent="0.2">
      <c r="A616">
        <v>615</v>
      </c>
      <c r="B616" s="2">
        <v>37502</v>
      </c>
      <c r="C616" s="3">
        <v>1263.8399999999999</v>
      </c>
      <c r="D616">
        <f t="shared" si="28"/>
        <v>-3.8795299844088693E-2</v>
      </c>
      <c r="E616" s="4">
        <f t="shared" si="29"/>
        <v>5.8946134936270458E-5</v>
      </c>
      <c r="I616">
        <v>-2.9034676763218803E-3</v>
      </c>
      <c r="J616">
        <v>2.2179721026197948E-5</v>
      </c>
      <c r="K616">
        <f>SUM($J$2:J616)</f>
        <v>0.3444036509386072</v>
      </c>
      <c r="L616">
        <f t="shared" si="27"/>
        <v>-6.43981030694025E-8</v>
      </c>
    </row>
    <row r="617" spans="1:12" x14ac:dyDescent="0.2">
      <c r="A617">
        <v>616</v>
      </c>
      <c r="B617" s="2">
        <v>37503</v>
      </c>
      <c r="C617" s="3">
        <v>1292.31</v>
      </c>
      <c r="D617">
        <f t="shared" si="28"/>
        <v>2.2526585643752428E-2</v>
      </c>
      <c r="E617" s="4">
        <f t="shared" si="29"/>
        <v>5.9242346669618548E-5</v>
      </c>
      <c r="I617">
        <v>-2.8486568810495161E-3</v>
      </c>
      <c r="J617">
        <v>2.6384823355748657E-4</v>
      </c>
      <c r="K617">
        <f>SUM($J$2:J617)</f>
        <v>0.34466749917216466</v>
      </c>
      <c r="L617">
        <f t="shared" si="27"/>
        <v>-7.5161308607629391E-7</v>
      </c>
    </row>
    <row r="618" spans="1:12" x14ac:dyDescent="0.2">
      <c r="A618">
        <v>617</v>
      </c>
      <c r="B618" s="2">
        <v>37504</v>
      </c>
      <c r="C618" s="3">
        <v>1251</v>
      </c>
      <c r="D618">
        <f t="shared" si="28"/>
        <v>-3.1966014346402893E-2</v>
      </c>
      <c r="E618" s="4">
        <f t="shared" si="29"/>
        <v>5.9540046904139246E-5</v>
      </c>
      <c r="I618">
        <v>-2.8325620684587216E-3</v>
      </c>
      <c r="J618">
        <v>3.3000574091703815E-3</v>
      </c>
      <c r="K618">
        <f>SUM($J$2:J618)</f>
        <v>0.34796755658133505</v>
      </c>
      <c r="L618">
        <f t="shared" si="27"/>
        <v>-9.347617440952186E-6</v>
      </c>
    </row>
    <row r="619" spans="1:12" x14ac:dyDescent="0.2">
      <c r="A619">
        <v>618</v>
      </c>
      <c r="B619" s="2">
        <v>37505</v>
      </c>
      <c r="C619" s="3">
        <v>1295.3</v>
      </c>
      <c r="D619">
        <f t="shared" si="28"/>
        <v>3.5411670663469286E-2</v>
      </c>
      <c r="E619" s="4">
        <f t="shared" si="29"/>
        <v>5.9839243119737932E-5</v>
      </c>
      <c r="I619">
        <v>-2.8104396439097012E-3</v>
      </c>
      <c r="J619">
        <v>3.0975306121224042E-4</v>
      </c>
      <c r="K619">
        <f>SUM($J$2:J619)</f>
        <v>0.34827730964254727</v>
      </c>
      <c r="L619">
        <f t="shared" si="27"/>
        <v>-8.7054228305326888E-7</v>
      </c>
    </row>
    <row r="620" spans="1:12" x14ac:dyDescent="0.2">
      <c r="A620">
        <v>619</v>
      </c>
      <c r="B620" s="2">
        <v>37508</v>
      </c>
      <c r="C620" s="3">
        <v>1304.5999999999999</v>
      </c>
      <c r="D620">
        <f t="shared" si="28"/>
        <v>7.1798039064308039E-3</v>
      </c>
      <c r="E620" s="4">
        <f t="shared" si="29"/>
        <v>6.0139942833907472E-5</v>
      </c>
      <c r="I620">
        <v>-2.7894760228490689E-3</v>
      </c>
      <c r="J620">
        <v>5.825154292519463E-4</v>
      </c>
      <c r="K620">
        <f>SUM($J$2:J620)</f>
        <v>0.34885982507179925</v>
      </c>
      <c r="L620">
        <f t="shared" si="27"/>
        <v>-1.6249128228379373E-6</v>
      </c>
    </row>
    <row r="621" spans="1:12" x14ac:dyDescent="0.2">
      <c r="A621">
        <v>620</v>
      </c>
      <c r="B621" s="2">
        <v>37509</v>
      </c>
      <c r="C621" s="3">
        <v>1320.09</v>
      </c>
      <c r="D621">
        <f t="shared" si="28"/>
        <v>1.1873371148244605E-2</v>
      </c>
      <c r="E621" s="4">
        <f t="shared" si="29"/>
        <v>6.0442153601917062E-5</v>
      </c>
      <c r="I621">
        <v>-2.7623927846300855E-3</v>
      </c>
      <c r="J621">
        <v>2.6601980279677313E-3</v>
      </c>
      <c r="K621">
        <f>SUM($J$2:J621)</f>
        <v>0.35152002309976699</v>
      </c>
      <c r="L621">
        <f t="shared" si="27"/>
        <v>-7.3485118381452433E-6</v>
      </c>
    </row>
    <row r="622" spans="1:12" x14ac:dyDescent="0.2">
      <c r="A622">
        <v>621</v>
      </c>
      <c r="B622" s="2">
        <v>37510</v>
      </c>
      <c r="C622" s="3">
        <v>1315.45</v>
      </c>
      <c r="D622">
        <f t="shared" si="28"/>
        <v>-3.5149118620698694E-3</v>
      </c>
      <c r="E622" s="4">
        <f t="shared" si="29"/>
        <v>6.0745883017002076E-5</v>
      </c>
      <c r="I622">
        <v>-2.7156516531400277E-3</v>
      </c>
      <c r="J622">
        <v>6.1245844260609486E-4</v>
      </c>
      <c r="K622">
        <f>SUM($J$2:J622)</f>
        <v>0.35213248154237309</v>
      </c>
      <c r="L622">
        <f t="shared" si="27"/>
        <v>-1.6632237821428082E-6</v>
      </c>
    </row>
    <row r="623" spans="1:12" x14ac:dyDescent="0.2">
      <c r="A623">
        <v>622</v>
      </c>
      <c r="B623" s="2">
        <v>37511</v>
      </c>
      <c r="C623" s="3">
        <v>1279.68</v>
      </c>
      <c r="D623">
        <f t="shared" si="28"/>
        <v>-2.7192215591622659E-2</v>
      </c>
      <c r="E623" s="4">
        <f t="shared" si="29"/>
        <v>6.1051138710554838E-5</v>
      </c>
      <c r="I623">
        <v>-2.7096222498106393E-3</v>
      </c>
      <c r="J623">
        <v>2.2515771733796324E-5</v>
      </c>
      <c r="K623">
        <f>SUM($J$2:J623)</f>
        <v>0.35215499731410688</v>
      </c>
      <c r="L623">
        <f t="shared" si="27"/>
        <v>-6.1009236061551988E-8</v>
      </c>
    </row>
    <row r="624" spans="1:12" x14ac:dyDescent="0.2">
      <c r="A624">
        <v>623</v>
      </c>
      <c r="B624" s="2">
        <v>37512</v>
      </c>
      <c r="C624" s="3">
        <v>1291.4000000000001</v>
      </c>
      <c r="D624">
        <f t="shared" si="28"/>
        <v>9.1585396349087578E-3</v>
      </c>
      <c r="E624" s="4">
        <f t="shared" si="29"/>
        <v>6.1357928352316423E-5</v>
      </c>
      <c r="I624">
        <v>-2.6769191184474739E-3</v>
      </c>
      <c r="J624">
        <v>5.7670483784515831E-4</v>
      </c>
      <c r="K624">
        <f>SUM($J$2:J624)</f>
        <v>0.35273170215195204</v>
      </c>
      <c r="L624">
        <f t="shared" si="27"/>
        <v>-1.5437922061288545E-6</v>
      </c>
    </row>
    <row r="625" spans="1:12" x14ac:dyDescent="0.2">
      <c r="A625">
        <v>624</v>
      </c>
      <c r="B625" s="2">
        <v>37515</v>
      </c>
      <c r="C625" s="3">
        <v>1275.8800000000001</v>
      </c>
      <c r="D625">
        <f t="shared" si="28"/>
        <v>-1.2017964999225583E-2</v>
      </c>
      <c r="E625" s="4">
        <f t="shared" si="29"/>
        <v>6.1666259650569277E-5</v>
      </c>
      <c r="I625">
        <v>-2.6719988225949454E-3</v>
      </c>
      <c r="J625">
        <v>4.5962477841397493E-6</v>
      </c>
      <c r="K625">
        <f>SUM($J$2:J625)</f>
        <v>0.35273629839973619</v>
      </c>
      <c r="L625">
        <f t="shared" si="27"/>
        <v>-1.2281168667576037E-8</v>
      </c>
    </row>
    <row r="626" spans="1:12" x14ac:dyDescent="0.2">
      <c r="A626">
        <v>625</v>
      </c>
      <c r="B626" s="2">
        <v>37516</v>
      </c>
      <c r="C626" s="3">
        <v>1259.94</v>
      </c>
      <c r="D626">
        <f t="shared" si="28"/>
        <v>-1.2493337931466897E-2</v>
      </c>
      <c r="E626" s="4">
        <f t="shared" si="29"/>
        <v>6.1976140352330931E-5</v>
      </c>
      <c r="I626">
        <v>-2.6377940680305523E-3</v>
      </c>
      <c r="J626">
        <v>3.0512995805451513E-4</v>
      </c>
      <c r="K626">
        <f>SUM($J$2:J626)</f>
        <v>0.35304142835779073</v>
      </c>
      <c r="L626">
        <f t="shared" si="27"/>
        <v>-8.0486999333461127E-7</v>
      </c>
    </row>
    <row r="627" spans="1:12" x14ac:dyDescent="0.2">
      <c r="A627">
        <v>626</v>
      </c>
      <c r="B627" s="2">
        <v>37517</v>
      </c>
      <c r="C627" s="3">
        <v>1252.1300000000001</v>
      </c>
      <c r="D627">
        <f t="shared" si="28"/>
        <v>-6.1987078749781155E-3</v>
      </c>
      <c r="E627" s="4">
        <f t="shared" si="29"/>
        <v>6.228757824354866E-5</v>
      </c>
      <c r="I627">
        <v>-2.6151659890262247E-3</v>
      </c>
      <c r="J627">
        <v>4.7128978831571664E-6</v>
      </c>
      <c r="K627">
        <f>SUM($J$2:J627)</f>
        <v>0.35304614125567391</v>
      </c>
      <c r="L627">
        <f t="shared" si="27"/>
        <v>-1.2325010253786312E-8</v>
      </c>
    </row>
    <row r="628" spans="1:12" x14ac:dyDescent="0.2">
      <c r="A628">
        <v>627</v>
      </c>
      <c r="B628" s="2">
        <v>37518</v>
      </c>
      <c r="C628" s="3">
        <v>1216.45</v>
      </c>
      <c r="D628">
        <f t="shared" si="28"/>
        <v>-2.8495443763826511E-2</v>
      </c>
      <c r="E628" s="4">
        <f t="shared" si="29"/>
        <v>6.260058114929514E-5</v>
      </c>
      <c r="I628">
        <v>-2.5762531525851395E-3</v>
      </c>
      <c r="J628">
        <v>4.5111217790665511E-4</v>
      </c>
      <c r="K628">
        <f>SUM($J$2:J628)</f>
        <v>0.35349725343358057</v>
      </c>
      <c r="L628">
        <f t="shared" si="27"/>
        <v>-1.1621791705015685E-6</v>
      </c>
    </row>
    <row r="629" spans="1:12" x14ac:dyDescent="0.2">
      <c r="A629">
        <v>628</v>
      </c>
      <c r="B629" s="2">
        <v>37519</v>
      </c>
      <c r="C629" s="3">
        <v>1221.0899999999999</v>
      </c>
      <c r="D629">
        <f t="shared" si="28"/>
        <v>3.8143779029140568E-3</v>
      </c>
      <c r="E629" s="4">
        <f t="shared" si="29"/>
        <v>6.2915156933964972E-5</v>
      </c>
      <c r="I629">
        <v>-2.574511866963447E-3</v>
      </c>
      <c r="J629">
        <v>3.3730535374947799E-4</v>
      </c>
      <c r="K629">
        <f>SUM($J$2:J629)</f>
        <v>0.35383455878733006</v>
      </c>
      <c r="L629">
        <f t="shared" si="27"/>
        <v>-8.6839663601833455E-7</v>
      </c>
    </row>
    <row r="630" spans="1:12" x14ac:dyDescent="0.2">
      <c r="A630">
        <v>629</v>
      </c>
      <c r="B630" s="2">
        <v>37522</v>
      </c>
      <c r="C630" s="3">
        <v>1184.93</v>
      </c>
      <c r="D630">
        <f t="shared" si="28"/>
        <v>-2.9612886846997255E-2</v>
      </c>
      <c r="E630" s="4">
        <f t="shared" si="29"/>
        <v>6.3231313501472332E-5</v>
      </c>
      <c r="I630">
        <v>-2.5592914500973674E-3</v>
      </c>
      <c r="J630">
        <v>1.1950909255881034E-4</v>
      </c>
      <c r="K630">
        <f>SUM($J$2:J630)</f>
        <v>0.35395406787988887</v>
      </c>
      <c r="L630">
        <f t="shared" si="27"/>
        <v>-3.0585859879465821E-7</v>
      </c>
    </row>
    <row r="631" spans="1:12" x14ac:dyDescent="0.2">
      <c r="A631">
        <v>630</v>
      </c>
      <c r="B631" s="2">
        <v>37523</v>
      </c>
      <c r="C631" s="3">
        <v>1182.17</v>
      </c>
      <c r="D631">
        <f t="shared" si="28"/>
        <v>-2.3292515169672789E-3</v>
      </c>
      <c r="E631" s="4">
        <f t="shared" si="29"/>
        <v>6.3549058795449586E-5</v>
      </c>
      <c r="I631">
        <v>-2.5121230528472038E-3</v>
      </c>
      <c r="J631">
        <v>2.7514625579116657E-5</v>
      </c>
      <c r="K631">
        <f>SUM($J$2:J631)</f>
        <v>0.35398158250546796</v>
      </c>
      <c r="L631">
        <f t="shared" si="27"/>
        <v>-6.9120125207758299E-8</v>
      </c>
    </row>
    <row r="632" spans="1:12" x14ac:dyDescent="0.2">
      <c r="A632">
        <v>631</v>
      </c>
      <c r="B632" s="2">
        <v>37524</v>
      </c>
      <c r="C632" s="3">
        <v>1222.29</v>
      </c>
      <c r="D632">
        <f t="shared" si="28"/>
        <v>3.393758934840152E-2</v>
      </c>
      <c r="E632" s="4">
        <f t="shared" si="29"/>
        <v>6.3868400799446819E-5</v>
      </c>
      <c r="I632">
        <v>-2.4847381385884049E-3</v>
      </c>
      <c r="J632">
        <v>1.1655109350470658E-4</v>
      </c>
      <c r="K632">
        <f>SUM($J$2:J632)</f>
        <v>0.35409813359897269</v>
      </c>
      <c r="L632">
        <f t="shared" si="27"/>
        <v>-2.8959894712532778E-7</v>
      </c>
    </row>
    <row r="633" spans="1:12" x14ac:dyDescent="0.2">
      <c r="A633">
        <v>632</v>
      </c>
      <c r="B633" s="2">
        <v>37525</v>
      </c>
      <c r="C633" s="3">
        <v>1221.6099999999999</v>
      </c>
      <c r="D633">
        <f t="shared" si="28"/>
        <v>-5.5633278518196772E-4</v>
      </c>
      <c r="E633" s="4">
        <f t="shared" si="29"/>
        <v>6.4189347537132473E-5</v>
      </c>
      <c r="I633">
        <v>-2.4644650778639088E-3</v>
      </c>
      <c r="J633">
        <v>3.6663742954035727E-3</v>
      </c>
      <c r="K633">
        <f>SUM($J$2:J633)</f>
        <v>0.35776450789437625</v>
      </c>
      <c r="L633">
        <f t="shared" si="27"/>
        <v>-9.0356514133999999E-6</v>
      </c>
    </row>
    <row r="634" spans="1:12" x14ac:dyDescent="0.2">
      <c r="A634">
        <v>633</v>
      </c>
      <c r="B634" s="2">
        <v>37526</v>
      </c>
      <c r="C634" s="3">
        <v>1199.1600000000001</v>
      </c>
      <c r="D634">
        <f t="shared" si="28"/>
        <v>-1.8377387218506569E-2</v>
      </c>
      <c r="E634" s="4">
        <f t="shared" si="29"/>
        <v>6.4511907072494948E-5</v>
      </c>
      <c r="I634">
        <v>-2.4101767636105498E-3</v>
      </c>
      <c r="J634">
        <v>8.483525648646322E-4</v>
      </c>
      <c r="K634">
        <f>SUM($J$2:J634)</f>
        <v>0.3586128604592409</v>
      </c>
      <c r="L634">
        <f t="shared" si="27"/>
        <v>-2.0446796391861482E-6</v>
      </c>
    </row>
    <row r="635" spans="1:12" x14ac:dyDescent="0.2">
      <c r="A635">
        <v>634</v>
      </c>
      <c r="B635" s="2">
        <v>37529</v>
      </c>
      <c r="C635" s="3">
        <v>1172.06</v>
      </c>
      <c r="D635">
        <f t="shared" si="28"/>
        <v>-2.2599152740251593E-2</v>
      </c>
      <c r="E635" s="4">
        <f t="shared" si="29"/>
        <v>6.4836087510045177E-5</v>
      </c>
      <c r="I635">
        <v>-2.3777173913044347E-3</v>
      </c>
      <c r="J635">
        <v>1.6144184198320889E-4</v>
      </c>
      <c r="K635">
        <f>SUM($J$2:J635)</f>
        <v>0.35877430230122409</v>
      </c>
      <c r="L635">
        <f t="shared" si="27"/>
        <v>-3.838630753676982E-7</v>
      </c>
    </row>
    <row r="636" spans="1:12" x14ac:dyDescent="0.2">
      <c r="A636">
        <v>635</v>
      </c>
      <c r="B636" s="2">
        <v>37530</v>
      </c>
      <c r="C636" s="3">
        <v>1213.72</v>
      </c>
      <c r="D636">
        <f t="shared" si="28"/>
        <v>3.5544255413545445E-2</v>
      </c>
      <c r="E636" s="4">
        <f t="shared" si="29"/>
        <v>6.5161896995020275E-5</v>
      </c>
      <c r="I636">
        <v>-2.375722379870493E-3</v>
      </c>
      <c r="J636">
        <v>2.8393172272611652E-3</v>
      </c>
      <c r="K636">
        <f>SUM($J$2:J636)</f>
        <v>0.36161361952848525</v>
      </c>
      <c r="L636">
        <f t="shared" si="27"/>
        <v>-6.745429480356185E-6</v>
      </c>
    </row>
    <row r="637" spans="1:12" x14ac:dyDescent="0.2">
      <c r="A637">
        <v>636</v>
      </c>
      <c r="B637" s="2">
        <v>37531</v>
      </c>
      <c r="C637" s="3">
        <v>1187.3</v>
      </c>
      <c r="D637">
        <f t="shared" si="28"/>
        <v>-2.1767788287249124E-2</v>
      </c>
      <c r="E637" s="4">
        <f t="shared" si="29"/>
        <v>6.5489343713588227E-5</v>
      </c>
      <c r="I637">
        <v>-2.3448172010627211E-3</v>
      </c>
      <c r="J637">
        <v>6.636014613623448E-4</v>
      </c>
      <c r="K637">
        <f>SUM($J$2:J637)</f>
        <v>0.3622772209898476</v>
      </c>
      <c r="L637">
        <f t="shared" si="27"/>
        <v>-1.5560241212527849E-6</v>
      </c>
    </row>
    <row r="638" spans="1:12" x14ac:dyDescent="0.2">
      <c r="A638">
        <v>637</v>
      </c>
      <c r="B638" s="2">
        <v>37532</v>
      </c>
      <c r="C638" s="3">
        <v>1165.56</v>
      </c>
      <c r="D638">
        <f t="shared" si="28"/>
        <v>-1.8310452286700918E-2</v>
      </c>
      <c r="E638" s="4">
        <f t="shared" si="29"/>
        <v>6.5818435893053476E-5</v>
      </c>
      <c r="I638">
        <v>-2.3292515169672789E-3</v>
      </c>
      <c r="J638">
        <v>6.3549058795449586E-5</v>
      </c>
      <c r="K638">
        <f>SUM($J$2:J638)</f>
        <v>0.36234077004864307</v>
      </c>
      <c r="L638">
        <f t="shared" si="27"/>
        <v>-1.4802174160114374E-7</v>
      </c>
    </row>
    <row r="639" spans="1:12" x14ac:dyDescent="0.2">
      <c r="A639">
        <v>638</v>
      </c>
      <c r="B639" s="2">
        <v>37533</v>
      </c>
      <c r="C639" s="3">
        <v>1139.9000000000001</v>
      </c>
      <c r="D639">
        <f t="shared" si="28"/>
        <v>-2.2015168674285213E-2</v>
      </c>
      <c r="E639" s="4">
        <f t="shared" si="29"/>
        <v>6.6149181802063793E-5</v>
      </c>
      <c r="I639">
        <v>-2.3157863181245686E-3</v>
      </c>
      <c r="J639">
        <v>1.0596315645409493E-4</v>
      </c>
      <c r="K639">
        <f>SUM($J$2:J639)</f>
        <v>0.36244673320509718</v>
      </c>
      <c r="L639">
        <f t="shared" si="27"/>
        <v>-2.4538802794168612E-7</v>
      </c>
    </row>
    <row r="640" spans="1:12" x14ac:dyDescent="0.2">
      <c r="A640">
        <v>639</v>
      </c>
      <c r="B640" s="2">
        <v>37536</v>
      </c>
      <c r="C640" s="3">
        <v>1119.4000000000001</v>
      </c>
      <c r="D640">
        <f t="shared" si="28"/>
        <v>-1.7984033687165502E-2</v>
      </c>
      <c r="E640" s="4">
        <f t="shared" si="29"/>
        <v>6.6481589750817886E-5</v>
      </c>
      <c r="I640">
        <v>-2.3063894194386148E-3</v>
      </c>
      <c r="J640">
        <v>1.2010964076262346E-4</v>
      </c>
      <c r="K640">
        <f>SUM($J$2:J640)</f>
        <v>0.36256684284585983</v>
      </c>
      <c r="L640">
        <f t="shared" si="27"/>
        <v>-2.7701960462748769E-7</v>
      </c>
    </row>
    <row r="641" spans="1:12" x14ac:dyDescent="0.2">
      <c r="A641">
        <v>640</v>
      </c>
      <c r="B641" s="2">
        <v>37537</v>
      </c>
      <c r="C641" s="3">
        <v>1129.22</v>
      </c>
      <c r="D641">
        <f t="shared" si="28"/>
        <v>8.7725567268179816E-3</v>
      </c>
      <c r="E641" s="4">
        <f t="shared" si="29"/>
        <v>6.6815668091274268E-5</v>
      </c>
      <c r="I641">
        <v>-2.29923474091831E-3</v>
      </c>
      <c r="J641">
        <v>1.8391451433769594E-4</v>
      </c>
      <c r="K641">
        <f>SUM($J$2:J641)</f>
        <v>0.36275075736019752</v>
      </c>
      <c r="L641">
        <f t="shared" si="27"/>
        <v>-4.2286264072434913E-7</v>
      </c>
    </row>
    <row r="642" spans="1:12" x14ac:dyDescent="0.2">
      <c r="A642">
        <v>641</v>
      </c>
      <c r="B642" s="2">
        <v>37538</v>
      </c>
      <c r="C642" s="3">
        <v>1114.1099999999999</v>
      </c>
      <c r="D642">
        <f t="shared" si="28"/>
        <v>-1.3380917801668502E-2</v>
      </c>
      <c r="E642" s="4">
        <f t="shared" si="29"/>
        <v>6.7151425217361059E-5</v>
      </c>
      <c r="I642">
        <v>-2.2902754590984342E-3</v>
      </c>
      <c r="J642">
        <v>1.6667546746940465E-5</v>
      </c>
      <c r="K642">
        <f>SUM($J$2:J642)</f>
        <v>0.36276742490694447</v>
      </c>
      <c r="L642">
        <f t="shared" si="27"/>
        <v>-3.8173273277893687E-8</v>
      </c>
    </row>
    <row r="643" spans="1:12" x14ac:dyDescent="0.2">
      <c r="A643">
        <v>642</v>
      </c>
      <c r="B643" s="2">
        <v>37539</v>
      </c>
      <c r="C643" s="3">
        <v>1163.3699999999999</v>
      </c>
      <c r="D643">
        <f t="shared" si="28"/>
        <v>4.4214664620190192E-2</v>
      </c>
      <c r="E643" s="4">
        <f t="shared" si="29"/>
        <v>6.7488869565186988E-5</v>
      </c>
      <c r="I643">
        <v>-2.2745280183601446E-3</v>
      </c>
      <c r="J643">
        <v>1.8241318587344186E-5</v>
      </c>
      <c r="K643">
        <f>SUM($J$2:J643)</f>
        <v>0.36278566622553182</v>
      </c>
      <c r="L643">
        <f t="shared" ref="L643:L706" si="30">I643*J643</f>
        <v>-4.1490390218748047E-8</v>
      </c>
    </row>
    <row r="644" spans="1:12" x14ac:dyDescent="0.2">
      <c r="A644">
        <v>643</v>
      </c>
      <c r="B644" s="2">
        <v>37540</v>
      </c>
      <c r="C644" s="3">
        <v>1210.47</v>
      </c>
      <c r="D644">
        <f t="shared" ref="D644:D707" si="31">C644/C643-1</f>
        <v>4.048582995951433E-2</v>
      </c>
      <c r="E644" s="4">
        <f t="shared" ref="E644:E707" si="32">(1-$G$2) * $G$2^(1500-A643) / (1-$G$2^1500)</f>
        <v>6.782800961325327E-5</v>
      </c>
      <c r="I644">
        <v>-2.2188569292551641E-3</v>
      </c>
      <c r="J644">
        <v>1.2668637736601466E-3</v>
      </c>
      <c r="K644">
        <f>SUM($J$2:J644)</f>
        <v>0.36405252999919196</v>
      </c>
      <c r="L644">
        <f t="shared" si="30"/>
        <v>-2.810989462608162E-6</v>
      </c>
    </row>
    <row r="645" spans="1:12" x14ac:dyDescent="0.2">
      <c r="A645">
        <v>644</v>
      </c>
      <c r="B645" s="2">
        <v>37543</v>
      </c>
      <c r="C645" s="3">
        <v>1220.53</v>
      </c>
      <c r="D645">
        <f t="shared" si="31"/>
        <v>8.3108214164746563E-3</v>
      </c>
      <c r="E645" s="4">
        <f t="shared" si="32"/>
        <v>6.8168853882666589E-5</v>
      </c>
      <c r="I645">
        <v>-2.1989667505630806E-3</v>
      </c>
      <c r="J645">
        <v>2.1918366196922986E-4</v>
      </c>
      <c r="K645">
        <f>SUM($J$2:J645)</f>
        <v>0.36427171366116118</v>
      </c>
      <c r="L645">
        <f t="shared" si="30"/>
        <v>-4.8197758493699399E-7</v>
      </c>
    </row>
    <row r="646" spans="1:12" x14ac:dyDescent="0.2">
      <c r="A646">
        <v>645</v>
      </c>
      <c r="B646" s="2">
        <v>37544</v>
      </c>
      <c r="C646" s="3">
        <v>1282.44</v>
      </c>
      <c r="D646">
        <f t="shared" si="31"/>
        <v>5.0723865861552087E-2</v>
      </c>
      <c r="E646" s="4">
        <f t="shared" si="32"/>
        <v>6.8511410937353355E-5</v>
      </c>
      <c r="I646">
        <v>-2.1310477261017313E-3</v>
      </c>
      <c r="J646">
        <v>1.9963688049416631E-5</v>
      </c>
      <c r="K646">
        <f>SUM($J$2:J646)</f>
        <v>0.36429167734921059</v>
      </c>
      <c r="L646">
        <f t="shared" si="30"/>
        <v>-4.2543572022313617E-8</v>
      </c>
    </row>
    <row r="647" spans="1:12" x14ac:dyDescent="0.2">
      <c r="A647">
        <v>646</v>
      </c>
      <c r="B647" s="2">
        <v>37545</v>
      </c>
      <c r="C647" s="3">
        <v>1232.42</v>
      </c>
      <c r="D647">
        <f t="shared" si="31"/>
        <v>-3.900377405570632E-2</v>
      </c>
      <c r="E647" s="4">
        <f t="shared" si="32"/>
        <v>6.885568938427474E-5</v>
      </c>
      <c r="I647">
        <v>-2.1056523927401871E-3</v>
      </c>
      <c r="J647">
        <v>2.8020586546973787E-4</v>
      </c>
      <c r="K647">
        <f>SUM($J$2:J647)</f>
        <v>0.36457188321468031</v>
      </c>
      <c r="L647">
        <f t="shared" si="30"/>
        <v>-5.9001615108618857E-7</v>
      </c>
    </row>
    <row r="648" spans="1:12" x14ac:dyDescent="0.2">
      <c r="A648">
        <v>647</v>
      </c>
      <c r="B648" s="2">
        <v>37546</v>
      </c>
      <c r="C648" s="3">
        <v>1272.29</v>
      </c>
      <c r="D648">
        <f t="shared" si="31"/>
        <v>3.2350984242384806E-2</v>
      </c>
      <c r="E648" s="4">
        <f t="shared" si="32"/>
        <v>6.9201697873642965E-5</v>
      </c>
      <c r="I648">
        <v>-2.1047864593787269E-3</v>
      </c>
      <c r="J648">
        <v>2.4229617802204882E-4</v>
      </c>
      <c r="K648">
        <f>SUM($J$2:J648)</f>
        <v>0.36481417939270239</v>
      </c>
      <c r="L648">
        <f t="shared" si="30"/>
        <v>-5.099817146600258E-7</v>
      </c>
    </row>
    <row r="649" spans="1:12" x14ac:dyDescent="0.2">
      <c r="A649">
        <v>648</v>
      </c>
      <c r="B649" s="2">
        <v>37547</v>
      </c>
      <c r="C649" s="3">
        <v>1287.8599999999999</v>
      </c>
      <c r="D649">
        <f t="shared" si="31"/>
        <v>1.2237775978746868E-2</v>
      </c>
      <c r="E649" s="4">
        <f t="shared" si="32"/>
        <v>6.9549445099138639E-5</v>
      </c>
      <c r="I649">
        <v>-2.0817274409972164E-3</v>
      </c>
      <c r="J649">
        <v>4.7192917269981181E-4</v>
      </c>
      <c r="K649">
        <f>SUM($J$2:J649)</f>
        <v>0.36528610856540222</v>
      </c>
      <c r="L649">
        <f t="shared" si="30"/>
        <v>-9.8242790901631261E-7</v>
      </c>
    </row>
    <row r="650" spans="1:12" x14ac:dyDescent="0.2">
      <c r="A650">
        <v>649</v>
      </c>
      <c r="B650" s="2">
        <v>37550</v>
      </c>
      <c r="C650" s="3">
        <v>1309.67</v>
      </c>
      <c r="D650">
        <f t="shared" si="31"/>
        <v>1.6935070582206224E-2</v>
      </c>
      <c r="E650" s="4">
        <f t="shared" si="32"/>
        <v>6.9898939798129279E-5</v>
      </c>
      <c r="I650">
        <v>-2.0306809402935722E-3</v>
      </c>
      <c r="J650">
        <v>4.2827359236315378E-3</v>
      </c>
      <c r="K650">
        <f>SUM($J$2:J650)</f>
        <v>0.36956884448903377</v>
      </c>
      <c r="L650">
        <f t="shared" si="30"/>
        <v>-8.6968702124291506E-6</v>
      </c>
    </row>
    <row r="651" spans="1:12" x14ac:dyDescent="0.2">
      <c r="A651">
        <v>650</v>
      </c>
      <c r="B651" s="2">
        <v>37551</v>
      </c>
      <c r="C651" s="3">
        <v>1292.8</v>
      </c>
      <c r="D651">
        <f t="shared" si="31"/>
        <v>-1.2881107454549734E-2</v>
      </c>
      <c r="E651" s="4">
        <f t="shared" si="32"/>
        <v>7.0250190751888731E-5</v>
      </c>
      <c r="I651">
        <v>-2.0161818229424977E-3</v>
      </c>
      <c r="J651">
        <v>2.2139204764448357E-4</v>
      </c>
      <c r="K651">
        <f>SUM($J$2:J651)</f>
        <v>0.36979023653667825</v>
      </c>
      <c r="L651">
        <f t="shared" si="30"/>
        <v>-4.463666222048272E-7</v>
      </c>
    </row>
    <row r="652" spans="1:12" x14ac:dyDescent="0.2">
      <c r="A652">
        <v>651</v>
      </c>
      <c r="B652" s="2">
        <v>37552</v>
      </c>
      <c r="C652" s="3">
        <v>1320.23</v>
      </c>
      <c r="D652">
        <f t="shared" si="31"/>
        <v>2.1217512376237702E-2</v>
      </c>
      <c r="E652" s="4">
        <f t="shared" si="32"/>
        <v>7.0603206785817827E-5</v>
      </c>
      <c r="I652">
        <v>-1.9983888957738616E-3</v>
      </c>
      <c r="J652">
        <v>2.5603107248639632E-4</v>
      </c>
      <c r="K652">
        <f>SUM($J$2:J652)</f>
        <v>0.37004626760916465</v>
      </c>
      <c r="L652">
        <f t="shared" si="30"/>
        <v>-5.1164965222988709E-7</v>
      </c>
    </row>
    <row r="653" spans="1:12" x14ac:dyDescent="0.2">
      <c r="A653">
        <v>652</v>
      </c>
      <c r="B653" s="2">
        <v>37553</v>
      </c>
      <c r="C653" s="3">
        <v>1298.71</v>
      </c>
      <c r="D653">
        <f t="shared" si="31"/>
        <v>-1.6300190118388458E-2</v>
      </c>
      <c r="E653" s="4">
        <f t="shared" si="32"/>
        <v>7.0957996769666147E-5</v>
      </c>
      <c r="I653">
        <v>-1.9469445980418998E-3</v>
      </c>
      <c r="J653">
        <v>2.6073917686761814E-3</v>
      </c>
      <c r="K653">
        <f>SUM($J$2:J653)</f>
        <v>0.37265365937784084</v>
      </c>
      <c r="L653">
        <f t="shared" si="30"/>
        <v>-5.0764473190030066E-6</v>
      </c>
    </row>
    <row r="654" spans="1:12" x14ac:dyDescent="0.2">
      <c r="A654">
        <v>653</v>
      </c>
      <c r="B654" s="2">
        <v>37554</v>
      </c>
      <c r="C654" s="3">
        <v>1331.13</v>
      </c>
      <c r="D654">
        <f t="shared" si="31"/>
        <v>2.4963232746340713E-2</v>
      </c>
      <c r="E654" s="4">
        <f t="shared" si="32"/>
        <v>7.1314569617754917E-5</v>
      </c>
      <c r="I654">
        <v>-1.9426452664365046E-3</v>
      </c>
      <c r="J654">
        <v>2.5174905869779522E-3</v>
      </c>
      <c r="K654">
        <f>SUM($J$2:J654)</f>
        <v>0.37517114996481882</v>
      </c>
      <c r="L654">
        <f t="shared" si="30"/>
        <v>-4.8905911720911763E-6</v>
      </c>
    </row>
    <row r="655" spans="1:12" x14ac:dyDescent="0.2">
      <c r="A655">
        <v>654</v>
      </c>
      <c r="B655" s="2">
        <v>37557</v>
      </c>
      <c r="C655" s="3">
        <v>1315.83</v>
      </c>
      <c r="D655">
        <f t="shared" si="31"/>
        <v>-1.1493993824795656E-2</v>
      </c>
      <c r="E655" s="4">
        <f t="shared" si="32"/>
        <v>7.1672934289200937E-5</v>
      </c>
      <c r="I655">
        <v>-1.9231575417120172E-3</v>
      </c>
      <c r="J655">
        <v>2.9460927446174628E-4</v>
      </c>
      <c r="K655">
        <f>SUM($J$2:J655)</f>
        <v>0.37546575923928055</v>
      </c>
      <c r="L655">
        <f t="shared" si="30"/>
        <v>-5.6658004803941292E-7</v>
      </c>
    </row>
    <row r="656" spans="1:12" x14ac:dyDescent="0.2">
      <c r="A656">
        <v>655</v>
      </c>
      <c r="B656" s="2">
        <v>37558</v>
      </c>
      <c r="C656" s="3">
        <v>1300.54</v>
      </c>
      <c r="D656">
        <f t="shared" si="31"/>
        <v>-1.1620042102703176E-2</v>
      </c>
      <c r="E656" s="4">
        <f t="shared" si="32"/>
        <v>7.2033099788141651E-5</v>
      </c>
      <c r="I656">
        <v>-1.8650707813590017E-3</v>
      </c>
      <c r="J656">
        <v>3.7100921810992601E-4</v>
      </c>
      <c r="K656">
        <f>SUM($J$2:J656)</f>
        <v>0.3758367684573905</v>
      </c>
      <c r="L656">
        <f t="shared" si="30"/>
        <v>-6.9195845231167197E-7</v>
      </c>
    </row>
    <row r="657" spans="1:12" x14ac:dyDescent="0.2">
      <c r="A657">
        <v>656</v>
      </c>
      <c r="B657" s="2">
        <v>37559</v>
      </c>
      <c r="C657" s="3">
        <v>1326.73</v>
      </c>
      <c r="D657">
        <f t="shared" si="31"/>
        <v>2.0137788918449306E-2</v>
      </c>
      <c r="E657" s="4">
        <f t="shared" si="32"/>
        <v>7.2395075163961441E-5</v>
      </c>
      <c r="I657">
        <v>-1.8612994877537092E-3</v>
      </c>
      <c r="J657">
        <v>8.4411080204030919E-4</v>
      </c>
      <c r="K657">
        <f>SUM($J$2:J657)</f>
        <v>0.37668087925943083</v>
      </c>
      <c r="L657">
        <f t="shared" si="30"/>
        <v>-1.5711430034450001E-6</v>
      </c>
    </row>
    <row r="658" spans="1:12" x14ac:dyDescent="0.2">
      <c r="A658">
        <v>657</v>
      </c>
      <c r="B658" s="2">
        <v>37560</v>
      </c>
      <c r="C658" s="3">
        <v>1329.75</v>
      </c>
      <c r="D658">
        <f t="shared" si="31"/>
        <v>2.2762732432370925E-3</v>
      </c>
      <c r="E658" s="4">
        <f t="shared" si="32"/>
        <v>7.2758869511519044E-5</v>
      </c>
      <c r="I658">
        <v>-1.8373079390385794E-3</v>
      </c>
      <c r="J658">
        <v>1.6388788921573995E-4</v>
      </c>
      <c r="K658">
        <f>SUM($J$2:J658)</f>
        <v>0.37684476714864656</v>
      </c>
      <c r="L658">
        <f t="shared" si="30"/>
        <v>-3.0111251996835417E-7</v>
      </c>
    </row>
    <row r="659" spans="1:12" x14ac:dyDescent="0.2">
      <c r="A659">
        <v>658</v>
      </c>
      <c r="B659" s="2">
        <v>37561</v>
      </c>
      <c r="C659" s="3">
        <v>1360.7</v>
      </c>
      <c r="D659">
        <f t="shared" si="31"/>
        <v>2.3275051701447724E-2</v>
      </c>
      <c r="E659" s="4">
        <f t="shared" si="32"/>
        <v>7.312449197137591E-5</v>
      </c>
      <c r="I659">
        <v>-1.8105009052504784E-3</v>
      </c>
      <c r="J659">
        <v>1.3726525639366249E-3</v>
      </c>
      <c r="K659">
        <f>SUM($J$2:J659)</f>
        <v>0.37821741971258321</v>
      </c>
      <c r="L659">
        <f t="shared" si="30"/>
        <v>-2.4851887096016496E-6</v>
      </c>
    </row>
    <row r="660" spans="1:12" x14ac:dyDescent="0.2">
      <c r="A660">
        <v>659</v>
      </c>
      <c r="B660" s="2">
        <v>37564</v>
      </c>
      <c r="C660" s="3">
        <v>1396.54</v>
      </c>
      <c r="D660">
        <f t="shared" si="31"/>
        <v>2.6339384140515953E-2</v>
      </c>
      <c r="E660" s="4">
        <f t="shared" si="32"/>
        <v>7.3491951730026052E-5</v>
      </c>
      <c r="I660">
        <v>-1.7063303726807533E-3</v>
      </c>
      <c r="J660">
        <v>3.0568836678598091E-5</v>
      </c>
      <c r="K660">
        <f>SUM($J$2:J660)</f>
        <v>0.37824798854926184</v>
      </c>
      <c r="L660">
        <f t="shared" si="30"/>
        <v>-5.2160534482209362E-8</v>
      </c>
    </row>
    <row r="661" spans="1:12" x14ac:dyDescent="0.2">
      <c r="A661">
        <v>660</v>
      </c>
      <c r="B661" s="2">
        <v>37565</v>
      </c>
      <c r="C661" s="3">
        <v>1401.17</v>
      </c>
      <c r="D661">
        <f t="shared" si="31"/>
        <v>3.3153364744298308E-3</v>
      </c>
      <c r="E661" s="4">
        <f t="shared" si="32"/>
        <v>7.3861258020126671E-5</v>
      </c>
      <c r="I661">
        <v>-1.6862520092677524E-3</v>
      </c>
      <c r="J661">
        <v>4.7343425894550801E-3</v>
      </c>
      <c r="K661">
        <f>SUM($J$2:J661)</f>
        <v>0.38298233113871694</v>
      </c>
      <c r="L661">
        <f t="shared" si="30"/>
        <v>-7.9832947040305234E-6</v>
      </c>
    </row>
    <row r="662" spans="1:12" x14ac:dyDescent="0.2">
      <c r="A662">
        <v>661</v>
      </c>
      <c r="B662" s="2">
        <v>37566</v>
      </c>
      <c r="C662" s="3">
        <v>1418.99</v>
      </c>
      <c r="D662">
        <f t="shared" si="31"/>
        <v>1.2717942862036757E-2</v>
      </c>
      <c r="E662" s="4">
        <f t="shared" si="32"/>
        <v>7.4232420120730336E-5</v>
      </c>
      <c r="I662">
        <v>-1.6706591590130992E-3</v>
      </c>
      <c r="J662">
        <v>4.4579649579769669E-3</v>
      </c>
      <c r="K662">
        <f>SUM($J$2:J662)</f>
        <v>0.38744029609669389</v>
      </c>
      <c r="L662">
        <f t="shared" si="30"/>
        <v>-7.4477399876036662E-6</v>
      </c>
    </row>
    <row r="663" spans="1:12" x14ac:dyDescent="0.2">
      <c r="A663">
        <v>662</v>
      </c>
      <c r="B663" s="2">
        <v>37567</v>
      </c>
      <c r="C663" s="3">
        <v>1376.71</v>
      </c>
      <c r="D663">
        <f t="shared" si="31"/>
        <v>-2.9795840703598975E-2</v>
      </c>
      <c r="E663" s="4">
        <f t="shared" si="32"/>
        <v>7.4605447357517927E-5</v>
      </c>
      <c r="I663">
        <v>-1.666658591770398E-3</v>
      </c>
      <c r="J663">
        <v>3.6001714597163497E-4</v>
      </c>
      <c r="K663">
        <f>SUM($J$2:J663)</f>
        <v>0.38780031324266551</v>
      </c>
      <c r="L663">
        <f t="shared" si="30"/>
        <v>-6.0002566951828296E-7</v>
      </c>
    </row>
    <row r="664" spans="1:12" x14ac:dyDescent="0.2">
      <c r="A664">
        <v>663</v>
      </c>
      <c r="B664" s="2">
        <v>37568</v>
      </c>
      <c r="C664" s="3">
        <v>1359.28</v>
      </c>
      <c r="D664">
        <f t="shared" si="31"/>
        <v>-1.2660618430896942E-2</v>
      </c>
      <c r="E664" s="4">
        <f t="shared" si="32"/>
        <v>7.4980349103033079E-5</v>
      </c>
      <c r="I664">
        <v>-1.6215363834086727E-3</v>
      </c>
      <c r="J664">
        <v>5.4776667533478231E-6</v>
      </c>
      <c r="K664">
        <f>SUM($J$2:J664)</f>
        <v>0.38780579090941886</v>
      </c>
      <c r="L664">
        <f t="shared" si="30"/>
        <v>-8.8822359367415551E-9</v>
      </c>
    </row>
    <row r="665" spans="1:12" x14ac:dyDescent="0.2">
      <c r="A665">
        <v>664</v>
      </c>
      <c r="B665" s="2">
        <v>37571</v>
      </c>
      <c r="C665" s="3">
        <v>1319.19</v>
      </c>
      <c r="D665">
        <f t="shared" si="31"/>
        <v>-2.9493555411688521E-2</v>
      </c>
      <c r="E665" s="4">
        <f t="shared" si="32"/>
        <v>7.5357134776917671E-5</v>
      </c>
      <c r="I665">
        <v>-1.5468949958441502E-3</v>
      </c>
      <c r="J665">
        <v>6.3347031137939099E-6</v>
      </c>
      <c r="K665">
        <f>SUM($J$2:J665)</f>
        <v>0.38781212561253264</v>
      </c>
      <c r="L665">
        <f t="shared" si="30"/>
        <v>-9.7991205468861565E-9</v>
      </c>
    </row>
    <row r="666" spans="1:12" x14ac:dyDescent="0.2">
      <c r="A666">
        <v>665</v>
      </c>
      <c r="B666" s="2">
        <v>37572</v>
      </c>
      <c r="C666" s="3">
        <v>1349.56</v>
      </c>
      <c r="D666">
        <f t="shared" si="31"/>
        <v>2.3021702711512271E-2</v>
      </c>
      <c r="E666" s="4">
        <f t="shared" si="32"/>
        <v>7.5735813846148411E-5</v>
      </c>
      <c r="I666">
        <v>-1.5460037836407814E-3</v>
      </c>
      <c r="J666">
        <v>1.5694542152230657E-5</v>
      </c>
      <c r="K666">
        <f>SUM($J$2:J666)</f>
        <v>0.38782782015468487</v>
      </c>
      <c r="L666">
        <f t="shared" si="30"/>
        <v>-2.4263821549858327E-8</v>
      </c>
    </row>
    <row r="667" spans="1:12" x14ac:dyDescent="0.2">
      <c r="A667">
        <v>666</v>
      </c>
      <c r="B667" s="2">
        <v>37573</v>
      </c>
      <c r="C667" s="3">
        <v>1361.33</v>
      </c>
      <c r="D667">
        <f t="shared" si="31"/>
        <v>8.7213610361895899E-3</v>
      </c>
      <c r="E667" s="4">
        <f t="shared" si="32"/>
        <v>7.6116395825274793E-5</v>
      </c>
      <c r="I667">
        <v>-1.5382296847149535E-3</v>
      </c>
      <c r="J667">
        <v>3.0208628672292136E-4</v>
      </c>
      <c r="K667">
        <f>SUM($J$2:J667)</f>
        <v>0.38812990644140777</v>
      </c>
      <c r="L667">
        <f t="shared" si="30"/>
        <v>-4.6467809358251035E-7</v>
      </c>
    </row>
    <row r="668" spans="1:12" x14ac:dyDescent="0.2">
      <c r="A668">
        <v>667</v>
      </c>
      <c r="B668" s="2">
        <v>37574</v>
      </c>
      <c r="C668" s="3">
        <v>1411.52</v>
      </c>
      <c r="D668">
        <f t="shared" si="31"/>
        <v>3.6868356680599179E-2</v>
      </c>
      <c r="E668" s="4">
        <f t="shared" si="32"/>
        <v>7.6498890276658084E-5</v>
      </c>
      <c r="I668">
        <v>-1.5250751736770596E-3</v>
      </c>
      <c r="J668">
        <v>4.8544974544186253E-3</v>
      </c>
      <c r="K668">
        <f>SUM($J$2:J668)</f>
        <v>0.3929844038958264</v>
      </c>
      <c r="L668">
        <f t="shared" si="30"/>
        <v>-7.4034735484123286E-6</v>
      </c>
    </row>
    <row r="669" spans="1:12" x14ac:dyDescent="0.2">
      <c r="A669">
        <v>668</v>
      </c>
      <c r="B669" s="2">
        <v>37575</v>
      </c>
      <c r="C669" s="3">
        <v>1411.14</v>
      </c>
      <c r="D669">
        <f t="shared" si="31"/>
        <v>-2.6921333031049155E-4</v>
      </c>
      <c r="E669" s="4">
        <f t="shared" si="32"/>
        <v>7.6883306810711632E-5</v>
      </c>
      <c r="I669">
        <v>-1.5136039772097876E-3</v>
      </c>
      <c r="J669">
        <v>1.6637099714449623E-4</v>
      </c>
      <c r="K669">
        <f>SUM($J$2:J669)</f>
        <v>0.3931507748929709</v>
      </c>
      <c r="L669">
        <f t="shared" si="30"/>
        <v>-2.5181980297026768E-7</v>
      </c>
    </row>
    <row r="670" spans="1:12" x14ac:dyDescent="0.2">
      <c r="A670">
        <v>669</v>
      </c>
      <c r="B670" s="2">
        <v>37578</v>
      </c>
      <c r="C670" s="3">
        <v>1393.69</v>
      </c>
      <c r="D670">
        <f t="shared" si="31"/>
        <v>-1.2365888572359984E-2</v>
      </c>
      <c r="E670" s="4">
        <f t="shared" si="32"/>
        <v>7.7269655086142336E-5</v>
      </c>
      <c r="I670">
        <v>-1.4795308305378674E-3</v>
      </c>
      <c r="J670">
        <v>2.727712308733699E-3</v>
      </c>
      <c r="K670">
        <f>SUM($J$2:J670)</f>
        <v>0.3958784872017046</v>
      </c>
      <c r="L670">
        <f t="shared" si="30"/>
        <v>-4.0357344576091337E-6</v>
      </c>
    </row>
    <row r="671" spans="1:12" x14ac:dyDescent="0.2">
      <c r="A671">
        <v>670</v>
      </c>
      <c r="B671" s="2">
        <v>37579</v>
      </c>
      <c r="C671" s="3">
        <v>1374.51</v>
      </c>
      <c r="D671">
        <f t="shared" si="31"/>
        <v>-1.3762027423602108E-2</v>
      </c>
      <c r="E671" s="4">
        <f t="shared" si="32"/>
        <v>7.7657944810193317E-5</v>
      </c>
      <c r="I671">
        <v>-1.4570669485749477E-3</v>
      </c>
      <c r="J671">
        <v>6.3985284349323608E-6</v>
      </c>
      <c r="K671">
        <f>SUM($J$2:J671)</f>
        <v>0.39588488573013952</v>
      </c>
      <c r="L671">
        <f t="shared" si="30"/>
        <v>-9.3230843020569307E-9</v>
      </c>
    </row>
    <row r="672" spans="1:12" x14ac:dyDescent="0.2">
      <c r="A672">
        <v>671</v>
      </c>
      <c r="B672" s="2">
        <v>37580</v>
      </c>
      <c r="C672" s="3">
        <v>1419.35</v>
      </c>
      <c r="D672">
        <f t="shared" si="31"/>
        <v>3.2622534575957873E-2</v>
      </c>
      <c r="E672" s="4">
        <f t="shared" si="32"/>
        <v>7.8048185738887753E-5</v>
      </c>
      <c r="I672">
        <v>-1.4519758972001418E-3</v>
      </c>
      <c r="J672">
        <v>3.5110627271133313E-4</v>
      </c>
      <c r="K672">
        <f>SUM($J$2:J672)</f>
        <v>0.39623599200285087</v>
      </c>
      <c r="L672">
        <f t="shared" si="30"/>
        <v>-5.0979784533263555E-7</v>
      </c>
    </row>
    <row r="673" spans="1:12" x14ac:dyDescent="0.2">
      <c r="A673">
        <v>672</v>
      </c>
      <c r="B673" s="2">
        <v>37581</v>
      </c>
      <c r="C673" s="3">
        <v>1467.55</v>
      </c>
      <c r="D673">
        <f t="shared" si="31"/>
        <v>3.3959206679113674E-2</v>
      </c>
      <c r="E673" s="4">
        <f t="shared" si="32"/>
        <v>7.8440387677274127E-5</v>
      </c>
      <c r="I673">
        <v>-1.386259478807883E-3</v>
      </c>
      <c r="J673">
        <v>2.2856914032850875E-5</v>
      </c>
      <c r="K673">
        <f>SUM($J$2:J673)</f>
        <v>0.39625884891688373</v>
      </c>
      <c r="L673">
        <f t="shared" si="30"/>
        <v>-3.168561373433644E-8</v>
      </c>
    </row>
    <row r="674" spans="1:12" x14ac:dyDescent="0.2">
      <c r="A674">
        <v>673</v>
      </c>
      <c r="B674" s="2">
        <v>37582</v>
      </c>
      <c r="C674" s="3">
        <v>1468.74</v>
      </c>
      <c r="D674">
        <f t="shared" si="31"/>
        <v>8.1087526830425638E-4</v>
      </c>
      <c r="E674" s="4">
        <f t="shared" si="32"/>
        <v>7.8834560479672477E-5</v>
      </c>
      <c r="I674">
        <v>-1.3766360689159152E-3</v>
      </c>
      <c r="J674">
        <v>2.1739442487829736E-5</v>
      </c>
      <c r="K674">
        <f>SUM($J$2:J674)</f>
        <v>0.39628058835937158</v>
      </c>
      <c r="L674">
        <f t="shared" si="30"/>
        <v>-2.9927300646869549E-8</v>
      </c>
    </row>
    <row r="675" spans="1:12" x14ac:dyDescent="0.2">
      <c r="A675">
        <v>674</v>
      </c>
      <c r="B675" s="2">
        <v>37585</v>
      </c>
      <c r="C675" s="3">
        <v>1481.9</v>
      </c>
      <c r="D675">
        <f t="shared" si="31"/>
        <v>8.9600610046707274E-3</v>
      </c>
      <c r="E675" s="4">
        <f t="shared" si="32"/>
        <v>7.9230714049922081E-5</v>
      </c>
      <c r="I675">
        <v>-1.3722888753495699E-3</v>
      </c>
      <c r="J675">
        <v>3.6067600201798891E-5</v>
      </c>
      <c r="K675">
        <f>SUM($J$2:J675)</f>
        <v>0.39631665595957338</v>
      </c>
      <c r="L675">
        <f t="shared" si="30"/>
        <v>-4.9495166517484523E-8</v>
      </c>
    </row>
    <row r="676" spans="1:12" x14ac:dyDescent="0.2">
      <c r="A676">
        <v>675</v>
      </c>
      <c r="B676" s="2">
        <v>37586</v>
      </c>
      <c r="C676" s="3">
        <v>1444.43</v>
      </c>
      <c r="D676">
        <f t="shared" si="31"/>
        <v>-2.5285106957284587E-2</v>
      </c>
      <c r="E676" s="4">
        <f t="shared" si="32"/>
        <v>7.9628858341630239E-5</v>
      </c>
      <c r="I676">
        <v>-1.3529669334881866E-3</v>
      </c>
      <c r="J676">
        <v>3.8425819202925156E-4</v>
      </c>
      <c r="K676">
        <f>SUM($J$2:J676)</f>
        <v>0.39670091415160263</v>
      </c>
      <c r="L676">
        <f t="shared" si="30"/>
        <v>-5.198886277375312E-7</v>
      </c>
    </row>
    <row r="677" spans="1:12" x14ac:dyDescent="0.2">
      <c r="A677">
        <v>676</v>
      </c>
      <c r="B677" s="2">
        <v>37587</v>
      </c>
      <c r="C677" s="3">
        <v>1487.94</v>
      </c>
      <c r="D677">
        <f t="shared" si="31"/>
        <v>3.0122608918396798E-2</v>
      </c>
      <c r="E677" s="4">
        <f t="shared" si="32"/>
        <v>8.0029003358422348E-5</v>
      </c>
      <c r="I677">
        <v>-1.3312889631554858E-3</v>
      </c>
      <c r="J677">
        <v>1.1176528661814898E-3</v>
      </c>
      <c r="K677">
        <f>SUM($J$2:J677)</f>
        <v>0.39781856701778412</v>
      </c>
      <c r="L677">
        <f t="shared" si="30"/>
        <v>-1.4879189253865125E-6</v>
      </c>
    </row>
    <row r="678" spans="1:12" x14ac:dyDescent="0.2">
      <c r="A678">
        <v>677</v>
      </c>
      <c r="B678" s="2">
        <v>37589</v>
      </c>
      <c r="C678" s="3">
        <v>1478.78</v>
      </c>
      <c r="D678">
        <f t="shared" si="31"/>
        <v>-6.1561622108419201E-3</v>
      </c>
      <c r="E678" s="4">
        <f t="shared" si="32"/>
        <v>8.0431159154193313E-5</v>
      </c>
      <c r="I678">
        <v>-1.3195300144567268E-3</v>
      </c>
      <c r="J678">
        <v>1.3253243913767872E-3</v>
      </c>
      <c r="K678">
        <f>SUM($J$2:J678)</f>
        <v>0.3991438914091609</v>
      </c>
      <c r="L678">
        <f t="shared" si="30"/>
        <v>-1.7488053133132648E-6</v>
      </c>
    </row>
    <row r="679" spans="1:12" x14ac:dyDescent="0.2">
      <c r="A679">
        <v>678</v>
      </c>
      <c r="B679" s="2">
        <v>37592</v>
      </c>
      <c r="C679" s="3">
        <v>1484.78</v>
      </c>
      <c r="D679">
        <f t="shared" si="31"/>
        <v>4.0573986664682593E-3</v>
      </c>
      <c r="E679" s="4">
        <f t="shared" si="32"/>
        <v>8.0835335833360125E-5</v>
      </c>
      <c r="I679">
        <v>-1.2662573372578256E-3</v>
      </c>
      <c r="J679">
        <v>6.7365585926891589E-4</v>
      </c>
      <c r="K679">
        <f>SUM($J$2:J679)</f>
        <v>0.39981754726842983</v>
      </c>
      <c r="L679">
        <f t="shared" si="30"/>
        <v>-8.5302167458598997E-7</v>
      </c>
    </row>
    <row r="680" spans="1:12" x14ac:dyDescent="0.2">
      <c r="A680">
        <v>679</v>
      </c>
      <c r="B680" s="2">
        <v>37593</v>
      </c>
      <c r="C680" s="3">
        <v>1448.96</v>
      </c>
      <c r="D680">
        <f t="shared" si="31"/>
        <v>-2.4124786163606693E-2</v>
      </c>
      <c r="E680" s="4">
        <f t="shared" si="32"/>
        <v>8.1241543551115688E-5</v>
      </c>
      <c r="I680">
        <v>-1.1962751276417549E-3</v>
      </c>
      <c r="J680">
        <v>1.038597348831299E-4</v>
      </c>
      <c r="K680">
        <f>SUM($J$2:J680)</f>
        <v>0.39992140700331297</v>
      </c>
      <c r="L680">
        <f t="shared" si="30"/>
        <v>-1.2424481760415505E-7</v>
      </c>
    </row>
    <row r="681" spans="1:12" x14ac:dyDescent="0.2">
      <c r="A681">
        <v>680</v>
      </c>
      <c r="B681" s="2">
        <v>37594</v>
      </c>
      <c r="C681" s="3">
        <v>1430.35</v>
      </c>
      <c r="D681">
        <f t="shared" si="31"/>
        <v>-1.2843694787985971E-2</v>
      </c>
      <c r="E681" s="4">
        <f t="shared" si="32"/>
        <v>8.1649792513684104E-5</v>
      </c>
      <c r="I681">
        <v>-1.1604453899926037E-3</v>
      </c>
      <c r="J681">
        <v>9.3015427422400739E-5</v>
      </c>
      <c r="K681">
        <f>SUM($J$2:J681)</f>
        <v>0.40001442243073537</v>
      </c>
      <c r="L681">
        <f t="shared" si="30"/>
        <v>-1.0793932395051656E-7</v>
      </c>
    </row>
    <row r="682" spans="1:12" x14ac:dyDescent="0.2">
      <c r="A682">
        <v>681</v>
      </c>
      <c r="B682" s="2">
        <v>37595</v>
      </c>
      <c r="C682" s="3">
        <v>1410.75</v>
      </c>
      <c r="D682">
        <f t="shared" si="31"/>
        <v>-1.3702939839899231E-2</v>
      </c>
      <c r="E682" s="4">
        <f t="shared" si="32"/>
        <v>8.2060092978576983E-5</v>
      </c>
      <c r="I682">
        <v>-1.1332302807487427E-3</v>
      </c>
      <c r="J682">
        <v>6.1862926957005604E-4</v>
      </c>
      <c r="K682">
        <f>SUM($J$2:J682)</f>
        <v>0.40063305170030544</v>
      </c>
      <c r="L682">
        <f t="shared" si="30"/>
        <v>-7.010494208342642E-7</v>
      </c>
    </row>
    <row r="683" spans="1:12" x14ac:dyDescent="0.2">
      <c r="A683">
        <v>682</v>
      </c>
      <c r="B683" s="2">
        <v>37596</v>
      </c>
      <c r="C683" s="3">
        <v>1422.44</v>
      </c>
      <c r="D683">
        <f t="shared" si="31"/>
        <v>8.2863724968988972E-3</v>
      </c>
      <c r="E683" s="4">
        <f t="shared" si="32"/>
        <v>8.2472455254851252E-5</v>
      </c>
      <c r="I683">
        <v>-1.1254245463132584E-3</v>
      </c>
      <c r="J683">
        <v>1.4458521344027638E-4</v>
      </c>
      <c r="K683">
        <f>SUM($J$2:J683)</f>
        <v>0.40077763691374574</v>
      </c>
      <c r="L683">
        <f t="shared" si="30"/>
        <v>-1.6271974823962867E-7</v>
      </c>
    </row>
    <row r="684" spans="1:12" x14ac:dyDescent="0.2">
      <c r="A684">
        <v>683</v>
      </c>
      <c r="B684" s="2">
        <v>37599</v>
      </c>
      <c r="C684" s="3">
        <v>1367.14</v>
      </c>
      <c r="D684">
        <f t="shared" si="31"/>
        <v>-3.8876859480891923E-2</v>
      </c>
      <c r="E684" s="4">
        <f t="shared" si="32"/>
        <v>8.2886889703368086E-5</v>
      </c>
      <c r="I684">
        <v>-1.1158686908006032E-3</v>
      </c>
      <c r="J684">
        <v>1.4100654912748976E-4</v>
      </c>
      <c r="K684">
        <f>SUM($J$2:J684)</f>
        <v>0.4009186434628732</v>
      </c>
      <c r="L684">
        <f t="shared" si="30"/>
        <v>-1.5734479336920295E-7</v>
      </c>
    </row>
    <row r="685" spans="1:12" x14ac:dyDescent="0.2">
      <c r="A685">
        <v>684</v>
      </c>
      <c r="B685" s="2">
        <v>37600</v>
      </c>
      <c r="C685" s="3">
        <v>1390.76</v>
      </c>
      <c r="D685">
        <f t="shared" si="31"/>
        <v>1.7276943107509046E-2</v>
      </c>
      <c r="E685" s="4">
        <f t="shared" si="32"/>
        <v>8.3303406737053352E-5</v>
      </c>
      <c r="I685">
        <v>-1.0889703936173278E-3</v>
      </c>
      <c r="J685">
        <v>9.9278438185762991E-5</v>
      </c>
      <c r="K685">
        <f>SUM($J$2:J685)</f>
        <v>0.40101792190105895</v>
      </c>
      <c r="L685">
        <f t="shared" si="30"/>
        <v>-1.0811127990886388E-7</v>
      </c>
    </row>
    <row r="686" spans="1:12" x14ac:dyDescent="0.2">
      <c r="A686">
        <v>685</v>
      </c>
      <c r="B686" s="2">
        <v>37601</v>
      </c>
      <c r="C686" s="3">
        <v>1396.59</v>
      </c>
      <c r="D686">
        <f t="shared" si="31"/>
        <v>4.1919526014553288E-3</v>
      </c>
      <c r="E686" s="4">
        <f t="shared" si="32"/>
        <v>8.3722016821159167E-5</v>
      </c>
      <c r="I686">
        <v>-1.0640176600440476E-3</v>
      </c>
      <c r="J686">
        <v>3.7406276216696331E-3</v>
      </c>
      <c r="K686">
        <f>SUM($J$2:J686)</f>
        <v>0.40475854952272861</v>
      </c>
      <c r="L686">
        <f t="shared" si="30"/>
        <v>-3.9800938491050544E-6</v>
      </c>
    </row>
    <row r="687" spans="1:12" x14ac:dyDescent="0.2">
      <c r="A687">
        <v>686</v>
      </c>
      <c r="B687" s="2">
        <v>37602</v>
      </c>
      <c r="C687" s="3">
        <v>1399.55</v>
      </c>
      <c r="D687">
        <f t="shared" si="31"/>
        <v>2.1194480842623431E-3</v>
      </c>
      <c r="E687" s="4">
        <f t="shared" si="32"/>
        <v>8.4142730473526809E-5</v>
      </c>
      <c r="I687">
        <v>-1.0575417912245255E-3</v>
      </c>
      <c r="J687">
        <v>7.790561312858564E-4</v>
      </c>
      <c r="K687">
        <f>SUM($J$2:J687)</f>
        <v>0.40553760565401448</v>
      </c>
      <c r="L687">
        <f t="shared" si="30"/>
        <v>-8.2388441654449371E-7</v>
      </c>
    </row>
    <row r="688" spans="1:12" x14ac:dyDescent="0.2">
      <c r="A688">
        <v>687</v>
      </c>
      <c r="B688" s="2">
        <v>37603</v>
      </c>
      <c r="C688" s="3">
        <v>1362.42</v>
      </c>
      <c r="D688">
        <f t="shared" si="31"/>
        <v>-2.6529956057304016E-2</v>
      </c>
      <c r="E688" s="4">
        <f t="shared" si="32"/>
        <v>8.4565558264851055E-5</v>
      </c>
      <c r="I688">
        <v>-1.0470543047612635E-3</v>
      </c>
      <c r="J688">
        <v>2.1848685917416817E-5</v>
      </c>
      <c r="K688">
        <f>SUM($J$2:J688)</f>
        <v>0.4055594543399319</v>
      </c>
      <c r="L688">
        <f t="shared" si="30"/>
        <v>-2.2876760643208074E-8</v>
      </c>
    </row>
    <row r="689" spans="1:12" x14ac:dyDescent="0.2">
      <c r="A689">
        <v>688</v>
      </c>
      <c r="B689" s="2">
        <v>37606</v>
      </c>
      <c r="C689" s="3">
        <v>1400.33</v>
      </c>
      <c r="D689">
        <f t="shared" si="31"/>
        <v>2.7825487001071458E-2</v>
      </c>
      <c r="E689" s="4">
        <f t="shared" si="32"/>
        <v>8.4990510818945775E-5</v>
      </c>
      <c r="I689">
        <v>-1.0361042480273586E-3</v>
      </c>
      <c r="J689">
        <v>3.7852309048094096E-4</v>
      </c>
      <c r="K689">
        <f>SUM($J$2:J689)</f>
        <v>0.40593797743041282</v>
      </c>
      <c r="L689">
        <f t="shared" si="30"/>
        <v>-3.9218938202374715E-7</v>
      </c>
    </row>
    <row r="690" spans="1:12" x14ac:dyDescent="0.2">
      <c r="A690">
        <v>689</v>
      </c>
      <c r="B690" s="2">
        <v>37607</v>
      </c>
      <c r="C690" s="3">
        <v>1392.05</v>
      </c>
      <c r="D690">
        <f t="shared" si="31"/>
        <v>-5.9128919611806108E-3</v>
      </c>
      <c r="E690" s="4">
        <f t="shared" si="32"/>
        <v>8.5417598813010827E-5</v>
      </c>
      <c r="I690">
        <v>-1.0056908564327616E-3</v>
      </c>
      <c r="J690">
        <v>3.4935074134777642E-4</v>
      </c>
      <c r="K690">
        <f>SUM($J$2:J690)</f>
        <v>0.40628732817176061</v>
      </c>
      <c r="L690">
        <f t="shared" si="30"/>
        <v>-3.5133884626146543E-7</v>
      </c>
    </row>
    <row r="691" spans="1:12" x14ac:dyDescent="0.2">
      <c r="A691">
        <v>690</v>
      </c>
      <c r="B691" s="2">
        <v>37608</v>
      </c>
      <c r="C691" s="3">
        <v>1361.51</v>
      </c>
      <c r="D691">
        <f t="shared" si="31"/>
        <v>-2.1938867138392992E-2</v>
      </c>
      <c r="E691" s="4">
        <f t="shared" si="32"/>
        <v>8.5846832977900324E-5</v>
      </c>
      <c r="I691">
        <v>-9.8439114591830634E-4</v>
      </c>
      <c r="J691">
        <v>7.1184297475658141E-4</v>
      </c>
      <c r="K691">
        <f>SUM($J$2:J691)</f>
        <v>0.40699917114651718</v>
      </c>
      <c r="L691">
        <f t="shared" si="30"/>
        <v>-7.0073192163452719E-7</v>
      </c>
    </row>
    <row r="692" spans="1:12" x14ac:dyDescent="0.2">
      <c r="A692">
        <v>691</v>
      </c>
      <c r="B692" s="2">
        <v>37609</v>
      </c>
      <c r="C692" s="3">
        <v>1354.1</v>
      </c>
      <c r="D692">
        <f t="shared" si="31"/>
        <v>-5.4424866508510084E-3</v>
      </c>
      <c r="E692" s="4">
        <f t="shared" si="32"/>
        <v>8.6278224098392298E-5</v>
      </c>
      <c r="I692">
        <v>-9.7104394329117216E-4</v>
      </c>
      <c r="J692">
        <v>3.3227102918159787E-4</v>
      </c>
      <c r="K692">
        <f>SUM($J$2:J692)</f>
        <v>0.40733144217569878</v>
      </c>
      <c r="L692">
        <f t="shared" si="30"/>
        <v>-3.2264977041791495E-7</v>
      </c>
    </row>
    <row r="693" spans="1:12" x14ac:dyDescent="0.2">
      <c r="A693">
        <v>692</v>
      </c>
      <c r="B693" s="2">
        <v>37610</v>
      </c>
      <c r="C693" s="3">
        <v>1363.05</v>
      </c>
      <c r="D693">
        <f t="shared" si="31"/>
        <v>6.6095561627650401E-3</v>
      </c>
      <c r="E693" s="4">
        <f t="shared" si="32"/>
        <v>8.6711783013459576E-5</v>
      </c>
      <c r="I693">
        <v>-9.4731856218099875E-4</v>
      </c>
      <c r="J693">
        <v>2.0091228313543772E-3</v>
      </c>
      <c r="K693">
        <f>SUM($J$2:J693)</f>
        <v>0.40934056500705318</v>
      </c>
      <c r="L693">
        <f t="shared" si="30"/>
        <v>-1.9032793518436459E-6</v>
      </c>
    </row>
    <row r="694" spans="1:12" x14ac:dyDescent="0.2">
      <c r="A694">
        <v>693</v>
      </c>
      <c r="B694" s="2">
        <v>37613</v>
      </c>
      <c r="C694" s="3">
        <v>1381.69</v>
      </c>
      <c r="D694">
        <f t="shared" si="31"/>
        <v>1.3675213675213849E-2</v>
      </c>
      <c r="E694" s="4">
        <f t="shared" si="32"/>
        <v>8.7147520616542306E-5</v>
      </c>
      <c r="I694">
        <v>-9.4086436129192652E-4</v>
      </c>
      <c r="J694">
        <v>1.0282373402767069E-4</v>
      </c>
      <c r="K694">
        <f>SUM($J$2:J694)</f>
        <v>0.40944338874108083</v>
      </c>
      <c r="L694">
        <f t="shared" si="30"/>
        <v>-9.6743186841595321E-8</v>
      </c>
    </row>
    <row r="695" spans="1:12" x14ac:dyDescent="0.2">
      <c r="A695">
        <v>694</v>
      </c>
      <c r="B695" s="2">
        <v>37614</v>
      </c>
      <c r="C695" s="3">
        <v>1372.47</v>
      </c>
      <c r="D695">
        <f t="shared" si="31"/>
        <v>-6.6729874284391366E-3</v>
      </c>
      <c r="E695" s="4">
        <f t="shared" si="32"/>
        <v>8.7585447855821407E-5</v>
      </c>
      <c r="I695">
        <v>-9.1747301717548524E-4</v>
      </c>
      <c r="J695">
        <v>1.7492295772627512E-4</v>
      </c>
      <c r="K695">
        <f>SUM($J$2:J695)</f>
        <v>0.40961831169880708</v>
      </c>
      <c r="L695">
        <f t="shared" si="30"/>
        <v>-1.6048709379838548E-7</v>
      </c>
    </row>
    <row r="696" spans="1:12" x14ac:dyDescent="0.2">
      <c r="A696">
        <v>695</v>
      </c>
      <c r="B696" s="2">
        <v>37616</v>
      </c>
      <c r="C696" s="3">
        <v>1367.89</v>
      </c>
      <c r="D696">
        <f t="shared" si="31"/>
        <v>-3.3370492615503178E-3</v>
      </c>
      <c r="E696" s="4">
        <f t="shared" si="32"/>
        <v>8.8025575734493878E-5</v>
      </c>
      <c r="I696">
        <v>-9.0929226751845782E-4</v>
      </c>
      <c r="J696">
        <v>1.8763924709487833E-4</v>
      </c>
      <c r="K696">
        <f>SUM($J$2:J696)</f>
        <v>0.40980595094590194</v>
      </c>
      <c r="L696">
        <f t="shared" si="30"/>
        <v>-1.7061891646635812E-7</v>
      </c>
    </row>
    <row r="697" spans="1:12" x14ac:dyDescent="0.2">
      <c r="A697">
        <v>696</v>
      </c>
      <c r="B697" s="2">
        <v>37617</v>
      </c>
      <c r="C697" s="3">
        <v>1348.31</v>
      </c>
      <c r="D697">
        <f t="shared" si="31"/>
        <v>-1.4314016477933289E-2</v>
      </c>
      <c r="E697" s="4">
        <f t="shared" si="32"/>
        <v>8.8467915311049114E-5</v>
      </c>
      <c r="I697">
        <v>-9.0065947616668751E-4</v>
      </c>
      <c r="J697">
        <v>2.7703496712857917E-6</v>
      </c>
      <c r="K697">
        <f>SUM($J$2:J697)</f>
        <v>0.40980872129557322</v>
      </c>
      <c r="L697">
        <f t="shared" si="30"/>
        <v>-2.495141683738816E-9</v>
      </c>
    </row>
    <row r="698" spans="1:12" x14ac:dyDescent="0.2">
      <c r="A698">
        <v>697</v>
      </c>
      <c r="B698" s="2">
        <v>37620</v>
      </c>
      <c r="C698" s="3">
        <v>1339.54</v>
      </c>
      <c r="D698">
        <f t="shared" si="31"/>
        <v>-6.5044388901661643E-3</v>
      </c>
      <c r="E698" s="4">
        <f t="shared" si="32"/>
        <v>8.8912477699546862E-5</v>
      </c>
      <c r="I698">
        <v>-8.9914957528991479E-4</v>
      </c>
      <c r="J698">
        <v>5.3493351175257448E-4</v>
      </c>
      <c r="K698">
        <f>SUM($J$2:J698)</f>
        <v>0.41034365480732582</v>
      </c>
      <c r="L698">
        <f t="shared" si="30"/>
        <v>-4.8098523990066999E-7</v>
      </c>
    </row>
    <row r="699" spans="1:12" x14ac:dyDescent="0.2">
      <c r="A699">
        <v>698</v>
      </c>
      <c r="B699" s="2">
        <v>37621</v>
      </c>
      <c r="C699" s="3">
        <v>1335.51</v>
      </c>
      <c r="D699">
        <f t="shared" si="31"/>
        <v>-3.008495453663218E-3</v>
      </c>
      <c r="E699" s="4">
        <f t="shared" si="32"/>
        <v>8.9359274069896331E-5</v>
      </c>
      <c r="I699">
        <v>-8.6626388342569971E-4</v>
      </c>
      <c r="J699">
        <v>3.7594247453966168E-3</v>
      </c>
      <c r="K699">
        <f>SUM($J$2:J699)</f>
        <v>0.41410307955272241</v>
      </c>
      <c r="L699">
        <f t="shared" si="30"/>
        <v>-3.2566538793939455E-6</v>
      </c>
    </row>
    <row r="700" spans="1:12" x14ac:dyDescent="0.2">
      <c r="A700">
        <v>699</v>
      </c>
      <c r="B700" s="2">
        <v>37623</v>
      </c>
      <c r="C700" s="3">
        <v>1384.85</v>
      </c>
      <c r="D700">
        <f t="shared" si="31"/>
        <v>3.6944687797171083E-2</v>
      </c>
      <c r="E700" s="4">
        <f t="shared" si="32"/>
        <v>8.9808315648137014E-5</v>
      </c>
      <c r="I700">
        <v>-8.5199668774327275E-4</v>
      </c>
      <c r="J700">
        <v>1.3121042805728036E-3</v>
      </c>
      <c r="K700">
        <f>SUM($J$2:J700)</f>
        <v>0.41541518383329523</v>
      </c>
      <c r="L700">
        <f t="shared" si="30"/>
        <v>-1.1179085010217985E-6</v>
      </c>
    </row>
    <row r="701" spans="1:12" x14ac:dyDescent="0.2">
      <c r="A701">
        <v>700</v>
      </c>
      <c r="B701" s="2">
        <v>37624</v>
      </c>
      <c r="C701" s="3">
        <v>1387.08</v>
      </c>
      <c r="D701">
        <f t="shared" si="31"/>
        <v>1.6102827020976207E-3</v>
      </c>
      <c r="E701" s="4">
        <f t="shared" si="32"/>
        <v>9.0259613716720623E-5</v>
      </c>
      <c r="I701">
        <v>-8.3238066137392153E-4</v>
      </c>
      <c r="J701">
        <v>5.1390690351607756E-4</v>
      </c>
      <c r="K701">
        <f>SUM($J$2:J701)</f>
        <v>0.41592909073681134</v>
      </c>
      <c r="L701">
        <f t="shared" si="30"/>
        <v>-4.2776616823333671E-7</v>
      </c>
    </row>
    <row r="702" spans="1:12" x14ac:dyDescent="0.2">
      <c r="A702">
        <v>701</v>
      </c>
      <c r="B702" s="2">
        <v>37627</v>
      </c>
      <c r="C702" s="3">
        <v>1421.32</v>
      </c>
      <c r="D702">
        <f t="shared" si="31"/>
        <v>2.4684949678461132E-2</v>
      </c>
      <c r="E702" s="4">
        <f t="shared" si="32"/>
        <v>9.0713179614794592E-5</v>
      </c>
      <c r="I702">
        <v>-8.1819340214206449E-4</v>
      </c>
      <c r="J702">
        <v>1.4531177230178531E-4</v>
      </c>
      <c r="K702">
        <f>SUM($J$2:J702)</f>
        <v>0.41607440250911309</v>
      </c>
      <c r="L702">
        <f t="shared" si="30"/>
        <v>-1.1889313335089074E-7</v>
      </c>
    </row>
    <row r="703" spans="1:12" x14ac:dyDescent="0.2">
      <c r="A703">
        <v>702</v>
      </c>
      <c r="B703" s="2">
        <v>37628</v>
      </c>
      <c r="C703" s="3">
        <v>1431.57</v>
      </c>
      <c r="D703">
        <f t="shared" si="31"/>
        <v>7.211606112627722E-3</v>
      </c>
      <c r="E703" s="4">
        <f t="shared" si="32"/>
        <v>9.1169024738487023E-5</v>
      </c>
      <c r="I703">
        <v>-7.9270431427580501E-4</v>
      </c>
      <c r="J703">
        <v>1.3013933287396248E-4</v>
      </c>
      <c r="K703">
        <f>SUM($J$2:J703)</f>
        <v>0.41620454184198707</v>
      </c>
      <c r="L703">
        <f t="shared" si="30"/>
        <v>-1.0316201062616515E-7</v>
      </c>
    </row>
    <row r="704" spans="1:12" x14ac:dyDescent="0.2">
      <c r="A704">
        <v>703</v>
      </c>
      <c r="B704" s="2">
        <v>37629</v>
      </c>
      <c r="C704" s="3">
        <v>1401.07</v>
      </c>
      <c r="D704">
        <f t="shared" si="31"/>
        <v>-2.1305280216824873E-2</v>
      </c>
      <c r="E704" s="4">
        <f t="shared" si="32"/>
        <v>9.1627160541192992E-5</v>
      </c>
      <c r="I704">
        <v>-7.6165896113611353E-4</v>
      </c>
      <c r="J704">
        <v>1.4145625012060858E-3</v>
      </c>
      <c r="K704">
        <f>SUM($J$2:J704)</f>
        <v>0.41761910434319316</v>
      </c>
      <c r="L704">
        <f t="shared" si="30"/>
        <v>-1.0774142051307296E-6</v>
      </c>
    </row>
    <row r="705" spans="1:12" x14ac:dyDescent="0.2">
      <c r="A705">
        <v>704</v>
      </c>
      <c r="B705" s="2">
        <v>37630</v>
      </c>
      <c r="C705" s="3">
        <v>1438.46</v>
      </c>
      <c r="D705">
        <f t="shared" si="31"/>
        <v>2.6686746557987862E-2</v>
      </c>
      <c r="E705" s="4">
        <f t="shared" si="32"/>
        <v>9.2087598533862312E-5</v>
      </c>
      <c r="I705">
        <v>-6.9379133840052898E-4</v>
      </c>
      <c r="J705">
        <v>2.4765568566402497E-5</v>
      </c>
      <c r="K705">
        <f>SUM($J$2:J705)</f>
        <v>0.41764386991175956</v>
      </c>
      <c r="L705">
        <f t="shared" si="30"/>
        <v>-1.7182136961934457E-8</v>
      </c>
    </row>
    <row r="706" spans="1:12" x14ac:dyDescent="0.2">
      <c r="A706">
        <v>705</v>
      </c>
      <c r="B706" s="2">
        <v>37631</v>
      </c>
      <c r="C706" s="3">
        <v>1447.72</v>
      </c>
      <c r="D706">
        <f t="shared" si="31"/>
        <v>6.4374400400428744E-3</v>
      </c>
      <c r="E706" s="4">
        <f t="shared" si="32"/>
        <v>9.2550350285288744E-5</v>
      </c>
      <c r="I706">
        <v>-6.9013425835540154E-4</v>
      </c>
      <c r="J706">
        <v>3.3668918946202328E-3</v>
      </c>
      <c r="K706">
        <f>SUM($J$2:J706)</f>
        <v>0.42101076180637981</v>
      </c>
      <c r="L706">
        <f t="shared" si="30"/>
        <v>-2.3236074406565471E-6</v>
      </c>
    </row>
    <row r="707" spans="1:12" x14ac:dyDescent="0.2">
      <c r="A707">
        <v>706</v>
      </c>
      <c r="B707" s="2">
        <v>37634</v>
      </c>
      <c r="C707" s="3">
        <v>1446.04</v>
      </c>
      <c r="D707">
        <f t="shared" si="31"/>
        <v>-1.1604453899926037E-3</v>
      </c>
      <c r="E707" s="4">
        <f t="shared" si="32"/>
        <v>9.3015427422400739E-5</v>
      </c>
      <c r="I707">
        <v>-6.7664413611467911E-4</v>
      </c>
      <c r="J707">
        <v>4.9213725298139905E-5</v>
      </c>
      <c r="K707">
        <f>SUM($J$2:J707)</f>
        <v>0.42105997553167795</v>
      </c>
      <c r="L707">
        <f t="shared" ref="L707:L770" si="33">I707*J707</f>
        <v>-3.3300178639345006E-8</v>
      </c>
    </row>
    <row r="708" spans="1:12" x14ac:dyDescent="0.2">
      <c r="A708">
        <v>707</v>
      </c>
      <c r="B708" s="2">
        <v>37635</v>
      </c>
      <c r="C708" s="3">
        <v>1460.99</v>
      </c>
      <c r="D708">
        <f t="shared" ref="D708:D771" si="34">C708/C707-1</f>
        <v>1.0338579845647455E-2</v>
      </c>
      <c r="E708" s="4">
        <f t="shared" ref="E708:E771" si="35">(1-$G$2) * $G$2^(1500-A707) / (1-$G$2^1500)</f>
        <v>9.3482841630553509E-5</v>
      </c>
      <c r="I708">
        <v>-6.6507177033481302E-4</v>
      </c>
      <c r="J708">
        <v>1.14601824673322E-3</v>
      </c>
      <c r="K708">
        <f>SUM($J$2:J708)</f>
        <v>0.42220599377841117</v>
      </c>
      <c r="L708">
        <f t="shared" si="33"/>
        <v>-7.6218438419086117E-7</v>
      </c>
    </row>
    <row r="709" spans="1:12" x14ac:dyDescent="0.2">
      <c r="A709">
        <v>708</v>
      </c>
      <c r="B709" s="2">
        <v>37636</v>
      </c>
      <c r="C709" s="3">
        <v>1438.8</v>
      </c>
      <c r="D709">
        <f t="shared" si="34"/>
        <v>-1.5188331200076677E-2</v>
      </c>
      <c r="E709" s="4">
        <f t="shared" si="35"/>
        <v>9.3952604653822628E-5</v>
      </c>
      <c r="I709">
        <v>-6.0410702612545553E-4</v>
      </c>
      <c r="J709">
        <v>2.3468805505256147E-3</v>
      </c>
      <c r="K709">
        <f>SUM($J$2:J709)</f>
        <v>0.42455287432893679</v>
      </c>
      <c r="L709">
        <f t="shared" si="33"/>
        <v>-1.417767030049701E-6</v>
      </c>
    </row>
    <row r="710" spans="1:12" x14ac:dyDescent="0.2">
      <c r="A710">
        <v>709</v>
      </c>
      <c r="B710" s="2">
        <v>37637</v>
      </c>
      <c r="C710" s="3">
        <v>1423.75</v>
      </c>
      <c r="D710">
        <f t="shared" si="34"/>
        <v>-1.0460105643591899E-2</v>
      </c>
      <c r="E710" s="4">
        <f t="shared" si="35"/>
        <v>9.4424728295299112E-5</v>
      </c>
      <c r="I710">
        <v>-5.9294963753553365E-4</v>
      </c>
      <c r="J710">
        <v>1.1402881554995541E-3</v>
      </c>
      <c r="K710">
        <f>SUM($J$2:J710)</f>
        <v>0.42569316248443634</v>
      </c>
      <c r="L710">
        <f t="shared" si="33"/>
        <v>-6.7613344848952286E-7</v>
      </c>
    </row>
    <row r="711" spans="1:12" x14ac:dyDescent="0.2">
      <c r="A711">
        <v>710</v>
      </c>
      <c r="B711" s="2">
        <v>37638</v>
      </c>
      <c r="C711" s="3">
        <v>1376.19</v>
      </c>
      <c r="D711">
        <f t="shared" si="34"/>
        <v>-3.340474100087798E-2</v>
      </c>
      <c r="E711" s="4">
        <f t="shared" si="35"/>
        <v>9.4899224417386042E-5</v>
      </c>
      <c r="I711">
        <v>-5.7437054210141003E-4</v>
      </c>
      <c r="J711">
        <v>8.8306308715143376E-4</v>
      </c>
      <c r="K711">
        <f>SUM($J$2:J711)</f>
        <v>0.42657622557158775</v>
      </c>
      <c r="L711">
        <f t="shared" si="33"/>
        <v>-5.0720542407691374E-7</v>
      </c>
    </row>
    <row r="712" spans="1:12" x14ac:dyDescent="0.2">
      <c r="A712">
        <v>711</v>
      </c>
      <c r="B712" s="2">
        <v>37642</v>
      </c>
      <c r="C712" s="3">
        <v>1364.25</v>
      </c>
      <c r="D712">
        <f t="shared" si="34"/>
        <v>-8.6761275695943496E-3</v>
      </c>
      <c r="E712" s="4">
        <f t="shared" si="35"/>
        <v>9.5376104942096533E-5</v>
      </c>
      <c r="I712">
        <v>-5.7213423062107971E-4</v>
      </c>
      <c r="J712">
        <v>2.0229142349805041E-4</v>
      </c>
      <c r="K712">
        <f>SUM($J$2:J712)</f>
        <v>0.42677851699508579</v>
      </c>
      <c r="L712">
        <f t="shared" si="33"/>
        <v>-1.1573784794430007E-7</v>
      </c>
    </row>
    <row r="713" spans="1:12" x14ac:dyDescent="0.2">
      <c r="A713">
        <v>712</v>
      </c>
      <c r="B713" s="2">
        <v>37643</v>
      </c>
      <c r="C713" s="3">
        <v>1359.48</v>
      </c>
      <c r="D713">
        <f t="shared" si="34"/>
        <v>-3.4964266080264039E-3</v>
      </c>
      <c r="E713" s="4">
        <f t="shared" si="35"/>
        <v>9.5855381851353295E-5</v>
      </c>
      <c r="I713">
        <v>-5.5633278518196772E-4</v>
      </c>
      <c r="J713">
        <v>6.4189347537132473E-5</v>
      </c>
      <c r="K713">
        <f>SUM($J$2:J713)</f>
        <v>0.42684270634262295</v>
      </c>
      <c r="L713">
        <f t="shared" si="33"/>
        <v>-3.5710638494346188E-8</v>
      </c>
    </row>
    <row r="714" spans="1:12" x14ac:dyDescent="0.2">
      <c r="A714">
        <v>713</v>
      </c>
      <c r="B714" s="2">
        <v>37644</v>
      </c>
      <c r="C714" s="3">
        <v>1388.27</v>
      </c>
      <c r="D714">
        <f t="shared" si="34"/>
        <v>2.1177214817430068E-2</v>
      </c>
      <c r="E714" s="4">
        <f t="shared" si="35"/>
        <v>9.6337067187289745E-5</v>
      </c>
      <c r="I714">
        <v>-4.8311746034812586E-4</v>
      </c>
      <c r="J714">
        <v>2.080869878850779E-3</v>
      </c>
      <c r="K714">
        <f>SUM($J$2:J714)</f>
        <v>0.4289235762214737</v>
      </c>
      <c r="L714">
        <f t="shared" si="33"/>
        <v>-1.0053045711853006E-6</v>
      </c>
    </row>
    <row r="715" spans="1:12" x14ac:dyDescent="0.2">
      <c r="A715">
        <v>714</v>
      </c>
      <c r="B715" s="2">
        <v>37645</v>
      </c>
      <c r="C715" s="3">
        <v>1342.14</v>
      </c>
      <c r="D715">
        <f t="shared" si="34"/>
        <v>-3.3228406577971104E-2</v>
      </c>
      <c r="E715" s="4">
        <f t="shared" si="35"/>
        <v>9.6821173052552499E-5</v>
      </c>
      <c r="I715">
        <v>-4.819459275569038E-4</v>
      </c>
      <c r="J715">
        <v>2.8535851530262966E-3</v>
      </c>
      <c r="K715">
        <f>SUM($J$2:J715)</f>
        <v>0.43177716137450001</v>
      </c>
      <c r="L715">
        <f t="shared" si="33"/>
        <v>-1.3752737434378677E-6</v>
      </c>
    </row>
    <row r="716" spans="1:12" x14ac:dyDescent="0.2">
      <c r="A716">
        <v>715</v>
      </c>
      <c r="B716" s="2">
        <v>37648</v>
      </c>
      <c r="C716" s="3">
        <v>1325.27</v>
      </c>
      <c r="D716">
        <f t="shared" si="34"/>
        <v>-1.2569478593887462E-2</v>
      </c>
      <c r="E716" s="4">
        <f t="shared" si="35"/>
        <v>9.730771161060552E-5</v>
      </c>
      <c r="I716">
        <v>-4.4151976740369747E-4</v>
      </c>
      <c r="J716">
        <v>1.0419096649053404E-3</v>
      </c>
      <c r="K716">
        <f>SUM($J$2:J716)</f>
        <v>0.43281907103940537</v>
      </c>
      <c r="L716">
        <f t="shared" si="33"/>
        <v>-4.6002371290467024E-7</v>
      </c>
    </row>
    <row r="717" spans="1:12" x14ac:dyDescent="0.2">
      <c r="A717">
        <v>716</v>
      </c>
      <c r="B717" s="2">
        <v>37649</v>
      </c>
      <c r="C717" s="3">
        <v>1342.18</v>
      </c>
      <c r="D717">
        <f t="shared" si="34"/>
        <v>1.2759664068453969E-2</v>
      </c>
      <c r="E717" s="4">
        <f t="shared" si="35"/>
        <v>9.7796695086035709E-5</v>
      </c>
      <c r="I717">
        <v>-4.3641107045389038E-4</v>
      </c>
      <c r="J717">
        <v>9.8108590321938343E-4</v>
      </c>
      <c r="K717">
        <f>SUM($J$2:J717)</f>
        <v>0.43380015694262475</v>
      </c>
      <c r="L717">
        <f t="shared" si="33"/>
        <v>-4.2815674923119304E-7</v>
      </c>
    </row>
    <row r="718" spans="1:12" x14ac:dyDescent="0.2">
      <c r="A718">
        <v>717</v>
      </c>
      <c r="B718" s="2">
        <v>37650</v>
      </c>
      <c r="C718" s="3">
        <v>1358.06</v>
      </c>
      <c r="D718">
        <f t="shared" si="34"/>
        <v>1.1831498010698827E-2</v>
      </c>
      <c r="E718" s="4">
        <f t="shared" si="35"/>
        <v>9.8288135764860012E-5</v>
      </c>
      <c r="I718">
        <v>-4.1616452370840662E-4</v>
      </c>
      <c r="J718">
        <v>4.369472127364874E-3</v>
      </c>
      <c r="K718">
        <f>SUM($J$2:J718)</f>
        <v>0.43816962906998963</v>
      </c>
      <c r="L718">
        <f t="shared" si="33"/>
        <v>-1.8184192867419609E-6</v>
      </c>
    </row>
    <row r="719" spans="1:12" x14ac:dyDescent="0.2">
      <c r="A719">
        <v>718</v>
      </c>
      <c r="B719" s="2">
        <v>37651</v>
      </c>
      <c r="C719" s="3">
        <v>1322.35</v>
      </c>
      <c r="D719">
        <f t="shared" si="34"/>
        <v>-2.6294861788139001E-2</v>
      </c>
      <c r="E719" s="4">
        <f t="shared" si="35"/>
        <v>9.8782045994834193E-5</v>
      </c>
      <c r="I719">
        <v>-4.0557578536226657E-4</v>
      </c>
      <c r="J719">
        <v>4.9528132711623247E-3</v>
      </c>
      <c r="K719">
        <f>SUM($J$2:J719)</f>
        <v>0.44312244234115195</v>
      </c>
      <c r="L719">
        <f t="shared" si="33"/>
        <v>-2.0087411322043163E-6</v>
      </c>
    </row>
    <row r="720" spans="1:12" x14ac:dyDescent="0.2">
      <c r="A720">
        <v>719</v>
      </c>
      <c r="B720" s="2">
        <v>37652</v>
      </c>
      <c r="C720" s="3">
        <v>1320.91</v>
      </c>
      <c r="D720">
        <f t="shared" si="34"/>
        <v>-1.0889703936173278E-3</v>
      </c>
      <c r="E720" s="4">
        <f t="shared" si="35"/>
        <v>9.9278438185762991E-5</v>
      </c>
      <c r="I720">
        <v>-3.8235104432526867E-4</v>
      </c>
      <c r="J720">
        <v>1.2778943835241817E-5</v>
      </c>
      <c r="K720">
        <f>SUM($J$2:J720)</f>
        <v>0.44313522128498717</v>
      </c>
      <c r="L720">
        <f t="shared" si="33"/>
        <v>-4.886042520778663E-9</v>
      </c>
    </row>
    <row r="721" spans="1:12" x14ac:dyDescent="0.2">
      <c r="A721">
        <v>720</v>
      </c>
      <c r="B721" s="2">
        <v>37655</v>
      </c>
      <c r="C721" s="3">
        <v>1323.79</v>
      </c>
      <c r="D721">
        <f t="shared" si="34"/>
        <v>2.1803150858119569E-3</v>
      </c>
      <c r="E721" s="4">
        <f t="shared" si="35"/>
        <v>9.977732480981208E-5</v>
      </c>
      <c r="I721">
        <v>-3.7960460384467432E-4</v>
      </c>
      <c r="J721">
        <v>9.0094734179667671E-4</v>
      </c>
      <c r="K721">
        <f>SUM($J$2:J721)</f>
        <v>0.44403616862678386</v>
      </c>
      <c r="L721">
        <f t="shared" si="33"/>
        <v>-3.4200375876763985E-7</v>
      </c>
    </row>
    <row r="722" spans="1:12" x14ac:dyDescent="0.2">
      <c r="A722">
        <v>721</v>
      </c>
      <c r="B722" s="2">
        <v>37656</v>
      </c>
      <c r="C722" s="3">
        <v>1306.1500000000001</v>
      </c>
      <c r="D722">
        <f t="shared" si="34"/>
        <v>-1.3325376381450149E-2</v>
      </c>
      <c r="E722" s="4">
        <f t="shared" si="35"/>
        <v>1.0027871840182116E-4</v>
      </c>
      <c r="I722">
        <v>-3.2816963386717024E-4</v>
      </c>
      <c r="J722">
        <v>1.1481155386526212E-4</v>
      </c>
      <c r="K722">
        <f>SUM($J$2:J722)</f>
        <v>0.44415098018064914</v>
      </c>
      <c r="L722">
        <f t="shared" si="33"/>
        <v>-3.7677665595683964E-8</v>
      </c>
    </row>
    <row r="723" spans="1:12" x14ac:dyDescent="0.2">
      <c r="A723">
        <v>722</v>
      </c>
      <c r="B723" s="2">
        <v>37657</v>
      </c>
      <c r="C723" s="3">
        <v>1301.5</v>
      </c>
      <c r="D723">
        <f t="shared" si="34"/>
        <v>-3.5600811545382083E-3</v>
      </c>
      <c r="E723" s="4">
        <f t="shared" si="35"/>
        <v>1.0078263155961926E-4</v>
      </c>
      <c r="I723">
        <v>-3.2640439786979503E-4</v>
      </c>
      <c r="J723">
        <v>2.078050651341998E-5</v>
      </c>
      <c r="K723">
        <f>SUM($J$2:J723)</f>
        <v>0.44417176068716258</v>
      </c>
      <c r="L723">
        <f t="shared" si="33"/>
        <v>-6.7828487159422023E-9</v>
      </c>
    </row>
    <row r="724" spans="1:12" x14ac:dyDescent="0.2">
      <c r="A724">
        <v>723</v>
      </c>
      <c r="B724" s="2">
        <v>37658</v>
      </c>
      <c r="C724" s="3">
        <v>1301.73</v>
      </c>
      <c r="D724">
        <f t="shared" si="34"/>
        <v>1.7671917018824423E-4</v>
      </c>
      <c r="E724" s="4">
        <f t="shared" si="35"/>
        <v>1.0128907694434095E-4</v>
      </c>
      <c r="I724">
        <v>-3.2365951019519557E-4</v>
      </c>
      <c r="J724">
        <v>1.9927219871591407E-4</v>
      </c>
      <c r="K724">
        <f>SUM($J$2:J724)</f>
        <v>0.44437103288587848</v>
      </c>
      <c r="L724">
        <f t="shared" si="33"/>
        <v>-6.4496342231912427E-8</v>
      </c>
    </row>
    <row r="725" spans="1:12" x14ac:dyDescent="0.2">
      <c r="A725">
        <v>724</v>
      </c>
      <c r="B725" s="2">
        <v>37659</v>
      </c>
      <c r="C725" s="3">
        <v>1282.47</v>
      </c>
      <c r="D725">
        <f t="shared" si="34"/>
        <v>-1.4795694959784278E-2</v>
      </c>
      <c r="E725" s="4">
        <f t="shared" si="35"/>
        <v>1.0179806728074467E-4</v>
      </c>
      <c r="I725">
        <v>-3.025389065033357E-4</v>
      </c>
      <c r="J725">
        <v>1.9048221800893898E-4</v>
      </c>
      <c r="K725">
        <f>SUM($J$2:J725)</f>
        <v>0.44456151510388742</v>
      </c>
      <c r="L725">
        <f t="shared" si="33"/>
        <v>-5.7628281944754396E-8</v>
      </c>
    </row>
    <row r="726" spans="1:12" x14ac:dyDescent="0.2">
      <c r="A726">
        <v>725</v>
      </c>
      <c r="B726" s="2">
        <v>37662</v>
      </c>
      <c r="C726" s="3">
        <v>1296.68</v>
      </c>
      <c r="D726">
        <f t="shared" si="34"/>
        <v>1.1080181212815843E-2</v>
      </c>
      <c r="E726" s="4">
        <f t="shared" si="35"/>
        <v>1.0230961535753233E-4</v>
      </c>
      <c r="I726">
        <v>-2.711006687150519E-4</v>
      </c>
      <c r="J726">
        <v>9.9097083732166695E-4</v>
      </c>
      <c r="K726">
        <f>SUM($J$2:J726)</f>
        <v>0.44555248594120911</v>
      </c>
      <c r="L726">
        <f t="shared" si="33"/>
        <v>-2.6865285667501882E-7</v>
      </c>
    </row>
    <row r="727" spans="1:12" x14ac:dyDescent="0.2">
      <c r="A727">
        <v>726</v>
      </c>
      <c r="B727" s="2">
        <v>37663</v>
      </c>
      <c r="C727" s="3">
        <v>1295.46</v>
      </c>
      <c r="D727">
        <f t="shared" si="34"/>
        <v>-9.4086436129192652E-4</v>
      </c>
      <c r="E727" s="4">
        <f t="shared" si="35"/>
        <v>1.0282373402767069E-4</v>
      </c>
      <c r="I727">
        <v>-2.6921333031049155E-4</v>
      </c>
      <c r="J727">
        <v>7.6883306810711632E-5</v>
      </c>
      <c r="K727">
        <f>SUM($J$2:J727)</f>
        <v>0.44562936924801982</v>
      </c>
      <c r="L727">
        <f t="shared" si="33"/>
        <v>-2.0698011071794974E-8</v>
      </c>
    </row>
    <row r="728" spans="1:12" x14ac:dyDescent="0.2">
      <c r="A728">
        <v>727</v>
      </c>
      <c r="B728" s="2">
        <v>37664</v>
      </c>
      <c r="C728" s="3">
        <v>1278.97</v>
      </c>
      <c r="D728">
        <f t="shared" si="34"/>
        <v>-1.2729069210936639E-2</v>
      </c>
      <c r="E728" s="4">
        <f t="shared" si="35"/>
        <v>1.0334043620871426E-4</v>
      </c>
      <c r="I728">
        <v>-2.4835850550275484E-4</v>
      </c>
      <c r="J728">
        <v>2.5731766079034807E-4</v>
      </c>
      <c r="K728">
        <f>SUM($J$2:J728)</f>
        <v>0.44588668690881017</v>
      </c>
      <c r="L728">
        <f t="shared" si="33"/>
        <v>-6.3907029673355661E-8</v>
      </c>
    </row>
    <row r="729" spans="1:12" x14ac:dyDescent="0.2">
      <c r="A729">
        <v>728</v>
      </c>
      <c r="B729" s="2">
        <v>37665</v>
      </c>
      <c r="C729" s="3">
        <v>1277.44</v>
      </c>
      <c r="D729">
        <f t="shared" si="34"/>
        <v>-1.1962751276417549E-3</v>
      </c>
      <c r="E729" s="4">
        <f t="shared" si="35"/>
        <v>1.038597348831299E-4</v>
      </c>
      <c r="I729">
        <v>-2.4343657540915054E-4</v>
      </c>
      <c r="J729">
        <v>2.4923786183728472E-3</v>
      </c>
      <c r="K729">
        <f>SUM($J$2:J729)</f>
        <v>0.44837906552718304</v>
      </c>
      <c r="L729">
        <f t="shared" si="33"/>
        <v>-6.0673611547967601E-7</v>
      </c>
    </row>
    <row r="730" spans="1:12" x14ac:dyDescent="0.2">
      <c r="A730">
        <v>729</v>
      </c>
      <c r="B730" s="2">
        <v>37666</v>
      </c>
      <c r="C730" s="3">
        <v>1310.17</v>
      </c>
      <c r="D730">
        <f t="shared" si="34"/>
        <v>2.562155561122248E-2</v>
      </c>
      <c r="E730" s="4">
        <f t="shared" si="35"/>
        <v>1.0438164309862304E-4</v>
      </c>
      <c r="I730">
        <v>-2.3710588556091761E-4</v>
      </c>
      <c r="J730">
        <v>1.943399633295497E-4</v>
      </c>
      <c r="K730">
        <f>SUM($J$2:J730)</f>
        <v>0.44857340549051261</v>
      </c>
      <c r="L730">
        <f t="shared" si="33"/>
        <v>-4.6079149105129133E-8</v>
      </c>
    </row>
    <row r="731" spans="1:12" x14ac:dyDescent="0.2">
      <c r="A731">
        <v>730</v>
      </c>
      <c r="B731" s="2">
        <v>37670</v>
      </c>
      <c r="C731" s="3">
        <v>1346.54</v>
      </c>
      <c r="D731">
        <f t="shared" si="34"/>
        <v>2.7759756367494282E-2</v>
      </c>
      <c r="E731" s="4">
        <f t="shared" si="35"/>
        <v>1.0490617396846534E-4</v>
      </c>
      <c r="I731">
        <v>-2.1913842923615423E-4</v>
      </c>
      <c r="J731">
        <v>1.7199744360936419E-3</v>
      </c>
      <c r="K731">
        <f>SUM($J$2:J731)</f>
        <v>0.45029337992660623</v>
      </c>
      <c r="L731">
        <f t="shared" si="33"/>
        <v>-3.7691249625190083E-7</v>
      </c>
    </row>
    <row r="732" spans="1:12" x14ac:dyDescent="0.2">
      <c r="A732">
        <v>731</v>
      </c>
      <c r="B732" s="2">
        <v>37671</v>
      </c>
      <c r="C732" s="3">
        <v>1334.32</v>
      </c>
      <c r="D732">
        <f t="shared" si="34"/>
        <v>-9.0751110252944578E-3</v>
      </c>
      <c r="E732" s="4">
        <f t="shared" si="35"/>
        <v>1.0543334067182447E-4</v>
      </c>
      <c r="I732">
        <v>-1.4396645581571388E-4</v>
      </c>
      <c r="J732">
        <v>3.8163847650632813E-3</v>
      </c>
      <c r="K732">
        <f>SUM($J$2:J732)</f>
        <v>0.45410976469166953</v>
      </c>
      <c r="L732">
        <f t="shared" si="33"/>
        <v>-5.494313886552465E-7</v>
      </c>
    </row>
    <row r="733" spans="1:12" x14ac:dyDescent="0.2">
      <c r="A733">
        <v>732</v>
      </c>
      <c r="B733" s="2">
        <v>37672</v>
      </c>
      <c r="C733" s="3">
        <v>1331.23</v>
      </c>
      <c r="D733">
        <f t="shared" si="34"/>
        <v>-2.3157863181245686E-3</v>
      </c>
      <c r="E733" s="4">
        <f t="shared" si="35"/>
        <v>1.0596315645409493E-4</v>
      </c>
      <c r="I733">
        <v>-1.3945681570282087E-4</v>
      </c>
      <c r="J733">
        <v>1.4650774231296224E-3</v>
      </c>
      <c r="K733">
        <f>SUM($J$2:J733)</f>
        <v>0.45557484211479915</v>
      </c>
      <c r="L733">
        <f t="shared" si="33"/>
        <v>-2.0431503218775147E-7</v>
      </c>
    </row>
    <row r="734" spans="1:12" x14ac:dyDescent="0.2">
      <c r="A734">
        <v>733</v>
      </c>
      <c r="B734" s="2">
        <v>37673</v>
      </c>
      <c r="C734" s="3">
        <v>1349.02</v>
      </c>
      <c r="D734">
        <f t="shared" si="34"/>
        <v>1.3363581049104845E-2</v>
      </c>
      <c r="E734" s="4">
        <f t="shared" si="35"/>
        <v>1.0649563462723111E-4</v>
      </c>
      <c r="I734">
        <v>-1.2294326168471592E-4</v>
      </c>
      <c r="J734">
        <v>6.0857052145374683E-6</v>
      </c>
      <c r="K734">
        <f>SUM($J$2:J734)</f>
        <v>0.45558092782001369</v>
      </c>
      <c r="L734">
        <f t="shared" si="33"/>
        <v>-7.481964487269202E-10</v>
      </c>
    </row>
    <row r="735" spans="1:12" x14ac:dyDescent="0.2">
      <c r="A735">
        <v>734</v>
      </c>
      <c r="B735" s="2">
        <v>37676</v>
      </c>
      <c r="C735" s="3">
        <v>1322.38</v>
      </c>
      <c r="D735">
        <f t="shared" si="34"/>
        <v>-1.974766867800315E-2</v>
      </c>
      <c r="E735" s="4">
        <f t="shared" si="35"/>
        <v>1.0703078857008152E-4</v>
      </c>
      <c r="I735">
        <v>-1.0023483590138049E-4</v>
      </c>
      <c r="J735">
        <v>1.2315795367914055E-4</v>
      </c>
      <c r="K735">
        <f>SUM($J$2:J735)</f>
        <v>0.45570408577369281</v>
      </c>
      <c r="L735">
        <f t="shared" si="33"/>
        <v>-1.2344717276978473E-8</v>
      </c>
    </row>
    <row r="736" spans="1:12" x14ac:dyDescent="0.2">
      <c r="A736">
        <v>735</v>
      </c>
      <c r="B736" s="2">
        <v>37677</v>
      </c>
      <c r="C736" s="3">
        <v>1328.98</v>
      </c>
      <c r="D736">
        <f t="shared" si="34"/>
        <v>4.9910010738214439E-3</v>
      </c>
      <c r="E736" s="4">
        <f t="shared" si="35"/>
        <v>1.0756863172872513E-4</v>
      </c>
      <c r="I736">
        <v>-9.3280198168677053E-5</v>
      </c>
      <c r="J736">
        <v>3.197946433428268E-5</v>
      </c>
      <c r="K736">
        <f>SUM($J$2:J736)</f>
        <v>0.45573606523802712</v>
      </c>
      <c r="L736">
        <f t="shared" si="33"/>
        <v>-2.9830507704300283E-9</v>
      </c>
    </row>
    <row r="737" spans="1:12" x14ac:dyDescent="0.2">
      <c r="A737">
        <v>736</v>
      </c>
      <c r="B737" s="2">
        <v>37678</v>
      </c>
      <c r="C737" s="3">
        <v>1303.68</v>
      </c>
      <c r="D737">
        <f t="shared" si="34"/>
        <v>-1.9037156315369619E-2</v>
      </c>
      <c r="E737" s="4">
        <f t="shared" si="35"/>
        <v>1.0810917761680918E-4</v>
      </c>
      <c r="I737">
        <v>-9.0030610407465517E-5</v>
      </c>
      <c r="J737">
        <v>1.5481273661912605E-3</v>
      </c>
      <c r="K737">
        <f>SUM($J$2:J737)</f>
        <v>0.45728419260421838</v>
      </c>
      <c r="L737">
        <f t="shared" si="33"/>
        <v>-1.3937885176670107E-7</v>
      </c>
    </row>
    <row r="738" spans="1:12" x14ac:dyDescent="0.2">
      <c r="A738">
        <v>737</v>
      </c>
      <c r="B738" s="2">
        <v>37679</v>
      </c>
      <c r="C738" s="3">
        <v>1323.94</v>
      </c>
      <c r="D738">
        <f t="shared" si="34"/>
        <v>1.5540623465881254E-2</v>
      </c>
      <c r="E738" s="4">
        <f t="shared" si="35"/>
        <v>1.086524398158886E-4</v>
      </c>
      <c r="I738">
        <v>-8.7268451536171021E-5</v>
      </c>
      <c r="J738">
        <v>1.1065042788413299E-3</v>
      </c>
      <c r="K738">
        <f>SUM($J$2:J738)</f>
        <v>0.45839069688305972</v>
      </c>
      <c r="L738">
        <f t="shared" si="33"/>
        <v>-9.6562915032630461E-8</v>
      </c>
    </row>
    <row r="739" spans="1:12" x14ac:dyDescent="0.2">
      <c r="A739">
        <v>738</v>
      </c>
      <c r="B739" s="2">
        <v>37680</v>
      </c>
      <c r="C739" s="3">
        <v>1337.52</v>
      </c>
      <c r="D739">
        <f t="shared" si="34"/>
        <v>1.0257262413704504E-2</v>
      </c>
      <c r="E739" s="4">
        <f t="shared" si="35"/>
        <v>1.0919843197576743E-4</v>
      </c>
      <c r="I739">
        <v>-7.4874818662529208E-5</v>
      </c>
      <c r="J739">
        <v>3.4367039079807582E-6</v>
      </c>
      <c r="K739">
        <f>SUM($J$2:J739)</f>
        <v>0.45839413358696768</v>
      </c>
      <c r="L739">
        <f t="shared" si="33"/>
        <v>-2.5732258190686474E-10</v>
      </c>
    </row>
    <row r="740" spans="1:12" x14ac:dyDescent="0.2">
      <c r="A740">
        <v>739</v>
      </c>
      <c r="B740" s="2">
        <v>37683</v>
      </c>
      <c r="C740" s="3">
        <v>1320.29</v>
      </c>
      <c r="D740">
        <f t="shared" si="34"/>
        <v>-1.2882050361863739E-2</v>
      </c>
      <c r="E740" s="4">
        <f t="shared" si="35"/>
        <v>1.0974716781484166E-4</v>
      </c>
      <c r="I740">
        <v>0</v>
      </c>
      <c r="K740">
        <f>SUM($J$2:J740)</f>
        <v>0.45839413358696768</v>
      </c>
      <c r="L740">
        <f t="shared" si="33"/>
        <v>0</v>
      </c>
    </row>
    <row r="741" spans="1:12" x14ac:dyDescent="0.2">
      <c r="A741">
        <v>740</v>
      </c>
      <c r="B741" s="2">
        <v>37684</v>
      </c>
      <c r="C741" s="3">
        <v>1307.77</v>
      </c>
      <c r="D741">
        <f t="shared" si="34"/>
        <v>-9.4827651500806187E-3</v>
      </c>
      <c r="E741" s="4">
        <f t="shared" si="35"/>
        <v>1.1029866112044389E-4</v>
      </c>
      <c r="I741">
        <v>3.5231860875395427E-6</v>
      </c>
      <c r="J741">
        <v>8.0578353686778649E-6</v>
      </c>
      <c r="K741">
        <f>SUM($J$2:J741)</f>
        <v>0.45840219142233635</v>
      </c>
      <c r="L741">
        <f t="shared" si="33"/>
        <v>2.8389253466609915E-11</v>
      </c>
    </row>
    <row r="742" spans="1:12" x14ac:dyDescent="0.2">
      <c r="A742">
        <v>741</v>
      </c>
      <c r="B742" s="2">
        <v>37685</v>
      </c>
      <c r="C742" s="3">
        <v>1314.4</v>
      </c>
      <c r="D742">
        <f t="shared" si="34"/>
        <v>5.0696988002478793E-3</v>
      </c>
      <c r="E742" s="4">
        <f t="shared" si="35"/>
        <v>1.1085292574918985E-4</v>
      </c>
      <c r="I742">
        <v>3.8666769778039622E-5</v>
      </c>
      <c r="J742">
        <v>1.9692407398462794E-3</v>
      </c>
      <c r="K742">
        <f>SUM($J$2:J742)</f>
        <v>0.46037143216218263</v>
      </c>
      <c r="L742">
        <f t="shared" si="33"/>
        <v>7.6144178325172501E-8</v>
      </c>
    </row>
    <row r="743" spans="1:12" x14ac:dyDescent="0.2">
      <c r="A743">
        <v>742</v>
      </c>
      <c r="B743" s="2">
        <v>37686</v>
      </c>
      <c r="C743" s="3">
        <v>1302.8900000000001</v>
      </c>
      <c r="D743">
        <f t="shared" si="34"/>
        <v>-8.7568472306756018E-3</v>
      </c>
      <c r="E743" s="4">
        <f t="shared" si="35"/>
        <v>1.1140997562732648E-4</v>
      </c>
      <c r="I743">
        <v>4.9267482118198203E-5</v>
      </c>
      <c r="J743">
        <v>3.5577488252700757E-3</v>
      </c>
      <c r="K743">
        <f>SUM($J$2:J743)</f>
        <v>0.46392918098745273</v>
      </c>
      <c r="L743">
        <f t="shared" si="33"/>
        <v>1.7528132663003413E-7</v>
      </c>
    </row>
    <row r="744" spans="1:12" x14ac:dyDescent="0.2">
      <c r="A744">
        <v>743</v>
      </c>
      <c r="B744" s="2">
        <v>37687</v>
      </c>
      <c r="C744" s="3">
        <v>1305.29</v>
      </c>
      <c r="D744">
        <f t="shared" si="34"/>
        <v>1.8420588077272537E-3</v>
      </c>
      <c r="E744" s="4">
        <f t="shared" si="35"/>
        <v>1.1196982475108189E-4</v>
      </c>
      <c r="I744">
        <v>1.5107761504551398E-4</v>
      </c>
      <c r="J744">
        <v>4.1350699590989365E-3</v>
      </c>
      <c r="K744">
        <f>SUM($J$2:J744)</f>
        <v>0.46806425094655169</v>
      </c>
      <c r="L744">
        <f t="shared" si="33"/>
        <v>6.2471650746701837E-7</v>
      </c>
    </row>
    <row r="745" spans="1:12" x14ac:dyDescent="0.2">
      <c r="A745">
        <v>744</v>
      </c>
      <c r="B745" s="2">
        <v>37690</v>
      </c>
      <c r="C745" s="3">
        <v>1278.3699999999999</v>
      </c>
      <c r="D745">
        <f t="shared" si="34"/>
        <v>-2.0623769430548111E-2</v>
      </c>
      <c r="E745" s="4">
        <f t="shared" si="35"/>
        <v>1.1253248718701694E-4</v>
      </c>
      <c r="I745">
        <v>1.5203978537869922E-4</v>
      </c>
      <c r="J745">
        <v>9.2845513770207176E-4</v>
      </c>
      <c r="K745">
        <f>SUM($J$2:J745)</f>
        <v>0.46899270608425375</v>
      </c>
      <c r="L745">
        <f t="shared" si="33"/>
        <v>1.4116211986997363E-7</v>
      </c>
    </row>
    <row r="746" spans="1:12" x14ac:dyDescent="0.2">
      <c r="A746">
        <v>745</v>
      </c>
      <c r="B746" s="2">
        <v>37691</v>
      </c>
      <c r="C746" s="3">
        <v>1271.47</v>
      </c>
      <c r="D746">
        <f t="shared" si="34"/>
        <v>-5.397498376839116E-3</v>
      </c>
      <c r="E746" s="4">
        <f t="shared" si="35"/>
        <v>1.1309797707237886E-4</v>
      </c>
      <c r="I746">
        <v>1.7671917018824423E-4</v>
      </c>
      <c r="J746">
        <v>1.0128907694434095E-4</v>
      </c>
      <c r="K746">
        <f>SUM($J$2:J746)</f>
        <v>0.4690939951611981</v>
      </c>
      <c r="L746">
        <f t="shared" si="33"/>
        <v>1.7899721626737153E-8</v>
      </c>
    </row>
    <row r="747" spans="1:12" x14ac:dyDescent="0.2">
      <c r="A747">
        <v>746</v>
      </c>
      <c r="B747" s="2">
        <v>37692</v>
      </c>
      <c r="C747" s="3">
        <v>1279.24</v>
      </c>
      <c r="D747">
        <f t="shared" si="34"/>
        <v>6.1110368313841423E-3</v>
      </c>
      <c r="E747" s="4">
        <f t="shared" si="35"/>
        <v>1.1366630861545613E-4</v>
      </c>
      <c r="I747">
        <v>1.8442212643998701E-4</v>
      </c>
      <c r="J747">
        <v>5.1133736899849707E-4</v>
      </c>
      <c r="K747">
        <f>SUM($J$2:J747)</f>
        <v>0.4696053325301966</v>
      </c>
      <c r="L747">
        <f t="shared" si="33"/>
        <v>9.4301924918931124E-8</v>
      </c>
    </row>
    <row r="748" spans="1:12" x14ac:dyDescent="0.2">
      <c r="A748">
        <v>747</v>
      </c>
      <c r="B748" s="2">
        <v>37693</v>
      </c>
      <c r="C748" s="3">
        <v>1340.77</v>
      </c>
      <c r="D748">
        <f t="shared" si="34"/>
        <v>4.8098871204777849E-2</v>
      </c>
      <c r="E748" s="4">
        <f t="shared" si="35"/>
        <v>1.1423749609593579E-4</v>
      </c>
      <c r="I748">
        <v>1.9932327317984111E-4</v>
      </c>
      <c r="J748">
        <v>2.1018356898571031E-3</v>
      </c>
      <c r="K748">
        <f>SUM($J$2:J748)</f>
        <v>0.47170716822005371</v>
      </c>
      <c r="L748">
        <f t="shared" si="33"/>
        <v>4.1894476938852714E-7</v>
      </c>
    </row>
    <row r="749" spans="1:12" x14ac:dyDescent="0.2">
      <c r="A749">
        <v>748</v>
      </c>
      <c r="B749" s="2">
        <v>37694</v>
      </c>
      <c r="C749" s="3">
        <v>1340.33</v>
      </c>
      <c r="D749">
        <f t="shared" si="34"/>
        <v>-3.2816963386717024E-4</v>
      </c>
      <c r="E749" s="4">
        <f t="shared" si="35"/>
        <v>1.1481155386526212E-4</v>
      </c>
      <c r="I749">
        <v>2.1011591394604068E-4</v>
      </c>
      <c r="J749">
        <v>3.754331359324217E-5</v>
      </c>
      <c r="K749">
        <f>SUM($J$2:J749)</f>
        <v>0.47174471153364694</v>
      </c>
      <c r="L749">
        <f t="shared" si="33"/>
        <v>7.8884476482068913E-9</v>
      </c>
    </row>
    <row r="750" spans="1:12" x14ac:dyDescent="0.2">
      <c r="A750">
        <v>749</v>
      </c>
      <c r="B750" s="2">
        <v>37697</v>
      </c>
      <c r="C750" s="3">
        <v>1392.27</v>
      </c>
      <c r="D750">
        <f t="shared" si="34"/>
        <v>3.8751650712884222E-2</v>
      </c>
      <c r="E750" s="4">
        <f t="shared" si="35"/>
        <v>1.1538849634699711E-4</v>
      </c>
      <c r="I750">
        <v>2.2850139437791128E-4</v>
      </c>
      <c r="J750">
        <v>5.0118706687477834E-4</v>
      </c>
      <c r="K750">
        <f>SUM($J$2:J750)</f>
        <v>0.47224589860052174</v>
      </c>
      <c r="L750">
        <f t="shared" si="33"/>
        <v>1.1452194362506232E-7</v>
      </c>
    </row>
    <row r="751" spans="1:12" x14ac:dyDescent="0.2">
      <c r="A751">
        <v>750</v>
      </c>
      <c r="B751" s="2">
        <v>37698</v>
      </c>
      <c r="C751" s="3">
        <v>1400.55</v>
      </c>
      <c r="D751">
        <f t="shared" si="34"/>
        <v>5.9471223254110583E-3</v>
      </c>
      <c r="E751" s="4">
        <f t="shared" si="35"/>
        <v>1.1596833803718303E-4</v>
      </c>
      <c r="I751">
        <v>2.6795936761581096E-4</v>
      </c>
      <c r="J751">
        <v>1.2860583553713587E-3</v>
      </c>
      <c r="K751">
        <f>SUM($J$2:J751)</f>
        <v>0.47353195695589312</v>
      </c>
      <c r="L751">
        <f t="shared" si="33"/>
        <v>3.4461138362233914E-7</v>
      </c>
    </row>
    <row r="752" spans="1:12" x14ac:dyDescent="0.2">
      <c r="A752">
        <v>751</v>
      </c>
      <c r="B752" s="2">
        <v>37699</v>
      </c>
      <c r="C752" s="3">
        <v>1397.07</v>
      </c>
      <c r="D752">
        <f t="shared" si="34"/>
        <v>-2.4847381385884049E-3</v>
      </c>
      <c r="E752" s="4">
        <f t="shared" si="35"/>
        <v>1.1655109350470658E-4</v>
      </c>
      <c r="I752">
        <v>3.3238248790778968E-4</v>
      </c>
      <c r="J752">
        <v>1.4504632758339047E-3</v>
      </c>
      <c r="K752">
        <f>SUM($J$2:J752)</f>
        <v>0.47498242023172704</v>
      </c>
      <c r="L752">
        <f t="shared" si="33"/>
        <v>4.8210859224055582E-7</v>
      </c>
    </row>
    <row r="753" spans="1:12" x14ac:dyDescent="0.2">
      <c r="A753">
        <v>752</v>
      </c>
      <c r="B753" s="2">
        <v>37700</v>
      </c>
      <c r="C753" s="3">
        <v>1402.77</v>
      </c>
      <c r="D753">
        <f t="shared" si="34"/>
        <v>4.0799673602611719E-3</v>
      </c>
      <c r="E753" s="4">
        <f t="shared" si="35"/>
        <v>1.1713677739166489E-4</v>
      </c>
      <c r="I753">
        <v>3.4257240734980599E-4</v>
      </c>
      <c r="J753">
        <v>4.2400156327933132E-3</v>
      </c>
      <c r="K753">
        <f>SUM($J$2:J753)</f>
        <v>0.47922243586452035</v>
      </c>
      <c r="L753">
        <f t="shared" si="33"/>
        <v>1.4525123625268162E-6</v>
      </c>
    </row>
    <row r="754" spans="1:12" x14ac:dyDescent="0.2">
      <c r="A754">
        <v>753</v>
      </c>
      <c r="B754" s="2">
        <v>37701</v>
      </c>
      <c r="C754" s="3">
        <v>1421.84</v>
      </c>
      <c r="D754">
        <f t="shared" si="34"/>
        <v>1.3594530821160911E-2</v>
      </c>
      <c r="E754" s="4">
        <f t="shared" si="35"/>
        <v>1.1772540441373356E-4</v>
      </c>
      <c r="I754">
        <v>3.6109709794751588E-4</v>
      </c>
      <c r="J754">
        <v>6.2486227072049302E-4</v>
      </c>
      <c r="K754">
        <f>SUM($J$2:J754)</f>
        <v>0.47984729813524085</v>
      </c>
      <c r="L754">
        <f t="shared" si="33"/>
        <v>2.2563595257406505E-7</v>
      </c>
    </row>
    <row r="755" spans="1:12" x14ac:dyDescent="0.2">
      <c r="A755">
        <v>754</v>
      </c>
      <c r="B755" s="2">
        <v>37704</v>
      </c>
      <c r="C755" s="3">
        <v>1369.78</v>
      </c>
      <c r="D755">
        <f t="shared" si="34"/>
        <v>-3.6614527654307061E-2</v>
      </c>
      <c r="E755" s="4">
        <f t="shared" si="35"/>
        <v>1.1831698936053623E-4</v>
      </c>
      <c r="I755">
        <v>3.6996333010530513E-4</v>
      </c>
      <c r="J755">
        <v>7.0828375988279848E-4</v>
      </c>
      <c r="K755">
        <f>SUM($J$2:J755)</f>
        <v>0.48055558189512365</v>
      </c>
      <c r="L755">
        <f t="shared" si="33"/>
        <v>2.6203901846574643E-7</v>
      </c>
    </row>
    <row r="756" spans="1:12" x14ac:dyDescent="0.2">
      <c r="A756">
        <v>755</v>
      </c>
      <c r="B756" s="2">
        <v>37705</v>
      </c>
      <c r="C756" s="3">
        <v>1391.01</v>
      </c>
      <c r="D756">
        <f t="shared" si="34"/>
        <v>1.5498839229657335E-2</v>
      </c>
      <c r="E756" s="4">
        <f t="shared" si="35"/>
        <v>1.1891154709601632E-4</v>
      </c>
      <c r="I756">
        <v>3.8181904958878299E-4</v>
      </c>
      <c r="J756">
        <v>7.9085981285012129E-4</v>
      </c>
      <c r="K756">
        <f>SUM($J$2:J756)</f>
        <v>0.48134644170797375</v>
      </c>
      <c r="L756">
        <f t="shared" si="33"/>
        <v>3.019653421003961E-7</v>
      </c>
    </row>
    <row r="757" spans="1:12" x14ac:dyDescent="0.2">
      <c r="A757">
        <v>756</v>
      </c>
      <c r="B757" s="2">
        <v>37706</v>
      </c>
      <c r="C757" s="3">
        <v>1387.45</v>
      </c>
      <c r="D757">
        <f t="shared" si="34"/>
        <v>-2.5592914500973674E-3</v>
      </c>
      <c r="E757" s="4">
        <f t="shared" si="35"/>
        <v>1.1950909255881034E-4</v>
      </c>
      <c r="I757">
        <v>3.8845150100952353E-4</v>
      </c>
      <c r="J757">
        <v>2.1307903698312222E-5</v>
      </c>
      <c r="K757">
        <f>SUM($J$2:J757)</f>
        <v>0.48136774961167206</v>
      </c>
      <c r="L757">
        <f t="shared" si="33"/>
        <v>8.2770871749757598E-9</v>
      </c>
    </row>
    <row r="758" spans="1:12" x14ac:dyDescent="0.2">
      <c r="A758">
        <v>757</v>
      </c>
      <c r="B758" s="2">
        <v>37707</v>
      </c>
      <c r="C758" s="3">
        <v>1384.25</v>
      </c>
      <c r="D758">
        <f t="shared" si="34"/>
        <v>-2.3063894194386148E-3</v>
      </c>
      <c r="E758" s="4">
        <f t="shared" si="35"/>
        <v>1.2010964076262346E-4</v>
      </c>
      <c r="I758">
        <v>4.0490873979948105E-4</v>
      </c>
      <c r="J758">
        <v>1.8892727615532334E-5</v>
      </c>
      <c r="K758">
        <f>SUM($J$2:J758)</f>
        <v>0.48138664233928757</v>
      </c>
      <c r="L758">
        <f t="shared" si="33"/>
        <v>7.6498305301800515E-9</v>
      </c>
    </row>
    <row r="759" spans="1:12" x14ac:dyDescent="0.2">
      <c r="A759">
        <v>758</v>
      </c>
      <c r="B759" s="2">
        <v>37708</v>
      </c>
      <c r="C759" s="3">
        <v>1369.6</v>
      </c>
      <c r="D759">
        <f t="shared" si="34"/>
        <v>-1.058334838360131E-2</v>
      </c>
      <c r="E759" s="4">
        <f t="shared" si="35"/>
        <v>1.2071320679660651E-4</v>
      </c>
      <c r="I759">
        <v>4.2206389243393261E-4</v>
      </c>
      <c r="J759">
        <v>1.4872751912687067E-3</v>
      </c>
      <c r="K759">
        <f>SUM($J$2:J759)</f>
        <v>0.48287391753055631</v>
      </c>
      <c r="L759">
        <f t="shared" si="33"/>
        <v>6.2772515634729201E-7</v>
      </c>
    </row>
    <row r="760" spans="1:12" x14ac:dyDescent="0.2">
      <c r="A760">
        <v>759</v>
      </c>
      <c r="B760" s="2">
        <v>37711</v>
      </c>
      <c r="C760" s="3">
        <v>1341.17</v>
      </c>
      <c r="D760">
        <f t="shared" si="34"/>
        <v>-2.0757885514018581E-2</v>
      </c>
      <c r="E760" s="4">
        <f t="shared" si="35"/>
        <v>1.2131980582573518E-4</v>
      </c>
      <c r="I760">
        <v>4.4235776689771633E-4</v>
      </c>
      <c r="J760">
        <v>1.4798388153123632E-3</v>
      </c>
      <c r="K760">
        <f>SUM($J$2:J760)</f>
        <v>0.48435375634586869</v>
      </c>
      <c r="L760">
        <f t="shared" si="33"/>
        <v>6.5461819371013906E-7</v>
      </c>
    </row>
    <row r="761" spans="1:12" x14ac:dyDescent="0.2">
      <c r="A761">
        <v>760</v>
      </c>
      <c r="B761" s="2">
        <v>37712</v>
      </c>
      <c r="C761" s="3">
        <v>1348.3</v>
      </c>
      <c r="D761">
        <f t="shared" si="34"/>
        <v>5.3162537187678716E-3</v>
      </c>
      <c r="E761" s="4">
        <f t="shared" si="35"/>
        <v>1.2192945309119113E-4</v>
      </c>
      <c r="I761">
        <v>4.4793878169979706E-4</v>
      </c>
      <c r="J761">
        <v>2.1768935721908343E-3</v>
      </c>
      <c r="K761">
        <f>SUM($J$2:J761)</f>
        <v>0.4865306499180595</v>
      </c>
      <c r="L761">
        <f t="shared" si="33"/>
        <v>9.7511505461728158E-7</v>
      </c>
    </row>
    <row r="762" spans="1:12" x14ac:dyDescent="0.2">
      <c r="A762">
        <v>761</v>
      </c>
      <c r="B762" s="2">
        <v>37713</v>
      </c>
      <c r="C762" s="3">
        <v>1396.72</v>
      </c>
      <c r="D762">
        <f t="shared" si="34"/>
        <v>3.5911889045464607E-2</v>
      </c>
      <c r="E762" s="4">
        <f t="shared" si="35"/>
        <v>1.2254216391074487E-4</v>
      </c>
      <c r="I762">
        <v>4.5805587296587902E-4</v>
      </c>
      <c r="J762">
        <v>1.3386777014487386E-3</v>
      </c>
      <c r="K762">
        <f>SUM($J$2:J762)</f>
        <v>0.48786932761950824</v>
      </c>
      <c r="L762">
        <f t="shared" si="33"/>
        <v>6.1318918315705839E-7</v>
      </c>
    </row>
    <row r="763" spans="1:12" x14ac:dyDescent="0.2">
      <c r="A763">
        <v>762</v>
      </c>
      <c r="B763" s="2">
        <v>37714</v>
      </c>
      <c r="C763" s="3">
        <v>1396.58</v>
      </c>
      <c r="D763">
        <f t="shared" si="34"/>
        <v>-1.0023483590138049E-4</v>
      </c>
      <c r="E763" s="4">
        <f t="shared" si="35"/>
        <v>1.2315795367914055E-4</v>
      </c>
      <c r="I763">
        <v>4.5909510442032619E-4</v>
      </c>
      <c r="J763">
        <v>2.0293657547580889E-3</v>
      </c>
      <c r="K763">
        <f>SUM($J$2:J763)</f>
        <v>0.48989869337426634</v>
      </c>
      <c r="L763">
        <f t="shared" si="33"/>
        <v>9.3167188308769891E-7</v>
      </c>
    </row>
    <row r="764" spans="1:12" x14ac:dyDescent="0.2">
      <c r="A764">
        <v>763</v>
      </c>
      <c r="B764" s="2">
        <v>37715</v>
      </c>
      <c r="C764" s="3">
        <v>1383.51</v>
      </c>
      <c r="D764">
        <f t="shared" si="34"/>
        <v>-9.3585759498202581E-3</v>
      </c>
      <c r="E764" s="4">
        <f t="shared" si="35"/>
        <v>1.2377683786848293E-4</v>
      </c>
      <c r="I764">
        <v>4.5951702845647979E-4</v>
      </c>
      <c r="J764">
        <v>1.9990772171976055E-3</v>
      </c>
      <c r="K764">
        <f>SUM($J$2:J764)</f>
        <v>0.49189777059146395</v>
      </c>
      <c r="L764">
        <f t="shared" si="33"/>
        <v>9.1861002250169255E-7</v>
      </c>
    </row>
    <row r="765" spans="1:12" x14ac:dyDescent="0.2">
      <c r="A765">
        <v>764</v>
      </c>
      <c r="B765" s="2">
        <v>37718</v>
      </c>
      <c r="C765" s="3">
        <v>1389.51</v>
      </c>
      <c r="D765">
        <f t="shared" si="34"/>
        <v>4.33679554177413E-3</v>
      </c>
      <c r="E765" s="4">
        <f t="shared" si="35"/>
        <v>1.2439883202862613E-4</v>
      </c>
      <c r="I765">
        <v>5.1172951588296378E-4</v>
      </c>
      <c r="J765">
        <v>4.5276482114304902E-6</v>
      </c>
      <c r="K765">
        <f>SUM($J$2:J765)</f>
        <v>0.49190229823967535</v>
      </c>
      <c r="L765">
        <f t="shared" si="33"/>
        <v>2.3169312273236915E-9</v>
      </c>
    </row>
    <row r="766" spans="1:12" x14ac:dyDescent="0.2">
      <c r="A766">
        <v>765</v>
      </c>
      <c r="B766" s="2">
        <v>37719</v>
      </c>
      <c r="C766" s="3">
        <v>1382.94</v>
      </c>
      <c r="D766">
        <f t="shared" si="34"/>
        <v>-4.7282855107195765E-3</v>
      </c>
      <c r="E766" s="4">
        <f t="shared" si="35"/>
        <v>1.2502395178756392E-4</v>
      </c>
      <c r="I766">
        <v>5.1806127785192224E-4</v>
      </c>
      <c r="J766">
        <v>1.2231831301638492E-3</v>
      </c>
      <c r="K766">
        <f>SUM($J$2:J766)</f>
        <v>0.49312548136983919</v>
      </c>
      <c r="L766">
        <f t="shared" si="33"/>
        <v>6.3368381545959787E-7</v>
      </c>
    </row>
    <row r="767" spans="1:12" x14ac:dyDescent="0.2">
      <c r="A767">
        <v>766</v>
      </c>
      <c r="B767" s="2">
        <v>37720</v>
      </c>
      <c r="C767" s="3">
        <v>1356.74</v>
      </c>
      <c r="D767">
        <f t="shared" si="34"/>
        <v>-1.8945145848699219E-2</v>
      </c>
      <c r="E767" s="4">
        <f t="shared" si="35"/>
        <v>1.2565221285182302E-4</v>
      </c>
      <c r="I767">
        <v>5.2327182594313904E-4</v>
      </c>
      <c r="J767">
        <v>2.2546318189924498E-3</v>
      </c>
      <c r="K767">
        <f>SUM($J$2:J767)</f>
        <v>0.49538011318883163</v>
      </c>
      <c r="L767">
        <f t="shared" si="33"/>
        <v>1.1797853087536802E-6</v>
      </c>
    </row>
    <row r="768" spans="1:12" x14ac:dyDescent="0.2">
      <c r="A768">
        <v>767</v>
      </c>
      <c r="B768" s="2">
        <v>37721</v>
      </c>
      <c r="C768" s="3">
        <v>1365.61</v>
      </c>
      <c r="D768">
        <f t="shared" si="34"/>
        <v>6.5377301472646643E-3</v>
      </c>
      <c r="E768" s="4">
        <f t="shared" si="35"/>
        <v>1.2628363100685732E-4</v>
      </c>
      <c r="I768">
        <v>5.4418906683006973E-4</v>
      </c>
      <c r="J768">
        <v>3.4008150244895161E-3</v>
      </c>
      <c r="K768">
        <f>SUM($J$2:J768)</f>
        <v>0.49878092821332115</v>
      </c>
      <c r="L768">
        <f t="shared" si="33"/>
        <v>1.8506863546386304E-6</v>
      </c>
    </row>
    <row r="769" spans="1:12" x14ac:dyDescent="0.2">
      <c r="A769">
        <v>768</v>
      </c>
      <c r="B769" s="2">
        <v>37722</v>
      </c>
      <c r="C769" s="3">
        <v>1358.85</v>
      </c>
      <c r="D769">
        <f t="shared" si="34"/>
        <v>-4.9501687890393109E-3</v>
      </c>
      <c r="E769" s="4">
        <f t="shared" si="35"/>
        <v>1.2691822211744456E-4</v>
      </c>
      <c r="I769">
        <v>5.5125103359565664E-4</v>
      </c>
      <c r="J769">
        <v>5.4676605598662421E-5</v>
      </c>
      <c r="K769">
        <f>SUM($J$2:J769)</f>
        <v>0.49883560481891981</v>
      </c>
      <c r="L769">
        <f t="shared" si="33"/>
        <v>3.0140535349764725E-8</v>
      </c>
    </row>
    <row r="770" spans="1:12" x14ac:dyDescent="0.2">
      <c r="A770">
        <v>769</v>
      </c>
      <c r="B770" s="2">
        <v>37725</v>
      </c>
      <c r="C770" s="3">
        <v>1384.95</v>
      </c>
      <c r="D770">
        <f t="shared" si="34"/>
        <v>1.9207418037310964E-2</v>
      </c>
      <c r="E770" s="4">
        <f t="shared" si="35"/>
        <v>1.2755600212808495E-4</v>
      </c>
      <c r="I770">
        <v>5.7258683279326483E-4</v>
      </c>
      <c r="J770">
        <v>1.7145064966325651E-4</v>
      </c>
      <c r="K770">
        <f>SUM($J$2:J770)</f>
        <v>0.49900705546858304</v>
      </c>
      <c r="L770">
        <f t="shared" si="33"/>
        <v>9.8170384471031675E-8</v>
      </c>
    </row>
    <row r="771" spans="1:12" x14ac:dyDescent="0.2">
      <c r="A771">
        <v>770</v>
      </c>
      <c r="B771" s="2">
        <v>37726</v>
      </c>
      <c r="C771" s="3">
        <v>1391.01</v>
      </c>
      <c r="D771">
        <f t="shared" si="34"/>
        <v>4.3756092277698055E-3</v>
      </c>
      <c r="E771" s="4">
        <f t="shared" si="35"/>
        <v>1.2819698706340195E-4</v>
      </c>
      <c r="I771">
        <v>6.1552595314662284E-4</v>
      </c>
      <c r="J771">
        <v>1.1120646018505829E-3</v>
      </c>
      <c r="K771">
        <f>SUM($J$2:J771)</f>
        <v>0.50011912007043358</v>
      </c>
      <c r="L771">
        <f t="shared" ref="L771:L834" si="36">I771*J771</f>
        <v>6.8450462401469963E-7</v>
      </c>
    </row>
    <row r="772" spans="1:12" x14ac:dyDescent="0.2">
      <c r="A772">
        <v>771</v>
      </c>
      <c r="B772" s="2">
        <v>37727</v>
      </c>
      <c r="C772" s="3">
        <v>1394.72</v>
      </c>
      <c r="D772">
        <f t="shared" ref="D772:D835" si="37">C772/C771-1</f>
        <v>2.6671267640059337E-3</v>
      </c>
      <c r="E772" s="4">
        <f t="shared" ref="E772:E835" si="38">(1-$G$2) * $G$2^(1500-A771) / (1-$G$2^1500)</f>
        <v>1.2884119302854468E-4</v>
      </c>
      <c r="I772">
        <v>6.8268261760029425E-4</v>
      </c>
      <c r="J772">
        <v>7.7800064170501917E-6</v>
      </c>
      <c r="K772">
        <f>SUM($J$2:J772)</f>
        <v>0.50012690007685068</v>
      </c>
      <c r="L772">
        <f t="shared" si="36"/>
        <v>5.3112751457389118E-9</v>
      </c>
    </row>
    <row r="773" spans="1:12" x14ac:dyDescent="0.2">
      <c r="A773">
        <v>772</v>
      </c>
      <c r="B773" s="2">
        <v>37728</v>
      </c>
      <c r="C773" s="3">
        <v>1425.5</v>
      </c>
      <c r="D773">
        <f t="shared" si="37"/>
        <v>2.2068945738212609E-2</v>
      </c>
      <c r="E773" s="4">
        <f t="shared" si="38"/>
        <v>1.2948863620959264E-4</v>
      </c>
      <c r="I773">
        <v>7.0298314996830591E-4</v>
      </c>
      <c r="J773">
        <v>4.0733535230756401E-3</v>
      </c>
      <c r="K773">
        <f>SUM($J$2:J773)</f>
        <v>0.50420025359992637</v>
      </c>
      <c r="L773">
        <f t="shared" si="36"/>
        <v>2.8634988905862101E-6</v>
      </c>
    </row>
    <row r="774" spans="1:12" x14ac:dyDescent="0.2">
      <c r="A774">
        <v>773</v>
      </c>
      <c r="B774" s="2">
        <v>37732</v>
      </c>
      <c r="C774" s="3">
        <v>1424.37</v>
      </c>
      <c r="D774">
        <f t="shared" si="37"/>
        <v>-7.9270431427580501E-4</v>
      </c>
      <c r="E774" s="4">
        <f t="shared" si="38"/>
        <v>1.3013933287396248E-4</v>
      </c>
      <c r="I774">
        <v>7.150262772155358E-4</v>
      </c>
      <c r="J774">
        <v>2.6121634742775073E-4</v>
      </c>
      <c r="K774">
        <f>SUM($J$2:J774)</f>
        <v>0.50446146994735408</v>
      </c>
      <c r="L774">
        <f t="shared" si="36"/>
        <v>1.8677655244910459E-7</v>
      </c>
    </row>
    <row r="775" spans="1:12" x14ac:dyDescent="0.2">
      <c r="A775">
        <v>774</v>
      </c>
      <c r="B775" s="2">
        <v>37733</v>
      </c>
      <c r="C775" s="3">
        <v>1451.36</v>
      </c>
      <c r="D775">
        <f t="shared" si="37"/>
        <v>1.8948728209664534E-2</v>
      </c>
      <c r="E775" s="4">
        <f t="shared" si="38"/>
        <v>1.3079329937081653E-4</v>
      </c>
      <c r="I775">
        <v>7.3327775154941044E-4</v>
      </c>
      <c r="J775">
        <v>1.4947489359484491E-3</v>
      </c>
      <c r="K775">
        <f>SUM($J$2:J775)</f>
        <v>0.50595621888330256</v>
      </c>
      <c r="L775">
        <f t="shared" si="36"/>
        <v>1.0960661388831525E-6</v>
      </c>
    </row>
    <row r="776" spans="1:12" x14ac:dyDescent="0.2">
      <c r="A776">
        <v>775</v>
      </c>
      <c r="B776" s="2">
        <v>37734</v>
      </c>
      <c r="C776" s="3">
        <v>1466.16</v>
      </c>
      <c r="D776">
        <f t="shared" si="37"/>
        <v>1.019733215742491E-2</v>
      </c>
      <c r="E776" s="4">
        <f t="shared" si="38"/>
        <v>1.3145055213147395E-4</v>
      </c>
      <c r="I776">
        <v>7.7185137868607256E-4</v>
      </c>
      <c r="J776">
        <v>1.3682887891250975E-4</v>
      </c>
      <c r="K776">
        <f>SUM($J$2:J776)</f>
        <v>0.50609304776221509</v>
      </c>
      <c r="L776">
        <f t="shared" si="36"/>
        <v>1.0561155883269033E-7</v>
      </c>
    </row>
    <row r="777" spans="1:12" x14ac:dyDescent="0.2">
      <c r="A777">
        <v>776</v>
      </c>
      <c r="B777" s="2">
        <v>37735</v>
      </c>
      <c r="C777" s="3">
        <v>1457.23</v>
      </c>
      <c r="D777">
        <f t="shared" si="37"/>
        <v>-6.0907404376057128E-3</v>
      </c>
      <c r="E777" s="4">
        <f t="shared" si="38"/>
        <v>1.3211110766982303E-4</v>
      </c>
      <c r="I777">
        <v>8.1087526830425638E-4</v>
      </c>
      <c r="J777">
        <v>7.8834560479672477E-5</v>
      </c>
      <c r="K777">
        <f>SUM($J$2:J777)</f>
        <v>0.50617188232269472</v>
      </c>
      <c r="L777">
        <f t="shared" si="36"/>
        <v>6.3924995380602549E-8</v>
      </c>
    </row>
    <row r="778" spans="1:12" x14ac:dyDescent="0.2">
      <c r="A778">
        <v>777</v>
      </c>
      <c r="B778" s="2">
        <v>37736</v>
      </c>
      <c r="C778" s="3">
        <v>1434.54</v>
      </c>
      <c r="D778">
        <f t="shared" si="37"/>
        <v>-1.5570637442270607E-2</v>
      </c>
      <c r="E778" s="4">
        <f t="shared" si="38"/>
        <v>1.3277498258273669E-4</v>
      </c>
      <c r="I778">
        <v>8.7667234779376102E-4</v>
      </c>
      <c r="J778">
        <v>7.2990913597981676E-4</v>
      </c>
      <c r="K778">
        <f>SUM($J$2:J778)</f>
        <v>0.50690179145867453</v>
      </c>
      <c r="L778">
        <f t="shared" si="36"/>
        <v>6.398911559155415E-7</v>
      </c>
    </row>
    <row r="779" spans="1:12" x14ac:dyDescent="0.2">
      <c r="A779">
        <v>778</v>
      </c>
      <c r="B779" s="2">
        <v>37739</v>
      </c>
      <c r="C779" s="3">
        <v>1462.24</v>
      </c>
      <c r="D779">
        <f t="shared" si="37"/>
        <v>1.9309325637486552E-2</v>
      </c>
      <c r="E779" s="4">
        <f t="shared" si="38"/>
        <v>1.3344219355048917E-4</v>
      </c>
      <c r="I779">
        <v>9.2056635038106904E-4</v>
      </c>
      <c r="J779">
        <v>3.9132423936422663E-3</v>
      </c>
      <c r="K779">
        <f>SUM($J$2:J779)</f>
        <v>0.51081503385231675</v>
      </c>
      <c r="L779">
        <f t="shared" si="36"/>
        <v>3.6023992684717397E-6</v>
      </c>
    </row>
    <row r="780" spans="1:12" x14ac:dyDescent="0.2">
      <c r="A780">
        <v>779</v>
      </c>
      <c r="B780" s="2">
        <v>37740</v>
      </c>
      <c r="C780" s="3">
        <v>1471.3</v>
      </c>
      <c r="D780">
        <f t="shared" si="37"/>
        <v>6.195973301236446E-3</v>
      </c>
      <c r="E780" s="4">
        <f t="shared" si="38"/>
        <v>1.3411275733717502E-4</v>
      </c>
      <c r="I780">
        <v>9.8215650987443226E-4</v>
      </c>
      <c r="J780">
        <v>1.9629803624105424E-4</v>
      </c>
      <c r="K780">
        <f>SUM($J$2:J780)</f>
        <v>0.51101133188855785</v>
      </c>
      <c r="L780">
        <f t="shared" si="36"/>
        <v>1.9279539416971864E-7</v>
      </c>
    </row>
    <row r="781" spans="1:12" x14ac:dyDescent="0.2">
      <c r="A781">
        <v>780</v>
      </c>
      <c r="B781" s="2">
        <v>37741</v>
      </c>
      <c r="C781" s="3">
        <v>1464.31</v>
      </c>
      <c r="D781">
        <f t="shared" si="37"/>
        <v>-4.7509005641269697E-3</v>
      </c>
      <c r="E781" s="4">
        <f t="shared" si="38"/>
        <v>1.347866907911307E-4</v>
      </c>
      <c r="I781">
        <v>1.1066603594260815E-3</v>
      </c>
      <c r="J781">
        <v>4.3476247667280504E-3</v>
      </c>
      <c r="K781">
        <f>SUM($J$2:J781)</f>
        <v>0.51535895665528586</v>
      </c>
      <c r="L781">
        <f t="shared" si="36"/>
        <v>4.8113439869969985E-6</v>
      </c>
    </row>
    <row r="782" spans="1:12" x14ac:dyDescent="0.2">
      <c r="A782">
        <v>781</v>
      </c>
      <c r="B782" s="2">
        <v>37742</v>
      </c>
      <c r="C782" s="3">
        <v>1472.56</v>
      </c>
      <c r="D782">
        <f t="shared" si="37"/>
        <v>5.6340528986349447E-3</v>
      </c>
      <c r="E782" s="4">
        <f t="shared" si="38"/>
        <v>1.3546401084535745E-4</v>
      </c>
      <c r="I782">
        <v>1.1160580350177973E-3</v>
      </c>
      <c r="J782">
        <v>1.5903230231137928E-4</v>
      </c>
      <c r="K782">
        <f>SUM($J$2:J782)</f>
        <v>0.51551798895759726</v>
      </c>
      <c r="L782">
        <f t="shared" si="36"/>
        <v>1.7748927882199427E-7</v>
      </c>
    </row>
    <row r="783" spans="1:12" x14ac:dyDescent="0.2">
      <c r="A783">
        <v>782</v>
      </c>
      <c r="B783" s="2">
        <v>37743</v>
      </c>
      <c r="C783" s="3">
        <v>1502.88</v>
      </c>
      <c r="D783">
        <f t="shared" si="37"/>
        <v>2.0589992937469548E-2</v>
      </c>
      <c r="E783" s="4">
        <f t="shared" si="38"/>
        <v>1.3614473451794721E-4</v>
      </c>
      <c r="I783">
        <v>1.1287477954144975E-3</v>
      </c>
      <c r="J783">
        <v>5.2959754997284247E-4</v>
      </c>
      <c r="K783">
        <f>SUM($J$2:J783)</f>
        <v>0.5160475865075701</v>
      </c>
      <c r="L783">
        <f t="shared" si="36"/>
        <v>5.9778206698876514E-7</v>
      </c>
    </row>
    <row r="784" spans="1:12" x14ac:dyDescent="0.2">
      <c r="A784">
        <v>783</v>
      </c>
      <c r="B784" s="2">
        <v>37746</v>
      </c>
      <c r="C784" s="3">
        <v>1504.04</v>
      </c>
      <c r="D784">
        <f t="shared" si="37"/>
        <v>7.7185137868607256E-4</v>
      </c>
      <c r="E784" s="4">
        <f t="shared" si="38"/>
        <v>1.3682887891250975E-4</v>
      </c>
      <c r="I784">
        <v>1.1343132702898995E-3</v>
      </c>
      <c r="J784">
        <v>1.9275352998175518E-5</v>
      </c>
      <c r="K784">
        <f>SUM($J$2:J784)</f>
        <v>0.51606686186056827</v>
      </c>
      <c r="L784">
        <f t="shared" si="36"/>
        <v>2.1864288695352692E-8</v>
      </c>
    </row>
    <row r="785" spans="1:12" x14ac:dyDescent="0.2">
      <c r="A785">
        <v>784</v>
      </c>
      <c r="B785" s="2">
        <v>37747</v>
      </c>
      <c r="C785" s="3">
        <v>1523.71</v>
      </c>
      <c r="D785">
        <f t="shared" si="37"/>
        <v>1.3078109624744094E-2</v>
      </c>
      <c r="E785" s="4">
        <f t="shared" si="38"/>
        <v>1.3751646121860274E-4</v>
      </c>
      <c r="I785">
        <v>1.1492060697642081E-3</v>
      </c>
      <c r="J785">
        <v>2.6169439124270508E-5</v>
      </c>
      <c r="K785">
        <f>SUM($J$2:J785)</f>
        <v>0.51609303129969253</v>
      </c>
      <c r="L785">
        <f t="shared" si="36"/>
        <v>3.0074078283936614E-8</v>
      </c>
    </row>
    <row r="786" spans="1:12" x14ac:dyDescent="0.2">
      <c r="A786">
        <v>785</v>
      </c>
      <c r="B786" s="2">
        <v>37748</v>
      </c>
      <c r="C786" s="3">
        <v>1506.76</v>
      </c>
      <c r="D786">
        <f t="shared" si="37"/>
        <v>-1.1124164046964369E-2</v>
      </c>
      <c r="E786" s="4">
        <f t="shared" si="38"/>
        <v>1.3820749871216355E-4</v>
      </c>
      <c r="I786">
        <v>1.2547225720422883E-3</v>
      </c>
      <c r="J786">
        <v>1.0576959085524746E-3</v>
      </c>
      <c r="K786">
        <f>SUM($J$2:J786)</f>
        <v>0.51715072720824495</v>
      </c>
      <c r="L786">
        <f t="shared" si="36"/>
        <v>1.3271149308175659E-6</v>
      </c>
    </row>
    <row r="787" spans="1:12" x14ac:dyDescent="0.2">
      <c r="A787">
        <v>786</v>
      </c>
      <c r="B787" s="2">
        <v>37749</v>
      </c>
      <c r="C787" s="3">
        <v>1489.69</v>
      </c>
      <c r="D787">
        <f t="shared" si="37"/>
        <v>-1.1328944224693993E-2</v>
      </c>
      <c r="E787" s="4">
        <f t="shared" si="38"/>
        <v>1.3890200875594331E-4</v>
      </c>
      <c r="I787">
        <v>1.2799919051895703E-3</v>
      </c>
      <c r="J787">
        <v>4.6425572931388094E-6</v>
      </c>
      <c r="K787">
        <f>SUM($J$2:J787)</f>
        <v>0.51715536976553811</v>
      </c>
      <c r="L787">
        <f t="shared" si="36"/>
        <v>5.9424357545964792E-9</v>
      </c>
    </row>
    <row r="788" spans="1:12" x14ac:dyDescent="0.2">
      <c r="A788">
        <v>787</v>
      </c>
      <c r="B788" s="2">
        <v>37750</v>
      </c>
      <c r="C788" s="3">
        <v>1520.15</v>
      </c>
      <c r="D788">
        <f t="shared" si="37"/>
        <v>2.044720713705539E-2</v>
      </c>
      <c r="E788" s="4">
        <f t="shared" si="38"/>
        <v>1.3960000879994301E-4</v>
      </c>
      <c r="I788">
        <v>1.2861986982108942E-3</v>
      </c>
      <c r="J788">
        <v>4.4377721334392701E-6</v>
      </c>
      <c r="K788">
        <f>SUM($J$2:J788)</f>
        <v>0.51715980753767155</v>
      </c>
      <c r="L788">
        <f t="shared" si="36"/>
        <v>5.7078567409861719E-9</v>
      </c>
    </row>
    <row r="789" spans="1:12" x14ac:dyDescent="0.2">
      <c r="A789">
        <v>788</v>
      </c>
      <c r="B789" s="2">
        <v>37753</v>
      </c>
      <c r="C789" s="3">
        <v>1541.4</v>
      </c>
      <c r="D789">
        <f t="shared" si="37"/>
        <v>1.3978883662796537E-2</v>
      </c>
      <c r="E789" s="4">
        <f t="shared" si="38"/>
        <v>1.4030151638185225E-4</v>
      </c>
      <c r="I789">
        <v>1.2876541282973442E-3</v>
      </c>
      <c r="J789">
        <v>4.4437927226237612E-4</v>
      </c>
      <c r="K789">
        <f>SUM($J$2:J789)</f>
        <v>0.51760418680993392</v>
      </c>
      <c r="L789">
        <f t="shared" si="36"/>
        <v>5.7220680445841806E-7</v>
      </c>
    </row>
    <row r="790" spans="1:12" x14ac:dyDescent="0.2">
      <c r="A790">
        <v>789</v>
      </c>
      <c r="B790" s="2">
        <v>37754</v>
      </c>
      <c r="C790" s="3">
        <v>1539.68</v>
      </c>
      <c r="D790">
        <f t="shared" si="37"/>
        <v>-1.1158686908006032E-3</v>
      </c>
      <c r="E790" s="4">
        <f t="shared" si="38"/>
        <v>1.4100654912748976E-4</v>
      </c>
      <c r="I790">
        <v>1.3042568629284546E-3</v>
      </c>
      <c r="J790">
        <v>3.8742078007656844E-3</v>
      </c>
      <c r="K790">
        <f>SUM($J$2:J790)</f>
        <v>0.52147839461069956</v>
      </c>
      <c r="L790">
        <f t="shared" si="36"/>
        <v>5.0529621125595986E-6</v>
      </c>
    </row>
    <row r="791" spans="1:12" x14ac:dyDescent="0.2">
      <c r="A791">
        <v>790</v>
      </c>
      <c r="B791" s="2">
        <v>37755</v>
      </c>
      <c r="C791" s="3">
        <v>1534.9</v>
      </c>
      <c r="D791">
        <f t="shared" si="37"/>
        <v>-3.1045412033668951E-3</v>
      </c>
      <c r="E791" s="4">
        <f t="shared" si="38"/>
        <v>1.4171512475124595E-4</v>
      </c>
      <c r="I791">
        <v>1.3178993786331361E-3</v>
      </c>
      <c r="J791">
        <v>5.5961852065770446E-4</v>
      </c>
      <c r="K791">
        <f>SUM($J$2:J791)</f>
        <v>0.52203801313135723</v>
      </c>
      <c r="L791">
        <f t="shared" si="36"/>
        <v>7.3752090064638359E-7</v>
      </c>
    </row>
    <row r="792" spans="1:12" x14ac:dyDescent="0.2">
      <c r="A792">
        <v>791</v>
      </c>
      <c r="B792" s="2">
        <v>37756</v>
      </c>
      <c r="C792" s="3">
        <v>1551.38</v>
      </c>
      <c r="D792">
        <f t="shared" si="37"/>
        <v>1.0736855821226188E-2</v>
      </c>
      <c r="E792" s="4">
        <f t="shared" si="38"/>
        <v>1.4242726105652859E-4</v>
      </c>
      <c r="I792">
        <v>1.3350916581293948E-3</v>
      </c>
      <c r="J792">
        <v>2.1095357358921555E-5</v>
      </c>
      <c r="K792">
        <f>SUM($J$2:J792)</f>
        <v>0.52205910848871617</v>
      </c>
      <c r="L792">
        <f t="shared" si="36"/>
        <v>2.8164235635154708E-8</v>
      </c>
    </row>
    <row r="793" spans="1:12" x14ac:dyDescent="0.2">
      <c r="A793">
        <v>792</v>
      </c>
      <c r="B793" s="2">
        <v>37757</v>
      </c>
      <c r="C793" s="3">
        <v>1538.53</v>
      </c>
      <c r="D793">
        <f t="shared" si="37"/>
        <v>-8.2829480849309078E-3</v>
      </c>
      <c r="E793" s="4">
        <f t="shared" si="38"/>
        <v>1.4314297593620963E-4</v>
      </c>
      <c r="I793">
        <v>1.3407198293791112E-3</v>
      </c>
      <c r="J793">
        <v>3.5046489793343163E-3</v>
      </c>
      <c r="K793">
        <f>SUM($J$2:J793)</f>
        <v>0.52556375746805051</v>
      </c>
      <c r="L793">
        <f t="shared" si="36"/>
        <v>4.6987523816067803E-6</v>
      </c>
    </row>
    <row r="794" spans="1:12" x14ac:dyDescent="0.2">
      <c r="A794">
        <v>793</v>
      </c>
      <c r="B794" s="2">
        <v>37760</v>
      </c>
      <c r="C794" s="3">
        <v>1492.77</v>
      </c>
      <c r="D794">
        <f t="shared" si="37"/>
        <v>-2.9742676450897898E-2</v>
      </c>
      <c r="E794" s="4">
        <f t="shared" si="38"/>
        <v>1.4386228737307502E-4</v>
      </c>
      <c r="I794">
        <v>1.3496788782894065E-3</v>
      </c>
      <c r="J794">
        <v>6.0030083667392904E-4</v>
      </c>
      <c r="K794">
        <f>SUM($J$2:J794)</f>
        <v>0.52616405830472446</v>
      </c>
      <c r="L794">
        <f t="shared" si="36"/>
        <v>8.1021335987826078E-7</v>
      </c>
    </row>
    <row r="795" spans="1:12" x14ac:dyDescent="0.2">
      <c r="A795">
        <v>794</v>
      </c>
      <c r="B795" s="2">
        <v>37761</v>
      </c>
      <c r="C795" s="3">
        <v>1491.09</v>
      </c>
      <c r="D795">
        <f t="shared" si="37"/>
        <v>-1.1254245463132584E-3</v>
      </c>
      <c r="E795" s="4">
        <f t="shared" si="38"/>
        <v>1.4458521344027638E-4</v>
      </c>
      <c r="I795">
        <v>1.3639933963907058E-3</v>
      </c>
      <c r="J795">
        <v>1.0367001165808138E-3</v>
      </c>
      <c r="K795">
        <f>SUM($J$2:J795)</f>
        <v>0.52720075842130532</v>
      </c>
      <c r="L795">
        <f t="shared" si="36"/>
        <v>1.4140521130537048E-6</v>
      </c>
    </row>
    <row r="796" spans="1:12" x14ac:dyDescent="0.2">
      <c r="A796">
        <v>795</v>
      </c>
      <c r="B796" s="2">
        <v>37762</v>
      </c>
      <c r="C796" s="3">
        <v>1489.87</v>
      </c>
      <c r="D796">
        <f t="shared" si="37"/>
        <v>-8.1819340214206449E-4</v>
      </c>
      <c r="E796" s="4">
        <f t="shared" si="38"/>
        <v>1.4531177230178531E-4</v>
      </c>
      <c r="I796">
        <v>1.3819740968445959E-3</v>
      </c>
      <c r="J796">
        <v>3.6298022118069219E-3</v>
      </c>
      <c r="K796">
        <f>SUM($J$2:J796)</f>
        <v>0.53083056063311229</v>
      </c>
      <c r="L796">
        <f t="shared" si="36"/>
        <v>5.0162926333863881E-6</v>
      </c>
    </row>
    <row r="797" spans="1:12" x14ac:dyDescent="0.2">
      <c r="A797">
        <v>796</v>
      </c>
      <c r="B797" s="2">
        <v>37763</v>
      </c>
      <c r="C797" s="3">
        <v>1507.55</v>
      </c>
      <c r="D797">
        <f t="shared" si="37"/>
        <v>1.186680717109545E-2</v>
      </c>
      <c r="E797" s="4">
        <f t="shared" si="38"/>
        <v>1.4604198221284957E-4</v>
      </c>
      <c r="I797">
        <v>1.4079583167714294E-3</v>
      </c>
      <c r="J797">
        <v>2.0192189259842985E-3</v>
      </c>
      <c r="K797">
        <f>SUM($J$2:J797)</f>
        <v>0.53284977955909663</v>
      </c>
      <c r="L797">
        <f t="shared" si="36"/>
        <v>2.8429760802218665E-6</v>
      </c>
    </row>
    <row r="798" spans="1:12" x14ac:dyDescent="0.2">
      <c r="A798">
        <v>797</v>
      </c>
      <c r="B798" s="2">
        <v>37764</v>
      </c>
      <c r="C798" s="3">
        <v>1510.09</v>
      </c>
      <c r="D798">
        <f t="shared" si="37"/>
        <v>1.684852907034573E-3</v>
      </c>
      <c r="E798" s="4">
        <f t="shared" si="38"/>
        <v>1.467758615204518E-4</v>
      </c>
      <c r="I798">
        <v>1.4143418650673922E-3</v>
      </c>
      <c r="J798">
        <v>3.396207494068339E-5</v>
      </c>
      <c r="K798">
        <f>SUM($J$2:J798)</f>
        <v>0.53288374163403729</v>
      </c>
      <c r="L798">
        <f t="shared" si="36"/>
        <v>4.8033984413164692E-8</v>
      </c>
    </row>
    <row r="799" spans="1:12" x14ac:dyDescent="0.2">
      <c r="A799">
        <v>798</v>
      </c>
      <c r="B799" s="2">
        <v>37768</v>
      </c>
      <c r="C799" s="3">
        <v>1556.69</v>
      </c>
      <c r="D799">
        <f t="shared" si="37"/>
        <v>3.0859087868934987E-2</v>
      </c>
      <c r="E799" s="4">
        <f t="shared" si="38"/>
        <v>1.4751342866377068E-4</v>
      </c>
      <c r="I799">
        <v>1.4401520325444395E-3</v>
      </c>
      <c r="J799">
        <v>5.4576726449533455E-4</v>
      </c>
      <c r="K799">
        <f>SUM($J$2:J799)</f>
        <v>0.53342950889853258</v>
      </c>
      <c r="L799">
        <f t="shared" si="36"/>
        <v>7.8598783525917471E-7</v>
      </c>
    </row>
    <row r="800" spans="1:12" x14ac:dyDescent="0.2">
      <c r="A800">
        <v>799</v>
      </c>
      <c r="B800" s="2">
        <v>37769</v>
      </c>
      <c r="C800" s="3">
        <v>1563.24</v>
      </c>
      <c r="D800">
        <f t="shared" si="37"/>
        <v>4.2076457098072506E-3</v>
      </c>
      <c r="E800" s="4">
        <f t="shared" si="38"/>
        <v>1.4825470217464388E-4</v>
      </c>
      <c r="I800">
        <v>1.4831689406975546E-3</v>
      </c>
      <c r="J800">
        <v>3.5287062584053578E-4</v>
      </c>
      <c r="K800">
        <f>SUM($J$2:J800)</f>
        <v>0.53378237952437313</v>
      </c>
      <c r="L800">
        <f t="shared" si="36"/>
        <v>5.2336675233119055E-7</v>
      </c>
    </row>
    <row r="801" spans="1:12" x14ac:dyDescent="0.2">
      <c r="A801">
        <v>800</v>
      </c>
      <c r="B801" s="2">
        <v>37770</v>
      </c>
      <c r="C801" s="3">
        <v>1574.95</v>
      </c>
      <c r="D801">
        <f t="shared" si="37"/>
        <v>7.4908523323353737E-3</v>
      </c>
      <c r="E801" s="4">
        <f t="shared" si="38"/>
        <v>1.4899970067803409E-4</v>
      </c>
      <c r="I801">
        <v>1.4939309056956063E-3</v>
      </c>
      <c r="J801">
        <v>1.8059361434435428E-5</v>
      </c>
      <c r="K801">
        <f>SUM($J$2:J801)</f>
        <v>0.53380043888580753</v>
      </c>
      <c r="L801">
        <f t="shared" si="36"/>
        <v>2.6979438184030422E-8</v>
      </c>
    </row>
    <row r="802" spans="1:12" x14ac:dyDescent="0.2">
      <c r="A802">
        <v>801</v>
      </c>
      <c r="B802" s="2">
        <v>37771</v>
      </c>
      <c r="C802" s="3">
        <v>1595.91</v>
      </c>
      <c r="D802">
        <f t="shared" si="37"/>
        <v>1.3308358995523628E-2</v>
      </c>
      <c r="E802" s="4">
        <f t="shared" si="38"/>
        <v>1.4974844289249658E-4</v>
      </c>
      <c r="I802">
        <v>1.5311995100160125E-3</v>
      </c>
      <c r="J802">
        <v>8.1093137552700758E-4</v>
      </c>
      <c r="K802">
        <f>SUM($J$2:J802)</f>
        <v>0.53461137026133454</v>
      </c>
      <c r="L802">
        <f t="shared" si="36"/>
        <v>1.241697724863565E-6</v>
      </c>
    </row>
    <row r="803" spans="1:12" x14ac:dyDescent="0.2">
      <c r="A803">
        <v>802</v>
      </c>
      <c r="B803" s="2">
        <v>37774</v>
      </c>
      <c r="C803" s="3">
        <v>1590.75</v>
      </c>
      <c r="D803">
        <f t="shared" si="37"/>
        <v>-3.2332650337425495E-3</v>
      </c>
      <c r="E803" s="4">
        <f t="shared" si="38"/>
        <v>1.5050094763064978E-4</v>
      </c>
      <c r="I803">
        <v>1.5316858786942333E-3</v>
      </c>
      <c r="J803">
        <v>1.0212272377533307E-3</v>
      </c>
      <c r="K803">
        <f>SUM($J$2:J803)</f>
        <v>0.53563259749908787</v>
      </c>
      <c r="L803">
        <f t="shared" si="36"/>
        <v>1.5641993390046951E-6</v>
      </c>
    </row>
    <row r="804" spans="1:12" x14ac:dyDescent="0.2">
      <c r="A804">
        <v>803</v>
      </c>
      <c r="B804" s="2">
        <v>37775</v>
      </c>
      <c r="C804" s="3">
        <v>1603.56</v>
      </c>
      <c r="D804">
        <f t="shared" si="37"/>
        <v>8.0528052805279859E-3</v>
      </c>
      <c r="E804" s="4">
        <f t="shared" si="38"/>
        <v>1.5125723379964804E-4</v>
      </c>
      <c r="I804">
        <v>1.5425952905472329E-3</v>
      </c>
      <c r="J804">
        <v>5.6525695882195346E-4</v>
      </c>
      <c r="K804">
        <f>SUM($J$2:J804)</f>
        <v>0.53619785445790979</v>
      </c>
      <c r="L804">
        <f t="shared" si="36"/>
        <v>8.7196272262779653E-7</v>
      </c>
    </row>
    <row r="805" spans="1:12" x14ac:dyDescent="0.2">
      <c r="A805">
        <v>804</v>
      </c>
      <c r="B805" s="2">
        <v>37776</v>
      </c>
      <c r="C805" s="3">
        <v>1634.65</v>
      </c>
      <c r="D805">
        <f t="shared" si="37"/>
        <v>1.9388111452019352E-2</v>
      </c>
      <c r="E805" s="4">
        <f t="shared" si="38"/>
        <v>1.5201732040165633E-4</v>
      </c>
      <c r="I805">
        <v>1.551280454903825E-3</v>
      </c>
      <c r="J805">
        <v>1.6690159095808148E-3</v>
      </c>
      <c r="K805">
        <f>SUM($J$2:J805)</f>
        <v>0.53786687036749059</v>
      </c>
      <c r="L805">
        <f t="shared" si="36"/>
        <v>2.5891117594562478E-6</v>
      </c>
    </row>
    <row r="806" spans="1:12" x14ac:dyDescent="0.2">
      <c r="A806">
        <v>805</v>
      </c>
      <c r="B806" s="2">
        <v>37777</v>
      </c>
      <c r="C806" s="3">
        <v>1646.01</v>
      </c>
      <c r="D806">
        <f t="shared" si="37"/>
        <v>6.949499892943356E-3</v>
      </c>
      <c r="E806" s="4">
        <f t="shared" si="38"/>
        <v>1.5278122653432794E-4</v>
      </c>
      <c r="I806">
        <v>1.5877893874205462E-3</v>
      </c>
      <c r="J806">
        <v>8.2321800718651724E-4</v>
      </c>
      <c r="K806">
        <f>SUM($J$2:J806)</f>
        <v>0.53869008837467713</v>
      </c>
      <c r="L806">
        <f t="shared" si="36"/>
        <v>1.307096815344243E-6</v>
      </c>
    </row>
    <row r="807" spans="1:12" x14ac:dyDescent="0.2">
      <c r="A807">
        <v>806</v>
      </c>
      <c r="B807" s="2">
        <v>37778</v>
      </c>
      <c r="C807" s="3">
        <v>1627.42</v>
      </c>
      <c r="D807">
        <f t="shared" si="37"/>
        <v>-1.1293977557851997E-2</v>
      </c>
      <c r="E807" s="4">
        <f t="shared" si="38"/>
        <v>1.5354897139128435E-4</v>
      </c>
      <c r="I807">
        <v>1.6102827020976207E-3</v>
      </c>
      <c r="J807">
        <v>9.0259613716720623E-5</v>
      </c>
      <c r="K807">
        <f>SUM($J$2:J807)</f>
        <v>0.5387803479883938</v>
      </c>
      <c r="L807">
        <f t="shared" si="36"/>
        <v>1.4534349466604834E-7</v>
      </c>
    </row>
    <row r="808" spans="1:12" x14ac:dyDescent="0.2">
      <c r="A808">
        <v>807</v>
      </c>
      <c r="B808" s="2">
        <v>37781</v>
      </c>
      <c r="C808" s="3">
        <v>1603.97</v>
      </c>
      <c r="D808">
        <f t="shared" si="37"/>
        <v>-1.4409310442295209E-2</v>
      </c>
      <c r="E808" s="4">
        <f t="shared" si="38"/>
        <v>1.5432057426259735E-4</v>
      </c>
      <c r="I808">
        <v>1.6522160160130639E-3</v>
      </c>
      <c r="J808">
        <v>3.1761441398482995E-4</v>
      </c>
      <c r="K808">
        <f>SUM($J$2:J808)</f>
        <v>0.53909796240237862</v>
      </c>
      <c r="L808">
        <f t="shared" si="36"/>
        <v>5.2476762170233971E-7</v>
      </c>
    </row>
    <row r="809" spans="1:12" x14ac:dyDescent="0.2">
      <c r="A809">
        <v>808</v>
      </c>
      <c r="B809" s="2">
        <v>37782</v>
      </c>
      <c r="C809" s="3">
        <v>1627.67</v>
      </c>
      <c r="D809">
        <f t="shared" si="37"/>
        <v>1.4775837453318896E-2</v>
      </c>
      <c r="E809" s="4">
        <f t="shared" si="38"/>
        <v>1.5509605453527372E-4</v>
      </c>
      <c r="I809">
        <v>1.6643254845782884E-3</v>
      </c>
      <c r="J809">
        <v>1.0899895641665882E-3</v>
      </c>
      <c r="K809">
        <f>SUM($J$2:J809)</f>
        <v>0.54018795196654523</v>
      </c>
      <c r="L809">
        <f t="shared" si="36"/>
        <v>1.8140974095668344E-6</v>
      </c>
    </row>
    <row r="810" spans="1:12" x14ac:dyDescent="0.2">
      <c r="A810">
        <v>809</v>
      </c>
      <c r="B810" s="2">
        <v>37783</v>
      </c>
      <c r="C810" s="3">
        <v>1646.02</v>
      </c>
      <c r="D810">
        <f t="shared" si="37"/>
        <v>1.1273783997984843E-2</v>
      </c>
      <c r="E810" s="4">
        <f t="shared" si="38"/>
        <v>1.5587543169374242E-4</v>
      </c>
      <c r="I810">
        <v>1.684852907034573E-3</v>
      </c>
      <c r="J810">
        <v>1.467758615204518E-4</v>
      </c>
      <c r="K810">
        <f>SUM($J$2:J810)</f>
        <v>0.54033472782806569</v>
      </c>
      <c r="L810">
        <f t="shared" si="36"/>
        <v>2.4729573696523712E-7</v>
      </c>
    </row>
    <row r="811" spans="1:12" x14ac:dyDescent="0.2">
      <c r="A811">
        <v>810</v>
      </c>
      <c r="B811" s="2">
        <v>37784</v>
      </c>
      <c r="C811" s="3">
        <v>1653.62</v>
      </c>
      <c r="D811">
        <f t="shared" si="37"/>
        <v>4.6171978469276009E-3</v>
      </c>
      <c r="E811" s="4">
        <f t="shared" si="38"/>
        <v>1.5665872532034413E-4</v>
      </c>
      <c r="I811">
        <v>1.6945097882858917E-3</v>
      </c>
      <c r="J811">
        <v>3.144462102053313E-4</v>
      </c>
      <c r="K811">
        <f>SUM($J$2:J811)</f>
        <v>0.54064917403827106</v>
      </c>
      <c r="L811">
        <f t="shared" si="36"/>
        <v>5.3283218108233696E-7</v>
      </c>
    </row>
    <row r="812" spans="1:12" x14ac:dyDescent="0.2">
      <c r="A812">
        <v>811</v>
      </c>
      <c r="B812" s="2">
        <v>37785</v>
      </c>
      <c r="C812" s="3">
        <v>1626.49</v>
      </c>
      <c r="D812">
        <f t="shared" si="37"/>
        <v>-1.6406429530363642E-2</v>
      </c>
      <c r="E812" s="4">
        <f t="shared" si="38"/>
        <v>1.5744595509582324E-4</v>
      </c>
      <c r="I812">
        <v>1.7218597927322055E-3</v>
      </c>
      <c r="J812">
        <v>3.3166406122315394E-3</v>
      </c>
      <c r="K812">
        <f>SUM($J$2:J812)</f>
        <v>0.54396581465050264</v>
      </c>
      <c r="L812">
        <f t="shared" si="36"/>
        <v>5.7107901171442134E-6</v>
      </c>
    </row>
    <row r="813" spans="1:12" x14ac:dyDescent="0.2">
      <c r="A813">
        <v>812</v>
      </c>
      <c r="B813" s="2">
        <v>37788</v>
      </c>
      <c r="C813" s="3">
        <v>1666.58</v>
      </c>
      <c r="D813">
        <f t="shared" si="37"/>
        <v>2.4648168756032929E-2</v>
      </c>
      <c r="E813" s="4">
        <f t="shared" si="38"/>
        <v>1.5823714079982236E-4</v>
      </c>
      <c r="I813">
        <v>1.7381686023543175E-3</v>
      </c>
      <c r="J813">
        <v>2.8968205620169703E-3</v>
      </c>
      <c r="K813">
        <f>SUM($J$2:J813)</f>
        <v>0.54686263521251965</v>
      </c>
      <c r="L813">
        <f t="shared" si="36"/>
        <v>5.0351625475522861E-6</v>
      </c>
    </row>
    <row r="814" spans="1:12" x14ac:dyDescent="0.2">
      <c r="A814">
        <v>813</v>
      </c>
      <c r="B814" s="2">
        <v>37789</v>
      </c>
      <c r="C814" s="3">
        <v>1668.44</v>
      </c>
      <c r="D814">
        <f t="shared" si="37"/>
        <v>1.1160580350177973E-3</v>
      </c>
      <c r="E814" s="4">
        <f t="shared" si="38"/>
        <v>1.5903230231137928E-4</v>
      </c>
      <c r="I814">
        <v>1.7579926221948927E-3</v>
      </c>
      <c r="J814">
        <v>1.1618056804221574E-5</v>
      </c>
      <c r="K814">
        <f>SUM($J$2:J814)</f>
        <v>0.54687425326932393</v>
      </c>
      <c r="L814">
        <f t="shared" si="36"/>
        <v>2.0424458146062701E-8</v>
      </c>
    </row>
    <row r="815" spans="1:12" x14ac:dyDescent="0.2">
      <c r="A815">
        <v>814</v>
      </c>
      <c r="B815" s="2">
        <v>37790</v>
      </c>
      <c r="C815" s="3">
        <v>1677.14</v>
      </c>
      <c r="D815">
        <f t="shared" si="37"/>
        <v>5.214451823259969E-3</v>
      </c>
      <c r="E815" s="4">
        <f t="shared" si="38"/>
        <v>1.5983145960942637E-4</v>
      </c>
      <c r="I815">
        <v>1.7835660860923142E-3</v>
      </c>
      <c r="J815">
        <v>2.3867987727804748E-4</v>
      </c>
      <c r="K815">
        <f>SUM($J$2:J815)</f>
        <v>0.54711293314660203</v>
      </c>
      <c r="L815">
        <f t="shared" si="36"/>
        <v>4.2570133454580101E-7</v>
      </c>
    </row>
    <row r="816" spans="1:12" x14ac:dyDescent="0.2">
      <c r="A816">
        <v>815</v>
      </c>
      <c r="B816" s="2">
        <v>37791</v>
      </c>
      <c r="C816" s="3">
        <v>1648.64</v>
      </c>
      <c r="D816">
        <f t="shared" si="37"/>
        <v>-1.6993214639207221E-2</v>
      </c>
      <c r="E816" s="4">
        <f t="shared" si="38"/>
        <v>1.606346327732929E-4</v>
      </c>
      <c r="I816">
        <v>1.7912824255290616E-3</v>
      </c>
      <c r="J816">
        <v>3.7219244835612849E-3</v>
      </c>
      <c r="K816">
        <f>SUM($J$2:J816)</f>
        <v>0.55083485763016327</v>
      </c>
      <c r="L816">
        <f t="shared" si="36"/>
        <v>6.6670179165496584E-6</v>
      </c>
    </row>
    <row r="817" spans="1:12" x14ac:dyDescent="0.2">
      <c r="A817">
        <v>816</v>
      </c>
      <c r="B817" s="2">
        <v>37792</v>
      </c>
      <c r="C817" s="3">
        <v>1644.72</v>
      </c>
      <c r="D817">
        <f t="shared" si="37"/>
        <v>-2.3777173913044347E-3</v>
      </c>
      <c r="E817" s="4">
        <f t="shared" si="38"/>
        <v>1.6144184198320889E-4</v>
      </c>
      <c r="I817">
        <v>1.8394477940562037E-3</v>
      </c>
      <c r="J817">
        <v>2.1988268702212918E-3</v>
      </c>
      <c r="K817">
        <f>SUM($J$2:J817)</f>
        <v>0.55303368450038459</v>
      </c>
      <c r="L817">
        <f t="shared" si="36"/>
        <v>4.0446272359400617E-6</v>
      </c>
    </row>
    <row r="818" spans="1:12" x14ac:dyDescent="0.2">
      <c r="A818">
        <v>817</v>
      </c>
      <c r="B818" s="2">
        <v>37795</v>
      </c>
      <c r="C818" s="3">
        <v>1610.75</v>
      </c>
      <c r="D818">
        <f t="shared" si="37"/>
        <v>-2.0653971496668144E-2</v>
      </c>
      <c r="E818" s="4">
        <f t="shared" si="38"/>
        <v>1.6225310752081301E-4</v>
      </c>
      <c r="I818">
        <v>1.8420588077272537E-3</v>
      </c>
      <c r="J818">
        <v>1.1196982475108189E-4</v>
      </c>
      <c r="K818">
        <f>SUM($J$2:J818)</f>
        <v>0.55314565432513563</v>
      </c>
      <c r="L818">
        <f t="shared" si="36"/>
        <v>2.0625500188240745E-7</v>
      </c>
    </row>
    <row r="819" spans="1:12" x14ac:dyDescent="0.2">
      <c r="A819">
        <v>818</v>
      </c>
      <c r="B819" s="2">
        <v>37796</v>
      </c>
      <c r="C819" s="3">
        <v>1605.61</v>
      </c>
      <c r="D819">
        <f t="shared" si="37"/>
        <v>-3.1910600651871013E-3</v>
      </c>
      <c r="E819" s="4">
        <f t="shared" si="38"/>
        <v>1.6306844976966126E-4</v>
      </c>
      <c r="I819">
        <v>1.8699622905706814E-3</v>
      </c>
      <c r="J819">
        <v>3.7033148611434791E-3</v>
      </c>
      <c r="K819">
        <f>SUM($J$2:J819)</f>
        <v>0.55684896918627913</v>
      </c>
      <c r="L819">
        <f t="shared" si="36"/>
        <v>6.9250591404483053E-6</v>
      </c>
    </row>
    <row r="820" spans="1:12" x14ac:dyDescent="0.2">
      <c r="A820">
        <v>819</v>
      </c>
      <c r="B820" s="2">
        <v>37797</v>
      </c>
      <c r="C820" s="3">
        <v>1602.66</v>
      </c>
      <c r="D820">
        <f t="shared" si="37"/>
        <v>-1.8373079390385794E-3</v>
      </c>
      <c r="E820" s="4">
        <f t="shared" si="38"/>
        <v>1.6388788921573995E-4</v>
      </c>
      <c r="I820">
        <v>1.8799753253240237E-3</v>
      </c>
      <c r="J820">
        <v>1.8174735694021832E-3</v>
      </c>
      <c r="K820">
        <f>SUM($J$2:J820)</f>
        <v>0.55866644275568134</v>
      </c>
      <c r="L820">
        <f t="shared" si="36"/>
        <v>3.4168054649046837E-6</v>
      </c>
    </row>
    <row r="821" spans="1:12" x14ac:dyDescent="0.2">
      <c r="A821">
        <v>820</v>
      </c>
      <c r="B821" s="2">
        <v>37798</v>
      </c>
      <c r="C821" s="3">
        <v>1634.01</v>
      </c>
      <c r="D821">
        <f t="shared" si="37"/>
        <v>1.9561229456029228E-2</v>
      </c>
      <c r="E821" s="4">
        <f t="shared" si="38"/>
        <v>1.6471144644797988E-4</v>
      </c>
      <c r="I821">
        <v>1.888649157442579E-3</v>
      </c>
      <c r="J821">
        <v>5.8758740350320694E-6</v>
      </c>
      <c r="K821">
        <f>SUM($J$2:J821)</f>
        <v>0.55867231862971634</v>
      </c>
      <c r="L821">
        <f t="shared" si="36"/>
        <v>1.1097464545502045E-8</v>
      </c>
    </row>
    <row r="822" spans="1:12" x14ac:dyDescent="0.2">
      <c r="A822">
        <v>821</v>
      </c>
      <c r="B822" s="2">
        <v>37799</v>
      </c>
      <c r="C822" s="3">
        <v>1625.26</v>
      </c>
      <c r="D822">
        <f t="shared" si="37"/>
        <v>-5.3549243884676301E-3</v>
      </c>
      <c r="E822" s="4">
        <f t="shared" si="38"/>
        <v>1.6553914215877374E-4</v>
      </c>
      <c r="I822">
        <v>1.9652147495539118E-3</v>
      </c>
      <c r="J822">
        <v>2.7969400627296391E-3</v>
      </c>
      <c r="K822">
        <f>SUM($J$2:J822)</f>
        <v>0.56146925869244602</v>
      </c>
      <c r="L822">
        <f t="shared" si="36"/>
        <v>5.4965878648945304E-6</v>
      </c>
    </row>
    <row r="823" spans="1:12" x14ac:dyDescent="0.2">
      <c r="A823">
        <v>822</v>
      </c>
      <c r="B823" s="2">
        <v>37802</v>
      </c>
      <c r="C823" s="3">
        <v>1622.8</v>
      </c>
      <c r="D823">
        <f t="shared" si="37"/>
        <v>-1.5136039772097876E-3</v>
      </c>
      <c r="E823" s="4">
        <f t="shared" si="38"/>
        <v>1.6637099714449623E-4</v>
      </c>
      <c r="I823">
        <v>1.9855476506045466E-3</v>
      </c>
      <c r="J823">
        <v>3.1130960925853312E-4</v>
      </c>
      <c r="K823">
        <f>SUM($J$2:J823)</f>
        <v>0.56178056830170453</v>
      </c>
      <c r="L823">
        <f t="shared" si="36"/>
        <v>6.1812006327389985E-7</v>
      </c>
    </row>
    <row r="824" spans="1:12" x14ac:dyDescent="0.2">
      <c r="A824">
        <v>823</v>
      </c>
      <c r="B824" s="2">
        <v>37803</v>
      </c>
      <c r="C824" s="3">
        <v>1640.13</v>
      </c>
      <c r="D824">
        <f t="shared" si="37"/>
        <v>1.0679073206803169E-2</v>
      </c>
      <c r="E824" s="4">
        <f t="shared" si="38"/>
        <v>1.6720703230602634E-4</v>
      </c>
      <c r="I824">
        <v>2.0007355645457192E-3</v>
      </c>
      <c r="J824">
        <v>9.3312074140911754E-4</v>
      </c>
      <c r="K824">
        <f>SUM($J$2:J824)</f>
        <v>0.5627136890431137</v>
      </c>
      <c r="L824">
        <f t="shared" si="36"/>
        <v>1.8669278533524909E-6</v>
      </c>
    </row>
    <row r="825" spans="1:12" x14ac:dyDescent="0.2">
      <c r="A825">
        <v>824</v>
      </c>
      <c r="B825" s="2">
        <v>37804</v>
      </c>
      <c r="C825" s="3">
        <v>1678.73</v>
      </c>
      <c r="D825">
        <f t="shared" si="37"/>
        <v>2.3534719808795623E-2</v>
      </c>
      <c r="E825" s="4">
        <f t="shared" si="38"/>
        <v>1.6804726864927278E-4</v>
      </c>
      <c r="I825">
        <v>2.0059818481847902E-3</v>
      </c>
      <c r="J825">
        <v>4.0808080391386821E-4</v>
      </c>
      <c r="K825">
        <f>SUM($J$2:J825)</f>
        <v>0.56312176984702755</v>
      </c>
      <c r="L825">
        <f t="shared" si="36"/>
        <v>8.1860268524387633E-7</v>
      </c>
    </row>
    <row r="826" spans="1:12" x14ac:dyDescent="0.2">
      <c r="A826">
        <v>825</v>
      </c>
      <c r="B826" s="2">
        <v>37805</v>
      </c>
      <c r="C826" s="3">
        <v>1663.46</v>
      </c>
      <c r="D826">
        <f t="shared" si="37"/>
        <v>-9.0961619795917326E-3</v>
      </c>
      <c r="E826" s="4">
        <f t="shared" si="38"/>
        <v>1.6889172728570123E-4</v>
      </c>
      <c r="I826">
        <v>2.026520770580742E-3</v>
      </c>
      <c r="J826">
        <v>1.3103266007093119E-5</v>
      </c>
      <c r="K826">
        <f>SUM($J$2:J826)</f>
        <v>0.56313487311303467</v>
      </c>
      <c r="L826">
        <f t="shared" si="36"/>
        <v>2.6554040725818791E-8</v>
      </c>
    </row>
    <row r="827" spans="1:12" x14ac:dyDescent="0.2">
      <c r="A827">
        <v>826</v>
      </c>
      <c r="B827" s="2">
        <v>37809</v>
      </c>
      <c r="C827" s="3">
        <v>1720.71</v>
      </c>
      <c r="D827">
        <f t="shared" si="37"/>
        <v>3.4416216801125277E-2</v>
      </c>
      <c r="E827" s="4">
        <f t="shared" si="38"/>
        <v>1.6974042943286555E-4</v>
      </c>
      <c r="I827">
        <v>2.0284486143129499E-3</v>
      </c>
      <c r="J827">
        <v>5.3225884419381162E-4</v>
      </c>
      <c r="K827">
        <f>SUM($J$2:J827)</f>
        <v>0.56366713195722851</v>
      </c>
      <c r="L827">
        <f t="shared" si="36"/>
        <v>1.0796597149607494E-6</v>
      </c>
    </row>
    <row r="828" spans="1:12" x14ac:dyDescent="0.2">
      <c r="A828">
        <v>827</v>
      </c>
      <c r="B828" s="2">
        <v>37810</v>
      </c>
      <c r="C828" s="3">
        <v>1746.46</v>
      </c>
      <c r="D828">
        <f t="shared" si="37"/>
        <v>1.4964752921759139E-2</v>
      </c>
      <c r="E828" s="4">
        <f t="shared" si="38"/>
        <v>1.7059339641494023E-4</v>
      </c>
      <c r="I828">
        <v>2.0297699594045149E-3</v>
      </c>
      <c r="J828">
        <v>3.2955863883136486E-5</v>
      </c>
      <c r="K828">
        <f>SUM($J$2:J828)</f>
        <v>0.56370008782111169</v>
      </c>
      <c r="L828">
        <f t="shared" si="36"/>
        <v>6.6892822496214669E-8</v>
      </c>
    </row>
    <row r="829" spans="1:12" x14ac:dyDescent="0.2">
      <c r="A829">
        <v>828</v>
      </c>
      <c r="B829" s="2">
        <v>37811</v>
      </c>
      <c r="C829" s="3">
        <v>1747.46</v>
      </c>
      <c r="D829">
        <f t="shared" si="37"/>
        <v>5.7258683279326483E-4</v>
      </c>
      <c r="E829" s="4">
        <f t="shared" si="38"/>
        <v>1.7145064966325651E-4</v>
      </c>
      <c r="I829">
        <v>2.0479853702000117E-3</v>
      </c>
      <c r="J829">
        <v>1.0161211015645639E-3</v>
      </c>
      <c r="K829">
        <f>SUM($J$2:J829)</f>
        <v>0.56471620892267627</v>
      </c>
      <c r="L829">
        <f t="shared" si="36"/>
        <v>2.0810011503557469E-6</v>
      </c>
    </row>
    <row r="830" spans="1:12" x14ac:dyDescent="0.2">
      <c r="A830">
        <v>829</v>
      </c>
      <c r="B830" s="2">
        <v>37812</v>
      </c>
      <c r="C830" s="3">
        <v>1715.86</v>
      </c>
      <c r="D830">
        <f t="shared" si="37"/>
        <v>-1.8083389605484612E-2</v>
      </c>
      <c r="E830" s="4">
        <f t="shared" si="38"/>
        <v>1.7231221071684074E-4</v>
      </c>
      <c r="I830">
        <v>2.0556678318341959E-3</v>
      </c>
      <c r="J830">
        <v>4.3914292737335424E-3</v>
      </c>
      <c r="K830">
        <f>SUM($J$2:J830)</f>
        <v>0.56910763819640986</v>
      </c>
      <c r="L830">
        <f t="shared" si="36"/>
        <v>9.0273198937890485E-6</v>
      </c>
    </row>
    <row r="831" spans="1:12" x14ac:dyDescent="0.2">
      <c r="A831">
        <v>830</v>
      </c>
      <c r="B831" s="2">
        <v>37813</v>
      </c>
      <c r="C831" s="3">
        <v>1733.93</v>
      </c>
      <c r="D831">
        <f t="shared" si="37"/>
        <v>1.0531162216031786E-2</v>
      </c>
      <c r="E831" s="4">
        <f t="shared" si="38"/>
        <v>1.7317810122295549E-4</v>
      </c>
      <c r="I831">
        <v>2.0903433859702503E-3</v>
      </c>
      <c r="J831">
        <v>1.9108970782512229E-3</v>
      </c>
      <c r="K831">
        <f>SUM($J$2:J831)</f>
        <v>0.57101853527466107</v>
      </c>
      <c r="L831">
        <f t="shared" si="36"/>
        <v>3.9944310687923196E-6</v>
      </c>
    </row>
    <row r="832" spans="1:12" x14ac:dyDescent="0.2">
      <c r="A832">
        <v>831</v>
      </c>
      <c r="B832" s="2">
        <v>37816</v>
      </c>
      <c r="C832" s="3">
        <v>1754.82</v>
      </c>
      <c r="D832">
        <f t="shared" si="37"/>
        <v>1.2047775861770527E-2</v>
      </c>
      <c r="E832" s="4">
        <f t="shared" si="38"/>
        <v>1.7404834293764372E-4</v>
      </c>
      <c r="I832">
        <v>2.1194480842623431E-3</v>
      </c>
      <c r="J832">
        <v>8.4142730473526809E-5</v>
      </c>
      <c r="K832">
        <f>SUM($J$2:J832)</f>
        <v>0.57110267800513459</v>
      </c>
      <c r="L832">
        <f t="shared" si="36"/>
        <v>1.7833614890671907E-7</v>
      </c>
    </row>
    <row r="833" spans="1:12" x14ac:dyDescent="0.2">
      <c r="A833">
        <v>832</v>
      </c>
      <c r="B833" s="2">
        <v>37817</v>
      </c>
      <c r="C833" s="3">
        <v>1753.21</v>
      </c>
      <c r="D833">
        <f t="shared" si="37"/>
        <v>-9.1747301717548524E-4</v>
      </c>
      <c r="E833" s="4">
        <f t="shared" si="38"/>
        <v>1.7492295772627512E-4</v>
      </c>
      <c r="I833">
        <v>2.1667348887979276E-3</v>
      </c>
      <c r="J833">
        <v>2.3160839144714448E-4</v>
      </c>
      <c r="K833">
        <f>SUM($J$2:J833)</f>
        <v>0.57133428639658168</v>
      </c>
      <c r="L833">
        <f t="shared" si="36"/>
        <v>5.0183398228689549E-7</v>
      </c>
    </row>
    <row r="834" spans="1:12" x14ac:dyDescent="0.2">
      <c r="A834">
        <v>833</v>
      </c>
      <c r="B834" s="2">
        <v>37818</v>
      </c>
      <c r="C834" s="3">
        <v>1747.97</v>
      </c>
      <c r="D834">
        <f t="shared" si="37"/>
        <v>-2.9888033949155846E-3</v>
      </c>
      <c r="E834" s="4">
        <f t="shared" si="38"/>
        <v>1.7580196756409561E-4</v>
      </c>
      <c r="I834">
        <v>2.1677835499509523E-3</v>
      </c>
      <c r="J834">
        <v>1.8635999929087395E-3</v>
      </c>
      <c r="K834">
        <f>SUM($J$2:J834)</f>
        <v>0.57319788638949043</v>
      </c>
      <c r="L834">
        <f t="shared" si="36"/>
        <v>4.0398814083162766E-6</v>
      </c>
    </row>
    <row r="835" spans="1:12" x14ac:dyDescent="0.2">
      <c r="A835">
        <v>834</v>
      </c>
      <c r="B835" s="2">
        <v>37819</v>
      </c>
      <c r="C835" s="3">
        <v>1698.02</v>
      </c>
      <c r="D835">
        <f t="shared" si="37"/>
        <v>-2.8576005309015606E-2</v>
      </c>
      <c r="E835" s="4">
        <f t="shared" si="38"/>
        <v>1.7668539453677943E-4</v>
      </c>
      <c r="I835">
        <v>2.1803150858119569E-3</v>
      </c>
      <c r="J835">
        <v>9.977732480981208E-5</v>
      </c>
      <c r="K835">
        <f>SUM($J$2:J835)</f>
        <v>0.57329766371430024</v>
      </c>
      <c r="L835">
        <f t="shared" ref="L835:L898" si="39">I835*J835</f>
        <v>2.1754600650479291E-7</v>
      </c>
    </row>
    <row r="836" spans="1:12" x14ac:dyDescent="0.2">
      <c r="A836">
        <v>835</v>
      </c>
      <c r="B836" s="2">
        <v>37820</v>
      </c>
      <c r="C836" s="3">
        <v>1708.5</v>
      </c>
      <c r="D836">
        <f t="shared" ref="D836:D899" si="40">C836/C835-1</f>
        <v>6.171894323977245E-3</v>
      </c>
      <c r="E836" s="4">
        <f t="shared" ref="E836:E899" si="41">(1-$G$2) * $G$2^(1500-A835) / (1-$G$2^1500)</f>
        <v>1.7757326084098441E-4</v>
      </c>
      <c r="I836">
        <v>2.1824984410725445E-3</v>
      </c>
      <c r="J836">
        <v>2.8251206411248589E-3</v>
      </c>
      <c r="K836">
        <f>SUM($J$2:J836)</f>
        <v>0.57612278435542508</v>
      </c>
      <c r="L836">
        <f t="shared" si="39"/>
        <v>6.1658213950968719E-6</v>
      </c>
    </row>
    <row r="837" spans="1:12" x14ac:dyDescent="0.2">
      <c r="A837">
        <v>836</v>
      </c>
      <c r="B837" s="2">
        <v>37823</v>
      </c>
      <c r="C837" s="3">
        <v>1681.41</v>
      </c>
      <c r="D837">
        <f t="shared" si="40"/>
        <v>-1.5856014047409994E-2</v>
      </c>
      <c r="E837" s="4">
        <f t="shared" si="41"/>
        <v>1.7846558878490895E-4</v>
      </c>
      <c r="I837">
        <v>2.1908100281948784E-3</v>
      </c>
      <c r="J837">
        <v>9.664430734780961E-4</v>
      </c>
      <c r="K837">
        <f>SUM($J$2:J837)</f>
        <v>0.57708922742890323</v>
      </c>
      <c r="L837">
        <f t="shared" si="39"/>
        <v>2.1172931770552928E-6</v>
      </c>
    </row>
    <row r="838" spans="1:12" x14ac:dyDescent="0.2">
      <c r="A838">
        <v>837</v>
      </c>
      <c r="B838" s="2">
        <v>37824</v>
      </c>
      <c r="C838" s="3">
        <v>1706.1</v>
      </c>
      <c r="D838">
        <f t="shared" si="40"/>
        <v>1.4684104412368004E-2</v>
      </c>
      <c r="E838" s="4">
        <f t="shared" si="41"/>
        <v>1.7936240078885316E-4</v>
      </c>
      <c r="I838">
        <v>2.1975255547572736E-3</v>
      </c>
      <c r="J838">
        <v>3.5239254569457312E-6</v>
      </c>
      <c r="K838">
        <f>SUM($J$2:J838)</f>
        <v>0.57709275135436022</v>
      </c>
      <c r="L838">
        <f t="shared" si="39"/>
        <v>7.7439162446979463E-9</v>
      </c>
    </row>
    <row r="839" spans="1:12" x14ac:dyDescent="0.2">
      <c r="A839">
        <v>838</v>
      </c>
      <c r="B839" s="2">
        <v>37825</v>
      </c>
      <c r="C839" s="3">
        <v>1719.18</v>
      </c>
      <c r="D839">
        <f t="shared" si="40"/>
        <v>7.6666080534553149E-3</v>
      </c>
      <c r="E839" s="4">
        <f t="shared" si="41"/>
        <v>1.802637193857821E-4</v>
      </c>
      <c r="I839">
        <v>2.2253733969548328E-3</v>
      </c>
      <c r="J839">
        <v>2.5475091712396438E-4</v>
      </c>
      <c r="K839">
        <f>SUM($J$2:J839)</f>
        <v>0.57734750227148424</v>
      </c>
      <c r="L839">
        <f t="shared" si="39"/>
        <v>5.669159138175157E-7</v>
      </c>
    </row>
    <row r="840" spans="1:12" x14ac:dyDescent="0.2">
      <c r="A840">
        <v>839</v>
      </c>
      <c r="B840" s="2">
        <v>37826</v>
      </c>
      <c r="C840" s="3">
        <v>1701.42</v>
      </c>
      <c r="D840">
        <f t="shared" si="40"/>
        <v>-1.0330506404215956E-2</v>
      </c>
      <c r="E840" s="4">
        <f t="shared" si="41"/>
        <v>1.8116956722189157E-4</v>
      </c>
      <c r="I840">
        <v>2.2333972132964064E-3</v>
      </c>
      <c r="J840">
        <v>1.2732299232765293E-3</v>
      </c>
      <c r="K840">
        <f>SUM($J$2:J840)</f>
        <v>0.57862073219476073</v>
      </c>
      <c r="L840">
        <f t="shared" si="39"/>
        <v>2.843628162531398E-6</v>
      </c>
    </row>
    <row r="841" spans="1:12" x14ac:dyDescent="0.2">
      <c r="A841">
        <v>840</v>
      </c>
      <c r="B841" s="2">
        <v>37827</v>
      </c>
      <c r="C841" s="3">
        <v>1730.7</v>
      </c>
      <c r="D841">
        <f t="shared" si="40"/>
        <v>1.7209154706069096E-2</v>
      </c>
      <c r="E841" s="4">
        <f t="shared" si="41"/>
        <v>1.8207996705717748E-4</v>
      </c>
      <c r="I841">
        <v>2.2762732432370925E-3</v>
      </c>
      <c r="J841">
        <v>7.2758869511519044E-5</v>
      </c>
      <c r="K841">
        <f>SUM($J$2:J841)</f>
        <v>0.57869349106427226</v>
      </c>
      <c r="L841">
        <f t="shared" si="39"/>
        <v>1.6561906787724987E-7</v>
      </c>
    </row>
    <row r="842" spans="1:12" x14ac:dyDescent="0.2">
      <c r="A842">
        <v>841</v>
      </c>
      <c r="B842" s="2">
        <v>37830</v>
      </c>
      <c r="C842" s="3">
        <v>1735.36</v>
      </c>
      <c r="D842">
        <f t="shared" si="40"/>
        <v>2.6925521465301916E-3</v>
      </c>
      <c r="E842" s="4">
        <f t="shared" si="41"/>
        <v>1.8299494176600745E-4</v>
      </c>
      <c r="I842">
        <v>2.2917584839134975E-3</v>
      </c>
      <c r="J842">
        <v>1.7028176910936076E-3</v>
      </c>
      <c r="K842">
        <f>SUM($J$2:J842)</f>
        <v>0.58039630875536585</v>
      </c>
      <c r="L842">
        <f t="shared" si="39"/>
        <v>3.9024468901217683E-6</v>
      </c>
    </row>
    <row r="843" spans="1:12" x14ac:dyDescent="0.2">
      <c r="A843">
        <v>842</v>
      </c>
      <c r="B843" s="2">
        <v>37831</v>
      </c>
      <c r="C843" s="3">
        <v>1731.37</v>
      </c>
      <c r="D843">
        <f t="shared" si="40"/>
        <v>-2.29923474091831E-3</v>
      </c>
      <c r="E843" s="4">
        <f t="shared" si="41"/>
        <v>1.8391451433769594E-4</v>
      </c>
      <c r="I843">
        <v>2.2935238625583221E-3</v>
      </c>
      <c r="J843">
        <v>3.4070387490162162E-4</v>
      </c>
      <c r="K843">
        <f>SUM($J$2:J843)</f>
        <v>0.58073701263026745</v>
      </c>
      <c r="L843">
        <f t="shared" si="39"/>
        <v>7.8141246715295462E-7</v>
      </c>
    </row>
    <row r="844" spans="1:12" x14ac:dyDescent="0.2">
      <c r="A844">
        <v>843</v>
      </c>
      <c r="B844" s="2">
        <v>37832</v>
      </c>
      <c r="C844" s="3">
        <v>1720.91</v>
      </c>
      <c r="D844">
        <f t="shared" si="40"/>
        <v>-6.041458498183383E-3</v>
      </c>
      <c r="E844" s="4">
        <f t="shared" si="41"/>
        <v>1.8483870787708135E-4</v>
      </c>
      <c r="I844">
        <v>2.3311464959061556E-3</v>
      </c>
      <c r="J844">
        <v>9.9595059027303206E-4</v>
      </c>
      <c r="K844">
        <f>SUM($J$2:J844)</f>
        <v>0.58173296322054047</v>
      </c>
      <c r="L844">
        <f t="shared" si="39"/>
        <v>2.3217067286106459E-6</v>
      </c>
    </row>
    <row r="845" spans="1:12" x14ac:dyDescent="0.2">
      <c r="A845">
        <v>844</v>
      </c>
      <c r="B845" s="2">
        <v>37833</v>
      </c>
      <c r="C845" s="3">
        <v>1735.02</v>
      </c>
      <c r="D845">
        <f t="shared" si="40"/>
        <v>8.1991504494713929E-3</v>
      </c>
      <c r="E845" s="4">
        <f t="shared" si="41"/>
        <v>1.857675456051069E-4</v>
      </c>
      <c r="I845">
        <v>2.3704460085336443E-3</v>
      </c>
      <c r="J845">
        <v>1.1794084997063369E-5</v>
      </c>
      <c r="K845">
        <f>SUM($J$2:J845)</f>
        <v>0.58174475730553754</v>
      </c>
      <c r="L845">
        <f t="shared" si="39"/>
        <v>2.79572417055954E-8</v>
      </c>
    </row>
    <row r="846" spans="1:12" x14ac:dyDescent="0.2">
      <c r="A846">
        <v>845</v>
      </c>
      <c r="B846" s="2">
        <v>37834</v>
      </c>
      <c r="C846" s="3">
        <v>1715.62</v>
      </c>
      <c r="D846">
        <f t="shared" si="40"/>
        <v>-1.1181427303431746E-2</v>
      </c>
      <c r="E846" s="4">
        <f t="shared" si="41"/>
        <v>1.8670105085940393E-4</v>
      </c>
      <c r="I846">
        <v>2.3859409468078852E-3</v>
      </c>
      <c r="J846">
        <v>2.6468970378278928E-3</v>
      </c>
      <c r="K846">
        <f>SUM($J$2:J846)</f>
        <v>0.58439165434336549</v>
      </c>
      <c r="L846">
        <f t="shared" si="39"/>
        <v>6.315340024538069E-6</v>
      </c>
    </row>
    <row r="847" spans="1:12" x14ac:dyDescent="0.2">
      <c r="A847">
        <v>846</v>
      </c>
      <c r="B847" s="2">
        <v>37837</v>
      </c>
      <c r="C847" s="3">
        <v>1714.06</v>
      </c>
      <c r="D847">
        <f t="shared" si="40"/>
        <v>-9.0929226751845782E-4</v>
      </c>
      <c r="E847" s="4">
        <f t="shared" si="41"/>
        <v>1.8763924709487833E-4</v>
      </c>
      <c r="I847">
        <v>2.4165511876108603E-3</v>
      </c>
      <c r="J847">
        <v>1.8357855300645775E-3</v>
      </c>
      <c r="K847">
        <f>SUM($J$2:J847)</f>
        <v>0.58622743987343007</v>
      </c>
      <c r="L847">
        <f t="shared" si="39"/>
        <v>4.4362697028763875E-6</v>
      </c>
    </row>
    <row r="848" spans="1:12" x14ac:dyDescent="0.2">
      <c r="A848">
        <v>847</v>
      </c>
      <c r="B848" s="2">
        <v>37838</v>
      </c>
      <c r="C848" s="3">
        <v>1673.5</v>
      </c>
      <c r="D848">
        <f t="shared" si="40"/>
        <v>-2.3663115643559718E-2</v>
      </c>
      <c r="E848" s="4">
        <f t="shared" si="41"/>
        <v>1.8858215788429984E-4</v>
      </c>
      <c r="I848">
        <v>2.4500005125522861E-3</v>
      </c>
      <c r="J848">
        <v>3.0666327442664833E-4</v>
      </c>
      <c r="K848">
        <f>SUM($J$2:J848)</f>
        <v>0.5865341031478567</v>
      </c>
      <c r="L848">
        <f t="shared" si="39"/>
        <v>7.5132517952625074E-7</v>
      </c>
    </row>
    <row r="849" spans="1:12" x14ac:dyDescent="0.2">
      <c r="A849">
        <v>848</v>
      </c>
      <c r="B849" s="2">
        <v>37839</v>
      </c>
      <c r="C849" s="3">
        <v>1652.68</v>
      </c>
      <c r="D849">
        <f t="shared" si="40"/>
        <v>-1.2440991933074352E-2</v>
      </c>
      <c r="E849" s="4">
        <f t="shared" si="41"/>
        <v>1.895298069188943E-4</v>
      </c>
      <c r="I849">
        <v>2.4708985868282518E-3</v>
      </c>
      <c r="J849">
        <v>9.0547471537354434E-4</v>
      </c>
      <c r="K849">
        <f>SUM($J$2:J849)</f>
        <v>0.5874395778632302</v>
      </c>
      <c r="L849">
        <f t="shared" si="39"/>
        <v>2.2373361946252043E-6</v>
      </c>
    </row>
    <row r="850" spans="1:12" x14ac:dyDescent="0.2">
      <c r="A850">
        <v>849</v>
      </c>
      <c r="B850" s="2">
        <v>37840</v>
      </c>
      <c r="C850" s="3">
        <v>1652.18</v>
      </c>
      <c r="D850">
        <f t="shared" si="40"/>
        <v>-3.025389065033357E-4</v>
      </c>
      <c r="E850" s="4">
        <f t="shared" si="41"/>
        <v>1.9048221800893898E-4</v>
      </c>
      <c r="I850">
        <v>2.4768541356194884E-3</v>
      </c>
      <c r="J850">
        <v>4.5504002124929562E-6</v>
      </c>
      <c r="K850">
        <f>SUM($J$2:J850)</f>
        <v>0.58744412826344272</v>
      </c>
      <c r="L850">
        <f t="shared" si="39"/>
        <v>1.1270677585036978E-8</v>
      </c>
    </row>
    <row r="851" spans="1:12" x14ac:dyDescent="0.2">
      <c r="A851">
        <v>850</v>
      </c>
      <c r="B851" s="2">
        <v>37841</v>
      </c>
      <c r="C851" s="3">
        <v>1644.03</v>
      </c>
      <c r="D851">
        <f t="shared" si="40"/>
        <v>-4.9328765630863858E-3</v>
      </c>
      <c r="E851" s="4">
        <f t="shared" si="41"/>
        <v>1.9143941508436077E-4</v>
      </c>
      <c r="I851">
        <v>2.485011642178625E-3</v>
      </c>
      <c r="J851">
        <v>9.1002483957140128E-4</v>
      </c>
      <c r="K851">
        <f>SUM($J$2:J851)</f>
        <v>0.58835415310301409</v>
      </c>
      <c r="L851">
        <f t="shared" si="39"/>
        <v>2.2614223210066679E-6</v>
      </c>
    </row>
    <row r="852" spans="1:12" x14ac:dyDescent="0.2">
      <c r="A852">
        <v>851</v>
      </c>
      <c r="B852" s="2">
        <v>37844</v>
      </c>
      <c r="C852" s="3">
        <v>1661.51</v>
      </c>
      <c r="D852">
        <f t="shared" si="40"/>
        <v>1.0632409384256913E-2</v>
      </c>
      <c r="E852" s="4">
        <f t="shared" si="41"/>
        <v>1.9240142219533748E-4</v>
      </c>
      <c r="I852">
        <v>2.4973927033107302E-3</v>
      </c>
      <c r="J852">
        <v>1.011040496056741E-3</v>
      </c>
      <c r="K852">
        <f>SUM($J$2:J852)</f>
        <v>0.5893651935990708</v>
      </c>
      <c r="L852">
        <f t="shared" si="39"/>
        <v>2.524965157603766E-6</v>
      </c>
    </row>
    <row r="853" spans="1:12" x14ac:dyDescent="0.2">
      <c r="A853">
        <v>852</v>
      </c>
      <c r="B853" s="2">
        <v>37845</v>
      </c>
      <c r="C853" s="3">
        <v>1687.01</v>
      </c>
      <c r="D853">
        <f t="shared" si="40"/>
        <v>1.5347485118958115E-2</v>
      </c>
      <c r="E853" s="4">
        <f t="shared" si="41"/>
        <v>1.9336826351290195E-4</v>
      </c>
      <c r="I853">
        <v>2.499803474569573E-3</v>
      </c>
      <c r="J853">
        <v>1.6114693205537881E-3</v>
      </c>
      <c r="K853">
        <f>SUM($J$2:J853)</f>
        <v>0.59097666291962458</v>
      </c>
      <c r="L853">
        <f t="shared" si="39"/>
        <v>4.0283566066826287E-6</v>
      </c>
    </row>
    <row r="854" spans="1:12" x14ac:dyDescent="0.2">
      <c r="A854">
        <v>853</v>
      </c>
      <c r="B854" s="2">
        <v>37846</v>
      </c>
      <c r="C854" s="3">
        <v>1686.61</v>
      </c>
      <c r="D854">
        <f t="shared" si="40"/>
        <v>-2.3710588556091761E-4</v>
      </c>
      <c r="E854" s="4">
        <f t="shared" si="41"/>
        <v>1.943399633295497E-4</v>
      </c>
      <c r="I854">
        <v>2.5061461512376759E-3</v>
      </c>
      <c r="J854">
        <v>6.5698203678525569E-4</v>
      </c>
      <c r="K854">
        <f>SUM($J$2:J854)</f>
        <v>0.5916336449564098</v>
      </c>
      <c r="L854">
        <f t="shared" si="39"/>
        <v>1.6464930029216577E-6</v>
      </c>
    </row>
    <row r="855" spans="1:12" x14ac:dyDescent="0.2">
      <c r="A855">
        <v>854</v>
      </c>
      <c r="B855" s="2">
        <v>37847</v>
      </c>
      <c r="C855" s="3">
        <v>1700.34</v>
      </c>
      <c r="D855">
        <f t="shared" si="40"/>
        <v>8.1405897036066488E-3</v>
      </c>
      <c r="E855" s="4">
        <f t="shared" si="41"/>
        <v>1.9531654605984893E-4</v>
      </c>
      <c r="I855">
        <v>2.5646927300826405E-3</v>
      </c>
      <c r="J855">
        <v>2.5428555713016871E-3</v>
      </c>
      <c r="K855">
        <f>SUM($J$2:J855)</f>
        <v>0.59417650052771154</v>
      </c>
      <c r="L855">
        <f t="shared" si="39"/>
        <v>6.5216431973675761E-6</v>
      </c>
    </row>
    <row r="856" spans="1:12" x14ac:dyDescent="0.2">
      <c r="A856">
        <v>855</v>
      </c>
      <c r="B856" s="2">
        <v>37848</v>
      </c>
      <c r="C856" s="3">
        <v>1702.01</v>
      </c>
      <c r="D856">
        <f t="shared" si="40"/>
        <v>9.8215650987443226E-4</v>
      </c>
      <c r="E856" s="4">
        <f t="shared" si="41"/>
        <v>1.9629803624105424E-4</v>
      </c>
      <c r="I856">
        <v>2.6277494529884926E-3</v>
      </c>
      <c r="J856">
        <v>7.6359147803867677E-4</v>
      </c>
      <c r="K856">
        <f>SUM($J$2:J856)</f>
        <v>0.59494009200575027</v>
      </c>
      <c r="L856">
        <f t="shared" si="39"/>
        <v>2.0065270887228073E-6</v>
      </c>
    </row>
    <row r="857" spans="1:12" x14ac:dyDescent="0.2">
      <c r="A857">
        <v>856</v>
      </c>
      <c r="B857" s="2">
        <v>37851</v>
      </c>
      <c r="C857" s="3">
        <v>1739.49</v>
      </c>
      <c r="D857">
        <f t="shared" si="40"/>
        <v>2.2021022203159824E-2</v>
      </c>
      <c r="E857" s="4">
        <f t="shared" si="41"/>
        <v>1.9728445853372289E-4</v>
      </c>
      <c r="I857">
        <v>2.6357958373546264E-3</v>
      </c>
      <c r="J857">
        <v>3.3500574351471315E-3</v>
      </c>
      <c r="K857">
        <f>SUM($J$2:J857)</f>
        <v>0.59829014944089742</v>
      </c>
      <c r="L857">
        <f t="shared" si="39"/>
        <v>8.8300674424597252E-6</v>
      </c>
    </row>
    <row r="858" spans="1:12" x14ac:dyDescent="0.2">
      <c r="A858">
        <v>857</v>
      </c>
      <c r="B858" s="2">
        <v>37852</v>
      </c>
      <c r="C858" s="3">
        <v>1761.11</v>
      </c>
      <c r="D858">
        <f t="shared" si="40"/>
        <v>1.2428930318656661E-2</v>
      </c>
      <c r="E858" s="4">
        <f t="shared" si="41"/>
        <v>1.9827583772233454E-4</v>
      </c>
      <c r="I858">
        <v>2.6491284996827957E-3</v>
      </c>
      <c r="J858">
        <v>3.0457256938251267E-3</v>
      </c>
      <c r="K858">
        <f>SUM($J$2:J858)</f>
        <v>0.60133587513472253</v>
      </c>
      <c r="L858">
        <f t="shared" si="39"/>
        <v>8.0685187377283005E-6</v>
      </c>
    </row>
    <row r="859" spans="1:12" x14ac:dyDescent="0.2">
      <c r="A859">
        <v>858</v>
      </c>
      <c r="B859" s="2">
        <v>37853</v>
      </c>
      <c r="C859" s="3">
        <v>1760.54</v>
      </c>
      <c r="D859">
        <f t="shared" si="40"/>
        <v>-3.2365951019519557E-4</v>
      </c>
      <c r="E859" s="4">
        <f t="shared" si="41"/>
        <v>1.9927219871591407E-4</v>
      </c>
      <c r="I859">
        <v>2.6641606120920702E-3</v>
      </c>
      <c r="J859">
        <v>4.5482499915924166E-3</v>
      </c>
      <c r="K859">
        <f>SUM($J$2:J859)</f>
        <v>0.60588412512631495</v>
      </c>
      <c r="L859">
        <f t="shared" si="39"/>
        <v>1.2117268481548606E-5</v>
      </c>
    </row>
    <row r="860" spans="1:12" x14ac:dyDescent="0.2">
      <c r="A860">
        <v>859</v>
      </c>
      <c r="B860" s="2">
        <v>37854</v>
      </c>
      <c r="C860" s="3">
        <v>1777.55</v>
      </c>
      <c r="D860">
        <f t="shared" si="40"/>
        <v>9.6618083088142459E-3</v>
      </c>
      <c r="E860" s="4">
        <f t="shared" si="41"/>
        <v>2.0027356654865735E-4</v>
      </c>
      <c r="I860">
        <v>2.6671267640059337E-3</v>
      </c>
      <c r="J860">
        <v>1.2884119302854468E-4</v>
      </c>
      <c r="K860">
        <f>SUM($J$2:J860)</f>
        <v>0.60601296631934354</v>
      </c>
      <c r="L860">
        <f t="shared" si="39"/>
        <v>3.4363579423288627E-7</v>
      </c>
    </row>
    <row r="861" spans="1:12" x14ac:dyDescent="0.2">
      <c r="A861">
        <v>860</v>
      </c>
      <c r="B861" s="2">
        <v>37855</v>
      </c>
      <c r="C861" s="3">
        <v>1765.32</v>
      </c>
      <c r="D861">
        <f t="shared" si="40"/>
        <v>-6.8802565328682785E-3</v>
      </c>
      <c r="E861" s="4">
        <f t="shared" si="41"/>
        <v>2.0127996638056014E-4</v>
      </c>
      <c r="I861">
        <v>2.6909748081065388E-3</v>
      </c>
      <c r="J861">
        <v>3.5642597494056801E-4</v>
      </c>
      <c r="K861">
        <f>SUM($J$2:J861)</f>
        <v>0.6063693922942841</v>
      </c>
      <c r="L861">
        <f t="shared" si="39"/>
        <v>9.5913331951988099E-7</v>
      </c>
    </row>
    <row r="862" spans="1:12" x14ac:dyDescent="0.2">
      <c r="A862">
        <v>861</v>
      </c>
      <c r="B862" s="2">
        <v>37858</v>
      </c>
      <c r="C862" s="3">
        <v>1764.31</v>
      </c>
      <c r="D862">
        <f t="shared" si="40"/>
        <v>-5.7213423062107971E-4</v>
      </c>
      <c r="E862" s="4">
        <f t="shared" si="41"/>
        <v>2.0229142349805041E-4</v>
      </c>
      <c r="I862">
        <v>2.6925521465301916E-3</v>
      </c>
      <c r="J862">
        <v>1.8299494176600745E-4</v>
      </c>
      <c r="K862">
        <f>SUM($J$2:J862)</f>
        <v>0.60655238723605009</v>
      </c>
      <c r="L862">
        <f t="shared" si="39"/>
        <v>4.9272342325623076E-7</v>
      </c>
    </row>
    <row r="863" spans="1:12" x14ac:dyDescent="0.2">
      <c r="A863">
        <v>862</v>
      </c>
      <c r="B863" s="2">
        <v>37859</v>
      </c>
      <c r="C863" s="3">
        <v>1770.65</v>
      </c>
      <c r="D863">
        <f t="shared" si="40"/>
        <v>3.593472802398745E-3</v>
      </c>
      <c r="E863" s="4">
        <f t="shared" si="41"/>
        <v>2.033079633146235E-4</v>
      </c>
      <c r="I863">
        <v>2.6990168274854121E-3</v>
      </c>
      <c r="J863">
        <v>6.8729908941376192E-4</v>
      </c>
      <c r="K863">
        <f>SUM($J$2:J863)</f>
        <v>0.60723968632546388</v>
      </c>
      <c r="L863">
        <f t="shared" si="39"/>
        <v>1.8550318078431443E-6</v>
      </c>
    </row>
    <row r="864" spans="1:12" x14ac:dyDescent="0.2">
      <c r="A864">
        <v>863</v>
      </c>
      <c r="B864" s="2">
        <v>37860</v>
      </c>
      <c r="C864" s="3">
        <v>1782.13</v>
      </c>
      <c r="D864">
        <f t="shared" si="40"/>
        <v>6.4834947618106487E-3</v>
      </c>
      <c r="E864" s="4">
        <f t="shared" si="41"/>
        <v>2.0432961137148092E-4</v>
      </c>
      <c r="I864">
        <v>2.7346868563009608E-3</v>
      </c>
      <c r="J864">
        <v>3.5935949347441478E-3</v>
      </c>
      <c r="K864">
        <f>SUM($J$2:J864)</f>
        <v>0.61083328126020797</v>
      </c>
      <c r="L864">
        <f t="shared" si="39"/>
        <v>9.8273568349145297E-6</v>
      </c>
    </row>
    <row r="865" spans="1:12" x14ac:dyDescent="0.2">
      <c r="A865">
        <v>864</v>
      </c>
      <c r="B865" s="2">
        <v>37861</v>
      </c>
      <c r="C865" s="3">
        <v>1800.18</v>
      </c>
      <c r="D865">
        <f t="shared" si="40"/>
        <v>1.0128329583139362E-2</v>
      </c>
      <c r="E865" s="4">
        <f t="shared" si="41"/>
        <v>2.0535639333817178E-4</v>
      </c>
      <c r="I865">
        <v>2.7393283260597201E-3</v>
      </c>
      <c r="J865">
        <v>2.5049031340430628E-3</v>
      </c>
      <c r="K865">
        <f>SUM($J$2:J865)</f>
        <v>0.61333818439425103</v>
      </c>
      <c r="L865">
        <f t="shared" si="39"/>
        <v>6.8617521091199296E-6</v>
      </c>
    </row>
    <row r="866" spans="1:12" x14ac:dyDescent="0.2">
      <c r="A866">
        <v>865</v>
      </c>
      <c r="B866" s="2">
        <v>37862</v>
      </c>
      <c r="C866" s="3">
        <v>1810.45</v>
      </c>
      <c r="D866">
        <f t="shared" si="40"/>
        <v>5.7049850570498606E-3</v>
      </c>
      <c r="E866" s="4">
        <f t="shared" si="41"/>
        <v>2.0638833501323799E-4</v>
      </c>
      <c r="I866">
        <v>2.7480811403508554E-3</v>
      </c>
      <c r="J866">
        <v>4.7042887124643725E-5</v>
      </c>
      <c r="K866">
        <f>SUM($J$2:J866)</f>
        <v>0.61338522728137568</v>
      </c>
      <c r="L866">
        <f t="shared" si="39"/>
        <v>1.292776708948875E-7</v>
      </c>
    </row>
    <row r="867" spans="1:12" x14ac:dyDescent="0.2">
      <c r="A867">
        <v>866</v>
      </c>
      <c r="B867" s="2">
        <v>37866</v>
      </c>
      <c r="C867" s="3">
        <v>1841.48</v>
      </c>
      <c r="D867">
        <f t="shared" si="40"/>
        <v>1.7139385235714899E-2</v>
      </c>
      <c r="E867" s="4">
        <f t="shared" si="41"/>
        <v>2.0742546232486222E-4</v>
      </c>
      <c r="I867">
        <v>2.8280674100003012E-3</v>
      </c>
      <c r="J867">
        <v>4.0474956424070861E-5</v>
      </c>
      <c r="K867">
        <f>SUM($J$2:J867)</f>
        <v>0.6134257022377998</v>
      </c>
      <c r="L867">
        <f t="shared" si="39"/>
        <v>1.1446590518409713E-7</v>
      </c>
    </row>
    <row r="868" spans="1:12" x14ac:dyDescent="0.2">
      <c r="A868">
        <v>867</v>
      </c>
      <c r="B868" s="2">
        <v>37867</v>
      </c>
      <c r="C868" s="3">
        <v>1852.9</v>
      </c>
      <c r="D868">
        <f t="shared" si="40"/>
        <v>6.2015335491019119E-3</v>
      </c>
      <c r="E868" s="4">
        <f t="shared" si="41"/>
        <v>2.0846780133151988E-4</v>
      </c>
      <c r="I868">
        <v>2.829034560097865E-3</v>
      </c>
      <c r="J868">
        <v>1.7286175237122027E-3</v>
      </c>
      <c r="K868">
        <f>SUM($J$2:J868)</f>
        <v>0.61515431976151203</v>
      </c>
      <c r="L868">
        <f t="shared" si="39"/>
        <v>4.8903187157726124E-6</v>
      </c>
    </row>
    <row r="869" spans="1:12" x14ac:dyDescent="0.2">
      <c r="A869">
        <v>868</v>
      </c>
      <c r="B869" s="2">
        <v>37868</v>
      </c>
      <c r="C869" s="3">
        <v>1868.97</v>
      </c>
      <c r="D869">
        <f t="shared" si="40"/>
        <v>8.6728911436126932E-3</v>
      </c>
      <c r="E869" s="4">
        <f t="shared" si="41"/>
        <v>2.0951537822263302E-4</v>
      </c>
      <c r="I869">
        <v>2.8418976916830818E-3</v>
      </c>
      <c r="J869">
        <v>1.9791364219560593E-3</v>
      </c>
      <c r="K869">
        <f>SUM($J$2:J869)</f>
        <v>0.61713345618346804</v>
      </c>
      <c r="L869">
        <f t="shared" si="39"/>
        <v>5.6245032290828388E-6</v>
      </c>
    </row>
    <row r="870" spans="1:12" x14ac:dyDescent="0.2">
      <c r="A870">
        <v>869</v>
      </c>
      <c r="B870" s="2">
        <v>37869</v>
      </c>
      <c r="C870" s="3">
        <v>1858.24</v>
      </c>
      <c r="D870">
        <f t="shared" si="40"/>
        <v>-5.741130141200812E-3</v>
      </c>
      <c r="E870" s="4">
        <f t="shared" si="41"/>
        <v>2.1056821931922918E-4</v>
      </c>
      <c r="I870">
        <v>2.8447964545679216E-3</v>
      </c>
      <c r="J870">
        <v>4.760382700595607E-6</v>
      </c>
      <c r="K870">
        <f>SUM($J$2:J870)</f>
        <v>0.61713821656616863</v>
      </c>
      <c r="L870">
        <f t="shared" si="39"/>
        <v>1.3542319829040851E-8</v>
      </c>
    </row>
    <row r="871" spans="1:12" x14ac:dyDescent="0.2">
      <c r="A871">
        <v>870</v>
      </c>
      <c r="B871" s="2">
        <v>37872</v>
      </c>
      <c r="C871" s="3">
        <v>1888.62</v>
      </c>
      <c r="D871">
        <f t="shared" si="40"/>
        <v>1.6348803168589665E-2</v>
      </c>
      <c r="E871" s="4">
        <f t="shared" si="41"/>
        <v>2.1162635107460219E-4</v>
      </c>
      <c r="I871">
        <v>2.8453073350351854E-3</v>
      </c>
      <c r="J871">
        <v>1.0845396163457551E-3</v>
      </c>
      <c r="K871">
        <f>SUM($J$2:J871)</f>
        <v>0.61822275618251443</v>
      </c>
      <c r="L871">
        <f t="shared" si="39"/>
        <v>3.0858485255248228E-6</v>
      </c>
    </row>
    <row r="872" spans="1:12" x14ac:dyDescent="0.2">
      <c r="A872">
        <v>871</v>
      </c>
      <c r="B872" s="2">
        <v>37873</v>
      </c>
      <c r="C872" s="3">
        <v>1873.43</v>
      </c>
      <c r="D872">
        <f t="shared" si="40"/>
        <v>-8.0429096377248044E-3</v>
      </c>
      <c r="E872" s="4">
        <f t="shared" si="41"/>
        <v>2.1268980007497706E-4</v>
      </c>
      <c r="I872">
        <v>2.8488258577539227E-3</v>
      </c>
      <c r="J872">
        <v>3.487125734437645E-3</v>
      </c>
      <c r="K872">
        <f>SUM($J$2:J872)</f>
        <v>0.62170988191695209</v>
      </c>
      <c r="L872">
        <f t="shared" si="39"/>
        <v>9.9342139615051025E-6</v>
      </c>
    </row>
    <row r="873" spans="1:12" x14ac:dyDescent="0.2">
      <c r="A873">
        <v>872</v>
      </c>
      <c r="B873" s="2">
        <v>37874</v>
      </c>
      <c r="C873" s="3">
        <v>1823.81</v>
      </c>
      <c r="D873">
        <f t="shared" si="40"/>
        <v>-2.6486177759510676E-2</v>
      </c>
      <c r="E873" s="4">
        <f t="shared" si="41"/>
        <v>2.1375859304017793E-4</v>
      </c>
      <c r="I873">
        <v>2.8709766058043762E-3</v>
      </c>
      <c r="J873">
        <v>2.8109950379192348E-3</v>
      </c>
      <c r="K873">
        <f>SUM($J$2:J873)</f>
        <v>0.62452087695487135</v>
      </c>
      <c r="L873">
        <f t="shared" si="39"/>
        <v>8.0703009928983088E-6</v>
      </c>
    </row>
    <row r="874" spans="1:12" x14ac:dyDescent="0.2">
      <c r="A874">
        <v>873</v>
      </c>
      <c r="B874" s="2">
        <v>37875</v>
      </c>
      <c r="C874" s="3">
        <v>1846.09</v>
      </c>
      <c r="D874">
        <f t="shared" si="40"/>
        <v>1.221618479995179E-2</v>
      </c>
      <c r="E874" s="4">
        <f t="shared" si="41"/>
        <v>2.148327568242995E-4</v>
      </c>
      <c r="I874">
        <v>2.8889966068832429E-3</v>
      </c>
      <c r="J874">
        <v>1.9593945361470475E-3</v>
      </c>
      <c r="K874">
        <f>SUM($J$2:J874)</f>
        <v>0.62648027149101837</v>
      </c>
      <c r="L874">
        <f t="shared" si="39"/>
        <v>5.6606841664743861E-6</v>
      </c>
    </row>
    <row r="875" spans="1:12" x14ac:dyDescent="0.2">
      <c r="A875">
        <v>874</v>
      </c>
      <c r="B875" s="2">
        <v>37876</v>
      </c>
      <c r="C875" s="3">
        <v>1855.03</v>
      </c>
      <c r="D875">
        <f t="shared" si="40"/>
        <v>4.8426674755834842E-3</v>
      </c>
      <c r="E875" s="4">
        <f t="shared" si="41"/>
        <v>2.1591231841638136E-4</v>
      </c>
      <c r="I875">
        <v>2.9187965421144657E-3</v>
      </c>
      <c r="J875">
        <v>8.9644260508769339E-4</v>
      </c>
      <c r="K875">
        <f>SUM($J$2:J875)</f>
        <v>0.62737671409610607</v>
      </c>
      <c r="L875">
        <f t="shared" si="39"/>
        <v>2.6165335759340429E-6</v>
      </c>
    </row>
    <row r="876" spans="1:12" x14ac:dyDescent="0.2">
      <c r="A876">
        <v>875</v>
      </c>
      <c r="B876" s="2">
        <v>37879</v>
      </c>
      <c r="C876" s="3">
        <v>1845.7</v>
      </c>
      <c r="D876">
        <f t="shared" si="40"/>
        <v>-5.0295682549608145E-3</v>
      </c>
      <c r="E876" s="4">
        <f t="shared" si="41"/>
        <v>2.1699730494108678E-4</v>
      </c>
      <c r="I876">
        <v>2.9768606504958495E-3</v>
      </c>
      <c r="J876">
        <v>3.4350799469604464E-3</v>
      </c>
      <c r="K876">
        <f>SUM($J$2:J876)</f>
        <v>0.63081179404306653</v>
      </c>
      <c r="L876">
        <f t="shared" si="39"/>
        <v>1.0225754325413923E-5</v>
      </c>
    </row>
    <row r="877" spans="1:12" x14ac:dyDescent="0.2">
      <c r="A877">
        <v>876</v>
      </c>
      <c r="B877" s="2">
        <v>37880</v>
      </c>
      <c r="C877" s="3">
        <v>1887.25</v>
      </c>
      <c r="D877">
        <f t="shared" si="40"/>
        <v>2.2511784146935998E-2</v>
      </c>
      <c r="E877" s="4">
        <f t="shared" si="41"/>
        <v>2.1808774365938375E-4</v>
      </c>
      <c r="I877">
        <v>3.0085217458062363E-3</v>
      </c>
      <c r="J877">
        <v>2.9554884843279411E-3</v>
      </c>
      <c r="K877">
        <f>SUM($J$2:J877)</f>
        <v>0.63376728252739445</v>
      </c>
      <c r="L877">
        <f t="shared" si="39"/>
        <v>8.891651374580525E-6</v>
      </c>
    </row>
    <row r="878" spans="1:12" x14ac:dyDescent="0.2">
      <c r="A878">
        <v>877</v>
      </c>
      <c r="B878" s="2">
        <v>37881</v>
      </c>
      <c r="C878" s="3">
        <v>1883.1</v>
      </c>
      <c r="D878">
        <f t="shared" si="40"/>
        <v>-2.1989667505630806E-3</v>
      </c>
      <c r="E878" s="4">
        <f t="shared" si="41"/>
        <v>2.1918366196922986E-4</v>
      </c>
      <c r="I878">
        <v>3.009640480386766E-3</v>
      </c>
      <c r="J878">
        <v>1.2990160403740902E-3</v>
      </c>
      <c r="K878">
        <f>SUM($J$2:J878)</f>
        <v>0.63506629856776853</v>
      </c>
      <c r="L878">
        <f t="shared" si="39"/>
        <v>3.9095712597815919E-6</v>
      </c>
    </row>
    <row r="879" spans="1:12" x14ac:dyDescent="0.2">
      <c r="A879">
        <v>878</v>
      </c>
      <c r="B879" s="2">
        <v>37882</v>
      </c>
      <c r="C879" s="3">
        <v>1909.55</v>
      </c>
      <c r="D879">
        <f t="shared" si="40"/>
        <v>1.4045987998513088E-2</v>
      </c>
      <c r="E879" s="4">
        <f t="shared" si="41"/>
        <v>2.2028508740626118E-4</v>
      </c>
      <c r="I879">
        <v>3.0193910972158289E-3</v>
      </c>
      <c r="J879">
        <v>1.2400335796326385E-5</v>
      </c>
      <c r="K879">
        <f>SUM($J$2:J879)</f>
        <v>0.63507869890356483</v>
      </c>
      <c r="L879">
        <f t="shared" si="39"/>
        <v>3.7441463505914644E-8</v>
      </c>
    </row>
    <row r="880" spans="1:12" x14ac:dyDescent="0.2">
      <c r="A880">
        <v>879</v>
      </c>
      <c r="B880" s="2">
        <v>37883</v>
      </c>
      <c r="C880" s="3">
        <v>1905.7</v>
      </c>
      <c r="D880">
        <f t="shared" si="40"/>
        <v>-2.0161818229424977E-3</v>
      </c>
      <c r="E880" s="4">
        <f t="shared" si="41"/>
        <v>2.2139204764448357E-4</v>
      </c>
      <c r="I880">
        <v>3.0203266500572479E-3</v>
      </c>
      <c r="J880">
        <v>1.5002249280410714E-5</v>
      </c>
      <c r="K880">
        <f>SUM($J$2:J880)</f>
        <v>0.63509370115284525</v>
      </c>
      <c r="L880">
        <f t="shared" si="39"/>
        <v>4.5311693312426647E-8</v>
      </c>
    </row>
    <row r="881" spans="1:12" x14ac:dyDescent="0.2">
      <c r="A881">
        <v>880</v>
      </c>
      <c r="B881" s="2">
        <v>37886</v>
      </c>
      <c r="C881" s="3">
        <v>1874.62</v>
      </c>
      <c r="D881">
        <f t="shared" si="40"/>
        <v>-1.6308967833342125E-2</v>
      </c>
      <c r="E881" s="4">
        <f t="shared" si="41"/>
        <v>2.2250457049696846E-4</v>
      </c>
      <c r="I881">
        <v>3.0246146016872366E-3</v>
      </c>
      <c r="J881">
        <v>1.3055437591699397E-3</v>
      </c>
      <c r="K881">
        <f>SUM($J$2:J881)</f>
        <v>0.63639924491201516</v>
      </c>
      <c r="L881">
        <f t="shared" si="39"/>
        <v>3.9487667171270453E-6</v>
      </c>
    </row>
    <row r="882" spans="1:12" x14ac:dyDescent="0.2">
      <c r="A882">
        <v>881</v>
      </c>
      <c r="B882" s="2">
        <v>37887</v>
      </c>
      <c r="C882" s="3">
        <v>1901.72</v>
      </c>
      <c r="D882">
        <f t="shared" si="40"/>
        <v>1.4456263135995684E-2</v>
      </c>
      <c r="E882" s="4">
        <f t="shared" si="41"/>
        <v>2.2362268391655119E-4</v>
      </c>
      <c r="I882">
        <v>3.0263121024463047E-3</v>
      </c>
      <c r="J882">
        <v>3.4824012675706754E-5</v>
      </c>
      <c r="K882">
        <f>SUM($J$2:J882)</f>
        <v>0.6364340689246909</v>
      </c>
      <c r="L882">
        <f t="shared" si="39"/>
        <v>1.0538833101623487E-7</v>
      </c>
    </row>
    <row r="883" spans="1:12" x14ac:dyDescent="0.2">
      <c r="A883">
        <v>882</v>
      </c>
      <c r="B883" s="2">
        <v>37888</v>
      </c>
      <c r="C883" s="3">
        <v>1843.7</v>
      </c>
      <c r="D883">
        <f t="shared" si="40"/>
        <v>-3.0509223229497451E-2</v>
      </c>
      <c r="E883" s="4">
        <f t="shared" si="41"/>
        <v>2.2474641599653386E-4</v>
      </c>
      <c r="I883">
        <v>3.0498300531902611E-3</v>
      </c>
      <c r="J883">
        <v>1.2417158951128959E-3</v>
      </c>
      <c r="K883">
        <f>SUM($J$2:J883)</f>
        <v>0.6376757848198038</v>
      </c>
      <c r="L883">
        <f t="shared" si="39"/>
        <v>3.7870224544393562E-6</v>
      </c>
    </row>
    <row r="884" spans="1:12" x14ac:dyDescent="0.2">
      <c r="A884">
        <v>883</v>
      </c>
      <c r="B884" s="2">
        <v>37889</v>
      </c>
      <c r="C884" s="3">
        <v>1817.24</v>
      </c>
      <c r="D884">
        <f t="shared" si="40"/>
        <v>-1.4351575635949465E-2</v>
      </c>
      <c r="E884" s="4">
        <f t="shared" si="41"/>
        <v>2.2587579497139083E-4</v>
      </c>
      <c r="I884">
        <v>3.0743945473004075E-3</v>
      </c>
      <c r="J884">
        <v>1.2479556734802974E-3</v>
      </c>
      <c r="K884">
        <f>SUM($J$2:J884)</f>
        <v>0.63892374049328415</v>
      </c>
      <c r="L884">
        <f t="shared" si="39"/>
        <v>3.8367081178204342E-6</v>
      </c>
    </row>
    <row r="885" spans="1:12" x14ac:dyDescent="0.2">
      <c r="A885">
        <v>884</v>
      </c>
      <c r="B885" s="2">
        <v>37890</v>
      </c>
      <c r="C885" s="3">
        <v>1792.07</v>
      </c>
      <c r="D885">
        <f t="shared" si="40"/>
        <v>-1.3850674649468431E-2</v>
      </c>
      <c r="E885" s="4">
        <f t="shared" si="41"/>
        <v>2.2701084921747814E-4</v>
      </c>
      <c r="I885">
        <v>3.143473773106864E-3</v>
      </c>
      <c r="J885">
        <v>3.0057585528930669E-4</v>
      </c>
      <c r="K885">
        <f>SUM($J$2:J885)</f>
        <v>0.63922431634857346</v>
      </c>
      <c r="L885">
        <f t="shared" si="39"/>
        <v>9.4485231793109968E-7</v>
      </c>
    </row>
    <row r="886" spans="1:12" x14ac:dyDescent="0.2">
      <c r="A886">
        <v>885</v>
      </c>
      <c r="B886" s="2">
        <v>37893</v>
      </c>
      <c r="C886" s="3">
        <v>1824.56</v>
      </c>
      <c r="D886">
        <f t="shared" si="40"/>
        <v>1.812987215901174E-2</v>
      </c>
      <c r="E886" s="4">
        <f t="shared" si="41"/>
        <v>2.2815160725374689E-4</v>
      </c>
      <c r="I886">
        <v>3.1464604463342649E-3</v>
      </c>
      <c r="J886">
        <v>7.108785476596433E-6</v>
      </c>
      <c r="K886">
        <f>SUM($J$2:J886)</f>
        <v>0.63923142513405007</v>
      </c>
      <c r="L886">
        <f t="shared" si="39"/>
        <v>2.2367512323586152E-8</v>
      </c>
    </row>
    <row r="887" spans="1:12" x14ac:dyDescent="0.2">
      <c r="A887">
        <v>886</v>
      </c>
      <c r="B887" s="2">
        <v>37894</v>
      </c>
      <c r="C887" s="3">
        <v>1786.94</v>
      </c>
      <c r="D887">
        <f t="shared" si="40"/>
        <v>-2.0618669706668924E-2</v>
      </c>
      <c r="E887" s="4">
        <f t="shared" si="41"/>
        <v>2.2929809774245921E-4</v>
      </c>
      <c r="I887">
        <v>3.153954282777649E-3</v>
      </c>
      <c r="J887">
        <v>1.5326847957135028E-3</v>
      </c>
      <c r="K887">
        <f>SUM($J$2:J887)</f>
        <v>0.64076410992976363</v>
      </c>
      <c r="L887">
        <f t="shared" si="39"/>
        <v>4.8340177755887883E-6</v>
      </c>
    </row>
    <row r="888" spans="1:12" x14ac:dyDescent="0.2">
      <c r="A888">
        <v>887</v>
      </c>
      <c r="B888" s="2">
        <v>37895</v>
      </c>
      <c r="C888" s="3">
        <v>1832.25</v>
      </c>
      <c r="D888">
        <f t="shared" si="40"/>
        <v>2.5356195507403756E-2</v>
      </c>
      <c r="E888" s="4">
        <f t="shared" si="41"/>
        <v>2.3045034948990879E-4</v>
      </c>
      <c r="I888">
        <v>3.1563799840341744E-3</v>
      </c>
      <c r="J888">
        <v>7.7516085062942735E-4</v>
      </c>
      <c r="K888">
        <f>SUM($J$2:J888)</f>
        <v>0.64153927078039308</v>
      </c>
      <c r="L888">
        <f t="shared" si="39"/>
        <v>2.4467021933336289E-6</v>
      </c>
    </row>
    <row r="889" spans="1:12" x14ac:dyDescent="0.2">
      <c r="A889">
        <v>888</v>
      </c>
      <c r="B889" s="2">
        <v>37896</v>
      </c>
      <c r="C889" s="3">
        <v>1836.22</v>
      </c>
      <c r="D889">
        <f t="shared" si="40"/>
        <v>2.1667348887979276E-3</v>
      </c>
      <c r="E889" s="4">
        <f t="shared" si="41"/>
        <v>2.3160839144714448E-4</v>
      </c>
      <c r="I889">
        <v>3.204830469112796E-3</v>
      </c>
      <c r="J889">
        <v>2.7652890029262976E-5</v>
      </c>
      <c r="K889">
        <f>SUM($J$2:J889)</f>
        <v>0.64156692367042234</v>
      </c>
      <c r="L889">
        <f t="shared" si="39"/>
        <v>8.8622824524807422E-8</v>
      </c>
    </row>
    <row r="890" spans="1:12" x14ac:dyDescent="0.2">
      <c r="A890">
        <v>889</v>
      </c>
      <c r="B890" s="2">
        <v>37897</v>
      </c>
      <c r="C890" s="3">
        <v>1880.57</v>
      </c>
      <c r="D890">
        <f t="shared" si="40"/>
        <v>2.415287928461729E-2</v>
      </c>
      <c r="E890" s="4">
        <f t="shared" si="41"/>
        <v>2.3277225271069795E-4</v>
      </c>
      <c r="I890">
        <v>3.3153364744298308E-3</v>
      </c>
      <c r="J890">
        <v>7.3861258020126671E-5</v>
      </c>
      <c r="K890">
        <f>SUM($J$2:J890)</f>
        <v>0.64164078492844245</v>
      </c>
      <c r="L890">
        <f t="shared" si="39"/>
        <v>2.4487492276139883E-7</v>
      </c>
    </row>
    <row r="891" spans="1:12" x14ac:dyDescent="0.2">
      <c r="A891">
        <v>890</v>
      </c>
      <c r="B891" s="2">
        <v>37900</v>
      </c>
      <c r="C891" s="3">
        <v>1893.46</v>
      </c>
      <c r="D891">
        <f t="shared" si="40"/>
        <v>6.8543048118390182E-3</v>
      </c>
      <c r="E891" s="4">
        <f t="shared" si="41"/>
        <v>2.3394196252331454E-4</v>
      </c>
      <c r="I891">
        <v>3.3491754648973249E-3</v>
      </c>
      <c r="J891">
        <v>6.5369712660132921E-4</v>
      </c>
      <c r="K891">
        <f>SUM($J$2:J891)</f>
        <v>0.6422944820550438</v>
      </c>
      <c r="L891">
        <f t="shared" si="39"/>
        <v>2.1893463778870522E-6</v>
      </c>
    </row>
    <row r="892" spans="1:12" x14ac:dyDescent="0.2">
      <c r="A892">
        <v>891</v>
      </c>
      <c r="B892" s="2">
        <v>37901</v>
      </c>
      <c r="C892" s="3">
        <v>1907.85</v>
      </c>
      <c r="D892">
        <f t="shared" si="40"/>
        <v>7.5998436724302731E-3</v>
      </c>
      <c r="E892" s="4">
        <f t="shared" si="41"/>
        <v>2.3511755027468798E-4</v>
      </c>
      <c r="I892">
        <v>3.3647282706121828E-3</v>
      </c>
      <c r="J892">
        <v>2.6870008615618103E-3</v>
      </c>
      <c r="K892">
        <f>SUM($J$2:J892)</f>
        <v>0.64498148291660562</v>
      </c>
      <c r="L892">
        <f t="shared" si="39"/>
        <v>9.0410277620563159E-6</v>
      </c>
    </row>
    <row r="893" spans="1:12" x14ac:dyDescent="0.2">
      <c r="A893">
        <v>892</v>
      </c>
      <c r="B893" s="2">
        <v>37902</v>
      </c>
      <c r="C893" s="3">
        <v>1893.78</v>
      </c>
      <c r="D893">
        <f t="shared" si="40"/>
        <v>-7.3747936158502503E-3</v>
      </c>
      <c r="E893" s="4">
        <f t="shared" si="41"/>
        <v>2.36299045502199E-4</v>
      </c>
      <c r="I893">
        <v>3.3869750627379958E-3</v>
      </c>
      <c r="J893">
        <v>4.7581332557337496E-3</v>
      </c>
      <c r="K893">
        <f>SUM($J$2:J893)</f>
        <v>0.64973961617233933</v>
      </c>
      <c r="L893">
        <f t="shared" si="39"/>
        <v>1.6115678682354562E-5</v>
      </c>
    </row>
    <row r="894" spans="1:12" x14ac:dyDescent="0.2">
      <c r="A894">
        <v>893</v>
      </c>
      <c r="B894" s="2">
        <v>37903</v>
      </c>
      <c r="C894" s="3">
        <v>1911.9</v>
      </c>
      <c r="D894">
        <f t="shared" si="40"/>
        <v>9.5681652567880526E-3</v>
      </c>
      <c r="E894" s="4">
        <f t="shared" si="41"/>
        <v>2.3748647789165723E-4</v>
      </c>
      <c r="I894">
        <v>3.3886834408913824E-3</v>
      </c>
      <c r="J894">
        <v>2.1336811476966185E-3</v>
      </c>
      <c r="K894">
        <f>SUM($J$2:J894)</f>
        <v>0.65187329732003596</v>
      </c>
      <c r="L894">
        <f t="shared" si="39"/>
        <v>7.2303699733416512E-6</v>
      </c>
    </row>
    <row r="895" spans="1:12" x14ac:dyDescent="0.2">
      <c r="A895">
        <v>894</v>
      </c>
      <c r="B895" s="2">
        <v>37904</v>
      </c>
      <c r="C895" s="3">
        <v>1915.31</v>
      </c>
      <c r="D895">
        <f t="shared" si="40"/>
        <v>1.7835660860923142E-3</v>
      </c>
      <c r="E895" s="4">
        <f t="shared" si="41"/>
        <v>2.3867987727804748E-4</v>
      </c>
      <c r="I895">
        <v>3.4215082378206141E-3</v>
      </c>
      <c r="J895">
        <v>2.4031826915414646E-5</v>
      </c>
      <c r="K895">
        <f>SUM($J$2:J895)</f>
        <v>0.65189732914695142</v>
      </c>
      <c r="L895">
        <f t="shared" si="39"/>
        <v>8.2225093760970366E-8</v>
      </c>
    </row>
    <row r="896" spans="1:12" x14ac:dyDescent="0.2">
      <c r="A896">
        <v>895</v>
      </c>
      <c r="B896" s="2">
        <v>37907</v>
      </c>
      <c r="C896" s="3">
        <v>1933.53</v>
      </c>
      <c r="D896">
        <f t="shared" si="40"/>
        <v>9.5128203789465182E-3</v>
      </c>
      <c r="E896" s="4">
        <f t="shared" si="41"/>
        <v>2.3987927364627887E-4</v>
      </c>
      <c r="I896">
        <v>3.4391861279294833E-3</v>
      </c>
      <c r="J896">
        <v>2.9757761113279589E-4</v>
      </c>
      <c r="K896">
        <f>SUM($J$2:J896)</f>
        <v>0.65219490675808423</v>
      </c>
      <c r="L896">
        <f t="shared" si="39"/>
        <v>1.0234247921903058E-6</v>
      </c>
    </row>
    <row r="897" spans="1:12" x14ac:dyDescent="0.2">
      <c r="A897">
        <v>896</v>
      </c>
      <c r="B897" s="2">
        <v>37908</v>
      </c>
      <c r="C897" s="3">
        <v>1943.19</v>
      </c>
      <c r="D897">
        <f t="shared" si="40"/>
        <v>4.996043505919312E-3</v>
      </c>
      <c r="E897" s="4">
        <f t="shared" si="41"/>
        <v>2.4108469713193863E-4</v>
      </c>
      <c r="I897">
        <v>3.4760674295557514E-3</v>
      </c>
      <c r="J897">
        <v>4.863381517401852E-4</v>
      </c>
      <c r="K897">
        <f>SUM($J$2:J897)</f>
        <v>0.65268124490982438</v>
      </c>
      <c r="L897">
        <f t="shared" si="39"/>
        <v>1.6905442090144005E-6</v>
      </c>
    </row>
    <row r="898" spans="1:12" x14ac:dyDescent="0.2">
      <c r="A898">
        <v>897</v>
      </c>
      <c r="B898" s="2">
        <v>37909</v>
      </c>
      <c r="C898" s="3">
        <v>1939.1</v>
      </c>
      <c r="D898">
        <f t="shared" si="40"/>
        <v>-2.1047864593787269E-3</v>
      </c>
      <c r="E898" s="4">
        <f t="shared" si="41"/>
        <v>2.4229617802204882E-4</v>
      </c>
      <c r="I898">
        <v>3.4877040225931299E-3</v>
      </c>
      <c r="J898">
        <v>3.1718410005593322E-6</v>
      </c>
      <c r="K898">
        <f>SUM($J$2:J898)</f>
        <v>0.65268441675082489</v>
      </c>
      <c r="L898">
        <f t="shared" si="39"/>
        <v>1.10624426166766E-8</v>
      </c>
    </row>
    <row r="899" spans="1:12" x14ac:dyDescent="0.2">
      <c r="A899">
        <v>898</v>
      </c>
      <c r="B899" s="2">
        <v>37910</v>
      </c>
      <c r="C899" s="3">
        <v>1950.14</v>
      </c>
      <c r="D899">
        <f t="shared" si="40"/>
        <v>5.6933629003146358E-3</v>
      </c>
      <c r="E899" s="4">
        <f t="shared" si="41"/>
        <v>2.4351374675582791E-4</v>
      </c>
      <c r="I899">
        <v>3.513263504106634E-3</v>
      </c>
      <c r="J899">
        <v>3.3561882698073057E-4</v>
      </c>
      <c r="K899">
        <f>SUM($J$2:J899)</f>
        <v>0.65302003557780564</v>
      </c>
      <c r="L899">
        <f t="shared" ref="L899:L962" si="42">I899*J899</f>
        <v>1.1791173761224797E-6</v>
      </c>
    </row>
    <row r="900" spans="1:12" x14ac:dyDescent="0.2">
      <c r="A900">
        <v>899</v>
      </c>
      <c r="B900" s="2">
        <v>37911</v>
      </c>
      <c r="C900" s="3">
        <v>1912.36</v>
      </c>
      <c r="D900">
        <f t="shared" ref="D900:D963" si="43">C900/C899-1</f>
        <v>-1.9372968094598431E-2</v>
      </c>
      <c r="E900" s="4">
        <f t="shared" ref="E900:E963" si="44">(1-$G$2) * $G$2^(1500-A899) / (1-$G$2^1500)</f>
        <v>2.4473743392545516E-4</v>
      </c>
      <c r="I900">
        <v>3.5580629802745012E-3</v>
      </c>
      <c r="J900">
        <v>2.8302908054820631E-4</v>
      </c>
      <c r="K900">
        <f>SUM($J$2:J900)</f>
        <v>0.65330306465835386</v>
      </c>
      <c r="L900">
        <f t="shared" si="42"/>
        <v>1.0070352938397028E-6</v>
      </c>
    </row>
    <row r="901" spans="1:12" x14ac:dyDescent="0.2">
      <c r="A901">
        <v>900</v>
      </c>
      <c r="B901" s="2">
        <v>37914</v>
      </c>
      <c r="C901" s="3">
        <v>1925.14</v>
      </c>
      <c r="D901">
        <f t="shared" si="43"/>
        <v>6.6828421426929907E-3</v>
      </c>
      <c r="E901" s="4">
        <f t="shared" si="44"/>
        <v>2.4596727027683941E-4</v>
      </c>
      <c r="I901">
        <v>3.5825970792724426E-3</v>
      </c>
      <c r="J901">
        <v>1.1912916337530232E-5</v>
      </c>
      <c r="K901">
        <f>SUM($J$2:J901)</f>
        <v>0.65331497757469137</v>
      </c>
      <c r="L901">
        <f t="shared" si="42"/>
        <v>4.2679179276452776E-8</v>
      </c>
    </row>
    <row r="902" spans="1:12" x14ac:dyDescent="0.2">
      <c r="A902">
        <v>901</v>
      </c>
      <c r="B902" s="2">
        <v>37915</v>
      </c>
      <c r="C902" s="3">
        <v>1940.9</v>
      </c>
      <c r="D902">
        <f t="shared" si="43"/>
        <v>8.1864176111867692E-3</v>
      </c>
      <c r="E902" s="4">
        <f t="shared" si="44"/>
        <v>2.4720328671039136E-4</v>
      </c>
      <c r="I902">
        <v>3.593472802398745E-3</v>
      </c>
      <c r="J902">
        <v>2.033079633146235E-4</v>
      </c>
      <c r="K902">
        <f>SUM($J$2:J902)</f>
        <v>0.65351828553800595</v>
      </c>
      <c r="L902">
        <f t="shared" si="42"/>
        <v>7.305816366821813E-7</v>
      </c>
    </row>
    <row r="903" spans="1:12" x14ac:dyDescent="0.2">
      <c r="A903">
        <v>902</v>
      </c>
      <c r="B903" s="2">
        <v>37916</v>
      </c>
      <c r="C903" s="3">
        <v>1898.07</v>
      </c>
      <c r="D903">
        <f t="shared" si="43"/>
        <v>-2.2067082281415962E-2</v>
      </c>
      <c r="E903" s="4">
        <f t="shared" si="44"/>
        <v>2.4844551428180033E-4</v>
      </c>
      <c r="I903">
        <v>3.6151969392581584E-3</v>
      </c>
      <c r="J903">
        <v>2.1660091043298802E-3</v>
      </c>
      <c r="K903">
        <f>SUM($J$2:J903)</f>
        <v>0.6556842946423358</v>
      </c>
      <c r="L903">
        <f t="shared" si="42"/>
        <v>7.8305494843786874E-6</v>
      </c>
    </row>
    <row r="904" spans="1:12" x14ac:dyDescent="0.2">
      <c r="A904">
        <v>903</v>
      </c>
      <c r="B904" s="2">
        <v>37917</v>
      </c>
      <c r="C904" s="3">
        <v>1885.51</v>
      </c>
      <c r="D904">
        <f t="shared" si="43"/>
        <v>-6.6172480467000527E-3</v>
      </c>
      <c r="E904" s="4">
        <f t="shared" si="44"/>
        <v>2.4969398420281446E-4</v>
      </c>
      <c r="I904">
        <v>3.6281931525967703E-3</v>
      </c>
      <c r="J904">
        <v>8.1390221142676852E-6</v>
      </c>
      <c r="K904">
        <f>SUM($J$2:J904)</f>
        <v>0.65569243366445007</v>
      </c>
      <c r="L904">
        <f t="shared" si="42"/>
        <v>2.9529944303819703E-8</v>
      </c>
    </row>
    <row r="905" spans="1:12" x14ac:dyDescent="0.2">
      <c r="A905">
        <v>904</v>
      </c>
      <c r="B905" s="2">
        <v>37918</v>
      </c>
      <c r="C905" s="3">
        <v>1865.59</v>
      </c>
      <c r="D905">
        <f t="shared" si="43"/>
        <v>-1.0564780881565206E-2</v>
      </c>
      <c r="E905" s="4">
        <f t="shared" si="44"/>
        <v>2.5094872784202458E-4</v>
      </c>
      <c r="I905">
        <v>3.6299857341073327E-3</v>
      </c>
      <c r="J905">
        <v>2.3319824188326357E-5</v>
      </c>
      <c r="K905">
        <f>SUM($J$2:J905)</f>
        <v>0.65571575348863842</v>
      </c>
      <c r="L905">
        <f t="shared" si="42"/>
        <v>8.465062912551579E-8</v>
      </c>
    </row>
    <row r="906" spans="1:12" x14ac:dyDescent="0.2">
      <c r="A906">
        <v>905</v>
      </c>
      <c r="B906" s="2">
        <v>37921</v>
      </c>
      <c r="C906" s="3">
        <v>1882.91</v>
      </c>
      <c r="D906">
        <f t="shared" si="43"/>
        <v>9.2839262646133847E-3</v>
      </c>
      <c r="E906" s="4">
        <f t="shared" si="44"/>
        <v>2.522097767256528E-4</v>
      </c>
      <c r="I906">
        <v>3.6427028855410271E-3</v>
      </c>
      <c r="J906">
        <v>1.6943036026381396E-3</v>
      </c>
      <c r="K906">
        <f>SUM($J$2:J906)</f>
        <v>0.65741005709127653</v>
      </c>
      <c r="L906">
        <f t="shared" si="42"/>
        <v>6.1718446223125088E-6</v>
      </c>
    </row>
    <row r="907" spans="1:12" x14ac:dyDescent="0.2">
      <c r="A907">
        <v>906</v>
      </c>
      <c r="B907" s="2">
        <v>37922</v>
      </c>
      <c r="C907" s="3">
        <v>1932.26</v>
      </c>
      <c r="D907">
        <f t="shared" si="43"/>
        <v>2.6209431146470008E-2</v>
      </c>
      <c r="E907" s="4">
        <f t="shared" si="44"/>
        <v>2.5347716253834454E-4</v>
      </c>
      <c r="I907">
        <v>3.7486823139643022E-3</v>
      </c>
      <c r="J907">
        <v>3.1344655997502172E-5</v>
      </c>
      <c r="K907">
        <f>SUM($J$2:J907)</f>
        <v>0.65744140174727406</v>
      </c>
      <c r="L907">
        <f t="shared" si="42"/>
        <v>1.1750115757513148E-7</v>
      </c>
    </row>
    <row r="908" spans="1:12" x14ac:dyDescent="0.2">
      <c r="A908">
        <v>907</v>
      </c>
      <c r="B908" s="2">
        <v>37923</v>
      </c>
      <c r="C908" s="3">
        <v>1936.56</v>
      </c>
      <c r="D908">
        <f t="shared" si="43"/>
        <v>2.2253733969548328E-3</v>
      </c>
      <c r="E908" s="4">
        <f t="shared" si="44"/>
        <v>2.5475091712396438E-4</v>
      </c>
      <c r="I908">
        <v>3.750026334454537E-3</v>
      </c>
      <c r="J908">
        <v>4.6573634325575413E-5</v>
      </c>
      <c r="K908">
        <f>SUM($J$2:J908)</f>
        <v>0.65748797538159964</v>
      </c>
      <c r="L908">
        <f t="shared" si="42"/>
        <v>1.7465235521216358E-7</v>
      </c>
    </row>
    <row r="909" spans="1:12" x14ac:dyDescent="0.2">
      <c r="A909">
        <v>908</v>
      </c>
      <c r="B909" s="2">
        <v>37924</v>
      </c>
      <c r="C909" s="3">
        <v>1932.69</v>
      </c>
      <c r="D909">
        <f t="shared" si="43"/>
        <v>-1.9983888957738616E-3</v>
      </c>
      <c r="E909" s="4">
        <f t="shared" si="44"/>
        <v>2.5603107248639632E-4</v>
      </c>
      <c r="I909">
        <v>3.7855745744153069E-3</v>
      </c>
      <c r="J909">
        <v>2.4675171416545785E-3</v>
      </c>
      <c r="K909">
        <f>SUM($J$2:J909)</f>
        <v>0.65995549252325425</v>
      </c>
      <c r="L909">
        <f t="shared" si="42"/>
        <v>9.3409701533815058E-6</v>
      </c>
    </row>
    <row r="910" spans="1:12" x14ac:dyDescent="0.2">
      <c r="A910">
        <v>909</v>
      </c>
      <c r="B910" s="2">
        <v>37925</v>
      </c>
      <c r="C910" s="3">
        <v>1932.21</v>
      </c>
      <c r="D910">
        <f t="shared" si="43"/>
        <v>-2.4835850550275484E-4</v>
      </c>
      <c r="E910" s="4">
        <f t="shared" si="44"/>
        <v>2.5731766079034807E-4</v>
      </c>
      <c r="I910">
        <v>3.7869753643000603E-3</v>
      </c>
      <c r="J910">
        <v>4.0272581641950508E-5</v>
      </c>
      <c r="K910">
        <f>SUM($J$2:J910)</f>
        <v>0.65999576510489621</v>
      </c>
      <c r="L910">
        <f t="shared" si="42"/>
        <v>1.5251127453482944E-7</v>
      </c>
    </row>
    <row r="911" spans="1:12" x14ac:dyDescent="0.2">
      <c r="A911">
        <v>910</v>
      </c>
      <c r="B911" s="2">
        <v>37928</v>
      </c>
      <c r="C911" s="3">
        <v>1967.7</v>
      </c>
      <c r="D911">
        <f t="shared" si="43"/>
        <v>1.8367568742527984E-2</v>
      </c>
      <c r="E911" s="4">
        <f t="shared" si="44"/>
        <v>2.5861071436215888E-4</v>
      </c>
      <c r="I911">
        <v>3.8143779029140568E-3</v>
      </c>
      <c r="J911">
        <v>6.2915156933964972E-5</v>
      </c>
      <c r="K911">
        <f>SUM($J$2:J911)</f>
        <v>0.66005868026183023</v>
      </c>
      <c r="L911">
        <f t="shared" si="42"/>
        <v>2.3998218436728608E-7</v>
      </c>
    </row>
    <row r="912" spans="1:12" x14ac:dyDescent="0.2">
      <c r="A912">
        <v>911</v>
      </c>
      <c r="B912" s="2">
        <v>37929</v>
      </c>
      <c r="C912" s="3">
        <v>1957.97</v>
      </c>
      <c r="D912">
        <f t="shared" si="43"/>
        <v>-4.9448594806118518E-3</v>
      </c>
      <c r="E912" s="4">
        <f t="shared" si="44"/>
        <v>2.5991026569061195E-4</v>
      </c>
      <c r="I912">
        <v>3.8536146489362988E-3</v>
      </c>
      <c r="J912">
        <v>3.6865403041642667E-6</v>
      </c>
      <c r="K912">
        <f>SUM($J$2:J912)</f>
        <v>0.66006236680213437</v>
      </c>
      <c r="L912">
        <f t="shared" si="42"/>
        <v>1.4206505720021497E-8</v>
      </c>
    </row>
    <row r="913" spans="1:12" x14ac:dyDescent="0.2">
      <c r="A913">
        <v>912</v>
      </c>
      <c r="B913" s="2">
        <v>37930</v>
      </c>
      <c r="C913" s="3">
        <v>1959.37</v>
      </c>
      <c r="D913">
        <f t="shared" si="43"/>
        <v>7.150262772155358E-4</v>
      </c>
      <c r="E913" s="4">
        <f t="shared" si="44"/>
        <v>2.6121634742775073E-4</v>
      </c>
      <c r="I913">
        <v>3.8752627039373433E-3</v>
      </c>
      <c r="J913">
        <v>1.966572750981808E-5</v>
      </c>
      <c r="K913">
        <f>SUM($J$2:J913)</f>
        <v>0.66008203252964415</v>
      </c>
      <c r="L913">
        <f t="shared" si="42"/>
        <v>7.6209860364592614E-8</v>
      </c>
    </row>
    <row r="914" spans="1:12" x14ac:dyDescent="0.2">
      <c r="A914">
        <v>913</v>
      </c>
      <c r="B914" s="2">
        <v>37931</v>
      </c>
      <c r="C914" s="3">
        <v>1976.37</v>
      </c>
      <c r="D914">
        <f t="shared" si="43"/>
        <v>8.6762581850288178E-3</v>
      </c>
      <c r="E914" s="4">
        <f t="shared" si="44"/>
        <v>2.6252899238969916E-4</v>
      </c>
      <c r="I914">
        <v>3.986248497247491E-3</v>
      </c>
      <c r="J914">
        <v>7.7128504637628012E-4</v>
      </c>
      <c r="K914">
        <f>SUM($J$2:J914)</f>
        <v>0.66085331757602039</v>
      </c>
      <c r="L914">
        <f t="shared" si="42"/>
        <v>3.0745338570669078E-6</v>
      </c>
    </row>
    <row r="915" spans="1:12" x14ac:dyDescent="0.2">
      <c r="A915">
        <v>914</v>
      </c>
      <c r="B915" s="2">
        <v>37932</v>
      </c>
      <c r="C915" s="3">
        <v>1970.74</v>
      </c>
      <c r="D915">
        <f t="shared" si="43"/>
        <v>-2.8486568810495161E-3</v>
      </c>
      <c r="E915" s="4">
        <f t="shared" si="44"/>
        <v>2.6384823355748657E-4</v>
      </c>
      <c r="I915">
        <v>4.0361771704626737E-3</v>
      </c>
      <c r="J915">
        <v>1.151777132395196E-3</v>
      </c>
      <c r="K915">
        <f>SUM($J$2:J915)</f>
        <v>0.66200509470841562</v>
      </c>
      <c r="L915">
        <f t="shared" si="42"/>
        <v>4.648776567234455E-6</v>
      </c>
    </row>
    <row r="916" spans="1:12" x14ac:dyDescent="0.2">
      <c r="A916">
        <v>915</v>
      </c>
      <c r="B916" s="2">
        <v>37935</v>
      </c>
      <c r="C916" s="3">
        <v>1941.64</v>
      </c>
      <c r="D916">
        <f t="shared" si="43"/>
        <v>-1.4766026974638913E-2</v>
      </c>
      <c r="E916" s="4">
        <f t="shared" si="44"/>
        <v>2.65174104077876E-4</v>
      </c>
      <c r="I916">
        <v>4.0382795246609593E-3</v>
      </c>
      <c r="J916">
        <v>4.2054035947966463E-4</v>
      </c>
      <c r="K916">
        <f>SUM($J$2:J916)</f>
        <v>0.66242563506789531</v>
      </c>
      <c r="L916">
        <f t="shared" si="42"/>
        <v>1.698259522980289E-6</v>
      </c>
    </row>
    <row r="917" spans="1:12" x14ac:dyDescent="0.2">
      <c r="A917">
        <v>916</v>
      </c>
      <c r="B917" s="2">
        <v>37936</v>
      </c>
      <c r="C917" s="3">
        <v>1930.75</v>
      </c>
      <c r="D917">
        <f t="shared" si="43"/>
        <v>-5.6086607198039262E-3</v>
      </c>
      <c r="E917" s="4">
        <f t="shared" si="44"/>
        <v>2.6650663726419694E-4</v>
      </c>
      <c r="I917">
        <v>4.0450272763317141E-3</v>
      </c>
      <c r="J917">
        <v>4.2905736238349734E-4</v>
      </c>
      <c r="K917">
        <f>SUM($J$2:J917)</f>
        <v>0.66285469243027884</v>
      </c>
      <c r="L917">
        <f t="shared" si="42"/>
        <v>1.7355487339521874E-6</v>
      </c>
    </row>
    <row r="918" spans="1:12" x14ac:dyDescent="0.2">
      <c r="A918">
        <v>917</v>
      </c>
      <c r="B918" s="2">
        <v>37937</v>
      </c>
      <c r="C918" s="3">
        <v>1973.11</v>
      </c>
      <c r="D918">
        <f t="shared" si="43"/>
        <v>2.1939660753593104E-2</v>
      </c>
      <c r="E918" s="4">
        <f t="shared" si="44"/>
        <v>2.6784586659718291E-4</v>
      </c>
      <c r="I918">
        <v>4.0573986664682593E-3</v>
      </c>
      <c r="J918">
        <v>8.0835335833360125E-5</v>
      </c>
      <c r="K918">
        <f>SUM($J$2:J918)</f>
        <v>0.6629355277661122</v>
      </c>
      <c r="L918">
        <f t="shared" si="42"/>
        <v>3.2798118381378929E-7</v>
      </c>
    </row>
    <row r="919" spans="1:12" x14ac:dyDescent="0.2">
      <c r="A919">
        <v>918</v>
      </c>
      <c r="B919" s="2">
        <v>37938</v>
      </c>
      <c r="C919" s="3">
        <v>1967.35</v>
      </c>
      <c r="D919">
        <f t="shared" si="43"/>
        <v>-2.9192493069316594E-3</v>
      </c>
      <c r="E919" s="4">
        <f t="shared" si="44"/>
        <v>2.6919182572581195E-4</v>
      </c>
      <c r="I919">
        <v>4.0609745416999576E-3</v>
      </c>
      <c r="J919">
        <v>3.28355712212453E-3</v>
      </c>
      <c r="K919">
        <f>SUM($J$2:J919)</f>
        <v>0.66621908488823678</v>
      </c>
      <c r="L919">
        <f t="shared" si="42"/>
        <v>1.3334441879165296E-5</v>
      </c>
    </row>
    <row r="920" spans="1:12" x14ac:dyDescent="0.2">
      <c r="A920">
        <v>919</v>
      </c>
      <c r="B920" s="2">
        <v>37939</v>
      </c>
      <c r="C920" s="3">
        <v>1930.26</v>
      </c>
      <c r="D920">
        <f t="shared" si="43"/>
        <v>-1.8852771494650145E-2</v>
      </c>
      <c r="E920" s="4">
        <f t="shared" si="44"/>
        <v>2.7054454846815268E-4</v>
      </c>
      <c r="I920">
        <v>4.0622915801895587E-3</v>
      </c>
      <c r="J920">
        <v>2.1878327358701858E-3</v>
      </c>
      <c r="K920">
        <f>SUM($J$2:J920)</f>
        <v>0.66840691762410698</v>
      </c>
      <c r="L920">
        <f t="shared" si="42"/>
        <v>8.887614501788543E-6</v>
      </c>
    </row>
    <row r="921" spans="1:12" x14ac:dyDescent="0.2">
      <c r="A921">
        <v>920</v>
      </c>
      <c r="B921" s="2">
        <v>37942</v>
      </c>
      <c r="C921" s="3">
        <v>1909.61</v>
      </c>
      <c r="D921">
        <f t="shared" si="43"/>
        <v>-1.0698040678457921E-2</v>
      </c>
      <c r="E921" s="4">
        <f t="shared" si="44"/>
        <v>2.719040688122138E-4</v>
      </c>
      <c r="I921">
        <v>4.0799673602611719E-3</v>
      </c>
      <c r="J921">
        <v>1.1713677739166489E-4</v>
      </c>
      <c r="K921">
        <f>SUM($J$2:J921)</f>
        <v>0.66852405440149865</v>
      </c>
      <c r="L921">
        <f t="shared" si="42"/>
        <v>4.7791422844417154E-7</v>
      </c>
    </row>
    <row r="922" spans="1:12" x14ac:dyDescent="0.2">
      <c r="A922">
        <v>921</v>
      </c>
      <c r="B922" s="2">
        <v>37943</v>
      </c>
      <c r="C922" s="3">
        <v>1881.75</v>
      </c>
      <c r="D922">
        <f t="shared" si="43"/>
        <v>-1.4589366415131866E-2</v>
      </c>
      <c r="E922" s="4">
        <f t="shared" si="44"/>
        <v>2.7327042091679777E-4</v>
      </c>
      <c r="I922">
        <v>4.1435007307628613E-3</v>
      </c>
      <c r="J922">
        <v>1.5403867293603043E-3</v>
      </c>
      <c r="K922">
        <f>SUM($J$2:J922)</f>
        <v>0.67006444113085895</v>
      </c>
      <c r="L922">
        <f t="shared" si="42"/>
        <v>6.3825935387618347E-6</v>
      </c>
    </row>
    <row r="923" spans="1:12" x14ac:dyDescent="0.2">
      <c r="A923">
        <v>922</v>
      </c>
      <c r="B923" s="2">
        <v>37944</v>
      </c>
      <c r="C923" s="3">
        <v>1899.65</v>
      </c>
      <c r="D923">
        <f t="shared" si="43"/>
        <v>9.5124219476552252E-3</v>
      </c>
      <c r="E923" s="4">
        <f t="shared" si="44"/>
        <v>2.7464363911235959E-4</v>
      </c>
      <c r="I923">
        <v>4.1576299709324971E-3</v>
      </c>
      <c r="J923">
        <v>3.8355625779530468E-3</v>
      </c>
      <c r="K923">
        <f>SUM($J$2:J923)</f>
        <v>0.67390000370881198</v>
      </c>
      <c r="L923">
        <f t="shared" si="42"/>
        <v>1.5946849929484698E-5</v>
      </c>
    </row>
    <row r="924" spans="1:12" x14ac:dyDescent="0.2">
      <c r="A924">
        <v>923</v>
      </c>
      <c r="B924" s="2">
        <v>37945</v>
      </c>
      <c r="C924" s="3">
        <v>1881.92</v>
      </c>
      <c r="D924">
        <f t="shared" si="43"/>
        <v>-9.3332982391493013E-3</v>
      </c>
      <c r="E924" s="4">
        <f t="shared" si="44"/>
        <v>2.7602375790186884E-4</v>
      </c>
      <c r="I924">
        <v>4.1919526014553288E-3</v>
      </c>
      <c r="J924">
        <v>8.3722016821159167E-5</v>
      </c>
      <c r="K924">
        <f>SUM($J$2:J924)</f>
        <v>0.67398372572563314</v>
      </c>
      <c r="L924">
        <f t="shared" si="42"/>
        <v>3.5095872621254497E-7</v>
      </c>
    </row>
    <row r="925" spans="1:12" x14ac:dyDescent="0.2">
      <c r="A925">
        <v>924</v>
      </c>
      <c r="B925" s="2">
        <v>37946</v>
      </c>
      <c r="C925" s="3">
        <v>1893.88</v>
      </c>
      <c r="D925">
        <f t="shared" si="43"/>
        <v>6.3552116986906881E-3</v>
      </c>
      <c r="E925" s="4">
        <f t="shared" si="44"/>
        <v>2.7741081196167727E-4</v>
      </c>
      <c r="I925">
        <v>4.1959584528181715E-3</v>
      </c>
      <c r="J925">
        <v>9.5201878980105128E-4</v>
      </c>
      <c r="K925">
        <f>SUM($J$2:J925)</f>
        <v>0.67493574451543414</v>
      </c>
      <c r="L925">
        <f t="shared" si="42"/>
        <v>3.9946312883074474E-6</v>
      </c>
    </row>
    <row r="926" spans="1:12" x14ac:dyDescent="0.2">
      <c r="A926">
        <v>925</v>
      </c>
      <c r="B926" s="2">
        <v>37949</v>
      </c>
      <c r="C926" s="3">
        <v>1947.14</v>
      </c>
      <c r="D926">
        <f t="shared" si="43"/>
        <v>2.8122161910997479E-2</v>
      </c>
      <c r="E926" s="4">
        <f t="shared" si="44"/>
        <v>2.7880483614238922E-4</v>
      </c>
      <c r="I926">
        <v>4.2076457098072506E-3</v>
      </c>
      <c r="J926">
        <v>1.4825470217464388E-4</v>
      </c>
      <c r="K926">
        <f>SUM($J$2:J926)</f>
        <v>0.67508399921760875</v>
      </c>
      <c r="L926">
        <f t="shared" si="42"/>
        <v>6.23803261563892E-7</v>
      </c>
    </row>
    <row r="927" spans="1:12" x14ac:dyDescent="0.2">
      <c r="A927">
        <v>926</v>
      </c>
      <c r="B927" s="2">
        <v>37950</v>
      </c>
      <c r="C927" s="3">
        <v>1943.04</v>
      </c>
      <c r="D927">
        <f t="shared" si="43"/>
        <v>-2.1056523927401871E-3</v>
      </c>
      <c r="E927" s="4">
        <f t="shared" si="44"/>
        <v>2.8020586546973787E-4</v>
      </c>
      <c r="I927">
        <v>4.2253877489055736E-3</v>
      </c>
      <c r="J927">
        <v>5.2694956222297832E-4</v>
      </c>
      <c r="K927">
        <f>SUM($J$2:J927)</f>
        <v>0.67561094877983174</v>
      </c>
      <c r="L927">
        <f t="shared" si="42"/>
        <v>2.2265662245081277E-6</v>
      </c>
    </row>
    <row r="928" spans="1:12" x14ac:dyDescent="0.2">
      <c r="A928">
        <v>927</v>
      </c>
      <c r="B928" s="2">
        <v>37951</v>
      </c>
      <c r="C928" s="3">
        <v>1953.31</v>
      </c>
      <c r="D928">
        <f t="shared" si="43"/>
        <v>5.2855319499340858E-3</v>
      </c>
      <c r="E928" s="4">
        <f t="shared" si="44"/>
        <v>2.8161393514546524E-4</v>
      </c>
      <c r="I928">
        <v>4.26345464813771E-3</v>
      </c>
      <c r="J928">
        <v>3.2671393365139071E-3</v>
      </c>
      <c r="K928">
        <f>SUM($J$2:J928)</f>
        <v>0.67887808811634565</v>
      </c>
      <c r="L928">
        <f t="shared" si="42"/>
        <v>1.3929300390373771E-5</v>
      </c>
    </row>
    <row r="929" spans="1:12" x14ac:dyDescent="0.2">
      <c r="A929">
        <v>928</v>
      </c>
      <c r="B929" s="2">
        <v>37953</v>
      </c>
      <c r="C929" s="3">
        <v>1960.26</v>
      </c>
      <c r="D929">
        <f t="shared" si="43"/>
        <v>3.5580629802745012E-3</v>
      </c>
      <c r="E929" s="4">
        <f t="shared" si="44"/>
        <v>2.8302908054820631E-4</v>
      </c>
      <c r="I929">
        <v>4.2690862770797811E-3</v>
      </c>
      <c r="J929">
        <v>2.2773483689729553E-3</v>
      </c>
      <c r="K929">
        <f>SUM($J$2:J929)</f>
        <v>0.68115543648531862</v>
      </c>
      <c r="L929">
        <f t="shared" si="42"/>
        <v>9.7221966701124646E-6</v>
      </c>
    </row>
    <row r="930" spans="1:12" x14ac:dyDescent="0.2">
      <c r="A930">
        <v>929</v>
      </c>
      <c r="B930" s="2">
        <v>37956</v>
      </c>
      <c r="C930" s="3">
        <v>1989.82</v>
      </c>
      <c r="D930">
        <f t="shared" si="43"/>
        <v>1.507963229367526E-2</v>
      </c>
      <c r="E930" s="4">
        <f t="shared" si="44"/>
        <v>2.8445133723437819E-4</v>
      </c>
      <c r="I930">
        <v>4.33679554177413E-3</v>
      </c>
      <c r="J930">
        <v>1.2439883202862613E-4</v>
      </c>
      <c r="K930">
        <f>SUM($J$2:J930)</f>
        <v>0.68127983531734726</v>
      </c>
      <c r="L930">
        <f t="shared" si="42"/>
        <v>5.3949230014365467E-7</v>
      </c>
    </row>
    <row r="931" spans="1:12" x14ac:dyDescent="0.2">
      <c r="A931">
        <v>930</v>
      </c>
      <c r="B931" s="2">
        <v>37957</v>
      </c>
      <c r="C931" s="3">
        <v>1980.07</v>
      </c>
      <c r="D931">
        <f t="shared" si="43"/>
        <v>-4.899940698153582E-3</v>
      </c>
      <c r="E931" s="4">
        <f t="shared" si="44"/>
        <v>2.8588074093907352E-4</v>
      </c>
      <c r="I931">
        <v>4.3598909304634059E-3</v>
      </c>
      <c r="J931">
        <v>1.4268791270371465E-5</v>
      </c>
      <c r="K931">
        <f>SUM($J$2:J931)</f>
        <v>0.68129410410861768</v>
      </c>
      <c r="L931">
        <f t="shared" si="42"/>
        <v>6.2210373648367976E-8</v>
      </c>
    </row>
    <row r="932" spans="1:12" x14ac:dyDescent="0.2">
      <c r="A932">
        <v>931</v>
      </c>
      <c r="B932" s="2">
        <v>37958</v>
      </c>
      <c r="C932" s="3">
        <v>1960.25</v>
      </c>
      <c r="D932">
        <f t="shared" si="43"/>
        <v>-1.0009747130151903E-2</v>
      </c>
      <c r="E932" s="4">
        <f t="shared" si="44"/>
        <v>2.8731732757695833E-4</v>
      </c>
      <c r="I932">
        <v>4.3616885601325261E-3</v>
      </c>
      <c r="J932">
        <v>2.8876113324317415E-4</v>
      </c>
      <c r="K932">
        <f>SUM($J$2:J932)</f>
        <v>0.68158286524186085</v>
      </c>
      <c r="L932">
        <f t="shared" si="42"/>
        <v>1.2594861314776569E-6</v>
      </c>
    </row>
    <row r="933" spans="1:12" x14ac:dyDescent="0.2">
      <c r="A933">
        <v>932</v>
      </c>
      <c r="B933" s="2">
        <v>37959</v>
      </c>
      <c r="C933" s="3">
        <v>1968.8</v>
      </c>
      <c r="D933">
        <f t="shared" si="43"/>
        <v>4.3616885601325261E-3</v>
      </c>
      <c r="E933" s="4">
        <f t="shared" si="44"/>
        <v>2.8876113324317415E-4</v>
      </c>
      <c r="I933">
        <v>4.3756092277698055E-3</v>
      </c>
      <c r="J933">
        <v>1.2819698706340195E-4</v>
      </c>
      <c r="K933">
        <f>SUM($J$2:J933)</f>
        <v>0.6817110622289243</v>
      </c>
      <c r="L933">
        <f t="shared" si="42"/>
        <v>5.60939919566908E-7</v>
      </c>
    </row>
    <row r="934" spans="1:12" x14ac:dyDescent="0.2">
      <c r="A934">
        <v>933</v>
      </c>
      <c r="B934" s="2">
        <v>37960</v>
      </c>
      <c r="C934" s="3">
        <v>1937.82</v>
      </c>
      <c r="D934">
        <f t="shared" si="43"/>
        <v>-1.5735473384802967E-2</v>
      </c>
      <c r="E934" s="4">
        <f t="shared" si="44"/>
        <v>2.9021219421424541E-4</v>
      </c>
      <c r="I934">
        <v>4.3766706832315538E-3</v>
      </c>
      <c r="J934">
        <v>2.6735658572540019E-3</v>
      </c>
      <c r="K934">
        <f>SUM($J$2:J934)</f>
        <v>0.68438462808617828</v>
      </c>
      <c r="L934">
        <f t="shared" si="42"/>
        <v>1.1701317307132428E-5</v>
      </c>
    </row>
    <row r="935" spans="1:12" x14ac:dyDescent="0.2">
      <c r="A935">
        <v>934</v>
      </c>
      <c r="B935" s="2">
        <v>37963</v>
      </c>
      <c r="C935" s="3">
        <v>1948.85</v>
      </c>
      <c r="D935">
        <f t="shared" si="43"/>
        <v>5.6919631338308019E-3</v>
      </c>
      <c r="E935" s="4">
        <f t="shared" si="44"/>
        <v>2.9167054694899033E-4</v>
      </c>
      <c r="I935">
        <v>4.4560750806612592E-3</v>
      </c>
      <c r="J935">
        <v>8.5690014379902755E-4</v>
      </c>
      <c r="K935">
        <f>SUM($J$2:J935)</f>
        <v>0.6852415282299773</v>
      </c>
      <c r="L935">
        <f t="shared" si="42"/>
        <v>3.8184113773978961E-6</v>
      </c>
    </row>
    <row r="936" spans="1:12" x14ac:dyDescent="0.2">
      <c r="A936">
        <v>935</v>
      </c>
      <c r="B936" s="2">
        <v>37964</v>
      </c>
      <c r="C936" s="3">
        <v>1908.32</v>
      </c>
      <c r="D936">
        <f t="shared" si="43"/>
        <v>-2.0796880211406688E-2</v>
      </c>
      <c r="E936" s="4">
        <f t="shared" si="44"/>
        <v>2.9313622808943752E-4</v>
      </c>
      <c r="I936">
        <v>4.4732699195524361E-3</v>
      </c>
      <c r="J936">
        <v>1.7548082562883381E-3</v>
      </c>
      <c r="K936">
        <f>SUM($J$2:J936)</f>
        <v>0.68699633648626568</v>
      </c>
      <c r="L936">
        <f t="shared" si="42"/>
        <v>7.8497309874368855E-6</v>
      </c>
    </row>
    <row r="937" spans="1:12" x14ac:dyDescent="0.2">
      <c r="A937">
        <v>936</v>
      </c>
      <c r="B937" s="2">
        <v>37965</v>
      </c>
      <c r="C937" s="3">
        <v>1904.65</v>
      </c>
      <c r="D937">
        <f t="shared" si="43"/>
        <v>-1.9231575417120172E-3</v>
      </c>
      <c r="E937" s="4">
        <f t="shared" si="44"/>
        <v>2.9460927446174628E-4</v>
      </c>
      <c r="I937">
        <v>4.5278346323907037E-3</v>
      </c>
      <c r="J937">
        <v>2.3944108006269532E-3</v>
      </c>
      <c r="K937">
        <f>SUM($J$2:J937)</f>
        <v>0.68939074728689265</v>
      </c>
      <c r="L937">
        <f t="shared" si="42"/>
        <v>1.0841496147249072E-5</v>
      </c>
    </row>
    <row r="938" spans="1:12" x14ac:dyDescent="0.2">
      <c r="A938">
        <v>937</v>
      </c>
      <c r="B938" s="2">
        <v>37966</v>
      </c>
      <c r="C938" s="3">
        <v>1942.32</v>
      </c>
      <c r="D938">
        <f t="shared" si="43"/>
        <v>1.9777911952327143E-2</v>
      </c>
      <c r="E938" s="4">
        <f t="shared" si="44"/>
        <v>2.9608972307713189E-4</v>
      </c>
      <c r="I938">
        <v>4.5379011903388111E-3</v>
      </c>
      <c r="J938">
        <v>2.7564979229293625E-6</v>
      </c>
      <c r="K938">
        <f>SUM($J$2:J938)</f>
        <v>0.68939350378481556</v>
      </c>
      <c r="L938">
        <f t="shared" si="42"/>
        <v>1.2508715205627614E-8</v>
      </c>
    </row>
    <row r="939" spans="1:12" x14ac:dyDescent="0.2">
      <c r="A939">
        <v>938</v>
      </c>
      <c r="B939" s="2">
        <v>37967</v>
      </c>
      <c r="C939" s="3">
        <v>1949</v>
      </c>
      <c r="D939">
        <f t="shared" si="43"/>
        <v>3.4391861279294833E-3</v>
      </c>
      <c r="E939" s="4">
        <f t="shared" si="44"/>
        <v>2.9757761113279589E-4</v>
      </c>
      <c r="I939">
        <v>4.5505717840848003E-3</v>
      </c>
      <c r="J939">
        <v>1.7436686333142351E-5</v>
      </c>
      <c r="K939">
        <f>SUM($J$2:J939)</f>
        <v>0.6894109404711487</v>
      </c>
      <c r="L939">
        <f t="shared" si="42"/>
        <v>7.9346892835534641E-8</v>
      </c>
    </row>
    <row r="940" spans="1:12" x14ac:dyDescent="0.2">
      <c r="A940">
        <v>939</v>
      </c>
      <c r="B940" s="2">
        <v>37970</v>
      </c>
      <c r="C940" s="3">
        <v>1918.26</v>
      </c>
      <c r="D940">
        <f t="shared" si="43"/>
        <v>-1.5772190867111346E-2</v>
      </c>
      <c r="E940" s="4">
        <f t="shared" si="44"/>
        <v>2.9907297601286016E-4</v>
      </c>
      <c r="I940">
        <v>4.5716371535660105E-3</v>
      </c>
      <c r="J940">
        <v>3.6847982868377623E-3</v>
      </c>
      <c r="K940">
        <f>SUM($J$2:J940)</f>
        <v>0.69309573875798647</v>
      </c>
      <c r="L940">
        <f t="shared" si="42"/>
        <v>1.6845560751503898E-5</v>
      </c>
    </row>
    <row r="941" spans="1:12" x14ac:dyDescent="0.2">
      <c r="A941">
        <v>940</v>
      </c>
      <c r="B941" s="2">
        <v>37971</v>
      </c>
      <c r="C941" s="3">
        <v>1924.29</v>
      </c>
      <c r="D941">
        <f t="shared" si="43"/>
        <v>3.143473773106864E-3</v>
      </c>
      <c r="E941" s="4">
        <f t="shared" si="44"/>
        <v>3.0057585528930669E-4</v>
      </c>
      <c r="I941">
        <v>4.5781965343207887E-3</v>
      </c>
      <c r="J941">
        <v>8.3989024803010756E-4</v>
      </c>
      <c r="K941">
        <f>SUM($J$2:J941)</f>
        <v>0.69393562900601657</v>
      </c>
      <c r="L941">
        <f t="shared" si="42"/>
        <v>3.8451826227412664E-6</v>
      </c>
    </row>
    <row r="942" spans="1:12" x14ac:dyDescent="0.2">
      <c r="A942">
        <v>941</v>
      </c>
      <c r="B942" s="2">
        <v>37972</v>
      </c>
      <c r="C942" s="3">
        <v>1921.33</v>
      </c>
      <c r="D942">
        <f t="shared" si="43"/>
        <v>-1.5382296847149535E-3</v>
      </c>
      <c r="E942" s="4">
        <f t="shared" si="44"/>
        <v>3.0208628672292136E-4</v>
      </c>
      <c r="I942">
        <v>4.6039329183682476E-3</v>
      </c>
      <c r="J942">
        <v>1.5153404490200464E-5</v>
      </c>
      <c r="K942">
        <f>SUM($J$2:J942)</f>
        <v>0.69395078241050678</v>
      </c>
      <c r="L942">
        <f t="shared" si="42"/>
        <v>6.9765257757783133E-8</v>
      </c>
    </row>
    <row r="943" spans="1:12" x14ac:dyDescent="0.2">
      <c r="A943">
        <v>942</v>
      </c>
      <c r="B943" s="2">
        <v>37973</v>
      </c>
      <c r="C943" s="3">
        <v>1956.18</v>
      </c>
      <c r="D943">
        <f t="shared" si="43"/>
        <v>1.8138476992500152E-2</v>
      </c>
      <c r="E943" s="4">
        <f t="shared" si="44"/>
        <v>3.0360430826424254E-4</v>
      </c>
      <c r="I943">
        <v>4.6171978469276009E-3</v>
      </c>
      <c r="J943">
        <v>1.5665872532034413E-4</v>
      </c>
      <c r="K943">
        <f>SUM($J$2:J943)</f>
        <v>0.69410744113582712</v>
      </c>
      <c r="L943">
        <f t="shared" si="42"/>
        <v>7.2332432925151529E-7</v>
      </c>
    </row>
    <row r="944" spans="1:12" x14ac:dyDescent="0.2">
      <c r="A944">
        <v>943</v>
      </c>
      <c r="B944" s="2">
        <v>37974</v>
      </c>
      <c r="C944" s="3">
        <v>1951.02</v>
      </c>
      <c r="D944">
        <f t="shared" si="43"/>
        <v>-2.6377940680305523E-3</v>
      </c>
      <c r="E944" s="4">
        <f t="shared" si="44"/>
        <v>3.0512995805451513E-4</v>
      </c>
      <c r="I944">
        <v>4.6238244514107407E-3</v>
      </c>
      <c r="J944">
        <v>1.4288149301341741E-3</v>
      </c>
      <c r="K944">
        <f>SUM($J$2:J944)</f>
        <v>0.69553625606596126</v>
      </c>
      <c r="L944">
        <f t="shared" si="42"/>
        <v>6.6065894104951237E-6</v>
      </c>
    </row>
    <row r="945" spans="1:12" x14ac:dyDescent="0.2">
      <c r="A945">
        <v>944</v>
      </c>
      <c r="B945" s="2">
        <v>37977</v>
      </c>
      <c r="C945" s="3">
        <v>1955.8</v>
      </c>
      <c r="D945">
        <f t="shared" si="43"/>
        <v>2.4500005125522861E-3</v>
      </c>
      <c r="E945" s="4">
        <f t="shared" si="44"/>
        <v>3.0666327442664833E-4</v>
      </c>
      <c r="I945">
        <v>4.6355862816196414E-3</v>
      </c>
      <c r="J945">
        <v>4.2342711271751955E-5</v>
      </c>
      <c r="K945">
        <f>SUM($J$2:J945)</f>
        <v>0.69557859877723305</v>
      </c>
      <c r="L945">
        <f t="shared" si="42"/>
        <v>1.9628329149791472E-7</v>
      </c>
    </row>
    <row r="946" spans="1:12" x14ac:dyDescent="0.2">
      <c r="A946">
        <v>945</v>
      </c>
      <c r="B946" s="2">
        <v>37978</v>
      </c>
      <c r="C946" s="3">
        <v>1974.78</v>
      </c>
      <c r="D946">
        <f t="shared" si="43"/>
        <v>9.7044687595868595E-3</v>
      </c>
      <c r="E946" s="4">
        <f t="shared" si="44"/>
        <v>3.0820429590617924E-4</v>
      </c>
      <c r="I946">
        <v>4.6518403906339323E-3</v>
      </c>
      <c r="J946">
        <v>5.5126614428457324E-4</v>
      </c>
      <c r="K946">
        <f>SUM($J$2:J946)</f>
        <v>0.69612986492151763</v>
      </c>
      <c r="L946">
        <f t="shared" si="42"/>
        <v>2.5644021159720107E-6</v>
      </c>
    </row>
    <row r="947" spans="1:12" x14ac:dyDescent="0.2">
      <c r="A947">
        <v>946</v>
      </c>
      <c r="B947" s="2">
        <v>37979</v>
      </c>
      <c r="C947" s="3">
        <v>1969.23</v>
      </c>
      <c r="D947">
        <f t="shared" si="43"/>
        <v>-2.8104396439097012E-3</v>
      </c>
      <c r="E947" s="4">
        <f t="shared" si="44"/>
        <v>3.0975306121224042E-4</v>
      </c>
      <c r="I947">
        <v>4.6887544826847982E-3</v>
      </c>
      <c r="J947">
        <v>3.2791084563720804E-5</v>
      </c>
      <c r="K947">
        <f>SUM($J$2:J947)</f>
        <v>0.69616265600608129</v>
      </c>
      <c r="L947">
        <f t="shared" si="42"/>
        <v>1.5374934474024222E-7</v>
      </c>
    </row>
    <row r="948" spans="1:12" x14ac:dyDescent="0.2">
      <c r="A948">
        <v>947</v>
      </c>
      <c r="B948" s="2">
        <v>37981</v>
      </c>
      <c r="C948" s="3">
        <v>1973.14</v>
      </c>
      <c r="D948">
        <f t="shared" si="43"/>
        <v>1.9855476506045466E-3</v>
      </c>
      <c r="E948" s="4">
        <f t="shared" si="44"/>
        <v>3.1130960925853312E-4</v>
      </c>
      <c r="I948">
        <v>4.7011915248735825E-3</v>
      </c>
      <c r="J948">
        <v>2.4429036581665739E-3</v>
      </c>
      <c r="K948">
        <f>SUM($J$2:J948)</f>
        <v>0.69860555966424787</v>
      </c>
      <c r="L948">
        <f t="shared" si="42"/>
        <v>1.1484557973855369E-5</v>
      </c>
    </row>
    <row r="949" spans="1:12" x14ac:dyDescent="0.2">
      <c r="A949">
        <v>948</v>
      </c>
      <c r="B949" s="2">
        <v>37984</v>
      </c>
      <c r="C949" s="3">
        <v>2006.48</v>
      </c>
      <c r="D949">
        <f t="shared" si="43"/>
        <v>1.689692571231638E-2</v>
      </c>
      <c r="E949" s="4">
        <f t="shared" si="44"/>
        <v>3.1287397915430459E-4</v>
      </c>
      <c r="I949">
        <v>4.7013083699833924E-3</v>
      </c>
      <c r="J949">
        <v>2.2887923306260855E-3</v>
      </c>
      <c r="K949">
        <f>SUM($J$2:J949)</f>
        <v>0.70089435199487393</v>
      </c>
      <c r="L949">
        <f t="shared" si="42"/>
        <v>1.0760318541126213E-5</v>
      </c>
    </row>
    <row r="950" spans="1:12" x14ac:dyDescent="0.2">
      <c r="A950">
        <v>949</v>
      </c>
      <c r="B950" s="2">
        <v>37985</v>
      </c>
      <c r="C950" s="3">
        <v>2009.88</v>
      </c>
      <c r="D950">
        <f t="shared" si="43"/>
        <v>1.6945097882858917E-3</v>
      </c>
      <c r="E950" s="4">
        <f t="shared" si="44"/>
        <v>3.144462102053313E-4</v>
      </c>
      <c r="I950">
        <v>4.7126794002414485E-3</v>
      </c>
      <c r="J950">
        <v>1.4126460077449511E-5</v>
      </c>
      <c r="K950">
        <f>SUM($J$2:J950)</f>
        <v>0.70090847845495141</v>
      </c>
      <c r="L950">
        <f t="shared" si="42"/>
        <v>6.6573477405329531E-8</v>
      </c>
    </row>
    <row r="951" spans="1:12" x14ac:dyDescent="0.2">
      <c r="A951">
        <v>950</v>
      </c>
      <c r="B951" s="2">
        <v>37986</v>
      </c>
      <c r="C951" s="3">
        <v>2003.37</v>
      </c>
      <c r="D951">
        <f t="shared" si="43"/>
        <v>-3.238999343244453E-3</v>
      </c>
      <c r="E951" s="4">
        <f t="shared" si="44"/>
        <v>3.160263419149058E-4</v>
      </c>
      <c r="I951">
        <v>4.7204447707962505E-3</v>
      </c>
      <c r="J951">
        <v>2.3792109441933386E-5</v>
      </c>
      <c r="K951">
        <f>SUM($J$2:J951)</f>
        <v>0.70093227056439333</v>
      </c>
      <c r="L951">
        <f t="shared" si="42"/>
        <v>1.1230933860138655E-7</v>
      </c>
    </row>
    <row r="952" spans="1:12" x14ac:dyDescent="0.2">
      <c r="A952">
        <v>951</v>
      </c>
      <c r="B952" s="2">
        <v>37988</v>
      </c>
      <c r="C952" s="3">
        <v>2006.68</v>
      </c>
      <c r="D952">
        <f t="shared" si="43"/>
        <v>1.6522160160130639E-3</v>
      </c>
      <c r="E952" s="4">
        <f t="shared" si="44"/>
        <v>3.1761441398482995E-4</v>
      </c>
      <c r="I952">
        <v>4.7405312954156287E-3</v>
      </c>
      <c r="J952">
        <v>3.8233690106910528E-4</v>
      </c>
      <c r="K952">
        <f>SUM($J$2:J952)</f>
        <v>0.70131460746546248</v>
      </c>
      <c r="L952">
        <f t="shared" si="42"/>
        <v>1.8124800449103227E-6</v>
      </c>
    </row>
    <row r="953" spans="1:12" x14ac:dyDescent="0.2">
      <c r="A953">
        <v>952</v>
      </c>
      <c r="B953" s="2">
        <v>37991</v>
      </c>
      <c r="C953" s="3">
        <v>2047.36</v>
      </c>
      <c r="D953">
        <f t="shared" si="43"/>
        <v>2.0272290549564476E-2</v>
      </c>
      <c r="E953" s="4">
        <f t="shared" si="44"/>
        <v>3.1921046631641208E-4</v>
      </c>
      <c r="I953">
        <v>4.7579644187007997E-3</v>
      </c>
      <c r="J953">
        <v>4.0938226362569252E-3</v>
      </c>
      <c r="K953">
        <f>SUM($J$2:J953)</f>
        <v>0.70540843010171939</v>
      </c>
      <c r="L953">
        <f t="shared" si="42"/>
        <v>1.9478262439782358E-5</v>
      </c>
    </row>
    <row r="954" spans="1:12" x14ac:dyDescent="0.2">
      <c r="A954">
        <v>953</v>
      </c>
      <c r="B954" s="2">
        <v>37992</v>
      </c>
      <c r="C954" s="3">
        <v>2057.37</v>
      </c>
      <c r="D954">
        <f t="shared" si="43"/>
        <v>4.8892231947483822E-3</v>
      </c>
      <c r="E954" s="4">
        <f t="shared" si="44"/>
        <v>3.2081453901146935E-4</v>
      </c>
      <c r="I954">
        <v>4.7608556129241641E-3</v>
      </c>
      <c r="J954">
        <v>1.8918358798956669E-3</v>
      </c>
      <c r="K954">
        <f>SUM($J$2:J954)</f>
        <v>0.70730026598161511</v>
      </c>
      <c r="L954">
        <f t="shared" si="42"/>
        <v>9.0067574675326108E-6</v>
      </c>
    </row>
    <row r="955" spans="1:12" x14ac:dyDescent="0.2">
      <c r="A955">
        <v>954</v>
      </c>
      <c r="B955" s="2">
        <v>37993</v>
      </c>
      <c r="C955" s="3">
        <v>2077.6799999999998</v>
      </c>
      <c r="D955">
        <f t="shared" si="43"/>
        <v>9.8718266524737697E-3</v>
      </c>
      <c r="E955" s="4">
        <f t="shared" si="44"/>
        <v>3.224266723733361E-4</v>
      </c>
      <c r="I955">
        <v>4.7853465327096778E-3</v>
      </c>
      <c r="J955">
        <v>3.0153445800292209E-3</v>
      </c>
      <c r="K955">
        <f>SUM($J$2:J955)</f>
        <v>0.71031561056164427</v>
      </c>
      <c r="L955">
        <f t="shared" si="42"/>
        <v>1.4429468730967752E-5</v>
      </c>
    </row>
    <row r="956" spans="1:12" x14ac:dyDescent="0.2">
      <c r="A956">
        <v>955</v>
      </c>
      <c r="B956" s="2">
        <v>37994</v>
      </c>
      <c r="C956" s="3">
        <v>2100.25</v>
      </c>
      <c r="D956">
        <f t="shared" si="43"/>
        <v>1.0863078048592767E-2</v>
      </c>
      <c r="E956" s="4">
        <f t="shared" si="44"/>
        <v>3.2404690690787544E-4</v>
      </c>
      <c r="I956">
        <v>4.8287509783371263E-3</v>
      </c>
      <c r="J956">
        <v>2.3234704170341219E-3</v>
      </c>
      <c r="K956">
        <f>SUM($J$2:J956)</f>
        <v>0.71263908097867834</v>
      </c>
      <c r="L956">
        <f t="shared" si="42"/>
        <v>1.1219460049390886E-5</v>
      </c>
    </row>
    <row r="957" spans="1:12" x14ac:dyDescent="0.2">
      <c r="A957">
        <v>956</v>
      </c>
      <c r="B957" s="2">
        <v>37995</v>
      </c>
      <c r="C957" s="3">
        <v>2086.92</v>
      </c>
      <c r="D957">
        <f t="shared" si="43"/>
        <v>-6.346863468634667E-3</v>
      </c>
      <c r="E957" s="4">
        <f t="shared" si="44"/>
        <v>3.2567528332449791E-4</v>
      </c>
      <c r="I957">
        <v>4.8361534517316063E-3</v>
      </c>
      <c r="J957">
        <v>3.0263912532729069E-5</v>
      </c>
      <c r="K957">
        <f>SUM($J$2:J957)</f>
        <v>0.71266934489121103</v>
      </c>
      <c r="L957">
        <f t="shared" si="42"/>
        <v>1.4636092505806111E-7</v>
      </c>
    </row>
    <row r="958" spans="1:12" x14ac:dyDescent="0.2">
      <c r="A958">
        <v>957</v>
      </c>
      <c r="B958" s="2">
        <v>37998</v>
      </c>
      <c r="C958" s="3">
        <v>2111.7800000000002</v>
      </c>
      <c r="D958">
        <f t="shared" si="43"/>
        <v>1.1912291798439778E-2</v>
      </c>
      <c r="E958" s="4">
        <f t="shared" si="44"/>
        <v>3.2731184253718384E-4</v>
      </c>
      <c r="I958">
        <v>4.8426674755834842E-3</v>
      </c>
      <c r="J958">
        <v>2.1591231841638136E-4</v>
      </c>
      <c r="K958">
        <f>SUM($J$2:J958)</f>
        <v>0.71288525720962737</v>
      </c>
      <c r="L958">
        <f t="shared" si="42"/>
        <v>1.0455915619728349E-6</v>
      </c>
    </row>
    <row r="959" spans="1:12" x14ac:dyDescent="0.2">
      <c r="A959">
        <v>958</v>
      </c>
      <c r="B959" s="2">
        <v>37999</v>
      </c>
      <c r="C959" s="3">
        <v>2096.44</v>
      </c>
      <c r="D959">
        <f t="shared" si="43"/>
        <v>-7.2640142439081012E-3</v>
      </c>
      <c r="E959" s="4">
        <f t="shared" si="44"/>
        <v>3.2895662566551136E-4</v>
      </c>
      <c r="I959">
        <v>4.8735729005280337E-3</v>
      </c>
      <c r="J959">
        <v>1.7903475491946592E-3</v>
      </c>
      <c r="K959">
        <f>SUM($J$2:J959)</f>
        <v>0.71467560475882197</v>
      </c>
      <c r="L959">
        <f t="shared" si="42"/>
        <v>8.7253892982818725E-6</v>
      </c>
    </row>
    <row r="960" spans="1:12" x14ac:dyDescent="0.2">
      <c r="A960">
        <v>959</v>
      </c>
      <c r="B960" s="2">
        <v>38000</v>
      </c>
      <c r="C960" s="3">
        <v>2111.13</v>
      </c>
      <c r="D960">
        <f t="shared" si="43"/>
        <v>7.0071168266203632E-3</v>
      </c>
      <c r="E960" s="4">
        <f t="shared" si="44"/>
        <v>3.3060967403568983E-4</v>
      </c>
      <c r="I960">
        <v>4.8892231947483822E-3</v>
      </c>
      <c r="J960">
        <v>3.2081453901146935E-4</v>
      </c>
      <c r="K960">
        <f>SUM($J$2:J960)</f>
        <v>0.71499641929783342</v>
      </c>
      <c r="L960">
        <f t="shared" si="42"/>
        <v>1.5685338853473857E-6</v>
      </c>
    </row>
    <row r="961" spans="1:12" x14ac:dyDescent="0.2">
      <c r="A961">
        <v>960</v>
      </c>
      <c r="B961" s="2">
        <v>38001</v>
      </c>
      <c r="C961" s="3">
        <v>2109.08</v>
      </c>
      <c r="D961">
        <f t="shared" si="43"/>
        <v>-9.7104394329117216E-4</v>
      </c>
      <c r="E961" s="4">
        <f t="shared" si="44"/>
        <v>3.3227102918159787E-4</v>
      </c>
      <c r="I961">
        <v>4.8897357581192402E-3</v>
      </c>
      <c r="J961">
        <v>2.8823364592068857E-3</v>
      </c>
      <c r="K961">
        <f>SUM($J$2:J961)</f>
        <v>0.7178787557570403</v>
      </c>
      <c r="L961">
        <f t="shared" si="42"/>
        <v>1.4093863651514708E-5</v>
      </c>
    </row>
    <row r="962" spans="1:12" x14ac:dyDescent="0.2">
      <c r="A962">
        <v>961</v>
      </c>
      <c r="B962" s="2">
        <v>38002</v>
      </c>
      <c r="C962" s="3">
        <v>2140.46</v>
      </c>
      <c r="D962">
        <f t="shared" si="43"/>
        <v>1.4878525233751327E-2</v>
      </c>
      <c r="E962" s="4">
        <f t="shared" si="44"/>
        <v>3.3394073284582701E-4</v>
      </c>
      <c r="I962">
        <v>4.9001058114339635E-3</v>
      </c>
      <c r="J962">
        <v>2.8692806108707007E-6</v>
      </c>
      <c r="K962">
        <f>SUM($J$2:J962)</f>
        <v>0.71788162503765118</v>
      </c>
      <c r="L962">
        <f t="shared" si="42"/>
        <v>1.4059778595962313E-8</v>
      </c>
    </row>
    <row r="963" spans="1:12" x14ac:dyDescent="0.2">
      <c r="A963">
        <v>962</v>
      </c>
      <c r="B963" s="2">
        <v>38006</v>
      </c>
      <c r="C963" s="3">
        <v>2147.98</v>
      </c>
      <c r="D963">
        <f t="shared" si="43"/>
        <v>3.513263504106634E-3</v>
      </c>
      <c r="E963" s="4">
        <f t="shared" si="44"/>
        <v>3.3561882698073057E-4</v>
      </c>
      <c r="I963">
        <v>4.9016283868217325E-3</v>
      </c>
      <c r="J963">
        <v>1.3503335967118117E-5</v>
      </c>
      <c r="K963">
        <f>SUM($J$2:J963)</f>
        <v>0.71789512837361835</v>
      </c>
      <c r="L963">
        <f t="shared" ref="L963:L1026" si="45">I963*J963</f>
        <v>6.6188334893217052E-8</v>
      </c>
    </row>
    <row r="964" spans="1:12" x14ac:dyDescent="0.2">
      <c r="A964">
        <v>963</v>
      </c>
      <c r="B964" s="2">
        <v>38007</v>
      </c>
      <c r="C964" s="3">
        <v>2142.4499999999998</v>
      </c>
      <c r="D964">
        <f t="shared" ref="D964:D1027" si="46">C964/C963-1</f>
        <v>-2.574511866963447E-3</v>
      </c>
      <c r="E964" s="4">
        <f t="shared" ref="E964:E1027" si="47">(1-$G$2) * $G$2^(1500-A963) / (1-$G$2^1500)</f>
        <v>3.3730535374947799E-4</v>
      </c>
      <c r="I964">
        <v>4.9117619333489682E-3</v>
      </c>
      <c r="J964">
        <v>5.7960285210568671E-4</v>
      </c>
      <c r="K964">
        <f>SUM($J$2:J964)</f>
        <v>0.71847473122572403</v>
      </c>
      <c r="L964">
        <f t="shared" si="45"/>
        <v>2.8468712254332039E-6</v>
      </c>
    </row>
    <row r="965" spans="1:12" x14ac:dyDescent="0.2">
      <c r="A965">
        <v>964</v>
      </c>
      <c r="B965" s="2">
        <v>38008</v>
      </c>
      <c r="C965" s="3">
        <v>2119.0100000000002</v>
      </c>
      <c r="D965">
        <f t="shared" si="46"/>
        <v>-1.0940745408294039E-2</v>
      </c>
      <c r="E965" s="4">
        <f t="shared" si="47"/>
        <v>3.390003555271135E-4</v>
      </c>
      <c r="I965">
        <v>4.9244021444492247E-3</v>
      </c>
      <c r="J965">
        <v>2.3673148894723721E-5</v>
      </c>
      <c r="K965">
        <f>SUM($J$2:J965)</f>
        <v>0.71849840437461876</v>
      </c>
      <c r="L965">
        <f t="shared" si="45"/>
        <v>1.1657610518304329E-7</v>
      </c>
    </row>
    <row r="966" spans="1:12" x14ac:dyDescent="0.2">
      <c r="A966">
        <v>965</v>
      </c>
      <c r="B966" s="2">
        <v>38009</v>
      </c>
      <c r="C966" s="3">
        <v>2123.87</v>
      </c>
      <c r="D966">
        <f t="shared" si="46"/>
        <v>2.2935238625583221E-3</v>
      </c>
      <c r="E966" s="4">
        <f t="shared" si="47"/>
        <v>3.4070387490162162E-4</v>
      </c>
      <c r="I966">
        <v>4.9489454482654072E-3</v>
      </c>
      <c r="J966">
        <v>7.2262829234841794E-4</v>
      </c>
      <c r="K966">
        <f>SUM($J$2:J966)</f>
        <v>0.71922103266696713</v>
      </c>
      <c r="L966">
        <f t="shared" si="45"/>
        <v>3.5762479982055071E-6</v>
      </c>
    </row>
    <row r="967" spans="1:12" x14ac:dyDescent="0.2">
      <c r="A967">
        <v>966</v>
      </c>
      <c r="B967" s="2">
        <v>38012</v>
      </c>
      <c r="C967" s="3">
        <v>2153.83</v>
      </c>
      <c r="D967">
        <f t="shared" si="46"/>
        <v>1.41063247750568E-2</v>
      </c>
      <c r="E967" s="4">
        <f t="shared" si="47"/>
        <v>3.4241595467499666E-4</v>
      </c>
      <c r="I967">
        <v>4.9910010738214439E-3</v>
      </c>
      <c r="J967">
        <v>1.0756863172872513E-4</v>
      </c>
      <c r="K967">
        <f>SUM($J$2:J967)</f>
        <v>0.7193286012986958</v>
      </c>
      <c r="L967">
        <f t="shared" si="45"/>
        <v>5.3687515646757053E-7</v>
      </c>
    </row>
    <row r="968" spans="1:12" x14ac:dyDescent="0.2">
      <c r="A968">
        <v>967</v>
      </c>
      <c r="B968" s="2">
        <v>38013</v>
      </c>
      <c r="C968" s="3">
        <v>2116.04</v>
      </c>
      <c r="D968">
        <f t="shared" si="46"/>
        <v>-1.7545488734022618E-2</v>
      </c>
      <c r="E968" s="4">
        <f t="shared" si="47"/>
        <v>3.4413663786431821E-4</v>
      </c>
      <c r="I968">
        <v>4.996043505919312E-3</v>
      </c>
      <c r="J968">
        <v>2.4108469713193863E-4</v>
      </c>
      <c r="K968">
        <f>SUM($J$2:J968)</f>
        <v>0.71956968599582771</v>
      </c>
      <c r="L968">
        <f t="shared" si="45"/>
        <v>1.2044696354825461E-6</v>
      </c>
    </row>
    <row r="969" spans="1:12" x14ac:dyDescent="0.2">
      <c r="A969">
        <v>968</v>
      </c>
      <c r="B969" s="2">
        <v>38014</v>
      </c>
      <c r="C969" s="3">
        <v>2077.37</v>
      </c>
      <c r="D969">
        <f t="shared" si="46"/>
        <v>-1.8274701801478277E-2</v>
      </c>
      <c r="E969" s="4">
        <f t="shared" si="47"/>
        <v>3.4586596770283236E-4</v>
      </c>
      <c r="I969">
        <v>4.9989738176914322E-3</v>
      </c>
      <c r="J969">
        <v>1.826606602414254E-3</v>
      </c>
      <c r="K969">
        <f>SUM($J$2:J969)</f>
        <v>0.72139629259824201</v>
      </c>
      <c r="L969">
        <f t="shared" si="45"/>
        <v>9.1311585806911603E-6</v>
      </c>
    </row>
    <row r="970" spans="1:12" x14ac:dyDescent="0.2">
      <c r="A970">
        <v>969</v>
      </c>
      <c r="B970" s="2">
        <v>38015</v>
      </c>
      <c r="C970" s="3">
        <v>2068.23</v>
      </c>
      <c r="D970">
        <f t="shared" si="46"/>
        <v>-4.3997939702603572E-3</v>
      </c>
      <c r="E970" s="4">
        <f t="shared" si="47"/>
        <v>3.4760398764103757E-4</v>
      </c>
      <c r="I970">
        <v>5.002159881300372E-3</v>
      </c>
      <c r="J970">
        <v>1.8798263977454671E-5</v>
      </c>
      <c r="K970">
        <f>SUM($J$2:J970)</f>
        <v>0.72141509086221944</v>
      </c>
      <c r="L970">
        <f t="shared" si="45"/>
        <v>9.4031921906117713E-8</v>
      </c>
    </row>
    <row r="971" spans="1:12" x14ac:dyDescent="0.2">
      <c r="A971">
        <v>970</v>
      </c>
      <c r="B971" s="2">
        <v>38016</v>
      </c>
      <c r="C971" s="3">
        <v>2066.15</v>
      </c>
      <c r="D971">
        <f t="shared" si="46"/>
        <v>-1.0056908564327616E-3</v>
      </c>
      <c r="E971" s="4">
        <f t="shared" si="47"/>
        <v>3.4935074134777642E-4</v>
      </c>
      <c r="I971">
        <v>5.0696988002478793E-3</v>
      </c>
      <c r="J971">
        <v>1.1085292574918985E-4</v>
      </c>
      <c r="K971">
        <f>SUM($J$2:J971)</f>
        <v>0.72152594378796864</v>
      </c>
      <c r="L971">
        <f t="shared" si="45"/>
        <v>5.6199094467463501E-7</v>
      </c>
    </row>
    <row r="972" spans="1:12" x14ac:dyDescent="0.2">
      <c r="A972">
        <v>971</v>
      </c>
      <c r="B972" s="2">
        <v>38019</v>
      </c>
      <c r="C972" s="3">
        <v>2063.15</v>
      </c>
      <c r="D972">
        <f t="shared" si="46"/>
        <v>-1.4519758972001418E-3</v>
      </c>
      <c r="E972" s="4">
        <f t="shared" si="47"/>
        <v>3.5110627271133313E-4</v>
      </c>
      <c r="I972">
        <v>5.1086530636847982E-3</v>
      </c>
      <c r="J972">
        <v>2.6565939085869499E-5</v>
      </c>
      <c r="K972">
        <f>SUM($J$2:J972)</f>
        <v>0.72155250972705454</v>
      </c>
      <c r="L972">
        <f t="shared" si="45"/>
        <v>1.3571616610069095E-7</v>
      </c>
    </row>
    <row r="973" spans="1:12" x14ac:dyDescent="0.2">
      <c r="A973">
        <v>972</v>
      </c>
      <c r="B973" s="2">
        <v>38020</v>
      </c>
      <c r="C973" s="3">
        <v>2066.21</v>
      </c>
      <c r="D973">
        <f t="shared" si="46"/>
        <v>1.4831689406975546E-3</v>
      </c>
      <c r="E973" s="4">
        <f t="shared" si="47"/>
        <v>3.5287062584053578E-4</v>
      </c>
      <c r="I973">
        <v>5.1285475450000284E-3</v>
      </c>
      <c r="J973">
        <v>5.0302315877564962E-6</v>
      </c>
      <c r="K973">
        <f>SUM($J$2:J973)</f>
        <v>0.72155753995864225</v>
      </c>
      <c r="L973">
        <f t="shared" si="45"/>
        <v>2.5797781860170174E-8</v>
      </c>
    </row>
    <row r="974" spans="1:12" x14ac:dyDescent="0.2">
      <c r="A974">
        <v>973</v>
      </c>
      <c r="B974" s="2">
        <v>38021</v>
      </c>
      <c r="C974" s="3">
        <v>2014.14</v>
      </c>
      <c r="D974">
        <f t="shared" si="46"/>
        <v>-2.520072983869015E-2</v>
      </c>
      <c r="E974" s="4">
        <f t="shared" si="47"/>
        <v>3.5464384506586508E-4</v>
      </c>
      <c r="I974">
        <v>5.214451823259969E-3</v>
      </c>
      <c r="J974">
        <v>1.5983145960942637E-4</v>
      </c>
      <c r="K974">
        <f>SUM($J$2:J974)</f>
        <v>0.72171737141825165</v>
      </c>
      <c r="L974">
        <f t="shared" si="45"/>
        <v>8.3343344597467543E-7</v>
      </c>
    </row>
    <row r="975" spans="1:12" x14ac:dyDescent="0.2">
      <c r="A975">
        <v>974</v>
      </c>
      <c r="B975" s="2">
        <v>38022</v>
      </c>
      <c r="C975" s="3">
        <v>2019.56</v>
      </c>
      <c r="D975">
        <f t="shared" si="46"/>
        <v>2.6909748081065388E-3</v>
      </c>
      <c r="E975" s="4">
        <f t="shared" si="47"/>
        <v>3.5642597494056801E-4</v>
      </c>
      <c r="I975">
        <v>5.2368817931249811E-3</v>
      </c>
      <c r="J975">
        <v>8.6988326019281283E-4</v>
      </c>
      <c r="K975">
        <f>SUM($J$2:J975)</f>
        <v>0.72258725467844442</v>
      </c>
      <c r="L975">
        <f t="shared" si="45"/>
        <v>4.5554758074479422E-6</v>
      </c>
    </row>
    <row r="976" spans="1:12" x14ac:dyDescent="0.2">
      <c r="A976">
        <v>975</v>
      </c>
      <c r="B976" s="2">
        <v>38023</v>
      </c>
      <c r="C976" s="3">
        <v>2064.0100000000002</v>
      </c>
      <c r="D976">
        <f t="shared" si="46"/>
        <v>2.2009744696864786E-2</v>
      </c>
      <c r="E976" s="4">
        <f t="shared" si="47"/>
        <v>3.5821706024177687E-4</v>
      </c>
      <c r="I976">
        <v>5.2509219175884692E-3</v>
      </c>
      <c r="J976">
        <v>4.4742966510606472E-5</v>
      </c>
      <c r="K976">
        <f>SUM($J$2:J976)</f>
        <v>0.722631997644955</v>
      </c>
      <c r="L976">
        <f t="shared" si="45"/>
        <v>2.3494182350847039E-7</v>
      </c>
    </row>
    <row r="977" spans="1:12" x14ac:dyDescent="0.2">
      <c r="A977">
        <v>976</v>
      </c>
      <c r="B977" s="2">
        <v>38026</v>
      </c>
      <c r="C977" s="3">
        <v>2060.5700000000002</v>
      </c>
      <c r="D977">
        <f t="shared" si="46"/>
        <v>-1.666658591770398E-3</v>
      </c>
      <c r="E977" s="4">
        <f t="shared" si="47"/>
        <v>3.6001714597163497E-4</v>
      </c>
      <c r="I977">
        <v>5.2517763361137337E-3</v>
      </c>
      <c r="J977">
        <v>8.1910191715058468E-4</v>
      </c>
      <c r="K977">
        <f>SUM($J$2:J977)</f>
        <v>0.72345109956210563</v>
      </c>
      <c r="L977">
        <f t="shared" si="45"/>
        <v>4.3017400653568327E-6</v>
      </c>
    </row>
    <row r="978" spans="1:12" x14ac:dyDescent="0.2">
      <c r="A978">
        <v>977</v>
      </c>
      <c r="B978" s="2">
        <v>38027</v>
      </c>
      <c r="C978" s="3">
        <v>2075.33</v>
      </c>
      <c r="D978">
        <f t="shared" si="46"/>
        <v>7.1630665301347651E-3</v>
      </c>
      <c r="E978" s="4">
        <f t="shared" si="47"/>
        <v>3.6182627735842717E-4</v>
      </c>
      <c r="I978">
        <v>5.2781010006981433E-3</v>
      </c>
      <c r="J978">
        <v>1.0524074290097121E-3</v>
      </c>
      <c r="K978">
        <f>SUM($J$2:J978)</f>
        <v>0.72450350699111532</v>
      </c>
      <c r="L978">
        <f t="shared" si="45"/>
        <v>5.5547127041983216E-6</v>
      </c>
    </row>
    <row r="979" spans="1:12" x14ac:dyDescent="0.2">
      <c r="A979">
        <v>978</v>
      </c>
      <c r="B979" s="2">
        <v>38028</v>
      </c>
      <c r="C979" s="3">
        <v>2089.66</v>
      </c>
      <c r="D979">
        <f t="shared" si="46"/>
        <v>6.9049259635816096E-3</v>
      </c>
      <c r="E979" s="4">
        <f t="shared" si="47"/>
        <v>3.6364449985771565E-4</v>
      </c>
      <c r="I979">
        <v>5.2855319499340858E-3</v>
      </c>
      <c r="J979">
        <v>2.8161393514546524E-4</v>
      </c>
      <c r="K979">
        <f>SUM($J$2:J979)</f>
        <v>0.7247851209262608</v>
      </c>
      <c r="L979">
        <f t="shared" si="45"/>
        <v>1.4884794517580222E-6</v>
      </c>
    </row>
    <row r="980" spans="1:12" x14ac:dyDescent="0.2">
      <c r="A980">
        <v>979</v>
      </c>
      <c r="B980" s="2">
        <v>38029</v>
      </c>
      <c r="C980" s="3">
        <v>2073.61</v>
      </c>
      <c r="D980">
        <f t="shared" si="46"/>
        <v>-7.6806753251723592E-3</v>
      </c>
      <c r="E980" s="4">
        <f t="shared" si="47"/>
        <v>3.6547185915348308E-4</v>
      </c>
      <c r="I980">
        <v>5.3011021099074185E-3</v>
      </c>
      <c r="J980">
        <v>4.7843042217041275E-6</v>
      </c>
      <c r="K980">
        <f>SUM($J$2:J980)</f>
        <v>0.72478990523048248</v>
      </c>
      <c r="L980">
        <f t="shared" si="45"/>
        <v>2.536208520411472E-8</v>
      </c>
    </row>
    <row r="981" spans="1:12" x14ac:dyDescent="0.2">
      <c r="A981">
        <v>980</v>
      </c>
      <c r="B981" s="2">
        <v>38030</v>
      </c>
      <c r="C981" s="3">
        <v>2053.56</v>
      </c>
      <c r="D981">
        <f t="shared" si="46"/>
        <v>-9.6691277530490671E-3</v>
      </c>
      <c r="E981" s="4">
        <f t="shared" si="47"/>
        <v>3.6730840115927946E-4</v>
      </c>
      <c r="I981">
        <v>5.3040813322209335E-3</v>
      </c>
      <c r="J981">
        <v>3.469690105765456E-3</v>
      </c>
      <c r="K981">
        <f>SUM($J$2:J981)</f>
        <v>0.72825959533624796</v>
      </c>
      <c r="L981">
        <f t="shared" si="45"/>
        <v>1.8403518518582231E-5</v>
      </c>
    </row>
    <row r="982" spans="1:12" x14ac:dyDescent="0.2">
      <c r="A982">
        <v>981</v>
      </c>
      <c r="B982" s="2">
        <v>38034</v>
      </c>
      <c r="C982" s="3">
        <v>2080.35</v>
      </c>
      <c r="D982">
        <f t="shared" si="46"/>
        <v>1.304563781920165E-2</v>
      </c>
      <c r="E982" s="4">
        <f t="shared" si="47"/>
        <v>3.6915417201937635E-4</v>
      </c>
      <c r="I982">
        <v>5.3162537187678716E-3</v>
      </c>
      <c r="J982">
        <v>1.2192945309119113E-4</v>
      </c>
      <c r="K982">
        <f>SUM($J$2:J982)</f>
        <v>0.72838152478933915</v>
      </c>
      <c r="L982">
        <f t="shared" si="45"/>
        <v>6.4820790842337755E-7</v>
      </c>
    </row>
    <row r="983" spans="1:12" x14ac:dyDescent="0.2">
      <c r="A983">
        <v>982</v>
      </c>
      <c r="B983" s="2">
        <v>38035</v>
      </c>
      <c r="C983" s="3">
        <v>2076.4699999999998</v>
      </c>
      <c r="D983">
        <f t="shared" si="46"/>
        <v>-1.8650707813590017E-3</v>
      </c>
      <c r="E983" s="4">
        <f t="shared" si="47"/>
        <v>3.7100921810992601E-4</v>
      </c>
      <c r="I983">
        <v>5.3713142783404777E-3</v>
      </c>
      <c r="J983">
        <v>8.0284233505612587E-4</v>
      </c>
      <c r="K983">
        <f>SUM($J$2:J983)</f>
        <v>0.72918436712439527</v>
      </c>
      <c r="L983">
        <f t="shared" si="45"/>
        <v>4.3123184975431784E-6</v>
      </c>
    </row>
    <row r="984" spans="1:12" x14ac:dyDescent="0.2">
      <c r="A984">
        <v>983</v>
      </c>
      <c r="B984" s="2">
        <v>38036</v>
      </c>
      <c r="C984" s="3">
        <v>2045.96</v>
      </c>
      <c r="D984">
        <f t="shared" si="46"/>
        <v>-1.4693205295525424E-2</v>
      </c>
      <c r="E984" s="4">
        <f t="shared" si="47"/>
        <v>3.7287358604012666E-4</v>
      </c>
      <c r="I984">
        <v>5.4145820131843436E-3</v>
      </c>
      <c r="J984">
        <v>1.0315166159979095E-3</v>
      </c>
      <c r="K984">
        <f>SUM($J$2:J984)</f>
        <v>0.73021588374039315</v>
      </c>
      <c r="L984">
        <f t="shared" si="45"/>
        <v>5.585231315283062E-6</v>
      </c>
    </row>
    <row r="985" spans="1:12" x14ac:dyDescent="0.2">
      <c r="A985">
        <v>984</v>
      </c>
      <c r="B985" s="2">
        <v>38037</v>
      </c>
      <c r="C985" s="3">
        <v>2037.93</v>
      </c>
      <c r="D985">
        <f t="shared" si="46"/>
        <v>-3.9248079141331882E-3</v>
      </c>
      <c r="E985" s="4">
        <f t="shared" si="47"/>
        <v>3.7474732265339362E-4</v>
      </c>
      <c r="I985">
        <v>5.4762370428320661E-3</v>
      </c>
      <c r="J985">
        <v>5.002715356846872E-3</v>
      </c>
      <c r="K985">
        <f>SUM($J$2:J985)</f>
        <v>0.73521859909723997</v>
      </c>
      <c r="L985">
        <f t="shared" si="45"/>
        <v>2.7396055151909678E-5</v>
      </c>
    </row>
    <row r="986" spans="1:12" x14ac:dyDescent="0.2">
      <c r="A986">
        <v>985</v>
      </c>
      <c r="B986" s="2">
        <v>38040</v>
      </c>
      <c r="C986" s="3">
        <v>2007.52</v>
      </c>
      <c r="D986">
        <f t="shared" si="46"/>
        <v>-1.4922004190526694E-2</v>
      </c>
      <c r="E986" s="4">
        <f t="shared" si="47"/>
        <v>3.7663047502853629E-4</v>
      </c>
      <c r="I986">
        <v>5.4846641908095073E-3</v>
      </c>
      <c r="J986">
        <v>2.5140798120957555E-5</v>
      </c>
      <c r="K986">
        <f>SUM($J$2:J986)</f>
        <v>0.73524373989536096</v>
      </c>
      <c r="L986">
        <f t="shared" si="45"/>
        <v>1.3788883518238685E-7</v>
      </c>
    </row>
    <row r="987" spans="1:12" x14ac:dyDescent="0.2">
      <c r="A987">
        <v>986</v>
      </c>
      <c r="B987" s="2">
        <v>38041</v>
      </c>
      <c r="C987" s="3">
        <v>2005.44</v>
      </c>
      <c r="D987">
        <f t="shared" si="46"/>
        <v>-1.0361042480273586E-3</v>
      </c>
      <c r="E987" s="4">
        <f t="shared" si="47"/>
        <v>3.7852309048094096E-4</v>
      </c>
      <c r="I987">
        <v>5.5703109038685028E-3</v>
      </c>
      <c r="J987">
        <v>4.1294676371575665E-5</v>
      </c>
      <c r="K987">
        <f>SUM($J$2:J987)</f>
        <v>0.73528503457173255</v>
      </c>
      <c r="L987">
        <f t="shared" si="45"/>
        <v>2.3002418606430895E-7</v>
      </c>
    </row>
    <row r="988" spans="1:12" x14ac:dyDescent="0.2">
      <c r="A988">
        <v>987</v>
      </c>
      <c r="B988" s="2">
        <v>38042</v>
      </c>
      <c r="C988" s="3">
        <v>2022.98</v>
      </c>
      <c r="D988">
        <f t="shared" si="46"/>
        <v>8.7462103079622988E-3</v>
      </c>
      <c r="E988" s="4">
        <f t="shared" si="47"/>
        <v>3.8042521656375981E-4</v>
      </c>
      <c r="I988">
        <v>5.5895564032897305E-3</v>
      </c>
      <c r="J988">
        <v>2.300293799624206E-3</v>
      </c>
      <c r="K988">
        <f>SUM($J$2:J988)</f>
        <v>0.73758532837135671</v>
      </c>
      <c r="L988">
        <f t="shared" si="45"/>
        <v>1.2857621937137145E-5</v>
      </c>
    </row>
    <row r="989" spans="1:12" x14ac:dyDescent="0.2">
      <c r="A989">
        <v>988</v>
      </c>
      <c r="B989" s="2">
        <v>38043</v>
      </c>
      <c r="C989" s="3">
        <v>2032.57</v>
      </c>
      <c r="D989">
        <f t="shared" si="46"/>
        <v>4.7405312954156287E-3</v>
      </c>
      <c r="E989" s="4">
        <f t="shared" si="47"/>
        <v>3.8233690106910528E-4</v>
      </c>
      <c r="I989">
        <v>5.6006372280579253E-3</v>
      </c>
      <c r="J989">
        <v>1.2109818784404645E-3</v>
      </c>
      <c r="K989">
        <f>SUM($J$2:J989)</f>
        <v>0.73879631024979719</v>
      </c>
      <c r="L989">
        <f t="shared" si="45"/>
        <v>6.7822701908971831E-6</v>
      </c>
    </row>
    <row r="990" spans="1:12" x14ac:dyDescent="0.2">
      <c r="A990">
        <v>989</v>
      </c>
      <c r="B990" s="2">
        <v>38044</v>
      </c>
      <c r="C990" s="3">
        <v>2029.82</v>
      </c>
      <c r="D990">
        <f t="shared" si="46"/>
        <v>-1.3529669334881866E-3</v>
      </c>
      <c r="E990" s="4">
        <f t="shared" si="47"/>
        <v>3.8425819202925156E-4</v>
      </c>
      <c r="I990">
        <v>5.6340528986349447E-3</v>
      </c>
      <c r="J990">
        <v>1.3546401084535745E-4</v>
      </c>
      <c r="K990">
        <f>SUM($J$2:J990)</f>
        <v>0.7389317742606426</v>
      </c>
      <c r="L990">
        <f t="shared" si="45"/>
        <v>7.6321140296400176E-7</v>
      </c>
    </row>
    <row r="991" spans="1:12" x14ac:dyDescent="0.2">
      <c r="A991">
        <v>990</v>
      </c>
      <c r="B991" s="2">
        <v>38047</v>
      </c>
      <c r="C991" s="3">
        <v>2057.8000000000002</v>
      </c>
      <c r="D991">
        <f t="shared" si="46"/>
        <v>1.3784473500113359E-2</v>
      </c>
      <c r="E991" s="4">
        <f t="shared" si="47"/>
        <v>3.8618913771784071E-4</v>
      </c>
      <c r="I991">
        <v>5.6687572106419726E-3</v>
      </c>
      <c r="J991">
        <v>4.0529867554602627E-3</v>
      </c>
      <c r="K991">
        <f>SUM($J$2:J991)</f>
        <v>0.74298476101610289</v>
      </c>
      <c r="L991">
        <f t="shared" si="45"/>
        <v>2.2975397894651776E-5</v>
      </c>
    </row>
    <row r="992" spans="1:12" x14ac:dyDescent="0.2">
      <c r="A992">
        <v>991</v>
      </c>
      <c r="B992" s="2">
        <v>38048</v>
      </c>
      <c r="C992" s="3">
        <v>2039.65</v>
      </c>
      <c r="D992">
        <f t="shared" si="46"/>
        <v>-8.8200991349985935E-3</v>
      </c>
      <c r="E992" s="4">
        <f t="shared" si="47"/>
        <v>3.8812978665109617E-4</v>
      </c>
      <c r="I992">
        <v>5.6889816671144011E-3</v>
      </c>
      <c r="J992">
        <v>6.0634916964109908E-4</v>
      </c>
      <c r="K992">
        <f>SUM($J$2:J992)</f>
        <v>0.74359111018574398</v>
      </c>
      <c r="L992">
        <f t="shared" si="45"/>
        <v>3.4495093099582526E-6</v>
      </c>
    </row>
    <row r="993" spans="1:12" x14ac:dyDescent="0.2">
      <c r="A993">
        <v>992</v>
      </c>
      <c r="B993" s="2">
        <v>38049</v>
      </c>
      <c r="C993" s="3">
        <v>2033.36</v>
      </c>
      <c r="D993">
        <f t="shared" si="46"/>
        <v>-3.0838624273773485E-3</v>
      </c>
      <c r="E993" s="4">
        <f t="shared" si="47"/>
        <v>3.9008018758904142E-4</v>
      </c>
      <c r="I993">
        <v>5.6919631338308019E-3</v>
      </c>
      <c r="J993">
        <v>2.9167054694899033E-4</v>
      </c>
      <c r="K993">
        <f>SUM($J$2:J993)</f>
        <v>0.74388278073269298</v>
      </c>
      <c r="L993">
        <f t="shared" si="45"/>
        <v>1.660178000457919E-6</v>
      </c>
    </row>
    <row r="994" spans="1:12" x14ac:dyDescent="0.2">
      <c r="A994">
        <v>993</v>
      </c>
      <c r="B994" s="2">
        <v>38050</v>
      </c>
      <c r="C994" s="3">
        <v>2055.11</v>
      </c>
      <c r="D994">
        <f t="shared" si="46"/>
        <v>1.0696581028445618E-2</v>
      </c>
      <c r="E994" s="4">
        <f t="shared" si="47"/>
        <v>3.92040389536725E-4</v>
      </c>
      <c r="I994">
        <v>5.6933629003146358E-3</v>
      </c>
      <c r="J994">
        <v>2.4351374675582791E-4</v>
      </c>
      <c r="K994">
        <f>SUM($J$2:J994)</f>
        <v>0.74412629447944878</v>
      </c>
      <c r="L994">
        <f t="shared" si="45"/>
        <v>1.386412131496244E-6</v>
      </c>
    </row>
    <row r="995" spans="1:12" x14ac:dyDescent="0.2">
      <c r="A995">
        <v>994</v>
      </c>
      <c r="B995" s="2">
        <v>38051</v>
      </c>
      <c r="C995" s="3">
        <v>2047.63</v>
      </c>
      <c r="D995">
        <f t="shared" si="46"/>
        <v>-3.6397078501880786E-3</v>
      </c>
      <c r="E995" s="4">
        <f t="shared" si="47"/>
        <v>3.9401044174545221E-4</v>
      </c>
      <c r="I995">
        <v>5.6953386085383251E-3</v>
      </c>
      <c r="J995">
        <v>5.1908477413810513E-4</v>
      </c>
      <c r="K995">
        <f>SUM($J$2:J995)</f>
        <v>0.74464537925358687</v>
      </c>
      <c r="L995">
        <f t="shared" si="45"/>
        <v>2.9563635552531466E-6</v>
      </c>
    </row>
    <row r="996" spans="1:12" x14ac:dyDescent="0.2">
      <c r="A996">
        <v>995</v>
      </c>
      <c r="B996" s="2">
        <v>38054</v>
      </c>
      <c r="C996" s="3">
        <v>2008.78</v>
      </c>
      <c r="D996">
        <f t="shared" si="46"/>
        <v>-1.8973154329639752E-2</v>
      </c>
      <c r="E996" s="4">
        <f t="shared" si="47"/>
        <v>3.9599039371402236E-4</v>
      </c>
      <c r="I996">
        <v>5.7049850570498606E-3</v>
      </c>
      <c r="J996">
        <v>2.0638833501323799E-4</v>
      </c>
      <c r="K996">
        <f>SUM($J$2:J996)</f>
        <v>0.74485176758860006</v>
      </c>
      <c r="L996">
        <f t="shared" si="45"/>
        <v>1.1774423671999233E-6</v>
      </c>
    </row>
    <row r="997" spans="1:12" x14ac:dyDescent="0.2">
      <c r="A997">
        <v>996</v>
      </c>
      <c r="B997" s="2">
        <v>38055</v>
      </c>
      <c r="C997" s="3">
        <v>1995.16</v>
      </c>
      <c r="D997">
        <f t="shared" si="46"/>
        <v>-6.7802347693624032E-3</v>
      </c>
      <c r="E997" s="4">
        <f t="shared" si="47"/>
        <v>3.9798029518997227E-4</v>
      </c>
      <c r="I997">
        <v>5.8035691568667502E-3</v>
      </c>
      <c r="J997">
        <v>4.6193445066731145E-6</v>
      </c>
      <c r="K997">
        <f>SUM($J$2:J997)</f>
        <v>0.74485638693310674</v>
      </c>
      <c r="L997">
        <f t="shared" si="45"/>
        <v>2.6808685303869941E-8</v>
      </c>
    </row>
    <row r="998" spans="1:12" x14ac:dyDescent="0.2">
      <c r="A998">
        <v>997</v>
      </c>
      <c r="B998" s="2">
        <v>38056</v>
      </c>
      <c r="C998" s="3">
        <v>1964.15</v>
      </c>
      <c r="D998">
        <f t="shared" si="46"/>
        <v>-1.5542613123759486E-2</v>
      </c>
      <c r="E998" s="4">
        <f t="shared" si="47"/>
        <v>3.9998019617082641E-4</v>
      </c>
      <c r="I998">
        <v>5.853459903799596E-3</v>
      </c>
      <c r="J998">
        <v>5.2431481441186337E-4</v>
      </c>
      <c r="K998">
        <f>SUM($J$2:J998)</f>
        <v>0.74538070174751858</v>
      </c>
      <c r="L998">
        <f t="shared" si="45"/>
        <v>3.0690557431279689E-6</v>
      </c>
    </row>
    <row r="999" spans="1:12" x14ac:dyDescent="0.2">
      <c r="A999">
        <v>998</v>
      </c>
      <c r="B999" s="2">
        <v>38057</v>
      </c>
      <c r="C999" s="3">
        <v>1943.89</v>
      </c>
      <c r="D999">
        <f t="shared" si="46"/>
        <v>-1.0314894483618886E-2</v>
      </c>
      <c r="E999" s="4">
        <f t="shared" si="47"/>
        <v>4.0199014690535308E-4</v>
      </c>
      <c r="I999">
        <v>5.8558963273807052E-3</v>
      </c>
      <c r="J999">
        <v>2.1630745275390583E-5</v>
      </c>
      <c r="K999">
        <f>SUM($J$2:J999)</f>
        <v>0.74540233249279397</v>
      </c>
      <c r="L999">
        <f t="shared" si="45"/>
        <v>1.2666740181666727E-7</v>
      </c>
    </row>
    <row r="1000" spans="1:12" x14ac:dyDescent="0.2">
      <c r="A1000">
        <v>999</v>
      </c>
      <c r="B1000" s="2">
        <v>38058</v>
      </c>
      <c r="C1000" s="3">
        <v>1984.73</v>
      </c>
      <c r="D1000">
        <f t="shared" si="46"/>
        <v>2.1009419257262518E-2</v>
      </c>
      <c r="E1000" s="4">
        <f t="shared" si="47"/>
        <v>4.0401019789482737E-4</v>
      </c>
      <c r="I1000">
        <v>5.8749661438455281E-3</v>
      </c>
      <c r="J1000">
        <v>1.8083862015551722E-3</v>
      </c>
      <c r="K1000">
        <f>SUM($J$2:J1000)</f>
        <v>0.74721071869434919</v>
      </c>
      <c r="L1000">
        <f t="shared" si="45"/>
        <v>1.0624207709134052E-5</v>
      </c>
    </row>
    <row r="1001" spans="1:12" x14ac:dyDescent="0.2">
      <c r="A1001">
        <v>1000</v>
      </c>
      <c r="B1001" s="2">
        <v>38061</v>
      </c>
      <c r="C1001" s="3">
        <v>1939.2</v>
      </c>
      <c r="D1001">
        <f t="shared" si="46"/>
        <v>-2.2940148030210605E-2</v>
      </c>
      <c r="E1001" s="4">
        <f t="shared" si="47"/>
        <v>4.0604039989429875E-4</v>
      </c>
      <c r="I1001">
        <v>5.8974943794598556E-3</v>
      </c>
      <c r="J1001">
        <v>3.7236840525888406E-6</v>
      </c>
      <c r="K1001">
        <f>SUM($J$2:J1001)</f>
        <v>0.74721444237840173</v>
      </c>
      <c r="L1001">
        <f t="shared" si="45"/>
        <v>2.1960405771026983E-8</v>
      </c>
    </row>
    <row r="1002" spans="1:12" x14ac:dyDescent="0.2">
      <c r="A1002">
        <v>1001</v>
      </c>
      <c r="B1002" s="2">
        <v>38062</v>
      </c>
      <c r="C1002" s="3">
        <v>1943.09</v>
      </c>
      <c r="D1002">
        <f t="shared" si="46"/>
        <v>2.0059818481847902E-3</v>
      </c>
      <c r="E1002" s="4">
        <f t="shared" si="47"/>
        <v>4.0808080391386821E-4</v>
      </c>
      <c r="I1002">
        <v>5.9245579776094903E-3</v>
      </c>
      <c r="J1002">
        <v>4.0125582125745468E-3</v>
      </c>
      <c r="K1002">
        <f>SUM($J$2:J1002)</f>
        <v>0.75122700059097625</v>
      </c>
      <c r="L1002">
        <f t="shared" si="45"/>
        <v>2.3772633768931008E-5</v>
      </c>
    </row>
    <row r="1003" spans="1:12" x14ac:dyDescent="0.2">
      <c r="A1003">
        <v>1002</v>
      </c>
      <c r="B1003" s="2">
        <v>38063</v>
      </c>
      <c r="C1003" s="3">
        <v>1976.76</v>
      </c>
      <c r="D1003">
        <f t="shared" si="46"/>
        <v>1.7328070238640469E-2</v>
      </c>
      <c r="E1003" s="4">
        <f t="shared" si="47"/>
        <v>4.1013146121996786E-4</v>
      </c>
      <c r="I1003">
        <v>5.93179168286051E-3</v>
      </c>
      <c r="J1003">
        <v>1.3864827291599959E-3</v>
      </c>
      <c r="K1003">
        <f>SUM($J$2:J1003)</f>
        <v>0.75261348332013622</v>
      </c>
      <c r="L1003">
        <f t="shared" si="45"/>
        <v>8.2243267212610056E-6</v>
      </c>
    </row>
    <row r="1004" spans="1:12" x14ac:dyDescent="0.2">
      <c r="A1004">
        <v>1003</v>
      </c>
      <c r="B1004" s="2">
        <v>38064</v>
      </c>
      <c r="C1004" s="3">
        <v>1962.44</v>
      </c>
      <c r="D1004">
        <f t="shared" si="46"/>
        <v>-7.2441773406989318E-3</v>
      </c>
      <c r="E1004" s="4">
        <f t="shared" si="47"/>
        <v>4.1219242333665113E-4</v>
      </c>
      <c r="I1004">
        <v>5.9471223254110583E-3</v>
      </c>
      <c r="J1004">
        <v>1.1596833803718303E-4</v>
      </c>
      <c r="K1004">
        <f>SUM($J$2:J1004)</f>
        <v>0.7527294516581734</v>
      </c>
      <c r="L1004">
        <f t="shared" si="45"/>
        <v>6.8967789218174764E-7</v>
      </c>
    </row>
    <row r="1005" spans="1:12" x14ac:dyDescent="0.2">
      <c r="A1005">
        <v>1004</v>
      </c>
      <c r="B1005" s="2">
        <v>38065</v>
      </c>
      <c r="C1005" s="3">
        <v>1940.47</v>
      </c>
      <c r="D1005">
        <f t="shared" si="46"/>
        <v>-1.1195246733658126E-2</v>
      </c>
      <c r="E1005" s="4">
        <f t="shared" si="47"/>
        <v>4.1426374204688564E-4</v>
      </c>
      <c r="I1005">
        <v>5.9565686412457186E-3</v>
      </c>
      <c r="J1005">
        <v>1.6092860515833277E-5</v>
      </c>
      <c r="K1005">
        <f>SUM($J$2:J1005)</f>
        <v>0.75274554451868925</v>
      </c>
      <c r="L1005">
        <f t="shared" si="45"/>
        <v>9.5858228296553902E-8</v>
      </c>
    </row>
    <row r="1006" spans="1:12" x14ac:dyDescent="0.2">
      <c r="A1006">
        <v>1005</v>
      </c>
      <c r="B1006" s="2">
        <v>38068</v>
      </c>
      <c r="C1006" s="3">
        <v>1909.9</v>
      </c>
      <c r="D1006">
        <f t="shared" si="46"/>
        <v>-1.5753915288564069E-2</v>
      </c>
      <c r="E1006" s="4">
        <f t="shared" si="47"/>
        <v>4.1634546939385493E-4</v>
      </c>
      <c r="I1006">
        <v>6.0658578856152001E-3</v>
      </c>
      <c r="J1006">
        <v>4.8390646098148431E-4</v>
      </c>
      <c r="K1006">
        <f>SUM($J$2:J1006)</f>
        <v>0.75322945097967076</v>
      </c>
      <c r="L1006">
        <f t="shared" si="45"/>
        <v>2.9353078222446806E-6</v>
      </c>
    </row>
    <row r="1007" spans="1:12" x14ac:dyDescent="0.2">
      <c r="A1007">
        <v>1006</v>
      </c>
      <c r="B1007" s="2">
        <v>38069</v>
      </c>
      <c r="C1007" s="3">
        <v>1901.8</v>
      </c>
      <c r="D1007">
        <f t="shared" si="46"/>
        <v>-4.2410597413478079E-3</v>
      </c>
      <c r="E1007" s="4">
        <f t="shared" si="47"/>
        <v>4.1843765768226625E-4</v>
      </c>
      <c r="I1007">
        <v>6.1110368313841423E-3</v>
      </c>
      <c r="J1007">
        <v>1.1366630861545613E-4</v>
      </c>
      <c r="K1007">
        <f>SUM($J$2:J1007)</f>
        <v>0.75334311728828618</v>
      </c>
      <c r="L1007">
        <f t="shared" si="45"/>
        <v>6.946189984365291E-7</v>
      </c>
    </row>
    <row r="1008" spans="1:12" x14ac:dyDescent="0.2">
      <c r="A1008">
        <v>1007</v>
      </c>
      <c r="B1008" s="2">
        <v>38070</v>
      </c>
      <c r="C1008" s="3">
        <v>1909.48</v>
      </c>
      <c r="D1008">
        <f t="shared" si="46"/>
        <v>4.0382795246609593E-3</v>
      </c>
      <c r="E1008" s="4">
        <f t="shared" si="47"/>
        <v>4.2054035947966463E-4</v>
      </c>
      <c r="I1008">
        <v>6.1377187171192116E-3</v>
      </c>
      <c r="J1008">
        <v>4.4661233393203614E-4</v>
      </c>
      <c r="K1008">
        <f>SUM($J$2:J1008)</f>
        <v>0.75378972962221824</v>
      </c>
      <c r="L1008">
        <f t="shared" si="45"/>
        <v>2.7411808812709537E-6</v>
      </c>
    </row>
    <row r="1009" spans="1:12" x14ac:dyDescent="0.2">
      <c r="A1009">
        <v>1008</v>
      </c>
      <c r="B1009" s="2">
        <v>38071</v>
      </c>
      <c r="C1009" s="3">
        <v>1967.17</v>
      </c>
      <c r="D1009">
        <f t="shared" si="46"/>
        <v>3.0212413850891462E-2</v>
      </c>
      <c r="E1009" s="4">
        <f t="shared" si="47"/>
        <v>4.2265362761775339E-4</v>
      </c>
      <c r="I1009">
        <v>6.171894323977245E-3</v>
      </c>
      <c r="J1009">
        <v>1.7757326084098441E-4</v>
      </c>
      <c r="K1009">
        <f>SUM($J$2:J1009)</f>
        <v>0.75396730288305924</v>
      </c>
      <c r="L1009">
        <f t="shared" si="45"/>
        <v>1.0959634006746024E-6</v>
      </c>
    </row>
    <row r="1010" spans="1:12" x14ac:dyDescent="0.2">
      <c r="A1010">
        <v>1009</v>
      </c>
      <c r="B1010" s="2">
        <v>38072</v>
      </c>
      <c r="C1010" s="3">
        <v>1960.02</v>
      </c>
      <c r="D1010">
        <f t="shared" si="46"/>
        <v>-3.6346629930306129E-3</v>
      </c>
      <c r="E1010" s="4">
        <f t="shared" si="47"/>
        <v>4.2477751519372198E-4</v>
      </c>
      <c r="I1010">
        <v>6.195973301236446E-3</v>
      </c>
      <c r="J1010">
        <v>1.3411275733717502E-4</v>
      </c>
      <c r="K1010">
        <f>SUM($J$2:J1010)</f>
        <v>0.75410141564039646</v>
      </c>
      <c r="L1010">
        <f t="shared" si="45"/>
        <v>8.3095906381633871E-7</v>
      </c>
    </row>
    <row r="1011" spans="1:12" x14ac:dyDescent="0.2">
      <c r="A1011">
        <v>1010</v>
      </c>
      <c r="B1011" s="2">
        <v>38075</v>
      </c>
      <c r="C1011" s="3">
        <v>1992.57</v>
      </c>
      <c r="D1011">
        <f t="shared" si="46"/>
        <v>1.6606973398230584E-2</v>
      </c>
      <c r="E1011" s="4">
        <f t="shared" si="47"/>
        <v>4.269120755715798E-4</v>
      </c>
      <c r="I1011">
        <v>6.2015335491019119E-3</v>
      </c>
      <c r="J1011">
        <v>2.0846780133151988E-4</v>
      </c>
      <c r="K1011">
        <f>SUM($J$2:J1011)</f>
        <v>0.754309883441728</v>
      </c>
      <c r="L1011">
        <f t="shared" si="45"/>
        <v>1.2928200638649328E-6</v>
      </c>
    </row>
    <row r="1012" spans="1:12" x14ac:dyDescent="0.2">
      <c r="A1012">
        <v>1011</v>
      </c>
      <c r="B1012" s="2">
        <v>38076</v>
      </c>
      <c r="C1012" s="3">
        <v>2000.63</v>
      </c>
      <c r="D1012">
        <f t="shared" si="46"/>
        <v>4.0450272763317141E-3</v>
      </c>
      <c r="E1012" s="4">
        <f t="shared" si="47"/>
        <v>4.2905736238349734E-4</v>
      </c>
      <c r="I1012">
        <v>6.2078648983949769E-3</v>
      </c>
      <c r="J1012">
        <v>1.1633818665136699E-3</v>
      </c>
      <c r="K1012">
        <f>SUM($J$2:J1012)</f>
        <v>0.75547326530824166</v>
      </c>
      <c r="L1012">
        <f t="shared" si="45"/>
        <v>7.2221174525594416E-6</v>
      </c>
    </row>
    <row r="1013" spans="1:12" x14ac:dyDescent="0.2">
      <c r="A1013">
        <v>1012</v>
      </c>
      <c r="B1013" s="2">
        <v>38077</v>
      </c>
      <c r="C1013" s="3">
        <v>1994.22</v>
      </c>
      <c r="D1013">
        <f t="shared" si="46"/>
        <v>-3.2039907429159964E-3</v>
      </c>
      <c r="E1013" s="4">
        <f t="shared" si="47"/>
        <v>4.3121342953115306E-4</v>
      </c>
      <c r="I1013">
        <v>6.2622309197652992E-3</v>
      </c>
      <c r="J1013">
        <v>1.7373040439318619E-3</v>
      </c>
      <c r="K1013">
        <f>SUM($J$2:J1013)</f>
        <v>0.75721056935217357</v>
      </c>
      <c r="L1013">
        <f t="shared" si="45"/>
        <v>1.0879399100943397E-5</v>
      </c>
    </row>
    <row r="1014" spans="1:12" x14ac:dyDescent="0.2">
      <c r="A1014">
        <v>1013</v>
      </c>
      <c r="B1014" s="2">
        <v>38078</v>
      </c>
      <c r="C1014" s="3">
        <v>2015.01</v>
      </c>
      <c r="D1014">
        <f t="shared" si="46"/>
        <v>1.0425128621716739E-2</v>
      </c>
      <c r="E1014" s="4">
        <f t="shared" si="47"/>
        <v>4.3338033118708842E-4</v>
      </c>
      <c r="I1014">
        <v>6.3036818629897962E-3</v>
      </c>
      <c r="J1014">
        <v>4.6171617072178562E-3</v>
      </c>
      <c r="K1014">
        <f>SUM($J$2:J1014)</f>
        <v>0.76182773105939139</v>
      </c>
      <c r="L1014">
        <f t="shared" si="45"/>
        <v>2.9105118512280203E-5</v>
      </c>
    </row>
    <row r="1015" spans="1:12" x14ac:dyDescent="0.2">
      <c r="A1015">
        <v>1014</v>
      </c>
      <c r="B1015" s="2">
        <v>38079</v>
      </c>
      <c r="C1015" s="3">
        <v>2057.17</v>
      </c>
      <c r="D1015">
        <f t="shared" si="46"/>
        <v>2.0922973086982211E-2</v>
      </c>
      <c r="E1015" s="4">
        <f t="shared" si="47"/>
        <v>4.3555812179606884E-4</v>
      </c>
      <c r="I1015">
        <v>6.3196277021813074E-3</v>
      </c>
      <c r="J1015">
        <v>5.883845652907212E-4</v>
      </c>
      <c r="K1015">
        <f>SUM($J$2:J1015)</f>
        <v>0.76241611562468214</v>
      </c>
      <c r="L1015">
        <f t="shared" si="45"/>
        <v>3.718371398347148E-6</v>
      </c>
    </row>
    <row r="1016" spans="1:12" x14ac:dyDescent="0.2">
      <c r="A1016">
        <v>1015</v>
      </c>
      <c r="B1016" s="2">
        <v>38082</v>
      </c>
      <c r="C1016" s="3">
        <v>2079.12</v>
      </c>
      <c r="D1016">
        <f t="shared" si="46"/>
        <v>1.0669998104191558E-2</v>
      </c>
      <c r="E1016" s="4">
        <f t="shared" si="47"/>
        <v>4.3774685607645108E-4</v>
      </c>
      <c r="I1016">
        <v>6.3278703682301263E-3</v>
      </c>
      <c r="J1016">
        <v>4.0678348164895337E-5</v>
      </c>
      <c r="K1016">
        <f>SUM($J$2:J1016)</f>
        <v>0.76245679397284705</v>
      </c>
      <c r="L1016">
        <f t="shared" si="45"/>
        <v>2.5740731398118954E-7</v>
      </c>
    </row>
    <row r="1017" spans="1:12" x14ac:dyDescent="0.2">
      <c r="A1017">
        <v>1016</v>
      </c>
      <c r="B1017" s="2">
        <v>38083</v>
      </c>
      <c r="C1017" s="3">
        <v>2059.9</v>
      </c>
      <c r="D1017">
        <f t="shared" si="46"/>
        <v>-9.2442956635498952E-3</v>
      </c>
      <c r="E1017" s="4">
        <f t="shared" si="47"/>
        <v>4.3994658902155888E-4</v>
      </c>
      <c r="I1017">
        <v>6.3552116986906881E-3</v>
      </c>
      <c r="J1017">
        <v>2.7741081196167727E-4</v>
      </c>
      <c r="K1017">
        <f>SUM($J$2:J1017)</f>
        <v>0.76273420478480869</v>
      </c>
      <c r="L1017">
        <f t="shared" si="45"/>
        <v>1.763004437522134E-6</v>
      </c>
    </row>
    <row r="1018" spans="1:12" x14ac:dyDescent="0.2">
      <c r="A1018">
        <v>1017</v>
      </c>
      <c r="B1018" s="2">
        <v>38084</v>
      </c>
      <c r="C1018" s="3">
        <v>2050.2399999999998</v>
      </c>
      <c r="D1018">
        <f t="shared" si="46"/>
        <v>-4.6895480363126074E-3</v>
      </c>
      <c r="E1018" s="4">
        <f t="shared" si="47"/>
        <v>4.4215737590106422E-4</v>
      </c>
      <c r="I1018">
        <v>6.3714123206159989E-3</v>
      </c>
      <c r="J1018">
        <v>2.1414978591268561E-5</v>
      </c>
      <c r="K1018">
        <f>SUM($J$2:J1018)</f>
        <v>0.76275561976340001</v>
      </c>
      <c r="L1018">
        <f t="shared" si="45"/>
        <v>1.3644365844213635E-7</v>
      </c>
    </row>
    <row r="1019" spans="1:12" x14ac:dyDescent="0.2">
      <c r="A1019">
        <v>1018</v>
      </c>
      <c r="B1019" s="2">
        <v>38085</v>
      </c>
      <c r="C1019" s="3">
        <v>2052.88</v>
      </c>
      <c r="D1019">
        <f t="shared" si="46"/>
        <v>1.2876541282973442E-3</v>
      </c>
      <c r="E1019" s="4">
        <f t="shared" si="47"/>
        <v>4.4437927226237612E-4</v>
      </c>
      <c r="I1019">
        <v>6.4374400400428744E-3</v>
      </c>
      <c r="J1019">
        <v>9.2550350285288744E-5</v>
      </c>
      <c r="K1019">
        <f>SUM($J$2:J1019)</f>
        <v>0.76284817011368533</v>
      </c>
      <c r="L1019">
        <f t="shared" si="45"/>
        <v>5.957873306465112E-7</v>
      </c>
    </row>
    <row r="1020" spans="1:12" x14ac:dyDescent="0.2">
      <c r="A1020">
        <v>1019</v>
      </c>
      <c r="B1020" s="2">
        <v>38089</v>
      </c>
      <c r="C1020" s="3">
        <v>2065.48</v>
      </c>
      <c r="D1020">
        <f t="shared" si="46"/>
        <v>6.1377187171192116E-3</v>
      </c>
      <c r="E1020" s="4">
        <f t="shared" si="47"/>
        <v>4.4661233393203614E-4</v>
      </c>
      <c r="I1020">
        <v>6.4441734850950727E-3</v>
      </c>
      <c r="J1020">
        <v>3.3792264565979968E-5</v>
      </c>
      <c r="K1020">
        <f>SUM($J$2:J1020)</f>
        <v>0.76288196237825134</v>
      </c>
      <c r="L1020">
        <f t="shared" si="45"/>
        <v>2.1776321531740588E-7</v>
      </c>
    </row>
    <row r="1021" spans="1:12" x14ac:dyDescent="0.2">
      <c r="A1021">
        <v>1020</v>
      </c>
      <c r="B1021" s="2">
        <v>38090</v>
      </c>
      <c r="C1021" s="3">
        <v>2030.08</v>
      </c>
      <c r="D1021">
        <f t="shared" si="46"/>
        <v>-1.7138873288533474E-2</v>
      </c>
      <c r="E1021" s="4">
        <f t="shared" si="47"/>
        <v>4.4885661701712183E-4</v>
      </c>
      <c r="I1021">
        <v>6.4834947618106487E-3</v>
      </c>
      <c r="J1021">
        <v>2.0432961137148092E-4</v>
      </c>
      <c r="K1021">
        <f>SUM($J$2:J1021)</f>
        <v>0.76308629198962286</v>
      </c>
      <c r="L1021">
        <f t="shared" si="45"/>
        <v>1.3247699650098021E-6</v>
      </c>
    </row>
    <row r="1022" spans="1:12" x14ac:dyDescent="0.2">
      <c r="A1022">
        <v>1021</v>
      </c>
      <c r="B1022" s="2">
        <v>38091</v>
      </c>
      <c r="C1022" s="3">
        <v>2024.85</v>
      </c>
      <c r="D1022">
        <f t="shared" si="46"/>
        <v>-2.5762531525851395E-3</v>
      </c>
      <c r="E1022" s="4">
        <f t="shared" si="47"/>
        <v>4.5111217790665511E-4</v>
      </c>
      <c r="I1022">
        <v>6.5101573077901431E-3</v>
      </c>
      <c r="J1022">
        <v>3.8955169476656434E-6</v>
      </c>
      <c r="K1022">
        <f>SUM($J$2:J1022)</f>
        <v>0.76309018750657054</v>
      </c>
      <c r="L1022">
        <f t="shared" si="45"/>
        <v>2.5360428124465841E-8</v>
      </c>
    </row>
    <row r="1023" spans="1:12" x14ac:dyDescent="0.2">
      <c r="A1023">
        <v>1022</v>
      </c>
      <c r="B1023" s="2">
        <v>38092</v>
      </c>
      <c r="C1023" s="3">
        <v>2002.17</v>
      </c>
      <c r="D1023">
        <f t="shared" si="46"/>
        <v>-1.1200829691088154E-2</v>
      </c>
      <c r="E1023" s="4">
        <f t="shared" si="47"/>
        <v>4.533790732730202E-4</v>
      </c>
      <c r="I1023">
        <v>6.5377301472646643E-3</v>
      </c>
      <c r="J1023">
        <v>1.2628363100685732E-4</v>
      </c>
      <c r="K1023">
        <f>SUM($J$2:J1023)</f>
        <v>0.7632164711375774</v>
      </c>
      <c r="L1023">
        <f t="shared" si="45"/>
        <v>8.256083015395778E-7</v>
      </c>
    </row>
    <row r="1024" spans="1:12" x14ac:dyDescent="0.2">
      <c r="A1024">
        <v>1023</v>
      </c>
      <c r="B1024" s="2">
        <v>38093</v>
      </c>
      <c r="C1024" s="3">
        <v>1995.74</v>
      </c>
      <c r="D1024">
        <f t="shared" si="46"/>
        <v>-3.2115155056763323E-3</v>
      </c>
      <c r="E1024" s="4">
        <f t="shared" si="47"/>
        <v>4.5565736007338717E-4</v>
      </c>
      <c r="I1024">
        <v>6.555698743191618E-3</v>
      </c>
      <c r="J1024">
        <v>3.4523416552366295E-3</v>
      </c>
      <c r="K1024">
        <f>SUM($J$2:J1024)</f>
        <v>0.76666881279281407</v>
      </c>
      <c r="L1024">
        <f t="shared" si="45"/>
        <v>2.2632511850302844E-5</v>
      </c>
    </row>
    <row r="1025" spans="1:12" x14ac:dyDescent="0.2">
      <c r="A1025">
        <v>1024</v>
      </c>
      <c r="B1025" s="2">
        <v>38096</v>
      </c>
      <c r="C1025" s="3">
        <v>2020.43</v>
      </c>
      <c r="D1025">
        <f t="shared" si="46"/>
        <v>1.2371350977582241E-2</v>
      </c>
      <c r="E1025" s="4">
        <f t="shared" si="47"/>
        <v>4.5794709555114301E-4</v>
      </c>
      <c r="I1025">
        <v>6.5686294478277674E-3</v>
      </c>
      <c r="J1025">
        <v>1.7724888323914427E-3</v>
      </c>
      <c r="K1025">
        <f>SUM($J$2:J1025)</f>
        <v>0.76844130162520552</v>
      </c>
      <c r="L1025">
        <f t="shared" si="45"/>
        <v>1.1642822340392285E-5</v>
      </c>
    </row>
    <row r="1026" spans="1:12" x14ac:dyDescent="0.2">
      <c r="A1026">
        <v>1025</v>
      </c>
      <c r="B1026" s="2">
        <v>38097</v>
      </c>
      <c r="C1026" s="3">
        <v>1978.63</v>
      </c>
      <c r="D1026">
        <f t="shared" si="46"/>
        <v>-2.0688665284122609E-2</v>
      </c>
      <c r="E1026" s="4">
        <f t="shared" si="47"/>
        <v>4.6024833723732955E-4</v>
      </c>
      <c r="I1026">
        <v>6.5791392292842144E-3</v>
      </c>
      <c r="J1026">
        <v>6.0250003050224596E-6</v>
      </c>
      <c r="K1026">
        <f>SUM($J$2:J1026)</f>
        <v>0.76844732662551052</v>
      </c>
      <c r="L1026">
        <f t="shared" si="45"/>
        <v>3.9639315863222618E-8</v>
      </c>
    </row>
    <row r="1027" spans="1:12" x14ac:dyDescent="0.2">
      <c r="A1027">
        <v>1026</v>
      </c>
      <c r="B1027" s="2">
        <v>38098</v>
      </c>
      <c r="C1027" s="3">
        <v>1995.63</v>
      </c>
      <c r="D1027">
        <f t="shared" si="46"/>
        <v>8.5918034195378024E-3</v>
      </c>
      <c r="E1027" s="4">
        <f t="shared" si="47"/>
        <v>4.6256114295208995E-4</v>
      </c>
      <c r="I1027">
        <v>6.6047268156839145E-3</v>
      </c>
      <c r="J1027">
        <v>7.8978833127280738E-6</v>
      </c>
      <c r="K1027">
        <f>SUM($J$2:J1027)</f>
        <v>0.7684552245088232</v>
      </c>
      <c r="L1027">
        <f t="shared" ref="L1027:L1090" si="48">I1027*J1027</f>
        <v>5.2163361702717619E-8</v>
      </c>
    </row>
    <row r="1028" spans="1:12" x14ac:dyDescent="0.2">
      <c r="A1028">
        <v>1027</v>
      </c>
      <c r="B1028" s="2">
        <v>38099</v>
      </c>
      <c r="C1028" s="3">
        <v>2032.91</v>
      </c>
      <c r="D1028">
        <f t="shared" ref="D1028:D1091" si="49">C1028/C1027-1</f>
        <v>1.8680817586426368E-2</v>
      </c>
      <c r="E1028" s="4">
        <f t="shared" ref="E1028:E1091" si="50">(1-$G$2) * $G$2^(1500-A1027) / (1-$G$2^1500)</f>
        <v>4.6488557080612053E-4</v>
      </c>
      <c r="I1028">
        <v>6.6095561627650401E-3</v>
      </c>
      <c r="J1028">
        <v>8.6711783013459576E-5</v>
      </c>
      <c r="K1028">
        <f>SUM($J$2:J1028)</f>
        <v>0.76854193629183665</v>
      </c>
      <c r="L1028">
        <f t="shared" si="48"/>
        <v>5.731263998009567E-7</v>
      </c>
    </row>
    <row r="1029" spans="1:12" x14ac:dyDescent="0.2">
      <c r="A1029">
        <v>1028</v>
      </c>
      <c r="B1029" s="2">
        <v>38100</v>
      </c>
      <c r="C1029" s="3">
        <v>2049.77</v>
      </c>
      <c r="D1029">
        <f t="shared" si="49"/>
        <v>8.293529964435109E-3</v>
      </c>
      <c r="E1029" s="4">
        <f t="shared" si="50"/>
        <v>4.672216792021312E-4</v>
      </c>
      <c r="I1029">
        <v>6.616499312722679E-3</v>
      </c>
      <c r="J1029">
        <v>2.7414194057625118E-3</v>
      </c>
      <c r="K1029">
        <f>SUM($J$2:J1029)</f>
        <v>0.7712833556975992</v>
      </c>
      <c r="L1029">
        <f t="shared" si="48"/>
        <v>1.8138599614112273E-5</v>
      </c>
    </row>
    <row r="1030" spans="1:12" x14ac:dyDescent="0.2">
      <c r="A1030">
        <v>1029</v>
      </c>
      <c r="B1030" s="2">
        <v>38103</v>
      </c>
      <c r="C1030" s="3">
        <v>2036.77</v>
      </c>
      <c r="D1030">
        <f t="shared" si="49"/>
        <v>-6.3421749757289758E-3</v>
      </c>
      <c r="E1030" s="4">
        <f t="shared" si="50"/>
        <v>4.6956952683631283E-4</v>
      </c>
      <c r="I1030">
        <v>6.6399708773206001E-3</v>
      </c>
      <c r="J1030">
        <v>4.9461030450391862E-5</v>
      </c>
      <c r="K1030">
        <f>SUM($J$2:J1030)</f>
        <v>0.77133281672804954</v>
      </c>
      <c r="L1030">
        <f t="shared" si="48"/>
        <v>3.2841980175286934E-7</v>
      </c>
    </row>
    <row r="1031" spans="1:12" x14ac:dyDescent="0.2">
      <c r="A1031">
        <v>1030</v>
      </c>
      <c r="B1031" s="2">
        <v>38104</v>
      </c>
      <c r="C1031" s="3">
        <v>2032.53</v>
      </c>
      <c r="D1031">
        <f t="shared" si="49"/>
        <v>-2.0817274409972164E-3</v>
      </c>
      <c r="E1031" s="4">
        <f t="shared" si="50"/>
        <v>4.7192917269981181E-4</v>
      </c>
      <c r="I1031">
        <v>6.6452775064300695E-3</v>
      </c>
      <c r="J1031">
        <v>3.8548367617618562E-3</v>
      </c>
      <c r="K1031">
        <f>SUM($J$2:J1031)</f>
        <v>0.77518765348981145</v>
      </c>
      <c r="L1031">
        <f t="shared" si="48"/>
        <v>2.5616460023895791E-5</v>
      </c>
    </row>
    <row r="1032" spans="1:12" x14ac:dyDescent="0.2">
      <c r="A1032">
        <v>1031</v>
      </c>
      <c r="B1032" s="2">
        <v>38105</v>
      </c>
      <c r="C1032" s="3">
        <v>1989.54</v>
      </c>
      <c r="D1032">
        <f t="shared" si="49"/>
        <v>-2.115097932133847E-2</v>
      </c>
      <c r="E1032" s="4">
        <f t="shared" si="50"/>
        <v>4.7430067608021285E-4</v>
      </c>
      <c r="I1032">
        <v>6.6518478015380467E-3</v>
      </c>
      <c r="J1032">
        <v>4.8325084939310892E-6</v>
      </c>
      <c r="K1032">
        <f>SUM($J$2:J1032)</f>
        <v>0.77519248599830537</v>
      </c>
      <c r="L1032">
        <f t="shared" si="48"/>
        <v>3.2145111001269451E-8</v>
      </c>
    </row>
    <row r="1033" spans="1:12" x14ac:dyDescent="0.2">
      <c r="A1033">
        <v>1032</v>
      </c>
      <c r="B1033" s="2">
        <v>38106</v>
      </c>
      <c r="C1033" s="3">
        <v>1958.78</v>
      </c>
      <c r="D1033">
        <f t="shared" si="49"/>
        <v>-1.5460860299365664E-2</v>
      </c>
      <c r="E1033" s="4">
        <f t="shared" si="50"/>
        <v>4.7668409656302803E-4</v>
      </c>
      <c r="I1033">
        <v>6.6662650844326876E-3</v>
      </c>
      <c r="J1033">
        <v>1.579480849813304E-3</v>
      </c>
      <c r="K1033">
        <f>SUM($J$2:J1033)</f>
        <v>0.77677196684811867</v>
      </c>
      <c r="L1033">
        <f t="shared" si="48"/>
        <v>1.0529238040640498E-5</v>
      </c>
    </row>
    <row r="1034" spans="1:12" x14ac:dyDescent="0.2">
      <c r="A1034">
        <v>1033</v>
      </c>
      <c r="B1034" s="2">
        <v>38107</v>
      </c>
      <c r="C1034" s="3">
        <v>1920.15</v>
      </c>
      <c r="D1034">
        <f t="shared" si="49"/>
        <v>-1.9721459275671482E-2</v>
      </c>
      <c r="E1034" s="4">
        <f t="shared" si="50"/>
        <v>4.7907949403319395E-4</v>
      </c>
      <c r="I1034">
        <v>6.6773894818932256E-3</v>
      </c>
      <c r="J1034">
        <v>1.3521655528383005E-3</v>
      </c>
      <c r="K1034">
        <f>SUM($J$2:J1034)</f>
        <v>0.77812413240095701</v>
      </c>
      <c r="L1034">
        <f t="shared" si="48"/>
        <v>9.0289360403008072E-6</v>
      </c>
    </row>
    <row r="1035" spans="1:12" x14ac:dyDescent="0.2">
      <c r="A1035">
        <v>1034</v>
      </c>
      <c r="B1035" s="2">
        <v>38110</v>
      </c>
      <c r="C1035" s="3">
        <v>1938.72</v>
      </c>
      <c r="D1035">
        <f t="shared" si="49"/>
        <v>9.6711194437935077E-3</v>
      </c>
      <c r="E1035" s="4">
        <f t="shared" si="50"/>
        <v>4.8148692867657687E-4</v>
      </c>
      <c r="I1035">
        <v>6.6828421426929907E-3</v>
      </c>
      <c r="J1035">
        <v>2.4596727027683941E-4</v>
      </c>
      <c r="K1035">
        <f>SUM($J$2:J1035)</f>
        <v>0.77837009967123383</v>
      </c>
      <c r="L1035">
        <f t="shared" si="48"/>
        <v>1.6437604395292194E-6</v>
      </c>
    </row>
    <row r="1036" spans="1:12" x14ac:dyDescent="0.2">
      <c r="A1036">
        <v>1035</v>
      </c>
      <c r="B1036" s="2">
        <v>38111</v>
      </c>
      <c r="C1036" s="3">
        <v>1950.48</v>
      </c>
      <c r="D1036">
        <f t="shared" si="49"/>
        <v>6.0658578856152001E-3</v>
      </c>
      <c r="E1036" s="4">
        <f t="shared" si="50"/>
        <v>4.8390646098148431E-4</v>
      </c>
      <c r="I1036">
        <v>6.6953753978655772E-3</v>
      </c>
      <c r="J1036">
        <v>5.226479747172801E-5</v>
      </c>
      <c r="K1036">
        <f>SUM($J$2:J1036)</f>
        <v>0.77842236446870561</v>
      </c>
      <c r="L1036">
        <f t="shared" si="48"/>
        <v>3.4993243916663474E-7</v>
      </c>
    </row>
    <row r="1037" spans="1:12" x14ac:dyDescent="0.2">
      <c r="A1037">
        <v>1036</v>
      </c>
      <c r="B1037" s="2">
        <v>38112</v>
      </c>
      <c r="C1037" s="3">
        <v>1957.26</v>
      </c>
      <c r="D1037">
        <f t="shared" si="49"/>
        <v>3.4760674295557514E-3</v>
      </c>
      <c r="E1037" s="4">
        <f t="shared" si="50"/>
        <v>4.863381517401852E-4</v>
      </c>
      <c r="I1037">
        <v>6.6971329089822174E-3</v>
      </c>
      <c r="J1037">
        <v>7.3357702108524283E-4</v>
      </c>
      <c r="K1037">
        <f>SUM($J$2:J1037)</f>
        <v>0.77915594148979084</v>
      </c>
      <c r="L1037">
        <f t="shared" si="48"/>
        <v>4.9128628091831218E-6</v>
      </c>
    </row>
    <row r="1038" spans="1:12" x14ac:dyDescent="0.2">
      <c r="A1038">
        <v>1037</v>
      </c>
      <c r="B1038" s="2">
        <v>38113</v>
      </c>
      <c r="C1038" s="3">
        <v>1937.74</v>
      </c>
      <c r="D1038">
        <f t="shared" si="49"/>
        <v>-9.9731256961261838E-3</v>
      </c>
      <c r="E1038" s="4">
        <f t="shared" si="50"/>
        <v>4.8878206205043738E-4</v>
      </c>
      <c r="I1038">
        <v>6.7044717607649407E-3</v>
      </c>
      <c r="J1038">
        <v>1.3435819287282525E-5</v>
      </c>
      <c r="K1038">
        <f>SUM($J$2:J1038)</f>
        <v>0.77916937730907809</v>
      </c>
      <c r="L1038">
        <f t="shared" si="48"/>
        <v>9.0080070994326616E-8</v>
      </c>
    </row>
    <row r="1039" spans="1:12" x14ac:dyDescent="0.2">
      <c r="A1039">
        <v>1038</v>
      </c>
      <c r="B1039" s="2">
        <v>38114</v>
      </c>
      <c r="C1039" s="3">
        <v>1917.96</v>
      </c>
      <c r="D1039">
        <f t="shared" si="49"/>
        <v>-1.0207767811987178E-2</v>
      </c>
      <c r="E1039" s="4">
        <f t="shared" si="50"/>
        <v>4.9123825331702259E-4</v>
      </c>
      <c r="I1039">
        <v>6.7095601222746382E-3</v>
      </c>
      <c r="J1039">
        <v>4.0752792329413685E-6</v>
      </c>
      <c r="K1039">
        <f>SUM($J$2:J1039)</f>
        <v>0.77917345258831106</v>
      </c>
      <c r="L1039">
        <f t="shared" si="48"/>
        <v>2.7343331028477382E-8</v>
      </c>
    </row>
    <row r="1040" spans="1:12" x14ac:dyDescent="0.2">
      <c r="A1040">
        <v>1039</v>
      </c>
      <c r="B1040" s="2">
        <v>38117</v>
      </c>
      <c r="C1040" s="3">
        <v>1896.07</v>
      </c>
      <c r="D1040">
        <f t="shared" si="49"/>
        <v>-1.1413168157834441E-2</v>
      </c>
      <c r="E1040" s="4">
        <f t="shared" si="50"/>
        <v>4.9370678725328893E-4</v>
      </c>
      <c r="I1040">
        <v>6.8178191682259914E-3</v>
      </c>
      <c r="J1040">
        <v>3.107409320601598E-3</v>
      </c>
      <c r="K1040">
        <f>SUM($J$2:J1040)</f>
        <v>0.78228086190891266</v>
      </c>
      <c r="L1040">
        <f t="shared" si="48"/>
        <v>2.118575482952168E-5</v>
      </c>
    </row>
    <row r="1041" spans="1:12" x14ac:dyDescent="0.2">
      <c r="A1041">
        <v>1040</v>
      </c>
      <c r="B1041" s="2">
        <v>38118</v>
      </c>
      <c r="C1041" s="3">
        <v>1931.35</v>
      </c>
      <c r="D1041">
        <f t="shared" si="49"/>
        <v>1.8606907972806841E-2</v>
      </c>
      <c r="E1041" s="4">
        <f t="shared" si="50"/>
        <v>4.961877258827024E-4</v>
      </c>
      <c r="I1041">
        <v>6.8543048118390182E-3</v>
      </c>
      <c r="J1041">
        <v>2.3394196252331454E-4</v>
      </c>
      <c r="K1041">
        <f>SUM($J$2:J1041)</f>
        <v>0.78251480387143602</v>
      </c>
      <c r="L1041">
        <f t="shared" si="48"/>
        <v>1.6035095194146181E-6</v>
      </c>
    </row>
    <row r="1042" spans="1:12" x14ac:dyDescent="0.2">
      <c r="A1042">
        <v>1041</v>
      </c>
      <c r="B1042" s="2">
        <v>38119</v>
      </c>
      <c r="C1042" s="3">
        <v>1925.59</v>
      </c>
      <c r="D1042">
        <f t="shared" si="49"/>
        <v>-2.9823698449271685E-3</v>
      </c>
      <c r="E1042" s="4">
        <f t="shared" si="50"/>
        <v>4.986811315404045E-4</v>
      </c>
      <c r="I1042">
        <v>6.8580957338113535E-3</v>
      </c>
      <c r="J1042">
        <v>1.9890818311116176E-3</v>
      </c>
      <c r="K1042">
        <f>SUM($J$2:J1042)</f>
        <v>0.78450388570254759</v>
      </c>
      <c r="L1042">
        <f t="shared" si="48"/>
        <v>1.364131362014826E-5</v>
      </c>
    </row>
    <row r="1043" spans="1:12" x14ac:dyDescent="0.2">
      <c r="A1043">
        <v>1042</v>
      </c>
      <c r="B1043" s="2">
        <v>38120</v>
      </c>
      <c r="C1043" s="3">
        <v>1926.03</v>
      </c>
      <c r="D1043">
        <f t="shared" si="49"/>
        <v>2.2850139437791128E-4</v>
      </c>
      <c r="E1043" s="4">
        <f t="shared" si="50"/>
        <v>5.0118706687477834E-4</v>
      </c>
      <c r="I1043">
        <v>6.8708171083871061E-3</v>
      </c>
      <c r="J1043">
        <v>7.8297098621694125E-4</v>
      </c>
      <c r="K1043">
        <f>SUM($J$2:J1043)</f>
        <v>0.78528685668876452</v>
      </c>
      <c r="L1043">
        <f t="shared" si="48"/>
        <v>5.3796504474700853E-6</v>
      </c>
    </row>
    <row r="1044" spans="1:12" x14ac:dyDescent="0.2">
      <c r="A1044">
        <v>1043</v>
      </c>
      <c r="B1044" s="2">
        <v>38121</v>
      </c>
      <c r="C1044" s="3">
        <v>1904.25</v>
      </c>
      <c r="D1044">
        <f t="shared" si="49"/>
        <v>-1.1308235074219963E-2</v>
      </c>
      <c r="E1044" s="4">
        <f t="shared" si="50"/>
        <v>5.0370559484902357E-4</v>
      </c>
      <c r="I1044">
        <v>6.903836069142244E-3</v>
      </c>
      <c r="J1044">
        <v>4.7365807870926285E-6</v>
      </c>
      <c r="K1044">
        <f>SUM($J$2:J1044)</f>
        <v>0.78529159326955167</v>
      </c>
      <c r="L1044">
        <f t="shared" si="48"/>
        <v>3.2700577282336248E-8</v>
      </c>
    </row>
    <row r="1045" spans="1:12" x14ac:dyDescent="0.2">
      <c r="A1045">
        <v>1044</v>
      </c>
      <c r="B1045" s="2">
        <v>38124</v>
      </c>
      <c r="C1045" s="3">
        <v>1876.64</v>
      </c>
      <c r="D1045">
        <f t="shared" si="49"/>
        <v>-1.4499146645660987E-2</v>
      </c>
      <c r="E1045" s="4">
        <f t="shared" si="50"/>
        <v>5.0623677874273704E-4</v>
      </c>
      <c r="I1045">
        <v>6.9049259635816096E-3</v>
      </c>
      <c r="J1045">
        <v>3.6364449985771565E-4</v>
      </c>
      <c r="K1045">
        <f>SUM($J$2:J1045)</f>
        <v>0.78565523776940938</v>
      </c>
      <c r="L1045">
        <f t="shared" si="48"/>
        <v>2.5109383485811897E-6</v>
      </c>
    </row>
    <row r="1046" spans="1:12" x14ac:dyDescent="0.2">
      <c r="A1046">
        <v>1045</v>
      </c>
      <c r="B1046" s="2">
        <v>38125</v>
      </c>
      <c r="C1046" s="3">
        <v>1897.82</v>
      </c>
      <c r="D1046">
        <f t="shared" si="49"/>
        <v>1.1286128399693007E-2</v>
      </c>
      <c r="E1046" s="4">
        <f t="shared" si="50"/>
        <v>5.0878068215350471E-4</v>
      </c>
      <c r="I1046">
        <v>6.949499892943356E-3</v>
      </c>
      <c r="J1046">
        <v>1.5278122653432794E-4</v>
      </c>
      <c r="K1046">
        <f>SUM($J$2:J1046)</f>
        <v>0.78580801899594366</v>
      </c>
      <c r="L1046">
        <f t="shared" si="48"/>
        <v>1.0617531174440666E-6</v>
      </c>
    </row>
    <row r="1047" spans="1:12" x14ac:dyDescent="0.2">
      <c r="A1047">
        <v>1046</v>
      </c>
      <c r="B1047" s="2">
        <v>38126</v>
      </c>
      <c r="C1047" s="3">
        <v>1898.17</v>
      </c>
      <c r="D1047">
        <f t="shared" si="49"/>
        <v>1.8442212643998701E-4</v>
      </c>
      <c r="E1047" s="4">
        <f t="shared" si="50"/>
        <v>5.1133736899849707E-4</v>
      </c>
      <c r="I1047">
        <v>6.9608041102959817E-3</v>
      </c>
      <c r="J1047">
        <v>6.9422397354992232E-4</v>
      </c>
      <c r="K1047">
        <f>SUM($J$2:J1047)</f>
        <v>0.78650224296949356</v>
      </c>
      <c r="L1047">
        <f t="shared" si="48"/>
        <v>4.8323570885523077E-6</v>
      </c>
    </row>
    <row r="1048" spans="1:12" x14ac:dyDescent="0.2">
      <c r="A1048">
        <v>1047</v>
      </c>
      <c r="B1048" s="2">
        <v>38127</v>
      </c>
      <c r="C1048" s="3">
        <v>1896.59</v>
      </c>
      <c r="D1048">
        <f t="shared" si="49"/>
        <v>-8.3238066137392153E-4</v>
      </c>
      <c r="E1048" s="4">
        <f t="shared" si="50"/>
        <v>5.1390690351607756E-4</v>
      </c>
      <c r="I1048">
        <v>7.0071168266203632E-3</v>
      </c>
      <c r="J1048">
        <v>3.3060967403568983E-4</v>
      </c>
      <c r="K1048">
        <f>SUM($J$2:J1048)</f>
        <v>0.7868328526435292</v>
      </c>
      <c r="L1048">
        <f t="shared" si="48"/>
        <v>2.3166206099789555E-6</v>
      </c>
    </row>
    <row r="1049" spans="1:12" x14ac:dyDescent="0.2">
      <c r="A1049">
        <v>1048</v>
      </c>
      <c r="B1049" s="2">
        <v>38128</v>
      </c>
      <c r="C1049" s="3">
        <v>1912.09</v>
      </c>
      <c r="D1049">
        <f t="shared" si="49"/>
        <v>8.1725623355601851E-3</v>
      </c>
      <c r="E1049" s="4">
        <f t="shared" si="50"/>
        <v>5.1648935026741465E-4</v>
      </c>
      <c r="I1049">
        <v>7.0316763497100254E-3</v>
      </c>
      <c r="J1049">
        <v>9.7618047370328644E-4</v>
      </c>
      <c r="K1049">
        <f>SUM($J$2:J1049)</f>
        <v>0.78780903311723249</v>
      </c>
      <c r="L1049">
        <f t="shared" si="48"/>
        <v>6.8641851499881288E-6</v>
      </c>
    </row>
    <row r="1050" spans="1:12" x14ac:dyDescent="0.2">
      <c r="A1050">
        <v>1049</v>
      </c>
      <c r="B1050" s="2">
        <v>38131</v>
      </c>
      <c r="C1050" s="3">
        <v>1922.98</v>
      </c>
      <c r="D1050">
        <f t="shared" si="49"/>
        <v>5.6953386085383251E-3</v>
      </c>
      <c r="E1050" s="4">
        <f t="shared" si="50"/>
        <v>5.1908477413810513E-4</v>
      </c>
      <c r="I1050">
        <v>7.081787978906684E-3</v>
      </c>
      <c r="J1050">
        <v>2.2321418665979999E-3</v>
      </c>
      <c r="K1050">
        <f>SUM($J$2:J1050)</f>
        <v>0.79004117498383053</v>
      </c>
      <c r="L1050">
        <f t="shared" si="48"/>
        <v>1.5807555438088044E-5</v>
      </c>
    </row>
    <row r="1051" spans="1:12" x14ac:dyDescent="0.2">
      <c r="A1051">
        <v>1050</v>
      </c>
      <c r="B1051" s="2">
        <v>38132</v>
      </c>
      <c r="C1051" s="3">
        <v>1964.65</v>
      </c>
      <c r="D1051">
        <f t="shared" si="49"/>
        <v>2.1669492142404101E-2</v>
      </c>
      <c r="E1051" s="4">
        <f t="shared" si="50"/>
        <v>5.216932403398041E-4</v>
      </c>
      <c r="I1051">
        <v>7.1482061406495934E-3</v>
      </c>
      <c r="J1051">
        <v>1.0509815945524668E-5</v>
      </c>
      <c r="K1051">
        <f>SUM($J$2:J1051)</f>
        <v>0.79005168479977606</v>
      </c>
      <c r="L1051">
        <f t="shared" si="48"/>
        <v>7.5126330878896447E-8</v>
      </c>
    </row>
    <row r="1052" spans="1:12" x14ac:dyDescent="0.2">
      <c r="A1052">
        <v>1051</v>
      </c>
      <c r="B1052" s="2">
        <v>38133</v>
      </c>
      <c r="C1052" s="3">
        <v>1976.15</v>
      </c>
      <c r="D1052">
        <f t="shared" si="49"/>
        <v>5.853459903799596E-3</v>
      </c>
      <c r="E1052" s="4">
        <f t="shared" si="50"/>
        <v>5.2431481441186337E-4</v>
      </c>
      <c r="I1052">
        <v>7.1630665301347651E-3</v>
      </c>
      <c r="J1052">
        <v>3.6182627735842717E-4</v>
      </c>
      <c r="K1052">
        <f>SUM($J$2:J1052)</f>
        <v>0.79041351107713453</v>
      </c>
      <c r="L1052">
        <f t="shared" si="48"/>
        <v>2.591785697069408E-6</v>
      </c>
    </row>
    <row r="1053" spans="1:12" x14ac:dyDescent="0.2">
      <c r="A1053">
        <v>1052</v>
      </c>
      <c r="B1053" s="2">
        <v>38134</v>
      </c>
      <c r="C1053" s="3">
        <v>1984.5</v>
      </c>
      <c r="D1053">
        <f t="shared" si="49"/>
        <v>4.2253877489055736E-3</v>
      </c>
      <c r="E1053" s="4">
        <f t="shared" si="50"/>
        <v>5.2694956222297832E-4</v>
      </c>
      <c r="I1053">
        <v>7.1798039064308039E-3</v>
      </c>
      <c r="J1053">
        <v>6.0139942833907472E-5</v>
      </c>
      <c r="K1053">
        <f>SUM($J$2:J1053)</f>
        <v>0.79047365101996847</v>
      </c>
      <c r="L1053">
        <f t="shared" si="48"/>
        <v>4.317929964914141E-7</v>
      </c>
    </row>
    <row r="1054" spans="1:12" x14ac:dyDescent="0.2">
      <c r="A1054">
        <v>1053</v>
      </c>
      <c r="B1054" s="2">
        <v>38135</v>
      </c>
      <c r="C1054" s="3">
        <v>1986.74</v>
      </c>
      <c r="D1054">
        <f t="shared" si="49"/>
        <v>1.1287477954144975E-3</v>
      </c>
      <c r="E1054" s="4">
        <f t="shared" si="50"/>
        <v>5.2959754997284247E-4</v>
      </c>
      <c r="I1054">
        <v>7.211606112627722E-3</v>
      </c>
      <c r="J1054">
        <v>9.1169024738487023E-5</v>
      </c>
      <c r="K1054">
        <f>SUM($J$2:J1054)</f>
        <v>0.79056482004470696</v>
      </c>
      <c r="L1054">
        <f t="shared" si="48"/>
        <v>6.5747509608638098E-7</v>
      </c>
    </row>
    <row r="1055" spans="1:12" x14ac:dyDescent="0.2">
      <c r="A1055">
        <v>1054</v>
      </c>
      <c r="B1055" s="2">
        <v>38139</v>
      </c>
      <c r="C1055" s="3">
        <v>1990.77</v>
      </c>
      <c r="D1055">
        <f t="shared" si="49"/>
        <v>2.0284486143129499E-3</v>
      </c>
      <c r="E1055" s="4">
        <f t="shared" si="50"/>
        <v>5.3225884419381162E-4</v>
      </c>
      <c r="I1055">
        <v>7.2498867820507407E-3</v>
      </c>
      <c r="J1055">
        <v>7.2527563112193179E-6</v>
      </c>
      <c r="K1055">
        <f>SUM($J$2:J1055)</f>
        <v>0.79057207280101816</v>
      </c>
      <c r="L1055">
        <f t="shared" si="48"/>
        <v>5.2581662114144021E-8</v>
      </c>
    </row>
    <row r="1056" spans="1:12" x14ac:dyDescent="0.2">
      <c r="A1056">
        <v>1055</v>
      </c>
      <c r="B1056" s="2">
        <v>38140</v>
      </c>
      <c r="C1056" s="3">
        <v>1988.98</v>
      </c>
      <c r="D1056">
        <f t="shared" si="49"/>
        <v>-8.9914957528991479E-4</v>
      </c>
      <c r="E1056" s="4">
        <f t="shared" si="50"/>
        <v>5.3493351175257448E-4</v>
      </c>
      <c r="I1056">
        <v>7.3087438960817153E-3</v>
      </c>
      <c r="J1056">
        <v>4.3715378296261737E-6</v>
      </c>
      <c r="K1056">
        <f>SUM($J$2:J1056)</f>
        <v>0.79057644433884777</v>
      </c>
      <c r="L1056">
        <f t="shared" si="48"/>
        <v>3.1950450428770608E-8</v>
      </c>
    </row>
    <row r="1057" spans="1:12" x14ac:dyDescent="0.2">
      <c r="A1057">
        <v>1056</v>
      </c>
      <c r="B1057" s="2">
        <v>38141</v>
      </c>
      <c r="C1057" s="3">
        <v>1960.26</v>
      </c>
      <c r="D1057">
        <f t="shared" si="49"/>
        <v>-1.4439561986545835E-2</v>
      </c>
      <c r="E1057" s="4">
        <f t="shared" si="50"/>
        <v>5.3762161985183377E-4</v>
      </c>
      <c r="I1057">
        <v>7.3913915480832149E-3</v>
      </c>
      <c r="J1057">
        <v>2.5649962689290082E-5</v>
      </c>
      <c r="K1057">
        <f>SUM($J$2:J1057)</f>
        <v>0.79060209430153705</v>
      </c>
      <c r="L1057">
        <f t="shared" si="48"/>
        <v>1.8958891743026853E-7</v>
      </c>
    </row>
    <row r="1058" spans="1:12" x14ac:dyDescent="0.2">
      <c r="A1058">
        <v>1057</v>
      </c>
      <c r="B1058" s="2">
        <v>38142</v>
      </c>
      <c r="C1058" s="3">
        <v>1978.62</v>
      </c>
      <c r="D1058">
        <f t="shared" si="49"/>
        <v>9.3661044963422313E-3</v>
      </c>
      <c r="E1058" s="4">
        <f t="shared" si="50"/>
        <v>5.4032323603199364E-4</v>
      </c>
      <c r="I1058">
        <v>7.419636153354725E-3</v>
      </c>
      <c r="J1058">
        <v>3.2508036398313377E-3</v>
      </c>
      <c r="K1058">
        <f>SUM($J$2:J1058)</f>
        <v>0.79385289794136837</v>
      </c>
      <c r="L1058">
        <f t="shared" si="48"/>
        <v>2.4119780213549726E-5</v>
      </c>
    </row>
    <row r="1059" spans="1:12" x14ac:dyDescent="0.2">
      <c r="A1059">
        <v>1058</v>
      </c>
      <c r="B1059" s="2">
        <v>38145</v>
      </c>
      <c r="C1059" s="3">
        <v>2020.62</v>
      </c>
      <c r="D1059">
        <f t="shared" si="49"/>
        <v>2.122691572914448E-2</v>
      </c>
      <c r="E1059" s="4">
        <f t="shared" si="50"/>
        <v>5.4303842817285787E-4</v>
      </c>
      <c r="I1059">
        <v>7.4628525174897931E-3</v>
      </c>
      <c r="J1059">
        <v>4.2613222440133804E-3</v>
      </c>
      <c r="K1059">
        <f>SUM($J$2:J1059)</f>
        <v>0.79811422018538181</v>
      </c>
      <c r="L1059">
        <f t="shared" si="48"/>
        <v>3.1801619436570508E-5</v>
      </c>
    </row>
    <row r="1060" spans="1:12" x14ac:dyDescent="0.2">
      <c r="A1060">
        <v>1059</v>
      </c>
      <c r="B1060" s="2">
        <v>38146</v>
      </c>
      <c r="C1060" s="3">
        <v>2023.53</v>
      </c>
      <c r="D1060">
        <f t="shared" si="49"/>
        <v>1.4401520325444395E-3</v>
      </c>
      <c r="E1060" s="4">
        <f t="shared" si="50"/>
        <v>5.4576726449533455E-4</v>
      </c>
      <c r="I1060">
        <v>7.4808646315018823E-3</v>
      </c>
      <c r="J1060">
        <v>5.854426424642677E-4</v>
      </c>
      <c r="K1060">
        <f>SUM($J$2:J1060)</f>
        <v>0.7986996628278461</v>
      </c>
      <c r="L1060">
        <f t="shared" si="48"/>
        <v>4.3796171577839424E-6</v>
      </c>
    </row>
    <row r="1061" spans="1:12" x14ac:dyDescent="0.2">
      <c r="A1061">
        <v>1060</v>
      </c>
      <c r="B1061" s="2">
        <v>38147</v>
      </c>
      <c r="C1061" s="3">
        <v>1990.61</v>
      </c>
      <c r="D1061">
        <f t="shared" si="49"/>
        <v>-1.6268599921918647E-2</v>
      </c>
      <c r="E1061" s="4">
        <f t="shared" si="50"/>
        <v>5.4850981356315031E-4</v>
      </c>
      <c r="I1061">
        <v>7.4908523323353737E-3</v>
      </c>
      <c r="J1061">
        <v>1.4899970067803409E-4</v>
      </c>
      <c r="K1061">
        <f>SUM($J$2:J1061)</f>
        <v>0.79884866252852416</v>
      </c>
      <c r="L1061">
        <f t="shared" si="48"/>
        <v>1.1161347553413242E-6</v>
      </c>
    </row>
    <row r="1062" spans="1:12" x14ac:dyDescent="0.2">
      <c r="A1062">
        <v>1061</v>
      </c>
      <c r="B1062" s="2">
        <v>38148</v>
      </c>
      <c r="C1062" s="3">
        <v>1999.87</v>
      </c>
      <c r="D1062">
        <f t="shared" si="49"/>
        <v>4.6518403906339323E-3</v>
      </c>
      <c r="E1062" s="4">
        <f t="shared" si="50"/>
        <v>5.5126614428457324E-4</v>
      </c>
      <c r="I1062">
        <v>7.5638312079870929E-3</v>
      </c>
      <c r="J1062">
        <v>8.4296717435952139E-6</v>
      </c>
      <c r="K1062">
        <f>SUM($J$2:J1062)</f>
        <v>0.79885709220026779</v>
      </c>
      <c r="L1062">
        <f t="shared" si="48"/>
        <v>6.3760614207292454E-8</v>
      </c>
    </row>
    <row r="1063" spans="1:12" x14ac:dyDescent="0.2">
      <c r="A1063">
        <v>1062</v>
      </c>
      <c r="B1063" s="2">
        <v>38152</v>
      </c>
      <c r="C1063" s="3">
        <v>1969.99</v>
      </c>
      <c r="D1063">
        <f t="shared" si="49"/>
        <v>-1.4940971163125538E-2</v>
      </c>
      <c r="E1063" s="4">
        <f t="shared" si="50"/>
        <v>5.5403632591414381E-4</v>
      </c>
      <c r="I1063">
        <v>7.5656122907843404E-3</v>
      </c>
      <c r="J1063">
        <v>9.2381286201356143E-4</v>
      </c>
      <c r="K1063">
        <f>SUM($J$2:J1063)</f>
        <v>0.79978090506228139</v>
      </c>
      <c r="L1063">
        <f t="shared" si="48"/>
        <v>6.989209943234458E-6</v>
      </c>
    </row>
    <row r="1064" spans="1:12" x14ac:dyDescent="0.2">
      <c r="A1064">
        <v>1063</v>
      </c>
      <c r="B1064" s="2">
        <v>38153</v>
      </c>
      <c r="C1064" s="3">
        <v>1995.6</v>
      </c>
      <c r="D1064">
        <f t="shared" si="49"/>
        <v>1.3000065990182552E-2</v>
      </c>
      <c r="E1064" s="4">
        <f t="shared" si="50"/>
        <v>5.5682042805441599E-4</v>
      </c>
      <c r="I1064">
        <v>7.5998436724302731E-3</v>
      </c>
      <c r="J1064">
        <v>2.3511755027468798E-4</v>
      </c>
      <c r="K1064">
        <f>SUM($J$2:J1064)</f>
        <v>0.80001602261255611</v>
      </c>
      <c r="L1064">
        <f t="shared" si="48"/>
        <v>1.786856626732394E-6</v>
      </c>
    </row>
    <row r="1065" spans="1:12" x14ac:dyDescent="0.2">
      <c r="A1065">
        <v>1064</v>
      </c>
      <c r="B1065" s="2">
        <v>38154</v>
      </c>
      <c r="C1065" s="3">
        <v>1998.23</v>
      </c>
      <c r="D1065">
        <f t="shared" si="49"/>
        <v>1.3178993786331361E-3</v>
      </c>
      <c r="E1065" s="4">
        <f t="shared" si="50"/>
        <v>5.5961852065770446E-4</v>
      </c>
      <c r="I1065">
        <v>7.6335877862594437E-3</v>
      </c>
      <c r="J1065">
        <v>7.4469163685170919E-4</v>
      </c>
      <c r="K1065">
        <f>SUM($J$2:J1065)</f>
        <v>0.80076071424940787</v>
      </c>
      <c r="L1065">
        <f t="shared" si="48"/>
        <v>5.6846689836007605E-6</v>
      </c>
    </row>
    <row r="1066" spans="1:12" x14ac:dyDescent="0.2">
      <c r="A1066">
        <v>1065</v>
      </c>
      <c r="B1066" s="2">
        <v>38155</v>
      </c>
      <c r="C1066" s="3">
        <v>1983.67</v>
      </c>
      <c r="D1066">
        <f t="shared" si="49"/>
        <v>-7.2864485069286111E-3</v>
      </c>
      <c r="E1066" s="4">
        <f t="shared" si="50"/>
        <v>5.6243067402784368E-4</v>
      </c>
      <c r="I1066">
        <v>7.6369637675686164E-3</v>
      </c>
      <c r="J1066">
        <v>3.2627129140902207E-5</v>
      </c>
      <c r="K1066">
        <f>SUM($J$2:J1066)</f>
        <v>0.80079334137854874</v>
      </c>
      <c r="L1066">
        <f t="shared" si="48"/>
        <v>2.4917220308885232E-7</v>
      </c>
    </row>
    <row r="1067" spans="1:12" x14ac:dyDescent="0.2">
      <c r="A1067">
        <v>1066</v>
      </c>
      <c r="B1067" s="2">
        <v>38156</v>
      </c>
      <c r="C1067" s="3">
        <v>1986.73</v>
      </c>
      <c r="D1067">
        <f t="shared" si="49"/>
        <v>1.5425952905472329E-3</v>
      </c>
      <c r="E1067" s="4">
        <f t="shared" si="50"/>
        <v>5.6525695882195346E-4</v>
      </c>
      <c r="I1067">
        <v>7.6666080534553149E-3</v>
      </c>
      <c r="J1067">
        <v>1.802637193857821E-4</v>
      </c>
      <c r="K1067">
        <f>SUM($J$2:J1067)</f>
        <v>0.80097360509793447</v>
      </c>
      <c r="L1067">
        <f t="shared" si="48"/>
        <v>1.3820112827888459E-6</v>
      </c>
    </row>
    <row r="1068" spans="1:12" x14ac:dyDescent="0.2">
      <c r="A1068">
        <v>1067</v>
      </c>
      <c r="B1068" s="2">
        <v>38159</v>
      </c>
      <c r="C1068" s="3">
        <v>1974.38</v>
      </c>
      <c r="D1068">
        <f t="shared" si="49"/>
        <v>-6.2162447841427326E-3</v>
      </c>
      <c r="E1068" s="4">
        <f t="shared" si="50"/>
        <v>5.6809744605221442E-4</v>
      </c>
      <c r="I1068">
        <v>7.674361493123838E-3</v>
      </c>
      <c r="J1068">
        <v>1.7005106604974316E-5</v>
      </c>
      <c r="K1068">
        <f>SUM($J$2:J1068)</f>
        <v>0.80099061020453943</v>
      </c>
      <c r="L1068">
        <f t="shared" si="48"/>
        <v>1.3050333531568075E-7</v>
      </c>
    </row>
    <row r="1069" spans="1:12" x14ac:dyDescent="0.2">
      <c r="A1069">
        <v>1068</v>
      </c>
      <c r="B1069" s="2">
        <v>38160</v>
      </c>
      <c r="C1069" s="3">
        <v>1994.15</v>
      </c>
      <c r="D1069">
        <f t="shared" si="49"/>
        <v>1.0013269988553342E-2</v>
      </c>
      <c r="E1069" s="4">
        <f t="shared" si="50"/>
        <v>5.709522070876528E-4</v>
      </c>
      <c r="I1069">
        <v>7.6807301514185689E-3</v>
      </c>
      <c r="J1069">
        <v>1.6255004182554256E-5</v>
      </c>
      <c r="K1069">
        <f>SUM($J$2:J1069)</f>
        <v>0.801006865208722</v>
      </c>
      <c r="L1069">
        <f t="shared" si="48"/>
        <v>1.2485030073637941E-7</v>
      </c>
    </row>
    <row r="1070" spans="1:12" x14ac:dyDescent="0.2">
      <c r="A1070">
        <v>1069</v>
      </c>
      <c r="B1070" s="2">
        <v>38161</v>
      </c>
      <c r="C1070" s="3">
        <v>2020.98</v>
      </c>
      <c r="D1070">
        <f t="shared" si="49"/>
        <v>1.3454353985407286E-2</v>
      </c>
      <c r="E1070" s="4">
        <f t="shared" si="50"/>
        <v>5.7382131365593246E-4</v>
      </c>
      <c r="I1070">
        <v>7.7062130363001469E-3</v>
      </c>
      <c r="J1070">
        <v>8.875005901019436E-4</v>
      </c>
      <c r="K1070">
        <f>SUM($J$2:J1070)</f>
        <v>0.80189436579882389</v>
      </c>
      <c r="L1070">
        <f t="shared" si="48"/>
        <v>6.8392686171676709E-6</v>
      </c>
    </row>
    <row r="1071" spans="1:12" x14ac:dyDescent="0.2">
      <c r="A1071">
        <v>1070</v>
      </c>
      <c r="B1071" s="2">
        <v>38162</v>
      </c>
      <c r="C1071" s="3">
        <v>2015.57</v>
      </c>
      <c r="D1071">
        <f t="shared" si="49"/>
        <v>-2.6769191184474739E-3</v>
      </c>
      <c r="E1071" s="4">
        <f t="shared" si="50"/>
        <v>5.7670483784515831E-4</v>
      </c>
      <c r="I1071">
        <v>7.7578656137473612E-3</v>
      </c>
      <c r="J1071">
        <v>2.4185356941763625E-3</v>
      </c>
      <c r="K1071">
        <f>SUM($J$2:J1071)</f>
        <v>0.80431290149300028</v>
      </c>
      <c r="L1071">
        <f t="shared" si="48"/>
        <v>1.8762674897471406E-5</v>
      </c>
    </row>
    <row r="1072" spans="1:12" x14ac:dyDescent="0.2">
      <c r="A1072">
        <v>1071</v>
      </c>
      <c r="B1072" s="2">
        <v>38163</v>
      </c>
      <c r="C1072" s="3">
        <v>2025.47</v>
      </c>
      <c r="D1072">
        <f t="shared" si="49"/>
        <v>4.9117619333489682E-3</v>
      </c>
      <c r="E1072" s="4">
        <f t="shared" si="50"/>
        <v>5.7960285210568671E-4</v>
      </c>
      <c r="I1072">
        <v>7.8175112251444023E-3</v>
      </c>
      <c r="J1072">
        <v>8.7745735226959495E-6</v>
      </c>
      <c r="K1072">
        <f>SUM($J$2:J1072)</f>
        <v>0.80432167606652294</v>
      </c>
      <c r="L1072">
        <f t="shared" si="48"/>
        <v>6.8595327009530452E-8</v>
      </c>
    </row>
    <row r="1073" spans="1:12" x14ac:dyDescent="0.2">
      <c r="A1073">
        <v>1072</v>
      </c>
      <c r="B1073" s="2">
        <v>38166</v>
      </c>
      <c r="C1073" s="3">
        <v>2019.82</v>
      </c>
      <c r="D1073">
        <f t="shared" si="49"/>
        <v>-2.7894760228490689E-3</v>
      </c>
      <c r="E1073" s="4">
        <f t="shared" si="50"/>
        <v>5.825154292519463E-4</v>
      </c>
      <c r="I1073">
        <v>7.8372999994664738E-3</v>
      </c>
      <c r="J1073">
        <v>6.3432972109911238E-4</v>
      </c>
      <c r="K1073">
        <f>SUM($J$2:J1073)</f>
        <v>0.80495600578762205</v>
      </c>
      <c r="L1073">
        <f t="shared" si="48"/>
        <v>4.971432322831642E-6</v>
      </c>
    </row>
    <row r="1074" spans="1:12" x14ac:dyDescent="0.2">
      <c r="A1074">
        <v>1073</v>
      </c>
      <c r="B1074" s="2">
        <v>38167</v>
      </c>
      <c r="C1074" s="3">
        <v>2034.93</v>
      </c>
      <c r="D1074">
        <f t="shared" si="49"/>
        <v>7.4808646315018823E-3</v>
      </c>
      <c r="E1074" s="4">
        <f t="shared" si="50"/>
        <v>5.854426424642677E-4</v>
      </c>
      <c r="I1074">
        <v>7.8404463841659222E-3</v>
      </c>
      <c r="J1074">
        <v>4.482484920521471E-6</v>
      </c>
      <c r="K1074">
        <f>SUM($J$2:J1074)</f>
        <v>0.80496048827254263</v>
      </c>
      <c r="L1074">
        <f t="shared" si="48"/>
        <v>3.5144682687180836E-8</v>
      </c>
    </row>
    <row r="1075" spans="1:12" x14ac:dyDescent="0.2">
      <c r="A1075">
        <v>1074</v>
      </c>
      <c r="B1075" s="2">
        <v>38168</v>
      </c>
      <c r="C1075" s="3">
        <v>2047.79</v>
      </c>
      <c r="D1075">
        <f t="shared" si="49"/>
        <v>6.3196277021813074E-3</v>
      </c>
      <c r="E1075" s="4">
        <f t="shared" si="50"/>
        <v>5.883845652907212E-4</v>
      </c>
      <c r="I1075">
        <v>7.8777692594995674E-3</v>
      </c>
      <c r="J1075">
        <v>1.3368640190846112E-5</v>
      </c>
      <c r="K1075">
        <f>SUM($J$2:J1075)</f>
        <v>0.80497385691273349</v>
      </c>
      <c r="L1075">
        <f t="shared" si="48"/>
        <v>1.0531506273675793E-7</v>
      </c>
    </row>
    <row r="1076" spans="1:12" x14ac:dyDescent="0.2">
      <c r="A1076">
        <v>1075</v>
      </c>
      <c r="B1076" s="2">
        <v>38169</v>
      </c>
      <c r="C1076" s="3">
        <v>2015.55</v>
      </c>
      <c r="D1076">
        <f t="shared" si="49"/>
        <v>-1.5743801854682382E-2</v>
      </c>
      <c r="E1076" s="4">
        <f t="shared" si="50"/>
        <v>5.9134127164896613E-4</v>
      </c>
      <c r="I1076">
        <v>7.9417028892865282E-3</v>
      </c>
      <c r="J1076">
        <v>8.2735478109197721E-4</v>
      </c>
      <c r="K1076">
        <f>SUM($J$2:J1076)</f>
        <v>0.80580121169382546</v>
      </c>
      <c r="L1076">
        <f t="shared" si="48"/>
        <v>6.5706058554631788E-6</v>
      </c>
    </row>
    <row r="1077" spans="1:12" x14ac:dyDescent="0.2">
      <c r="A1077">
        <v>1076</v>
      </c>
      <c r="B1077" s="2">
        <v>38170</v>
      </c>
      <c r="C1077" s="3">
        <v>2006.66</v>
      </c>
      <c r="D1077">
        <f t="shared" si="49"/>
        <v>-4.4107067549800094E-3</v>
      </c>
      <c r="E1077" s="4">
        <f t="shared" si="50"/>
        <v>5.9431283582810654E-4</v>
      </c>
      <c r="I1077">
        <v>7.9593732465095268E-3</v>
      </c>
      <c r="J1077">
        <v>2.5684761206047194E-3</v>
      </c>
      <c r="K1077">
        <f>SUM($J$2:J1077)</f>
        <v>0.80836968781443019</v>
      </c>
      <c r="L1077">
        <f t="shared" si="48"/>
        <v>2.044346011863978E-5</v>
      </c>
    </row>
    <row r="1078" spans="1:12" x14ac:dyDescent="0.2">
      <c r="A1078">
        <v>1077</v>
      </c>
      <c r="B1078" s="2">
        <v>38174</v>
      </c>
      <c r="C1078" s="3">
        <v>1963.43</v>
      </c>
      <c r="D1078">
        <f t="shared" si="49"/>
        <v>-2.1543260941066289E-2</v>
      </c>
      <c r="E1078" s="4">
        <f t="shared" si="50"/>
        <v>5.9729933249055942E-4</v>
      </c>
      <c r="I1078">
        <v>7.9949745874023925E-3</v>
      </c>
      <c r="J1078">
        <v>4.6403635248420663E-3</v>
      </c>
      <c r="K1078">
        <f>SUM($J$2:J1078)</f>
        <v>0.81301005133927229</v>
      </c>
      <c r="L1078">
        <f t="shared" si="48"/>
        <v>3.7099588457421312E-5</v>
      </c>
    </row>
    <row r="1079" spans="1:12" x14ac:dyDescent="0.2">
      <c r="A1079">
        <v>1078</v>
      </c>
      <c r="B1079" s="2">
        <v>38175</v>
      </c>
      <c r="C1079" s="3">
        <v>1966.08</v>
      </c>
      <c r="D1079">
        <f t="shared" si="49"/>
        <v>1.3496788782894065E-3</v>
      </c>
      <c r="E1079" s="4">
        <f t="shared" si="50"/>
        <v>6.0030083667392904E-4</v>
      </c>
      <c r="I1079">
        <v>8.0175447544243994E-3</v>
      </c>
      <c r="J1079">
        <v>2.5015094130352767E-5</v>
      </c>
      <c r="K1079">
        <f>SUM($J$2:J1079)</f>
        <v>0.81303506643340262</v>
      </c>
      <c r="L1079">
        <f t="shared" si="48"/>
        <v>2.0055963672624242E-7</v>
      </c>
    </row>
    <row r="1080" spans="1:12" x14ac:dyDescent="0.2">
      <c r="A1080">
        <v>1079</v>
      </c>
      <c r="B1080" s="2">
        <v>38176</v>
      </c>
      <c r="C1080" s="3">
        <v>1935.32</v>
      </c>
      <c r="D1080">
        <f t="shared" si="49"/>
        <v>-1.564534505208337E-2</v>
      </c>
      <c r="E1080" s="4">
        <f t="shared" si="50"/>
        <v>6.0331742379289349E-4</v>
      </c>
      <c r="I1080">
        <v>8.0177782581087875E-3</v>
      </c>
      <c r="J1080">
        <v>1.851769753780817E-5</v>
      </c>
      <c r="K1080">
        <f>SUM($J$2:J1080)</f>
        <v>0.81305358413094042</v>
      </c>
      <c r="L1080">
        <f t="shared" si="48"/>
        <v>1.4847079270887297E-7</v>
      </c>
    </row>
    <row r="1081" spans="1:12" x14ac:dyDescent="0.2">
      <c r="A1081">
        <v>1080</v>
      </c>
      <c r="B1081" s="2">
        <v>38177</v>
      </c>
      <c r="C1081" s="3">
        <v>1946.33</v>
      </c>
      <c r="D1081">
        <f t="shared" si="49"/>
        <v>5.6889816671144011E-3</v>
      </c>
      <c r="E1081" s="4">
        <f t="shared" si="50"/>
        <v>6.0634916964109908E-4</v>
      </c>
      <c r="I1081">
        <v>8.0266806565241211E-3</v>
      </c>
      <c r="J1081">
        <v>5.5505025035444547E-5</v>
      </c>
      <c r="K1081">
        <f>SUM($J$2:J1081)</f>
        <v>0.81310908915597591</v>
      </c>
      <c r="L1081">
        <f t="shared" si="48"/>
        <v>4.4552111079188982E-7</v>
      </c>
    </row>
    <row r="1082" spans="1:12" x14ac:dyDescent="0.2">
      <c r="A1082">
        <v>1081</v>
      </c>
      <c r="B1082" s="2">
        <v>38180</v>
      </c>
      <c r="C1082" s="3">
        <v>1936.92</v>
      </c>
      <c r="D1082">
        <f t="shared" si="49"/>
        <v>-4.8347402547357365E-3</v>
      </c>
      <c r="E1082" s="4">
        <f t="shared" si="50"/>
        <v>6.0939615039306433E-4</v>
      </c>
      <c r="I1082">
        <v>8.0508169990276546E-3</v>
      </c>
      <c r="J1082">
        <v>8.2623385499175226E-6</v>
      </c>
      <c r="K1082">
        <f>SUM($J$2:J1082)</f>
        <v>0.8131173514945258</v>
      </c>
      <c r="L1082">
        <f t="shared" si="48"/>
        <v>6.6518575649397498E-8</v>
      </c>
    </row>
    <row r="1083" spans="1:12" x14ac:dyDescent="0.2">
      <c r="A1083">
        <v>1082</v>
      </c>
      <c r="B1083" s="2">
        <v>38181</v>
      </c>
      <c r="C1083" s="3">
        <v>1931.66</v>
      </c>
      <c r="D1083">
        <f t="shared" si="49"/>
        <v>-2.7156516531400277E-3</v>
      </c>
      <c r="E1083" s="4">
        <f t="shared" si="50"/>
        <v>6.1245844260609486E-4</v>
      </c>
      <c r="I1083">
        <v>8.0528052805279859E-3</v>
      </c>
      <c r="J1083">
        <v>1.5125723379964804E-4</v>
      </c>
      <c r="K1083">
        <f>SUM($J$2:J1083)</f>
        <v>0.8132686087283254</v>
      </c>
      <c r="L1083">
        <f t="shared" si="48"/>
        <v>1.2180450510598618E-6</v>
      </c>
    </row>
    <row r="1084" spans="1:12" x14ac:dyDescent="0.2">
      <c r="A1084">
        <v>1083</v>
      </c>
      <c r="B1084" s="2">
        <v>38182</v>
      </c>
      <c r="C1084" s="3">
        <v>1914.88</v>
      </c>
      <c r="D1084">
        <f t="shared" si="49"/>
        <v>-8.6868289450524605E-3</v>
      </c>
      <c r="E1084" s="4">
        <f t="shared" si="50"/>
        <v>6.1553612322220574E-4</v>
      </c>
      <c r="I1084">
        <v>8.0543523924034854E-3</v>
      </c>
      <c r="J1084">
        <v>5.748714459795156E-5</v>
      </c>
      <c r="K1084">
        <f>SUM($J$2:J1084)</f>
        <v>0.81332609587292337</v>
      </c>
      <c r="L1084">
        <f t="shared" si="48"/>
        <v>4.6302172062495623E-7</v>
      </c>
    </row>
    <row r="1085" spans="1:12" x14ac:dyDescent="0.2">
      <c r="A1085">
        <v>1084</v>
      </c>
      <c r="B1085" s="2">
        <v>38183</v>
      </c>
      <c r="C1085" s="3">
        <v>1912.71</v>
      </c>
      <c r="D1085">
        <f t="shared" si="49"/>
        <v>-1.1332302807487427E-3</v>
      </c>
      <c r="E1085" s="4">
        <f t="shared" si="50"/>
        <v>6.1862926957005604E-4</v>
      </c>
      <c r="I1085">
        <v>8.1206496519721227E-3</v>
      </c>
      <c r="J1085">
        <v>1.9398495756489814E-3</v>
      </c>
      <c r="K1085">
        <f>SUM($J$2:J1085)</f>
        <v>0.81526594544857234</v>
      </c>
      <c r="L1085">
        <f t="shared" si="48"/>
        <v>1.5752838781372169E-5</v>
      </c>
    </row>
    <row r="1086" spans="1:12" x14ac:dyDescent="0.2">
      <c r="A1086">
        <v>1085</v>
      </c>
      <c r="B1086" s="2">
        <v>38184</v>
      </c>
      <c r="C1086" s="3">
        <v>1883.15</v>
      </c>
      <c r="D1086">
        <f t="shared" si="49"/>
        <v>-1.5454512184282954E-2</v>
      </c>
      <c r="E1086" s="4">
        <f t="shared" si="50"/>
        <v>6.2173795936689054E-4</v>
      </c>
      <c r="I1086">
        <v>8.1405897036066488E-3</v>
      </c>
      <c r="J1086">
        <v>1.9531654605984893E-4</v>
      </c>
      <c r="K1086">
        <f>SUM($J$2:J1086)</f>
        <v>0.8154612619946322</v>
      </c>
      <c r="L1086">
        <f t="shared" si="48"/>
        <v>1.5899918637988201E-6</v>
      </c>
    </row>
    <row r="1087" spans="1:12" x14ac:dyDescent="0.2">
      <c r="A1087">
        <v>1086</v>
      </c>
      <c r="B1087" s="2">
        <v>38187</v>
      </c>
      <c r="C1087" s="3">
        <v>1883.83</v>
      </c>
      <c r="D1087">
        <f t="shared" si="49"/>
        <v>3.6109709794751588E-4</v>
      </c>
      <c r="E1087" s="4">
        <f t="shared" si="50"/>
        <v>6.2486227072049302E-4</v>
      </c>
      <c r="I1087">
        <v>8.1725623355601851E-3</v>
      </c>
      <c r="J1087">
        <v>5.1648935026741465E-4</v>
      </c>
      <c r="K1087">
        <f>SUM($J$2:J1087)</f>
        <v>0.81597775134489958</v>
      </c>
      <c r="L1087">
        <f t="shared" si="48"/>
        <v>4.2210414107134245E-6</v>
      </c>
    </row>
    <row r="1088" spans="1:12" x14ac:dyDescent="0.2">
      <c r="A1088">
        <v>1087</v>
      </c>
      <c r="B1088" s="2">
        <v>38188</v>
      </c>
      <c r="C1088" s="3">
        <v>1917.07</v>
      </c>
      <c r="D1088">
        <f t="shared" si="49"/>
        <v>1.7644904264185302E-2</v>
      </c>
      <c r="E1088" s="4">
        <f t="shared" si="50"/>
        <v>6.2800228213114886E-4</v>
      </c>
      <c r="I1088">
        <v>8.1864176111867692E-3</v>
      </c>
      <c r="J1088">
        <v>2.4720328671039136E-4</v>
      </c>
      <c r="K1088">
        <f>SUM($J$2:J1088)</f>
        <v>0.81622495463160993</v>
      </c>
      <c r="L1088">
        <f t="shared" si="48"/>
        <v>2.0237093398692001E-6</v>
      </c>
    </row>
    <row r="1089" spans="1:12" x14ac:dyDescent="0.2">
      <c r="A1089">
        <v>1088</v>
      </c>
      <c r="B1089" s="2">
        <v>38189</v>
      </c>
      <c r="C1089" s="3">
        <v>1874.37</v>
      </c>
      <c r="D1089">
        <f t="shared" si="49"/>
        <v>-2.227357373491845E-2</v>
      </c>
      <c r="E1089" s="4">
        <f t="shared" si="50"/>
        <v>6.3115807249361706E-4</v>
      </c>
      <c r="I1089">
        <v>8.1991504494713929E-3</v>
      </c>
      <c r="J1089">
        <v>1.857675456051069E-4</v>
      </c>
      <c r="K1089">
        <f>SUM($J$2:J1089)</f>
        <v>0.816410722177215</v>
      </c>
      <c r="L1089">
        <f t="shared" si="48"/>
        <v>1.5231360550453096E-6</v>
      </c>
    </row>
    <row r="1090" spans="1:12" x14ac:dyDescent="0.2">
      <c r="A1090">
        <v>1089</v>
      </c>
      <c r="B1090" s="2">
        <v>38190</v>
      </c>
      <c r="C1090" s="3">
        <v>1889.06</v>
      </c>
      <c r="D1090">
        <f t="shared" si="49"/>
        <v>7.8372999994664738E-3</v>
      </c>
      <c r="E1090" s="4">
        <f t="shared" si="50"/>
        <v>6.3432972109911238E-4</v>
      </c>
      <c r="I1090">
        <v>8.2263221614016224E-3</v>
      </c>
      <c r="J1090">
        <v>5.1321064639107898E-6</v>
      </c>
      <c r="K1090">
        <f>SUM($J$2:J1090)</f>
        <v>0.81641585428367891</v>
      </c>
      <c r="L1090">
        <f t="shared" si="48"/>
        <v>4.2218361138741847E-8</v>
      </c>
    </row>
    <row r="1091" spans="1:12" x14ac:dyDescent="0.2">
      <c r="A1091">
        <v>1090</v>
      </c>
      <c r="B1091" s="2">
        <v>38191</v>
      </c>
      <c r="C1091" s="3">
        <v>1849.09</v>
      </c>
      <c r="D1091">
        <f t="shared" si="49"/>
        <v>-2.1158671508580973E-2</v>
      </c>
      <c r="E1091" s="4">
        <f t="shared" si="50"/>
        <v>6.3751730763729887E-4</v>
      </c>
      <c r="I1091">
        <v>8.2863724968988972E-3</v>
      </c>
      <c r="J1091">
        <v>8.2472455254851252E-5</v>
      </c>
      <c r="K1091">
        <f>SUM($J$2:J1091)</f>
        <v>0.81649832673893374</v>
      </c>
      <c r="L1091">
        <f t="shared" ref="L1091:L1154" si="51">I1091*J1091</f>
        <v>6.8339748497552432E-7</v>
      </c>
    </row>
    <row r="1092" spans="1:12" x14ac:dyDescent="0.2">
      <c r="A1092">
        <v>1091</v>
      </c>
      <c r="B1092" s="2">
        <v>38194</v>
      </c>
      <c r="C1092" s="3">
        <v>1839.02</v>
      </c>
      <c r="D1092">
        <f t="shared" ref="D1092:D1155" si="52">C1092/C1091-1</f>
        <v>-5.4459220481425374E-3</v>
      </c>
      <c r="E1092" s="4">
        <f t="shared" ref="E1092:E1155" si="53">(1-$G$2) * $G$2^(1500-A1091) / (1-$G$2^1500)</f>
        <v>6.4072091219829043E-4</v>
      </c>
      <c r="I1092">
        <v>8.293529964435109E-3</v>
      </c>
      <c r="J1092">
        <v>4.672216792021312E-4</v>
      </c>
      <c r="K1092">
        <f>SUM($J$2:J1092)</f>
        <v>0.81696554841813585</v>
      </c>
      <c r="L1092">
        <f t="shared" si="51"/>
        <v>3.8749169964965631E-6</v>
      </c>
    </row>
    <row r="1093" spans="1:12" x14ac:dyDescent="0.2">
      <c r="A1093">
        <v>1092</v>
      </c>
      <c r="B1093" s="2">
        <v>38195</v>
      </c>
      <c r="C1093" s="3">
        <v>1869.1</v>
      </c>
      <c r="D1093">
        <f t="shared" si="52"/>
        <v>1.6356537721177622E-2</v>
      </c>
      <c r="E1093" s="4">
        <f t="shared" si="53"/>
        <v>6.4394061527466365E-4</v>
      </c>
      <c r="I1093">
        <v>8.3108214164746563E-3</v>
      </c>
      <c r="J1093">
        <v>6.8168853882666589E-5</v>
      </c>
      <c r="K1093">
        <f>SUM($J$2:J1093)</f>
        <v>0.81703371727201857</v>
      </c>
      <c r="L1093">
        <f t="shared" si="51"/>
        <v>5.6653917078459698E-7</v>
      </c>
    </row>
    <row r="1094" spans="1:12" x14ac:dyDescent="0.2">
      <c r="A1094">
        <v>1093</v>
      </c>
      <c r="B1094" s="2">
        <v>38196</v>
      </c>
      <c r="C1094" s="3">
        <v>1858.26</v>
      </c>
      <c r="D1094">
        <f t="shared" si="52"/>
        <v>-5.799582686854543E-3</v>
      </c>
      <c r="E1094" s="4">
        <f t="shared" si="53"/>
        <v>6.4717649776348111E-4</v>
      </c>
      <c r="I1094">
        <v>8.3415617542994536E-3</v>
      </c>
      <c r="J1094">
        <v>2.4890018659701003E-5</v>
      </c>
      <c r="K1094">
        <f>SUM($J$2:J1094)</f>
        <v>0.81705860729067825</v>
      </c>
      <c r="L1094">
        <f t="shared" si="51"/>
        <v>2.0762162771556163E-7</v>
      </c>
    </row>
    <row r="1095" spans="1:12" x14ac:dyDescent="0.2">
      <c r="A1095">
        <v>1094</v>
      </c>
      <c r="B1095" s="2">
        <v>38197</v>
      </c>
      <c r="C1095" s="3">
        <v>1881.06</v>
      </c>
      <c r="D1095">
        <f t="shared" si="52"/>
        <v>1.2269542475218831E-2</v>
      </c>
      <c r="E1095" s="4">
        <f t="shared" si="53"/>
        <v>6.5042864096832268E-4</v>
      </c>
      <c r="I1095">
        <v>8.3793756278494058E-3</v>
      </c>
      <c r="J1095">
        <v>1.1751035241672379E-3</v>
      </c>
      <c r="K1095">
        <f>SUM($J$2:J1095)</f>
        <v>0.81823371081484553</v>
      </c>
      <c r="L1095">
        <f t="shared" si="51"/>
        <v>9.8466338306068983E-6</v>
      </c>
    </row>
    <row r="1096" spans="1:12" x14ac:dyDescent="0.2">
      <c r="A1096">
        <v>1095</v>
      </c>
      <c r="B1096" s="2">
        <v>38198</v>
      </c>
      <c r="C1096" s="3">
        <v>1887.36</v>
      </c>
      <c r="D1096">
        <f t="shared" si="52"/>
        <v>3.3491754648973249E-3</v>
      </c>
      <c r="E1096" s="4">
        <f t="shared" si="53"/>
        <v>6.5369712660132921E-4</v>
      </c>
      <c r="I1096">
        <v>8.4238680070178873E-3</v>
      </c>
      <c r="J1096">
        <v>3.2686839022918066E-6</v>
      </c>
      <c r="K1096">
        <f>SUM($J$2:J1096)</f>
        <v>0.81823697949874785</v>
      </c>
      <c r="L1096">
        <f t="shared" si="51"/>
        <v>2.7534961749570331E-8</v>
      </c>
    </row>
    <row r="1097" spans="1:12" x14ac:dyDescent="0.2">
      <c r="A1097">
        <v>1096</v>
      </c>
      <c r="B1097" s="2">
        <v>38201</v>
      </c>
      <c r="C1097" s="3">
        <v>1892.09</v>
      </c>
      <c r="D1097">
        <f t="shared" si="52"/>
        <v>2.5061461512376759E-3</v>
      </c>
      <c r="E1097" s="4">
        <f t="shared" si="53"/>
        <v>6.5698203678525569E-4</v>
      </c>
      <c r="I1097">
        <v>8.4832999878585724E-3</v>
      </c>
      <c r="J1097">
        <v>7.5977352064848336E-4</v>
      </c>
      <c r="K1097">
        <f>SUM($J$2:J1097)</f>
        <v>0.81899675301939634</v>
      </c>
      <c r="L1097">
        <f t="shared" si="51"/>
        <v>6.4453866984925437E-6</v>
      </c>
    </row>
    <row r="1098" spans="1:12" x14ac:dyDescent="0.2">
      <c r="A1098">
        <v>1097</v>
      </c>
      <c r="B1098" s="2">
        <v>38202</v>
      </c>
      <c r="C1098" s="3">
        <v>1859.42</v>
      </c>
      <c r="D1098">
        <f t="shared" si="52"/>
        <v>-1.7266620509595154E-2</v>
      </c>
      <c r="E1098" s="4">
        <f t="shared" si="53"/>
        <v>6.602834540555332E-4</v>
      </c>
      <c r="I1098">
        <v>8.5918034195378024E-3</v>
      </c>
      <c r="J1098">
        <v>4.6256114295208995E-4</v>
      </c>
      <c r="K1098">
        <f>SUM($J$2:J1098)</f>
        <v>0.81945931416234841</v>
      </c>
      <c r="L1098">
        <f t="shared" si="51"/>
        <v>3.9742344097610809E-6</v>
      </c>
    </row>
    <row r="1099" spans="1:12" x14ac:dyDescent="0.2">
      <c r="A1099">
        <v>1098</v>
      </c>
      <c r="B1099" s="2">
        <v>38203</v>
      </c>
      <c r="C1099" s="3">
        <v>1855.06</v>
      </c>
      <c r="D1099">
        <f t="shared" si="52"/>
        <v>-2.3448172010627211E-3</v>
      </c>
      <c r="E1099" s="4">
        <f t="shared" si="53"/>
        <v>6.636014613623448E-4</v>
      </c>
      <c r="I1099">
        <v>8.6019089301589968E-3</v>
      </c>
      <c r="J1099">
        <v>3.030497065356001E-3</v>
      </c>
      <c r="K1099">
        <f>SUM($J$2:J1099)</f>
        <v>0.82248981122770437</v>
      </c>
      <c r="L1099">
        <f t="shared" si="51"/>
        <v>2.6068059769306419E-5</v>
      </c>
    </row>
    <row r="1100" spans="1:12" x14ac:dyDescent="0.2">
      <c r="A1100">
        <v>1099</v>
      </c>
      <c r="B1100" s="2">
        <v>38204</v>
      </c>
      <c r="C1100" s="3">
        <v>1821.63</v>
      </c>
      <c r="D1100">
        <f t="shared" si="52"/>
        <v>-1.8020980453462343E-2</v>
      </c>
      <c r="E1100" s="4">
        <f t="shared" si="53"/>
        <v>6.6693614207270844E-4</v>
      </c>
      <c r="I1100">
        <v>8.6728911436126932E-3</v>
      </c>
      <c r="J1100">
        <v>2.0951537822263302E-4</v>
      </c>
      <c r="K1100">
        <f>SUM($J$2:J1100)</f>
        <v>0.82269932660592704</v>
      </c>
      <c r="L1100">
        <f t="shared" si="51"/>
        <v>1.8171040682377377E-6</v>
      </c>
    </row>
    <row r="1101" spans="1:12" x14ac:dyDescent="0.2">
      <c r="A1101">
        <v>1100</v>
      </c>
      <c r="B1101" s="2">
        <v>38205</v>
      </c>
      <c r="C1101" s="3">
        <v>1776.89</v>
      </c>
      <c r="D1101">
        <f t="shared" si="52"/>
        <v>-2.4560421161267665E-2</v>
      </c>
      <c r="E1101" s="4">
        <f t="shared" si="53"/>
        <v>6.7028757997257137E-4</v>
      </c>
      <c r="I1101">
        <v>8.6735685584733435E-3</v>
      </c>
      <c r="J1101">
        <v>6.2715144502338155E-6</v>
      </c>
      <c r="K1101">
        <f>SUM($J$2:J1101)</f>
        <v>0.82270559812037725</v>
      </c>
      <c r="L1101">
        <f t="shared" si="51"/>
        <v>5.4396410549559256E-8</v>
      </c>
    </row>
    <row r="1102" spans="1:12" x14ac:dyDescent="0.2">
      <c r="A1102">
        <v>1101</v>
      </c>
      <c r="B1102" s="2">
        <v>38208</v>
      </c>
      <c r="C1102" s="3">
        <v>1774.64</v>
      </c>
      <c r="D1102">
        <f t="shared" si="52"/>
        <v>-1.2662573372578256E-3</v>
      </c>
      <c r="E1102" s="4">
        <f t="shared" si="53"/>
        <v>6.7365585926891589E-4</v>
      </c>
      <c r="I1102">
        <v>8.6762581850288178E-3</v>
      </c>
      <c r="J1102">
        <v>2.6252899238969916E-4</v>
      </c>
      <c r="K1102">
        <f>SUM($J$2:J1102)</f>
        <v>0.8229681271127669</v>
      </c>
      <c r="L1102">
        <f t="shared" si="51"/>
        <v>2.2777693190284957E-6</v>
      </c>
    </row>
    <row r="1103" spans="1:12" x14ac:dyDescent="0.2">
      <c r="A1103">
        <v>1102</v>
      </c>
      <c r="B1103" s="2">
        <v>38209</v>
      </c>
      <c r="C1103" s="3">
        <v>1808.7</v>
      </c>
      <c r="D1103">
        <f t="shared" si="52"/>
        <v>1.9192624983095152E-2</v>
      </c>
      <c r="E1103" s="4">
        <f t="shared" si="53"/>
        <v>6.7704106459187533E-4</v>
      </c>
      <c r="I1103">
        <v>8.6833244727981818E-3</v>
      </c>
      <c r="J1103">
        <v>1.1810085670022493E-3</v>
      </c>
      <c r="K1103">
        <f>SUM($J$2:J1103)</f>
        <v>0.82414913567976911</v>
      </c>
      <c r="L1103">
        <f t="shared" si="51"/>
        <v>1.0255080592434943E-5</v>
      </c>
    </row>
    <row r="1104" spans="1:12" x14ac:dyDescent="0.2">
      <c r="A1104">
        <v>1103</v>
      </c>
      <c r="B1104" s="2">
        <v>38210</v>
      </c>
      <c r="C1104" s="3">
        <v>1782.42</v>
      </c>
      <c r="D1104">
        <f t="shared" si="52"/>
        <v>-1.4529772764969251E-2</v>
      </c>
      <c r="E1104" s="4">
        <f t="shared" si="53"/>
        <v>6.8044328099685965E-4</v>
      </c>
      <c r="I1104">
        <v>8.7096530730332855E-3</v>
      </c>
      <c r="J1104">
        <v>2.4273959663053606E-5</v>
      </c>
      <c r="K1104">
        <f>SUM($J$2:J1104)</f>
        <v>0.8241734096394322</v>
      </c>
      <c r="L1104">
        <f t="shared" si="51"/>
        <v>2.1141776737400086E-7</v>
      </c>
    </row>
    <row r="1105" spans="1:12" x14ac:dyDescent="0.2">
      <c r="A1105">
        <v>1104</v>
      </c>
      <c r="B1105" s="2">
        <v>38211</v>
      </c>
      <c r="C1105" s="3">
        <v>1752.49</v>
      </c>
      <c r="D1105">
        <f t="shared" si="52"/>
        <v>-1.6791777471078628E-2</v>
      </c>
      <c r="E1105" s="4">
        <f t="shared" si="53"/>
        <v>6.8386259396669303E-4</v>
      </c>
      <c r="I1105">
        <v>8.7213610361895899E-3</v>
      </c>
      <c r="J1105">
        <v>7.6116395825274793E-5</v>
      </c>
      <c r="K1105">
        <f>SUM($J$2:J1105)</f>
        <v>0.82424952603525747</v>
      </c>
      <c r="L1105">
        <f t="shared" si="51"/>
        <v>6.6383856876573551E-7</v>
      </c>
    </row>
    <row r="1106" spans="1:12" x14ac:dyDescent="0.2">
      <c r="A1106">
        <v>1105</v>
      </c>
      <c r="B1106" s="2">
        <v>38212</v>
      </c>
      <c r="C1106" s="3">
        <v>1757.22</v>
      </c>
      <c r="D1106">
        <f t="shared" si="52"/>
        <v>2.6990168274854121E-3</v>
      </c>
      <c r="E1106" s="4">
        <f t="shared" si="53"/>
        <v>6.8729908941376192E-4</v>
      </c>
      <c r="I1106">
        <v>8.7462103079622988E-3</v>
      </c>
      <c r="J1106">
        <v>3.8042521656375981E-4</v>
      </c>
      <c r="K1106">
        <f>SUM($J$2:J1106)</f>
        <v>0.82462995125182126</v>
      </c>
      <c r="L1106">
        <f t="shared" si="51"/>
        <v>3.3272789505187458E-6</v>
      </c>
    </row>
    <row r="1107" spans="1:12" x14ac:dyDescent="0.2">
      <c r="A1107">
        <v>1106</v>
      </c>
      <c r="B1107" s="2">
        <v>38215</v>
      </c>
      <c r="C1107" s="3">
        <v>1782.84</v>
      </c>
      <c r="D1107">
        <f t="shared" si="52"/>
        <v>1.4579847714002669E-2</v>
      </c>
      <c r="E1107" s="4">
        <f t="shared" si="53"/>
        <v>6.9075285368217279E-4</v>
      </c>
      <c r="I1107">
        <v>8.7608190838082134E-3</v>
      </c>
      <c r="J1107">
        <v>9.8601598313505885E-4</v>
      </c>
      <c r="K1107">
        <f>SUM($J$2:J1107)</f>
        <v>0.82561596723495634</v>
      </c>
      <c r="L1107">
        <f t="shared" si="51"/>
        <v>8.6383076419895412E-6</v>
      </c>
    </row>
    <row r="1108" spans="1:12" x14ac:dyDescent="0.2">
      <c r="A1108">
        <v>1107</v>
      </c>
      <c r="B1108" s="2">
        <v>38216</v>
      </c>
      <c r="C1108" s="3">
        <v>1795.25</v>
      </c>
      <c r="D1108">
        <f t="shared" si="52"/>
        <v>6.9608041102959817E-3</v>
      </c>
      <c r="E1108" s="4">
        <f t="shared" si="53"/>
        <v>6.9422397354992232E-4</v>
      </c>
      <c r="I1108">
        <v>8.7725567268179816E-3</v>
      </c>
      <c r="J1108">
        <v>6.6815668091274268E-5</v>
      </c>
      <c r="K1108">
        <f>SUM($J$2:J1108)</f>
        <v>0.82568278290304764</v>
      </c>
      <c r="L1108">
        <f t="shared" si="51"/>
        <v>5.8614423857094568E-7</v>
      </c>
    </row>
    <row r="1109" spans="1:12" x14ac:dyDescent="0.2">
      <c r="A1109">
        <v>1108</v>
      </c>
      <c r="B1109" s="2">
        <v>38217</v>
      </c>
      <c r="C1109" s="3">
        <v>1831.37</v>
      </c>
      <c r="D1109">
        <f t="shared" si="52"/>
        <v>2.0119760479041959E-2</v>
      </c>
      <c r="E1109" s="4">
        <f t="shared" si="53"/>
        <v>6.9771253623107773E-4</v>
      </c>
      <c r="I1109">
        <v>8.7888971092908719E-3</v>
      </c>
      <c r="J1109">
        <v>3.9924954215116741E-3</v>
      </c>
      <c r="K1109">
        <f>SUM($J$2:J1109)</f>
        <v>0.82967527832455934</v>
      </c>
      <c r="L1109">
        <f t="shared" si="51"/>
        <v>3.5089631468980996E-5</v>
      </c>
    </row>
    <row r="1110" spans="1:12" x14ac:dyDescent="0.2">
      <c r="A1110">
        <v>1109</v>
      </c>
      <c r="B1110" s="2">
        <v>38218</v>
      </c>
      <c r="C1110" s="3">
        <v>1819.89</v>
      </c>
      <c r="D1110">
        <f t="shared" si="52"/>
        <v>-6.2685312088762712E-3</v>
      </c>
      <c r="E1110" s="4">
        <f t="shared" si="53"/>
        <v>7.0121862937796758E-4</v>
      </c>
      <c r="I1110">
        <v>8.8061424373861996E-3</v>
      </c>
      <c r="J1110">
        <v>4.7820434730992444E-3</v>
      </c>
      <c r="K1110">
        <f>SUM($J$2:J1110)</f>
        <v>0.83445732179765864</v>
      </c>
      <c r="L1110">
        <f t="shared" si="51"/>
        <v>4.2111355965884946E-5</v>
      </c>
    </row>
    <row r="1111" spans="1:12" x14ac:dyDescent="0.2">
      <c r="A1111">
        <v>1110</v>
      </c>
      <c r="B1111" s="2">
        <v>38219</v>
      </c>
      <c r="C1111" s="3">
        <v>1838.02</v>
      </c>
      <c r="D1111">
        <f t="shared" si="52"/>
        <v>9.962140568935407E-3</v>
      </c>
      <c r="E1111" s="4">
        <f t="shared" si="53"/>
        <v>7.0474234108338436E-4</v>
      </c>
      <c r="I1111">
        <v>8.8412877705348336E-3</v>
      </c>
      <c r="J1111">
        <v>9.1335870300875568E-6</v>
      </c>
      <c r="K1111">
        <f>SUM($J$2:J1111)</f>
        <v>0.83446645538468878</v>
      </c>
      <c r="L1111">
        <f t="shared" si="51"/>
        <v>8.0752671310228682E-8</v>
      </c>
    </row>
    <row r="1112" spans="1:12" x14ac:dyDescent="0.2">
      <c r="A1112">
        <v>1111</v>
      </c>
      <c r="B1112" s="2">
        <v>38222</v>
      </c>
      <c r="C1112" s="3">
        <v>1838.7</v>
      </c>
      <c r="D1112">
        <f t="shared" si="52"/>
        <v>3.6996333010530513E-4</v>
      </c>
      <c r="E1112" s="4">
        <f t="shared" si="53"/>
        <v>7.0828375988279848E-4</v>
      </c>
      <c r="I1112">
        <v>8.9286617630692788E-3</v>
      </c>
      <c r="J1112">
        <v>1.7813958114486861E-3</v>
      </c>
      <c r="K1112">
        <f>SUM($J$2:J1112)</f>
        <v>0.83624785119613743</v>
      </c>
      <c r="L1112">
        <f t="shared" si="51"/>
        <v>1.5905480666573653E-5</v>
      </c>
    </row>
    <row r="1113" spans="1:12" x14ac:dyDescent="0.2">
      <c r="A1113">
        <v>1112</v>
      </c>
      <c r="B1113" s="2">
        <v>38223</v>
      </c>
      <c r="C1113" s="3">
        <v>1836.89</v>
      </c>
      <c r="D1113">
        <f t="shared" si="52"/>
        <v>-9.8439114591830634E-4</v>
      </c>
      <c r="E1113" s="4">
        <f t="shared" si="53"/>
        <v>7.1184297475658141E-4</v>
      </c>
      <c r="I1113">
        <v>8.9307809240994906E-3</v>
      </c>
      <c r="J1113">
        <v>4.7106708765078048E-3</v>
      </c>
      <c r="K1113">
        <f>SUM($J$2:J1113)</f>
        <v>0.84095852207264521</v>
      </c>
      <c r="L1113">
        <f t="shared" si="51"/>
        <v>4.2069969603626928E-5</v>
      </c>
    </row>
    <row r="1114" spans="1:12" x14ac:dyDescent="0.2">
      <c r="A1114">
        <v>1113</v>
      </c>
      <c r="B1114" s="2">
        <v>38224</v>
      </c>
      <c r="C1114" s="3">
        <v>1860.72</v>
      </c>
      <c r="D1114">
        <f t="shared" si="52"/>
        <v>1.2973014170690744E-2</v>
      </c>
      <c r="E1114" s="4">
        <f t="shared" si="53"/>
        <v>7.1542007513224269E-4</v>
      </c>
      <c r="I1114">
        <v>8.9490008643919872E-3</v>
      </c>
      <c r="J1114">
        <v>3.5174882124902677E-5</v>
      </c>
      <c r="K1114">
        <f>SUM($J$2:J1114)</f>
        <v>0.84099369695477011</v>
      </c>
      <c r="L1114">
        <f t="shared" si="51"/>
        <v>3.1478005054064031E-7</v>
      </c>
    </row>
    <row r="1115" spans="1:12" x14ac:dyDescent="0.2">
      <c r="A1115">
        <v>1114</v>
      </c>
      <c r="B1115" s="2">
        <v>38225</v>
      </c>
      <c r="C1115" s="3">
        <v>1852.92</v>
      </c>
      <c r="D1115">
        <f t="shared" si="52"/>
        <v>-4.1919257061782123E-3</v>
      </c>
      <c r="E1115" s="4">
        <f t="shared" si="53"/>
        <v>7.1901515088667592E-4</v>
      </c>
      <c r="I1115">
        <v>8.9600610046707274E-3</v>
      </c>
      <c r="J1115">
        <v>7.9230714049922081E-5</v>
      </c>
      <c r="K1115">
        <f>SUM($J$2:J1115)</f>
        <v>0.84107292766882003</v>
      </c>
      <c r="L1115">
        <f t="shared" si="51"/>
        <v>7.0991203133092391E-7</v>
      </c>
    </row>
    <row r="1116" spans="1:12" x14ac:dyDescent="0.2">
      <c r="A1116">
        <v>1115</v>
      </c>
      <c r="B1116" s="2">
        <v>38226</v>
      </c>
      <c r="C1116" s="3">
        <v>1862.09</v>
      </c>
      <c r="D1116">
        <f t="shared" si="52"/>
        <v>4.9489454482654072E-3</v>
      </c>
      <c r="E1116" s="4">
        <f t="shared" si="53"/>
        <v>7.2262829234841794E-4</v>
      </c>
      <c r="I1116">
        <v>9.1502626282460309E-3</v>
      </c>
      <c r="J1116">
        <v>2.5908398969005914E-5</v>
      </c>
      <c r="K1116">
        <f>SUM($J$2:J1116)</f>
        <v>0.84109883606778901</v>
      </c>
      <c r="L1116">
        <f t="shared" si="51"/>
        <v>2.3706865484378281E-7</v>
      </c>
    </row>
    <row r="1117" spans="1:12" x14ac:dyDescent="0.2">
      <c r="A1117">
        <v>1116</v>
      </c>
      <c r="B1117" s="2">
        <v>38229</v>
      </c>
      <c r="C1117" s="3">
        <v>1836.49</v>
      </c>
      <c r="D1117">
        <f t="shared" si="52"/>
        <v>-1.3747992846747437E-2</v>
      </c>
      <c r="E1117" s="4">
        <f t="shared" si="53"/>
        <v>7.262595902999176E-4</v>
      </c>
      <c r="I1117">
        <v>9.1585396349087578E-3</v>
      </c>
      <c r="J1117">
        <v>6.1357928352316423E-5</v>
      </c>
      <c r="K1117">
        <f>SUM($J$2:J1117)</f>
        <v>0.84116019399614128</v>
      </c>
      <c r="L1117">
        <f t="shared" si="51"/>
        <v>5.6194901873058181E-7</v>
      </c>
    </row>
    <row r="1118" spans="1:12" x14ac:dyDescent="0.2">
      <c r="A1118">
        <v>1117</v>
      </c>
      <c r="B1118" s="2">
        <v>38230</v>
      </c>
      <c r="C1118" s="3">
        <v>1838.1</v>
      </c>
      <c r="D1118">
        <f t="shared" si="52"/>
        <v>8.7667234779376102E-4</v>
      </c>
      <c r="E1118" s="4">
        <f t="shared" si="53"/>
        <v>7.2990913597981676E-4</v>
      </c>
      <c r="I1118">
        <v>9.1745528258884157E-3</v>
      </c>
      <c r="J1118">
        <v>1.6858320846249489E-3</v>
      </c>
      <c r="K1118">
        <f>SUM($J$2:J1118)</f>
        <v>0.8428460260807662</v>
      </c>
      <c r="L1118">
        <f t="shared" si="51"/>
        <v>1.5466755515969184E-5</v>
      </c>
    </row>
    <row r="1119" spans="1:12" x14ac:dyDescent="0.2">
      <c r="A1119">
        <v>1118</v>
      </c>
      <c r="B1119" s="2">
        <v>38231</v>
      </c>
      <c r="C1119" s="3">
        <v>1850.41</v>
      </c>
      <c r="D1119">
        <f t="shared" si="52"/>
        <v>6.6971329089822174E-3</v>
      </c>
      <c r="E1119" s="4">
        <f t="shared" si="53"/>
        <v>7.3357702108524283E-4</v>
      </c>
      <c r="I1119">
        <v>9.1859329523589217E-3</v>
      </c>
      <c r="J1119">
        <v>1.5306082664781659E-5</v>
      </c>
      <c r="K1119">
        <f>SUM($J$2:J1119)</f>
        <v>0.84286133216343095</v>
      </c>
      <c r="L1119">
        <f t="shared" si="51"/>
        <v>1.4060064912194749E-7</v>
      </c>
    </row>
    <row r="1120" spans="1:12" x14ac:dyDescent="0.2">
      <c r="A1120">
        <v>1119</v>
      </c>
      <c r="B1120" s="2">
        <v>38232</v>
      </c>
      <c r="C1120" s="3">
        <v>1873.43</v>
      </c>
      <c r="D1120">
        <f t="shared" si="52"/>
        <v>1.2440486162526243E-2</v>
      </c>
      <c r="E1120" s="4">
        <f t="shared" si="53"/>
        <v>7.372633377741133E-4</v>
      </c>
      <c r="I1120">
        <v>9.2839262646133847E-3</v>
      </c>
      <c r="J1120">
        <v>2.522097767256528E-4</v>
      </c>
      <c r="K1120">
        <f>SUM($J$2:J1120)</f>
        <v>0.84311354194015664</v>
      </c>
      <c r="L1120">
        <f t="shared" si="51"/>
        <v>2.3414969703355654E-6</v>
      </c>
    </row>
    <row r="1121" spans="1:12" x14ac:dyDescent="0.2">
      <c r="A1121">
        <v>1120</v>
      </c>
      <c r="B1121" s="2">
        <v>38233</v>
      </c>
      <c r="C1121" s="3">
        <v>1844.48</v>
      </c>
      <c r="D1121">
        <f t="shared" si="52"/>
        <v>-1.545293926114133E-2</v>
      </c>
      <c r="E1121" s="4">
        <f t="shared" si="53"/>
        <v>7.4096817866745079E-4</v>
      </c>
      <c r="I1121">
        <v>9.2991677617171309E-3</v>
      </c>
      <c r="J1121">
        <v>4.3258866428944106E-3</v>
      </c>
      <c r="K1121">
        <f>SUM($J$2:J1121)</f>
        <v>0.8474394285830511</v>
      </c>
      <c r="L1121">
        <f t="shared" si="51"/>
        <v>4.022714561044645E-5</v>
      </c>
    </row>
    <row r="1122" spans="1:12" x14ac:dyDescent="0.2">
      <c r="A1122">
        <v>1121</v>
      </c>
      <c r="B1122" s="2">
        <v>38237</v>
      </c>
      <c r="C1122" s="3">
        <v>1858.56</v>
      </c>
      <c r="D1122">
        <f t="shared" si="52"/>
        <v>7.6335877862594437E-3</v>
      </c>
      <c r="E1122" s="4">
        <f t="shared" si="53"/>
        <v>7.4469163685170919E-4</v>
      </c>
      <c r="I1122">
        <v>9.3586582491125281E-3</v>
      </c>
      <c r="J1122">
        <v>3.430425993352024E-5</v>
      </c>
      <c r="K1122">
        <f>SUM($J$2:J1122)</f>
        <v>0.84747373284298466</v>
      </c>
      <c r="L1122">
        <f t="shared" si="51"/>
        <v>3.2104184520653955E-7</v>
      </c>
    </row>
    <row r="1123" spans="1:12" x14ac:dyDescent="0.2">
      <c r="A1123">
        <v>1122</v>
      </c>
      <c r="B1123" s="2">
        <v>38238</v>
      </c>
      <c r="C1123" s="3">
        <v>1850.64</v>
      </c>
      <c r="D1123">
        <f t="shared" si="52"/>
        <v>-4.2613636363635354E-3</v>
      </c>
      <c r="E1123" s="4">
        <f t="shared" si="53"/>
        <v>7.4843380588111472E-4</v>
      </c>
      <c r="I1123">
        <v>9.3661044963422313E-3</v>
      </c>
      <c r="J1123">
        <v>5.4032323603199364E-4</v>
      </c>
      <c r="K1123">
        <f>SUM($J$2:J1123)</f>
        <v>0.8480140560790167</v>
      </c>
      <c r="L1123">
        <f t="shared" si="51"/>
        <v>5.06072389047744E-6</v>
      </c>
    </row>
    <row r="1124" spans="1:12" x14ac:dyDescent="0.2">
      <c r="A1124">
        <v>1123</v>
      </c>
      <c r="B1124" s="2">
        <v>38239</v>
      </c>
      <c r="C1124" s="3">
        <v>1869.65</v>
      </c>
      <c r="D1124">
        <f t="shared" si="52"/>
        <v>1.027212207668704E-2</v>
      </c>
      <c r="E1124" s="4">
        <f t="shared" si="53"/>
        <v>7.5219477978001473E-4</v>
      </c>
      <c r="I1124">
        <v>9.4658095923423335E-3</v>
      </c>
      <c r="J1124">
        <v>1.3934499790552723E-3</v>
      </c>
      <c r="K1124">
        <f>SUM($J$2:J1124)</f>
        <v>0.84940750605807191</v>
      </c>
      <c r="L1124">
        <f t="shared" si="51"/>
        <v>1.3190132178190621E-5</v>
      </c>
    </row>
    <row r="1125" spans="1:12" x14ac:dyDescent="0.2">
      <c r="A1125">
        <v>1124</v>
      </c>
      <c r="B1125" s="2">
        <v>38240</v>
      </c>
      <c r="C1125" s="3">
        <v>1894.31</v>
      </c>
      <c r="D1125">
        <f t="shared" si="52"/>
        <v>1.3189634423555141E-2</v>
      </c>
      <c r="E1125" s="4">
        <f t="shared" si="53"/>
        <v>7.5597465304524112E-4</v>
      </c>
      <c r="I1125">
        <v>9.4960884238621812E-3</v>
      </c>
      <c r="J1125">
        <v>1.8823767004961887E-3</v>
      </c>
      <c r="K1125">
        <f>SUM($J$2:J1125)</f>
        <v>0.85128988275856809</v>
      </c>
      <c r="L1125">
        <f t="shared" si="51"/>
        <v>1.7875215594929744E-5</v>
      </c>
    </row>
    <row r="1126" spans="1:12" x14ac:dyDescent="0.2">
      <c r="A1126">
        <v>1125</v>
      </c>
      <c r="B1126" s="2">
        <v>38243</v>
      </c>
      <c r="C1126" s="3">
        <v>1910.38</v>
      </c>
      <c r="D1126">
        <f t="shared" si="52"/>
        <v>8.4832999878585724E-3</v>
      </c>
      <c r="E1126" s="4">
        <f t="shared" si="53"/>
        <v>7.5977352064848336E-4</v>
      </c>
      <c r="I1126">
        <v>9.5124219476552252E-3</v>
      </c>
      <c r="J1126">
        <v>2.7464363911235959E-4</v>
      </c>
      <c r="K1126">
        <f>SUM($J$2:J1126)</f>
        <v>0.85156452639768043</v>
      </c>
      <c r="L1126">
        <f t="shared" si="51"/>
        <v>2.6125261804763104E-6</v>
      </c>
    </row>
    <row r="1127" spans="1:12" x14ac:dyDescent="0.2">
      <c r="A1127">
        <v>1126</v>
      </c>
      <c r="B1127" s="2">
        <v>38244</v>
      </c>
      <c r="C1127" s="3">
        <v>1915.4</v>
      </c>
      <c r="D1127">
        <f t="shared" si="52"/>
        <v>2.6277494529884926E-3</v>
      </c>
      <c r="E1127" s="4">
        <f t="shared" si="53"/>
        <v>7.6359147803867677E-4</v>
      </c>
      <c r="I1127">
        <v>9.5128203789465182E-3</v>
      </c>
      <c r="J1127">
        <v>2.3987927364627887E-4</v>
      </c>
      <c r="K1127">
        <f>SUM($J$2:J1127)</f>
        <v>0.85180440567132676</v>
      </c>
      <c r="L1127">
        <f t="shared" si="51"/>
        <v>2.2819284428292103E-6</v>
      </c>
    </row>
    <row r="1128" spans="1:12" x14ac:dyDescent="0.2">
      <c r="A1128">
        <v>1127</v>
      </c>
      <c r="B1128" s="2">
        <v>38245</v>
      </c>
      <c r="C1128" s="3">
        <v>1896.52</v>
      </c>
      <c r="D1128">
        <f t="shared" si="52"/>
        <v>-9.8569489401691968E-3</v>
      </c>
      <c r="E1128" s="4">
        <f t="shared" si="53"/>
        <v>7.6742862114439873E-4</v>
      </c>
      <c r="I1128">
        <v>9.5188427270778142E-3</v>
      </c>
      <c r="J1128">
        <v>1.3657893011169418E-3</v>
      </c>
      <c r="K1128">
        <f>SUM($J$2:J1128)</f>
        <v>0.85317019497244373</v>
      </c>
      <c r="L1128">
        <f t="shared" si="51"/>
        <v>1.3000733555657692E-5</v>
      </c>
    </row>
    <row r="1129" spans="1:12" x14ac:dyDescent="0.2">
      <c r="A1129">
        <v>1128</v>
      </c>
      <c r="B1129" s="2">
        <v>38246</v>
      </c>
      <c r="C1129" s="3">
        <v>1904.08</v>
      </c>
      <c r="D1129">
        <f t="shared" si="52"/>
        <v>3.986248497247491E-3</v>
      </c>
      <c r="E1129" s="4">
        <f t="shared" si="53"/>
        <v>7.7128504637628012E-4</v>
      </c>
      <c r="I1129">
        <v>9.5681652567880526E-3</v>
      </c>
      <c r="J1129">
        <v>2.3748647789165723E-4</v>
      </c>
      <c r="K1129">
        <f>SUM($J$2:J1129)</f>
        <v>0.85340768145033541</v>
      </c>
      <c r="L1129">
        <f t="shared" si="51"/>
        <v>2.2723098667199185E-6</v>
      </c>
    </row>
    <row r="1130" spans="1:12" x14ac:dyDescent="0.2">
      <c r="A1130">
        <v>1129</v>
      </c>
      <c r="B1130" s="2">
        <v>38247</v>
      </c>
      <c r="C1130" s="3">
        <v>1910.09</v>
      </c>
      <c r="D1130">
        <f t="shared" si="52"/>
        <v>3.1563799840341744E-3</v>
      </c>
      <c r="E1130" s="4">
        <f t="shared" si="53"/>
        <v>7.7516085062942735E-4</v>
      </c>
      <c r="I1130">
        <v>9.591830168994564E-3</v>
      </c>
      <c r="J1130">
        <v>3.3333071479713958E-3</v>
      </c>
      <c r="K1130">
        <f>SUM($J$2:J1130)</f>
        <v>0.85674098859830683</v>
      </c>
      <c r="L1130">
        <f t="shared" si="51"/>
        <v>3.1972516064437262E-5</v>
      </c>
    </row>
    <row r="1131" spans="1:12" x14ac:dyDescent="0.2">
      <c r="A1131">
        <v>1130</v>
      </c>
      <c r="B1131" s="2">
        <v>38250</v>
      </c>
      <c r="C1131" s="3">
        <v>1908.07</v>
      </c>
      <c r="D1131">
        <f t="shared" si="52"/>
        <v>-1.0575417912245255E-3</v>
      </c>
      <c r="E1131" s="4">
        <f t="shared" si="53"/>
        <v>7.790561312858564E-4</v>
      </c>
      <c r="I1131">
        <v>9.6002481121391092E-3</v>
      </c>
      <c r="J1131">
        <v>1.0471453918646635E-3</v>
      </c>
      <c r="K1131">
        <f>SUM($J$2:J1131)</f>
        <v>0.85778813399017151</v>
      </c>
      <c r="L1131">
        <f t="shared" si="51"/>
        <v>1.0052855571383903E-5</v>
      </c>
    </row>
    <row r="1132" spans="1:12" x14ac:dyDescent="0.2">
      <c r="A1132">
        <v>1131</v>
      </c>
      <c r="B1132" s="2">
        <v>38251</v>
      </c>
      <c r="C1132" s="3">
        <v>1921.18</v>
      </c>
      <c r="D1132">
        <f t="shared" si="52"/>
        <v>6.8708171083871061E-3</v>
      </c>
      <c r="E1132" s="4">
        <f t="shared" si="53"/>
        <v>7.8297098621694125E-4</v>
      </c>
      <c r="I1132">
        <v>9.6212070241539216E-3</v>
      </c>
      <c r="J1132">
        <v>1.6523674758827469E-3</v>
      </c>
      <c r="K1132">
        <f>SUM($J$2:J1132)</f>
        <v>0.85944050146605422</v>
      </c>
      <c r="L1132">
        <f t="shared" si="51"/>
        <v>1.5897769565446569E-5</v>
      </c>
    </row>
    <row r="1133" spans="1:12" x14ac:dyDescent="0.2">
      <c r="A1133">
        <v>1132</v>
      </c>
      <c r="B1133" s="2">
        <v>38252</v>
      </c>
      <c r="C1133" s="3">
        <v>1885.71</v>
      </c>
      <c r="D1133">
        <f t="shared" si="52"/>
        <v>-1.8462611520003391E-2</v>
      </c>
      <c r="E1133" s="4">
        <f t="shared" si="53"/>
        <v>7.8690551378587058E-4</v>
      </c>
      <c r="I1133">
        <v>9.6291528840062313E-3</v>
      </c>
      <c r="J1133">
        <v>9.1919379770349365E-4</v>
      </c>
      <c r="K1133">
        <f>SUM($J$2:J1133)</f>
        <v>0.86035969526375766</v>
      </c>
      <c r="L1133">
        <f t="shared" si="51"/>
        <v>8.8510576081172364E-6</v>
      </c>
    </row>
    <row r="1134" spans="1:12" x14ac:dyDescent="0.2">
      <c r="A1134">
        <v>1133</v>
      </c>
      <c r="B1134" s="2">
        <v>38253</v>
      </c>
      <c r="C1134" s="3">
        <v>1886.43</v>
      </c>
      <c r="D1134">
        <f t="shared" si="52"/>
        <v>3.8181904958878299E-4</v>
      </c>
      <c r="E1134" s="4">
        <f t="shared" si="53"/>
        <v>7.9085981285012129E-4</v>
      </c>
      <c r="I1134">
        <v>9.6618083088142459E-3</v>
      </c>
      <c r="J1134">
        <v>2.0027356654865735E-4</v>
      </c>
      <c r="K1134">
        <f>SUM($J$2:J1134)</f>
        <v>0.86055996883030628</v>
      </c>
      <c r="L1134">
        <f t="shared" si="51"/>
        <v>1.9350048093156804E-6</v>
      </c>
    </row>
    <row r="1135" spans="1:12" x14ac:dyDescent="0.2">
      <c r="A1135">
        <v>1134</v>
      </c>
      <c r="B1135" s="2">
        <v>38254</v>
      </c>
      <c r="C1135" s="3">
        <v>1879.48</v>
      </c>
      <c r="D1135">
        <f t="shared" si="52"/>
        <v>-3.6842077363061776E-3</v>
      </c>
      <c r="E1135" s="4">
        <f t="shared" si="53"/>
        <v>7.9483398276394097E-4</v>
      </c>
      <c r="I1135">
        <v>9.6711194437935077E-3</v>
      </c>
      <c r="J1135">
        <v>4.8148692867657687E-4</v>
      </c>
      <c r="K1135">
        <f>SUM($J$2:J1135)</f>
        <v>0.86104145575898283</v>
      </c>
      <c r="L1135">
        <f t="shared" si="51"/>
        <v>4.6565175978564608E-6</v>
      </c>
    </row>
    <row r="1136" spans="1:12" x14ac:dyDescent="0.2">
      <c r="A1136">
        <v>1135</v>
      </c>
      <c r="B1136" s="2">
        <v>38257</v>
      </c>
      <c r="C1136" s="3">
        <v>1859.88</v>
      </c>
      <c r="D1136">
        <f t="shared" si="52"/>
        <v>-1.0428416370485416E-2</v>
      </c>
      <c r="E1136" s="4">
        <f t="shared" si="53"/>
        <v>7.9882812338084527E-4</v>
      </c>
      <c r="I1136">
        <v>9.7044687595868595E-3</v>
      </c>
      <c r="J1136">
        <v>3.0820429590617924E-4</v>
      </c>
      <c r="K1136">
        <f>SUM($J$2:J1136)</f>
        <v>0.861349660054889</v>
      </c>
      <c r="L1136">
        <f t="shared" si="51"/>
        <v>2.9909589611919808E-6</v>
      </c>
    </row>
    <row r="1137" spans="1:12" x14ac:dyDescent="0.2">
      <c r="A1137">
        <v>1136</v>
      </c>
      <c r="B1137" s="2">
        <v>38258</v>
      </c>
      <c r="C1137" s="3">
        <v>1869.87</v>
      </c>
      <c r="D1137">
        <f t="shared" si="52"/>
        <v>5.3713142783404777E-3</v>
      </c>
      <c r="E1137" s="4">
        <f t="shared" si="53"/>
        <v>8.0284233505612587E-4</v>
      </c>
      <c r="I1137">
        <v>9.7214830583645107E-3</v>
      </c>
      <c r="J1137">
        <v>5.6913710330587003E-5</v>
      </c>
      <c r="K1137">
        <f>SUM($J$2:J1137)</f>
        <v>0.86140657376521956</v>
      </c>
      <c r="L1137">
        <f t="shared" si="51"/>
        <v>5.5328567076746676E-7</v>
      </c>
    </row>
    <row r="1138" spans="1:12" x14ac:dyDescent="0.2">
      <c r="A1138">
        <v>1137</v>
      </c>
      <c r="B1138" s="2">
        <v>38259</v>
      </c>
      <c r="C1138" s="3">
        <v>1893.94</v>
      </c>
      <c r="D1138">
        <f t="shared" si="52"/>
        <v>1.2872552637349211E-2</v>
      </c>
      <c r="E1138" s="4">
        <f t="shared" si="53"/>
        <v>8.0687671864937275E-4</v>
      </c>
      <c r="I1138">
        <v>9.7252197715429478E-3</v>
      </c>
      <c r="J1138">
        <v>4.1977214768562001E-3</v>
      </c>
      <c r="K1138">
        <f>SUM($J$2:J1138)</f>
        <v>0.86560429524207572</v>
      </c>
      <c r="L1138">
        <f t="shared" si="51"/>
        <v>4.0823763902152382E-5</v>
      </c>
    </row>
    <row r="1139" spans="1:12" x14ac:dyDescent="0.2">
      <c r="A1139">
        <v>1138</v>
      </c>
      <c r="B1139" s="2">
        <v>38260</v>
      </c>
      <c r="C1139" s="3">
        <v>1896.84</v>
      </c>
      <c r="D1139">
        <f t="shared" si="52"/>
        <v>1.5311995100160125E-3</v>
      </c>
      <c r="E1139" s="4">
        <f t="shared" si="53"/>
        <v>8.1093137552700758E-4</v>
      </c>
      <c r="I1139">
        <v>9.808638015821991E-3</v>
      </c>
      <c r="J1139">
        <v>4.5028811979262824E-3</v>
      </c>
      <c r="K1139">
        <f>SUM($J$2:J1139)</f>
        <v>0.87010717644000202</v>
      </c>
      <c r="L1139">
        <f t="shared" si="51"/>
        <v>4.4167131698709798E-5</v>
      </c>
    </row>
    <row r="1140" spans="1:12" x14ac:dyDescent="0.2">
      <c r="A1140">
        <v>1139</v>
      </c>
      <c r="B1140" s="2">
        <v>38261</v>
      </c>
      <c r="C1140" s="3">
        <v>1942.2</v>
      </c>
      <c r="D1140">
        <f t="shared" si="52"/>
        <v>2.3913456063769267E-2</v>
      </c>
      <c r="E1140" s="4">
        <f t="shared" si="53"/>
        <v>8.1500640756483188E-4</v>
      </c>
      <c r="I1140">
        <v>9.8101863281874202E-3</v>
      </c>
      <c r="J1140">
        <v>7.9774584608753052E-6</v>
      </c>
      <c r="K1140">
        <f>SUM($J$2:J1140)</f>
        <v>0.87011515389846295</v>
      </c>
      <c r="L1140">
        <f t="shared" si="51"/>
        <v>7.826035392656198E-8</v>
      </c>
    </row>
    <row r="1141" spans="1:12" x14ac:dyDescent="0.2">
      <c r="A1141">
        <v>1140</v>
      </c>
      <c r="B1141" s="2">
        <v>38264</v>
      </c>
      <c r="C1141" s="3">
        <v>1952.4</v>
      </c>
      <c r="D1141">
        <f t="shared" si="52"/>
        <v>5.2517763361137337E-3</v>
      </c>
      <c r="E1141" s="4">
        <f t="shared" si="53"/>
        <v>8.1910191715058468E-4</v>
      </c>
      <c r="I1141">
        <v>9.8292265674240209E-3</v>
      </c>
      <c r="J1141">
        <v>1.555906900694734E-3</v>
      </c>
      <c r="K1141">
        <f>SUM($J$2:J1141)</f>
        <v>0.87167106079915768</v>
      </c>
      <c r="L1141">
        <f t="shared" si="51"/>
        <v>1.5293361444747048E-5</v>
      </c>
    </row>
    <row r="1142" spans="1:12" x14ac:dyDescent="0.2">
      <c r="A1142">
        <v>1141</v>
      </c>
      <c r="B1142" s="2">
        <v>38265</v>
      </c>
      <c r="C1142" s="3">
        <v>1955.5</v>
      </c>
      <c r="D1142">
        <f t="shared" si="52"/>
        <v>1.5877893874205462E-3</v>
      </c>
      <c r="E1142" s="4">
        <f t="shared" si="53"/>
        <v>8.2321800718651724E-4</v>
      </c>
      <c r="I1142">
        <v>9.844870238161274E-3</v>
      </c>
      <c r="J1142">
        <v>9.1459782871497616E-4</v>
      </c>
      <c r="K1142">
        <f>SUM($J$2:J1142)</f>
        <v>0.87258565862787263</v>
      </c>
      <c r="L1142">
        <f t="shared" si="51"/>
        <v>9.0040969438029918E-6</v>
      </c>
    </row>
    <row r="1143" spans="1:12" x14ac:dyDescent="0.2">
      <c r="A1143">
        <v>1142</v>
      </c>
      <c r="B1143" s="2">
        <v>38266</v>
      </c>
      <c r="C1143" s="3">
        <v>1971.03</v>
      </c>
      <c r="D1143">
        <f t="shared" si="52"/>
        <v>7.9417028892865282E-3</v>
      </c>
      <c r="E1143" s="4">
        <f t="shared" si="53"/>
        <v>8.2735478109197721E-4</v>
      </c>
      <c r="I1143">
        <v>9.8718266524737697E-3</v>
      </c>
      <c r="J1143">
        <v>3.224266723733361E-4</v>
      </c>
      <c r="K1143">
        <f>SUM($J$2:J1143)</f>
        <v>0.87290808530024599</v>
      </c>
      <c r="L1143">
        <f t="shared" si="51"/>
        <v>3.1829402178035274E-6</v>
      </c>
    </row>
    <row r="1144" spans="1:12" x14ac:dyDescent="0.2">
      <c r="A1144">
        <v>1143</v>
      </c>
      <c r="B1144" s="2">
        <v>38267</v>
      </c>
      <c r="C1144" s="3">
        <v>1948.52</v>
      </c>
      <c r="D1144">
        <f t="shared" si="52"/>
        <v>-1.1420424854010292E-2</v>
      </c>
      <c r="E1144" s="4">
        <f t="shared" si="53"/>
        <v>8.3151234280600739E-4</v>
      </c>
      <c r="I1144">
        <v>9.8865370579257483E-3</v>
      </c>
      <c r="J1144">
        <v>4.304257209679938E-3</v>
      </c>
      <c r="K1144">
        <f>SUM($J$2:J1144)</f>
        <v>0.87721234250992597</v>
      </c>
      <c r="L1144">
        <f t="shared" si="51"/>
        <v>4.2554198410344787E-5</v>
      </c>
    </row>
    <row r="1145" spans="1:12" x14ac:dyDescent="0.2">
      <c r="A1145">
        <v>1144</v>
      </c>
      <c r="B1145" s="2">
        <v>38268</v>
      </c>
      <c r="C1145" s="3">
        <v>1919.97</v>
      </c>
      <c r="D1145">
        <f t="shared" si="52"/>
        <v>-1.4652146244328978E-2</v>
      </c>
      <c r="E1145" s="4">
        <f t="shared" si="53"/>
        <v>8.3569079678995708E-4</v>
      </c>
      <c r="I1145">
        <v>9.9580176121236708E-3</v>
      </c>
      <c r="J1145">
        <v>4.2984256675668384E-5</v>
      </c>
      <c r="K1145">
        <f>SUM($J$2:J1145)</f>
        <v>0.87725532676660167</v>
      </c>
      <c r="L1145">
        <f t="shared" si="51"/>
        <v>4.2803798502035024E-7</v>
      </c>
    </row>
    <row r="1146" spans="1:12" x14ac:dyDescent="0.2">
      <c r="A1146">
        <v>1145</v>
      </c>
      <c r="B1146" s="2">
        <v>38271</v>
      </c>
      <c r="C1146" s="3">
        <v>1928.76</v>
      </c>
      <c r="D1146">
        <f t="shared" si="52"/>
        <v>4.5781965343207887E-3</v>
      </c>
      <c r="E1146" s="4">
        <f t="shared" si="53"/>
        <v>8.3989024803010756E-4</v>
      </c>
      <c r="I1146">
        <v>9.962140568935407E-3</v>
      </c>
      <c r="J1146">
        <v>7.0474234108338436E-4</v>
      </c>
      <c r="K1146">
        <f>SUM($J$2:J1146)</f>
        <v>0.87796006910768509</v>
      </c>
      <c r="L1146">
        <f t="shared" si="51"/>
        <v>7.0207422667532971E-6</v>
      </c>
    </row>
    <row r="1147" spans="1:12" x14ac:dyDescent="0.2">
      <c r="A1147">
        <v>1146</v>
      </c>
      <c r="B1147" s="2">
        <v>38272</v>
      </c>
      <c r="C1147" s="3">
        <v>1925.17</v>
      </c>
      <c r="D1147">
        <f t="shared" si="52"/>
        <v>-1.8612994877537092E-3</v>
      </c>
      <c r="E1147" s="4">
        <f t="shared" si="53"/>
        <v>8.4411080204030919E-4</v>
      </c>
      <c r="I1147">
        <v>9.982989628584571E-3</v>
      </c>
      <c r="J1147">
        <v>4.5940758986817666E-3</v>
      </c>
      <c r="K1147">
        <f>SUM($J$2:J1147)</f>
        <v>0.88255414500636686</v>
      </c>
      <c r="L1147">
        <f t="shared" si="51"/>
        <v>4.586261204947042E-5</v>
      </c>
    </row>
    <row r="1148" spans="1:12" x14ac:dyDescent="0.2">
      <c r="A1148">
        <v>1147</v>
      </c>
      <c r="B1148" s="2">
        <v>38273</v>
      </c>
      <c r="C1148" s="3">
        <v>1920.53</v>
      </c>
      <c r="D1148">
        <f t="shared" si="52"/>
        <v>-2.4101767636105498E-3</v>
      </c>
      <c r="E1148" s="4">
        <f t="shared" si="53"/>
        <v>8.483525648646322E-4</v>
      </c>
      <c r="I1148">
        <v>1.0013269988553342E-2</v>
      </c>
      <c r="J1148">
        <v>5.709522070876528E-4</v>
      </c>
      <c r="K1148">
        <f>SUM($J$2:J1148)</f>
        <v>0.88312509721345456</v>
      </c>
      <c r="L1148">
        <f t="shared" si="51"/>
        <v>5.717098600129086E-6</v>
      </c>
    </row>
    <row r="1149" spans="1:12" x14ac:dyDescent="0.2">
      <c r="A1149">
        <v>1148</v>
      </c>
      <c r="B1149" s="2">
        <v>38274</v>
      </c>
      <c r="C1149" s="3">
        <v>1903.02</v>
      </c>
      <c r="D1149">
        <f t="shared" si="52"/>
        <v>-9.1172749189025737E-3</v>
      </c>
      <c r="E1149" s="4">
        <f t="shared" si="53"/>
        <v>8.5261564308003262E-4</v>
      </c>
      <c r="I1149">
        <v>1.0067692307692111E-2</v>
      </c>
      <c r="J1149">
        <v>1.345404725074109E-3</v>
      </c>
      <c r="K1149">
        <f>SUM($J$2:J1149)</f>
        <v>0.88447050193852872</v>
      </c>
      <c r="L1149">
        <f t="shared" si="51"/>
        <v>1.3545120801361225E-5</v>
      </c>
    </row>
    <row r="1150" spans="1:12" x14ac:dyDescent="0.2">
      <c r="A1150">
        <v>1149</v>
      </c>
      <c r="B1150" s="2">
        <v>38275</v>
      </c>
      <c r="C1150" s="3">
        <v>1911.5</v>
      </c>
      <c r="D1150">
        <f t="shared" si="52"/>
        <v>4.4560750806612592E-3</v>
      </c>
      <c r="E1150" s="4">
        <f t="shared" si="53"/>
        <v>8.5690014379902755E-4</v>
      </c>
      <c r="I1150">
        <v>1.0128329583139362E-2</v>
      </c>
      <c r="J1150">
        <v>2.0535639333817178E-4</v>
      </c>
      <c r="K1150">
        <f>SUM($J$2:J1150)</f>
        <v>0.8846758583318669</v>
      </c>
      <c r="L1150">
        <f t="shared" si="51"/>
        <v>2.0799172337338083E-6</v>
      </c>
    </row>
    <row r="1151" spans="1:12" x14ac:dyDescent="0.2">
      <c r="A1151">
        <v>1150</v>
      </c>
      <c r="B1151" s="2">
        <v>38278</v>
      </c>
      <c r="C1151" s="3">
        <v>1936.52</v>
      </c>
      <c r="D1151">
        <f t="shared" si="52"/>
        <v>1.3089196965733629E-2</v>
      </c>
      <c r="E1151" s="4">
        <f t="shared" si="53"/>
        <v>8.612061746723895E-4</v>
      </c>
      <c r="I1151">
        <v>1.0131722007870492E-2</v>
      </c>
      <c r="J1151">
        <v>9.6161085811070554E-4</v>
      </c>
      <c r="K1151">
        <f>SUM($J$2:J1151)</f>
        <v>0.88563746918997766</v>
      </c>
      <c r="L1151">
        <f t="shared" si="51"/>
        <v>9.7427738941274646E-6</v>
      </c>
    </row>
    <row r="1152" spans="1:12" x14ac:dyDescent="0.2">
      <c r="A1152">
        <v>1151</v>
      </c>
      <c r="B1152" s="2">
        <v>38279</v>
      </c>
      <c r="C1152" s="3">
        <v>1922.9</v>
      </c>
      <c r="D1152">
        <f t="shared" si="52"/>
        <v>-7.0332348749302387E-3</v>
      </c>
      <c r="E1152" s="4">
        <f t="shared" si="53"/>
        <v>8.6553384389184869E-4</v>
      </c>
      <c r="I1152">
        <v>1.0162474123329712E-2</v>
      </c>
      <c r="J1152">
        <v>1.619567156335466E-3</v>
      </c>
      <c r="K1152">
        <f>SUM($J$2:J1152)</f>
        <v>0.88725703634631314</v>
      </c>
      <c r="L1152">
        <f t="shared" si="51"/>
        <v>1.645880931725386E-5</v>
      </c>
    </row>
    <row r="1153" spans="1:12" x14ac:dyDescent="0.2">
      <c r="A1153">
        <v>1152</v>
      </c>
      <c r="B1153" s="2">
        <v>38280</v>
      </c>
      <c r="C1153" s="3">
        <v>1932.97</v>
      </c>
      <c r="D1153">
        <f t="shared" si="52"/>
        <v>5.2368817931249811E-3</v>
      </c>
      <c r="E1153" s="4">
        <f t="shared" si="53"/>
        <v>8.6988326019281283E-4</v>
      </c>
      <c r="I1153">
        <v>1.0182017243738795E-2</v>
      </c>
      <c r="J1153">
        <v>3.4132738633852654E-5</v>
      </c>
      <c r="K1153">
        <f>SUM($J$2:J1153)</f>
        <v>0.88729116908494698</v>
      </c>
      <c r="L1153">
        <f t="shared" si="51"/>
        <v>3.4754013334591709E-7</v>
      </c>
    </row>
    <row r="1154" spans="1:12" x14ac:dyDescent="0.2">
      <c r="A1154">
        <v>1153</v>
      </c>
      <c r="B1154" s="2">
        <v>38281</v>
      </c>
      <c r="C1154" s="3">
        <v>1953.62</v>
      </c>
      <c r="D1154">
        <f t="shared" si="52"/>
        <v>1.0683042157922706E-2</v>
      </c>
      <c r="E1154" s="4">
        <f t="shared" si="53"/>
        <v>8.7425453285709838E-4</v>
      </c>
      <c r="I1154">
        <v>1.019733215742491E-2</v>
      </c>
      <c r="J1154">
        <v>1.3145055213147395E-4</v>
      </c>
      <c r="K1154">
        <f>SUM($J$2:J1154)</f>
        <v>0.88742261963707847</v>
      </c>
      <c r="L1154">
        <f t="shared" si="51"/>
        <v>1.3404449423615387E-6</v>
      </c>
    </row>
    <row r="1155" spans="1:12" x14ac:dyDescent="0.2">
      <c r="A1155">
        <v>1154</v>
      </c>
      <c r="B1155" s="2">
        <v>38282</v>
      </c>
      <c r="C1155" s="3">
        <v>1915.14</v>
      </c>
      <c r="D1155">
        <f t="shared" si="52"/>
        <v>-1.9696768051104985E-2</v>
      </c>
      <c r="E1155" s="4">
        <f t="shared" si="53"/>
        <v>8.7864777171567658E-4</v>
      </c>
      <c r="I1155">
        <v>1.0257262413704504E-2</v>
      </c>
      <c r="J1155">
        <v>1.0919843197576743E-4</v>
      </c>
      <c r="K1155">
        <f>SUM($J$2:J1155)</f>
        <v>0.88753181806905423</v>
      </c>
      <c r="L1155">
        <f t="shared" ref="L1155:L1218" si="54">I1155*J1155</f>
        <v>1.1200769719405074E-6</v>
      </c>
    </row>
    <row r="1156" spans="1:12" x14ac:dyDescent="0.2">
      <c r="A1156">
        <v>1155</v>
      </c>
      <c r="B1156" s="2">
        <v>38285</v>
      </c>
      <c r="C1156" s="3">
        <v>1914.04</v>
      </c>
      <c r="D1156">
        <f t="shared" ref="D1156:D1219" si="55">C1156/C1155-1</f>
        <v>-5.7437054210141003E-4</v>
      </c>
      <c r="E1156" s="4">
        <f t="shared" ref="E1156:E1219" si="56">(1-$G$2) * $G$2^(1500-A1155) / (1-$G$2^1500)</f>
        <v>8.8306308715143376E-4</v>
      </c>
      <c r="I1156">
        <v>1.027212207668704E-2</v>
      </c>
      <c r="J1156">
        <v>7.5219477978001473E-4</v>
      </c>
      <c r="K1156">
        <f>SUM($J$2:J1156)</f>
        <v>0.88828401284883429</v>
      </c>
      <c r="L1156">
        <f t="shared" si="54"/>
        <v>7.7266366033470351E-6</v>
      </c>
    </row>
    <row r="1157" spans="1:12" x14ac:dyDescent="0.2">
      <c r="A1157">
        <v>1156</v>
      </c>
      <c r="B1157" s="2">
        <v>38286</v>
      </c>
      <c r="C1157" s="3">
        <v>1928.79</v>
      </c>
      <c r="D1157">
        <f t="shared" si="55"/>
        <v>7.7062130363001469E-3</v>
      </c>
      <c r="E1157" s="4">
        <f t="shared" si="56"/>
        <v>8.875005901019436E-4</v>
      </c>
      <c r="I1157">
        <v>1.0301835990088382E-2</v>
      </c>
      <c r="J1157">
        <v>1.8542819929441956E-3</v>
      </c>
      <c r="K1157">
        <f>SUM($J$2:J1157)</f>
        <v>0.89013829484177853</v>
      </c>
      <c r="L1157">
        <f t="shared" si="54"/>
        <v>1.9102508970685325E-5</v>
      </c>
    </row>
    <row r="1158" spans="1:12" x14ac:dyDescent="0.2">
      <c r="A1158">
        <v>1157</v>
      </c>
      <c r="B1158" s="2">
        <v>38287</v>
      </c>
      <c r="C1158" s="3">
        <v>1969.99</v>
      </c>
      <c r="D1158">
        <f t="shared" si="55"/>
        <v>2.1360542101524826E-2</v>
      </c>
      <c r="E1158" s="4">
        <f t="shared" si="56"/>
        <v>8.9196039206225486E-4</v>
      </c>
      <c r="I1158">
        <v>1.0338579845647455E-2</v>
      </c>
      <c r="J1158">
        <v>9.3482841630553509E-5</v>
      </c>
      <c r="K1158">
        <f>SUM($J$2:J1158)</f>
        <v>0.89023177768340911</v>
      </c>
      <c r="L1158">
        <f t="shared" si="54"/>
        <v>9.664798223954935E-7</v>
      </c>
    </row>
    <row r="1159" spans="1:12" x14ac:dyDescent="0.2">
      <c r="A1159">
        <v>1158</v>
      </c>
      <c r="B1159" s="2">
        <v>38288</v>
      </c>
      <c r="C1159" s="3">
        <v>1975.74</v>
      </c>
      <c r="D1159">
        <f t="shared" si="55"/>
        <v>2.9187965421144657E-3</v>
      </c>
      <c r="E1159" s="4">
        <f t="shared" si="56"/>
        <v>8.9644260508769339E-4</v>
      </c>
      <c r="I1159">
        <v>1.0371780739553138E-2</v>
      </c>
      <c r="J1159">
        <v>2.3351461477729867E-3</v>
      </c>
      <c r="K1159">
        <f>SUM($J$2:J1159)</f>
        <v>0.89256692383118208</v>
      </c>
      <c r="L1159">
        <f t="shared" si="54"/>
        <v>2.4219623839513569E-5</v>
      </c>
    </row>
    <row r="1160" spans="1:12" x14ac:dyDescent="0.2">
      <c r="A1160">
        <v>1159</v>
      </c>
      <c r="B1160" s="2">
        <v>38289</v>
      </c>
      <c r="C1160" s="3">
        <v>1974.99</v>
      </c>
      <c r="D1160">
        <f t="shared" si="55"/>
        <v>-3.7960460384467432E-4</v>
      </c>
      <c r="E1160" s="4">
        <f t="shared" si="56"/>
        <v>9.0094734179667671E-4</v>
      </c>
      <c r="I1160">
        <v>1.0391908115701121E-2</v>
      </c>
      <c r="J1160">
        <v>2.1123976782483453E-3</v>
      </c>
      <c r="K1160">
        <f>SUM($J$2:J1160)</f>
        <v>0.89467932150943041</v>
      </c>
      <c r="L1160">
        <f t="shared" si="54"/>
        <v>2.1951842576177185E-5</v>
      </c>
    </row>
    <row r="1161" spans="1:12" x14ac:dyDescent="0.2">
      <c r="A1161">
        <v>1160</v>
      </c>
      <c r="B1161" s="2">
        <v>38292</v>
      </c>
      <c r="C1161" s="3">
        <v>1979.87</v>
      </c>
      <c r="D1161">
        <f t="shared" si="55"/>
        <v>2.4708985868282518E-3</v>
      </c>
      <c r="E1161" s="4">
        <f t="shared" si="56"/>
        <v>9.0547471537354434E-4</v>
      </c>
      <c r="I1161">
        <v>1.0425128621716739E-2</v>
      </c>
      <c r="J1161">
        <v>4.3338033118708842E-4</v>
      </c>
      <c r="K1161">
        <f>SUM($J$2:J1161)</f>
        <v>0.89511270184061753</v>
      </c>
      <c r="L1161">
        <f t="shared" si="54"/>
        <v>4.5180456947475952E-6</v>
      </c>
    </row>
    <row r="1162" spans="1:12" x14ac:dyDescent="0.2">
      <c r="A1162">
        <v>1161</v>
      </c>
      <c r="B1162" s="2">
        <v>38293</v>
      </c>
      <c r="C1162" s="3">
        <v>1984.79</v>
      </c>
      <c r="D1162">
        <f t="shared" si="55"/>
        <v>2.485011642178625E-3</v>
      </c>
      <c r="E1162" s="4">
        <f t="shared" si="56"/>
        <v>9.1002483957140128E-4</v>
      </c>
      <c r="I1162">
        <v>1.043768700855896E-2</v>
      </c>
      <c r="J1162">
        <v>1.8704272657567398E-5</v>
      </c>
      <c r="K1162">
        <f>SUM($J$2:J1162)</f>
        <v>0.89513140611327513</v>
      </c>
      <c r="L1162">
        <f t="shared" si="54"/>
        <v>1.9522934372243581E-7</v>
      </c>
    </row>
    <row r="1163" spans="1:12" x14ac:dyDescent="0.2">
      <c r="A1163">
        <v>1162</v>
      </c>
      <c r="B1163" s="2">
        <v>38294</v>
      </c>
      <c r="C1163" s="3">
        <v>2004.33</v>
      </c>
      <c r="D1163">
        <f t="shared" si="55"/>
        <v>9.844870238161274E-3</v>
      </c>
      <c r="E1163" s="4">
        <f t="shared" si="56"/>
        <v>9.1459782871497616E-4</v>
      </c>
      <c r="I1163">
        <v>1.0484749455337727E-2</v>
      </c>
      <c r="J1163">
        <v>2.5943548098328012E-3</v>
      </c>
      <c r="K1163">
        <f>SUM($J$2:J1163)</f>
        <v>0.89772576092310796</v>
      </c>
      <c r="L1163">
        <f t="shared" si="54"/>
        <v>2.7201160179347277E-5</v>
      </c>
    </row>
    <row r="1164" spans="1:12" x14ac:dyDescent="0.2">
      <c r="A1164">
        <v>1163</v>
      </c>
      <c r="B1164" s="2">
        <v>38295</v>
      </c>
      <c r="C1164" s="3">
        <v>2023.63</v>
      </c>
      <c r="D1164">
        <f t="shared" si="55"/>
        <v>9.6291528840062313E-3</v>
      </c>
      <c r="E1164" s="4">
        <f t="shared" si="56"/>
        <v>9.1919379770349365E-4</v>
      </c>
      <c r="I1164">
        <v>1.0507808029629917E-2</v>
      </c>
      <c r="J1164">
        <v>2.7377052451221076E-5</v>
      </c>
      <c r="K1164">
        <f>SUM($J$2:J1164)</f>
        <v>0.89775313797555922</v>
      </c>
      <c r="L1164">
        <f t="shared" si="54"/>
        <v>2.8767281157454024E-7</v>
      </c>
    </row>
    <row r="1165" spans="1:12" x14ac:dyDescent="0.2">
      <c r="A1165">
        <v>1164</v>
      </c>
      <c r="B1165" s="2">
        <v>38296</v>
      </c>
      <c r="C1165" s="3">
        <v>2038.94</v>
      </c>
      <c r="D1165">
        <f t="shared" si="55"/>
        <v>7.5656122907843404E-3</v>
      </c>
      <c r="E1165" s="4">
        <f t="shared" si="56"/>
        <v>9.2381286201356143E-4</v>
      </c>
      <c r="I1165">
        <v>1.0531162216031786E-2</v>
      </c>
      <c r="J1165">
        <v>1.7317810122295549E-4</v>
      </c>
      <c r="K1165">
        <f>SUM($J$2:J1165)</f>
        <v>0.89792631607678219</v>
      </c>
      <c r="L1165">
        <f t="shared" si="54"/>
        <v>1.823766676243317E-6</v>
      </c>
    </row>
    <row r="1166" spans="1:12" x14ac:dyDescent="0.2">
      <c r="A1166">
        <v>1165</v>
      </c>
      <c r="B1166" s="2">
        <v>38299</v>
      </c>
      <c r="C1166" s="3">
        <v>2039.25</v>
      </c>
      <c r="D1166">
        <f t="shared" si="55"/>
        <v>1.5203978537869922E-4</v>
      </c>
      <c r="E1166" s="4">
        <f t="shared" si="56"/>
        <v>9.2845513770207176E-4</v>
      </c>
      <c r="I1166">
        <v>1.0538492798571886E-2</v>
      </c>
      <c r="J1166">
        <v>4.6893333937413796E-6</v>
      </c>
      <c r="K1166">
        <f>SUM($J$2:J1166)</f>
        <v>0.8979310054101759</v>
      </c>
      <c r="L1166">
        <f t="shared" si="54"/>
        <v>4.9418506200046189E-8</v>
      </c>
    </row>
    <row r="1167" spans="1:12" x14ac:dyDescent="0.2">
      <c r="A1167">
        <v>1166</v>
      </c>
      <c r="B1167" s="2">
        <v>38300</v>
      </c>
      <c r="C1167" s="3">
        <v>2043.33</v>
      </c>
      <c r="D1167">
        <f t="shared" si="55"/>
        <v>2.0007355645457192E-3</v>
      </c>
      <c r="E1167" s="4">
        <f t="shared" si="56"/>
        <v>9.3312074140911754E-4</v>
      </c>
      <c r="I1167">
        <v>1.0632409384256913E-2</v>
      </c>
      <c r="J1167">
        <v>1.9240142219533748E-4</v>
      </c>
      <c r="K1167">
        <f>SUM($J$2:J1167)</f>
        <v>0.89812340683237124</v>
      </c>
      <c r="L1167">
        <f t="shared" si="54"/>
        <v>2.0456906868940827E-6</v>
      </c>
    </row>
    <row r="1168" spans="1:12" x14ac:dyDescent="0.2">
      <c r="A1168">
        <v>1167</v>
      </c>
      <c r="B1168" s="2">
        <v>38301</v>
      </c>
      <c r="C1168" s="3">
        <v>2034.56</v>
      </c>
      <c r="D1168">
        <f t="shared" si="55"/>
        <v>-4.2920135269388648E-3</v>
      </c>
      <c r="E1168" s="4">
        <f t="shared" si="56"/>
        <v>9.3780979036092206E-4</v>
      </c>
      <c r="I1168">
        <v>1.0662792101085339E-2</v>
      </c>
      <c r="J1168">
        <v>1.1009717574471231E-3</v>
      </c>
      <c r="K1168">
        <f>SUM($J$2:J1168)</f>
        <v>0.89922437858981841</v>
      </c>
      <c r="L1168">
        <f t="shared" si="54"/>
        <v>1.1739432958825227E-5</v>
      </c>
    </row>
    <row r="1169" spans="1:12" x14ac:dyDescent="0.2">
      <c r="A1169">
        <v>1168</v>
      </c>
      <c r="B1169" s="2">
        <v>38302</v>
      </c>
      <c r="C1169" s="3">
        <v>2061.27</v>
      </c>
      <c r="D1169">
        <f t="shared" si="55"/>
        <v>1.3128145643284128E-2</v>
      </c>
      <c r="E1169" s="4">
        <f t="shared" si="56"/>
        <v>9.4252240237278591E-4</v>
      </c>
      <c r="I1169">
        <v>1.0669998104191558E-2</v>
      </c>
      <c r="J1169">
        <v>4.3774685607645108E-4</v>
      </c>
      <c r="K1169">
        <f>SUM($J$2:J1169)</f>
        <v>0.89966212544589486</v>
      </c>
      <c r="L1169">
        <f t="shared" si="54"/>
        <v>4.6707581244515477E-6</v>
      </c>
    </row>
    <row r="1170" spans="1:12" x14ac:dyDescent="0.2">
      <c r="A1170">
        <v>1169</v>
      </c>
      <c r="B1170" s="2">
        <v>38303</v>
      </c>
      <c r="C1170" s="3">
        <v>2085.34</v>
      </c>
      <c r="D1170">
        <f t="shared" si="55"/>
        <v>1.1677266927670793E-2</v>
      </c>
      <c r="E1170" s="4">
        <f t="shared" si="56"/>
        <v>9.4725869585204621E-4</v>
      </c>
      <c r="I1170">
        <v>1.0672636401499291E-2</v>
      </c>
      <c r="J1170">
        <v>2.1551790588082305E-3</v>
      </c>
      <c r="K1170">
        <f>SUM($J$2:J1170)</f>
        <v>0.9018173045047031</v>
      </c>
      <c r="L1170">
        <f t="shared" si="54"/>
        <v>2.3001442474785702E-5</v>
      </c>
    </row>
    <row r="1171" spans="1:12" x14ac:dyDescent="0.2">
      <c r="A1171">
        <v>1170</v>
      </c>
      <c r="B1171" s="2">
        <v>38306</v>
      </c>
      <c r="C1171" s="3">
        <v>2094.09</v>
      </c>
      <c r="D1171">
        <f t="shared" si="55"/>
        <v>4.1959584528181715E-3</v>
      </c>
      <c r="E1171" s="4">
        <f t="shared" si="56"/>
        <v>9.5201878980105128E-4</v>
      </c>
      <c r="I1171">
        <v>1.0679073206803169E-2</v>
      </c>
      <c r="J1171">
        <v>1.6720703230602634E-4</v>
      </c>
      <c r="K1171">
        <f>SUM($J$2:J1171)</f>
        <v>0.90198451153700909</v>
      </c>
      <c r="L1171">
        <f t="shared" si="54"/>
        <v>1.7856161386883578E-6</v>
      </c>
    </row>
    <row r="1172" spans="1:12" x14ac:dyDescent="0.2">
      <c r="A1172">
        <v>1171</v>
      </c>
      <c r="B1172" s="2">
        <v>38307</v>
      </c>
      <c r="C1172" s="3">
        <v>2078.62</v>
      </c>
      <c r="D1172">
        <f t="shared" si="55"/>
        <v>-7.3874570815963825E-3</v>
      </c>
      <c r="E1172" s="4">
        <f t="shared" si="56"/>
        <v>9.5680280382015213E-4</v>
      </c>
      <c r="I1172">
        <v>1.0683042157922706E-2</v>
      </c>
      <c r="J1172">
        <v>8.7425453285709838E-4</v>
      </c>
      <c r="K1172">
        <f>SUM($J$2:J1172)</f>
        <v>0.90285876606986615</v>
      </c>
      <c r="L1172">
        <f t="shared" si="54"/>
        <v>9.3396980312674039E-6</v>
      </c>
    </row>
    <row r="1173" spans="1:12" x14ac:dyDescent="0.2">
      <c r="A1173">
        <v>1172</v>
      </c>
      <c r="B1173" s="2">
        <v>38308</v>
      </c>
      <c r="C1173" s="3">
        <v>2099.6799999999998</v>
      </c>
      <c r="D1173">
        <f t="shared" si="55"/>
        <v>1.0131722007870492E-2</v>
      </c>
      <c r="E1173" s="4">
        <f t="shared" si="56"/>
        <v>9.6161085811070554E-4</v>
      </c>
      <c r="I1173">
        <v>1.0696581028445618E-2</v>
      </c>
      <c r="J1173">
        <v>3.92040389536725E-4</v>
      </c>
      <c r="K1173">
        <f>SUM($J$2:J1173)</f>
        <v>0.90325080645940292</v>
      </c>
      <c r="L1173">
        <f t="shared" si="54"/>
        <v>4.1934917931029627E-6</v>
      </c>
    </row>
    <row r="1174" spans="1:12" x14ac:dyDescent="0.2">
      <c r="A1174">
        <v>1173</v>
      </c>
      <c r="B1174" s="2">
        <v>38309</v>
      </c>
      <c r="C1174" s="3">
        <v>2104.2800000000002</v>
      </c>
      <c r="D1174">
        <f t="shared" si="55"/>
        <v>2.1908100281948784E-3</v>
      </c>
      <c r="E1174" s="4">
        <f t="shared" si="56"/>
        <v>9.664430734780961E-4</v>
      </c>
      <c r="I1174">
        <v>1.0736855821226188E-2</v>
      </c>
      <c r="J1174">
        <v>1.4242726105652859E-4</v>
      </c>
      <c r="K1174">
        <f>SUM($J$2:J1174)</f>
        <v>0.90339323372045943</v>
      </c>
      <c r="L1174">
        <f t="shared" si="54"/>
        <v>1.5292209669760908E-6</v>
      </c>
    </row>
    <row r="1175" spans="1:12" x14ac:dyDescent="0.2">
      <c r="A1175">
        <v>1174</v>
      </c>
      <c r="B1175" s="2">
        <v>38310</v>
      </c>
      <c r="C1175" s="3">
        <v>2070.63</v>
      </c>
      <c r="D1175">
        <f t="shared" si="55"/>
        <v>-1.5991217898758792E-2</v>
      </c>
      <c r="E1175" s="4">
        <f t="shared" si="56"/>
        <v>9.7129957133476998E-4</v>
      </c>
      <c r="I1175">
        <v>1.0760724140814304E-2</v>
      </c>
      <c r="J1175">
        <v>2.8071866140391583E-5</v>
      </c>
      <c r="K1175">
        <f>SUM($J$2:J1175)</f>
        <v>0.90342130558659983</v>
      </c>
      <c r="L1175">
        <f t="shared" si="54"/>
        <v>3.0207360765461937E-7</v>
      </c>
    </row>
    <row r="1176" spans="1:12" x14ac:dyDescent="0.2">
      <c r="A1176">
        <v>1175</v>
      </c>
      <c r="B1176" s="2">
        <v>38313</v>
      </c>
      <c r="C1176" s="3">
        <v>2085.19</v>
      </c>
      <c r="D1176">
        <f t="shared" si="55"/>
        <v>7.0316763497100254E-3</v>
      </c>
      <c r="E1176" s="4">
        <f t="shared" si="56"/>
        <v>9.7618047370328644E-4</v>
      </c>
      <c r="I1176">
        <v>1.0803015335527411E-2</v>
      </c>
      <c r="J1176">
        <v>2.7931506809689624E-5</v>
      </c>
      <c r="K1176">
        <f>SUM($J$2:J1176)</f>
        <v>0.90344923709340952</v>
      </c>
      <c r="L1176">
        <f t="shared" si="54"/>
        <v>3.0174449640946531E-7</v>
      </c>
    </row>
    <row r="1177" spans="1:12" x14ac:dyDescent="0.2">
      <c r="A1177">
        <v>1176</v>
      </c>
      <c r="B1177" s="2">
        <v>38314</v>
      </c>
      <c r="C1177" s="3">
        <v>2084.2800000000002</v>
      </c>
      <c r="D1177">
        <f t="shared" si="55"/>
        <v>-4.3641107045389038E-4</v>
      </c>
      <c r="E1177" s="4">
        <f t="shared" si="56"/>
        <v>9.8108590321938343E-4</v>
      </c>
      <c r="I1177">
        <v>1.0815294111184981E-2</v>
      </c>
      <c r="J1177">
        <v>9.9460124530436208E-6</v>
      </c>
      <c r="K1177">
        <f>SUM($J$2:J1177)</f>
        <v>0.9034591831058626</v>
      </c>
      <c r="L1177">
        <f t="shared" si="54"/>
        <v>1.0756904991317516E-7</v>
      </c>
    </row>
    <row r="1178" spans="1:12" x14ac:dyDescent="0.2">
      <c r="A1178">
        <v>1177</v>
      </c>
      <c r="B1178" s="2">
        <v>38315</v>
      </c>
      <c r="C1178" s="3">
        <v>2102.54</v>
      </c>
      <c r="D1178">
        <f t="shared" si="55"/>
        <v>8.7608190838082134E-3</v>
      </c>
      <c r="E1178" s="4">
        <f t="shared" si="56"/>
        <v>9.8601598313505885E-4</v>
      </c>
      <c r="I1178">
        <v>1.0837230067908932E-2</v>
      </c>
      <c r="J1178">
        <v>1.0791169182640264E-3</v>
      </c>
      <c r="K1178">
        <f>SUM($J$2:J1178)</f>
        <v>0.90453830002412661</v>
      </c>
      <c r="L1178">
        <f t="shared" si="54"/>
        <v>1.1694638313400133E-5</v>
      </c>
    </row>
    <row r="1179" spans="1:12" x14ac:dyDescent="0.2">
      <c r="A1179">
        <v>1178</v>
      </c>
      <c r="B1179" s="2">
        <v>38317</v>
      </c>
      <c r="C1179" s="3">
        <v>2101.9699999999998</v>
      </c>
      <c r="D1179">
        <f t="shared" si="55"/>
        <v>-2.711006687150519E-4</v>
      </c>
      <c r="E1179" s="4">
        <f t="shared" si="56"/>
        <v>9.9097083732166695E-4</v>
      </c>
      <c r="I1179">
        <v>1.0861024510176787E-2</v>
      </c>
      <c r="J1179">
        <v>4.3200257965495861E-5</v>
      </c>
      <c r="K1179">
        <f>SUM($J$2:J1179)</f>
        <v>0.90458150028209205</v>
      </c>
      <c r="L1179">
        <f t="shared" si="54"/>
        <v>4.6919906060921052E-7</v>
      </c>
    </row>
    <row r="1180" spans="1:12" x14ac:dyDescent="0.2">
      <c r="A1180">
        <v>1179</v>
      </c>
      <c r="B1180" s="2">
        <v>38320</v>
      </c>
      <c r="C1180" s="3">
        <v>2106.87</v>
      </c>
      <c r="D1180">
        <f t="shared" si="55"/>
        <v>2.3311464959061556E-3</v>
      </c>
      <c r="E1180" s="4">
        <f t="shared" si="56"/>
        <v>9.9595059027303206E-4</v>
      </c>
      <c r="I1180">
        <v>1.0863078048592767E-2</v>
      </c>
      <c r="J1180">
        <v>3.2404690690787544E-4</v>
      </c>
      <c r="K1180">
        <f>SUM($J$2:J1180)</f>
        <v>0.90490554718899996</v>
      </c>
      <c r="L1180">
        <f t="shared" si="54"/>
        <v>3.5201468411453254E-6</v>
      </c>
    </row>
    <row r="1181" spans="1:12" x14ac:dyDescent="0.2">
      <c r="A1181">
        <v>1180</v>
      </c>
      <c r="B1181" s="2">
        <v>38321</v>
      </c>
      <c r="C1181" s="3">
        <v>2096.81</v>
      </c>
      <c r="D1181">
        <f t="shared" si="55"/>
        <v>-4.7748555914698398E-3</v>
      </c>
      <c r="E1181" s="4">
        <f t="shared" si="56"/>
        <v>1.0009553671085749E-3</v>
      </c>
      <c r="I1181">
        <v>1.1080181212815843E-2</v>
      </c>
      <c r="J1181">
        <v>1.0230961535753233E-4</v>
      </c>
      <c r="K1181">
        <f>SUM($J$2:J1181)</f>
        <v>0.90500785680435747</v>
      </c>
      <c r="L1181">
        <f t="shared" si="54"/>
        <v>1.1336090779749449E-6</v>
      </c>
    </row>
    <row r="1182" spans="1:12" x14ac:dyDescent="0.2">
      <c r="A1182">
        <v>1181</v>
      </c>
      <c r="B1182" s="2">
        <v>38322</v>
      </c>
      <c r="C1182" s="3">
        <v>2138.23</v>
      </c>
      <c r="D1182">
        <f t="shared" si="55"/>
        <v>1.975381651174879E-2</v>
      </c>
      <c r="E1182" s="4">
        <f t="shared" si="56"/>
        <v>1.0059852935764572E-3</v>
      </c>
      <c r="I1182">
        <v>1.124812430417732E-2</v>
      </c>
      <c r="J1182">
        <v>1.97645502611237E-5</v>
      </c>
      <c r="K1182">
        <f>SUM($J$2:J1182)</f>
        <v>0.90502762135461856</v>
      </c>
      <c r="L1182">
        <f t="shared" si="54"/>
        <v>2.2231411815327971E-7</v>
      </c>
    </row>
    <row r="1183" spans="1:12" x14ac:dyDescent="0.2">
      <c r="A1183">
        <v>1182</v>
      </c>
      <c r="B1183" s="2">
        <v>38323</v>
      </c>
      <c r="C1183" s="3">
        <v>2143.5700000000002</v>
      </c>
      <c r="D1183">
        <f t="shared" si="55"/>
        <v>2.4973927033107302E-3</v>
      </c>
      <c r="E1183" s="4">
        <f t="shared" si="56"/>
        <v>1.011040496056741E-3</v>
      </c>
      <c r="I1183">
        <v>1.1251596678907738E-2</v>
      </c>
      <c r="J1183">
        <v>1.3985548638176953E-5</v>
      </c>
      <c r="K1183">
        <f>SUM($J$2:J1183)</f>
        <v>0.90504160690325675</v>
      </c>
      <c r="L1183">
        <f t="shared" si="54"/>
        <v>1.5735975261001444E-7</v>
      </c>
    </row>
    <row r="1184" spans="1:12" x14ac:dyDescent="0.2">
      <c r="A1184">
        <v>1183</v>
      </c>
      <c r="B1184" s="2">
        <v>38324</v>
      </c>
      <c r="C1184" s="3">
        <v>2147.96</v>
      </c>
      <c r="D1184">
        <f t="shared" si="55"/>
        <v>2.0479853702000117E-3</v>
      </c>
      <c r="E1184" s="4">
        <f t="shared" si="56"/>
        <v>1.0161211015645639E-3</v>
      </c>
      <c r="I1184">
        <v>1.1273783997984843E-2</v>
      </c>
      <c r="J1184">
        <v>1.5587543169374242E-4</v>
      </c>
      <c r="K1184">
        <f>SUM($J$2:J1184)</f>
        <v>0.90519748233495045</v>
      </c>
      <c r="L1184">
        <f t="shared" si="54"/>
        <v>1.7573059475078928E-6</v>
      </c>
    </row>
    <row r="1185" spans="1:12" x14ac:dyDescent="0.2">
      <c r="A1185">
        <v>1184</v>
      </c>
      <c r="B1185" s="2">
        <v>38327</v>
      </c>
      <c r="C1185" s="3">
        <v>2151.25</v>
      </c>
      <c r="D1185">
        <f t="shared" si="55"/>
        <v>1.5316858786942333E-3</v>
      </c>
      <c r="E1185" s="4">
        <f t="shared" si="56"/>
        <v>1.0212272377533307E-3</v>
      </c>
      <c r="I1185">
        <v>1.1286128399693007E-2</v>
      </c>
      <c r="J1185">
        <v>5.0878068215350471E-4</v>
      </c>
      <c r="K1185">
        <f>SUM($J$2:J1185)</f>
        <v>0.905706263017104</v>
      </c>
      <c r="L1185">
        <f t="shared" si="54"/>
        <v>5.7421641060678506E-6</v>
      </c>
    </row>
    <row r="1186" spans="1:12" x14ac:dyDescent="0.2">
      <c r="A1186">
        <v>1185</v>
      </c>
      <c r="B1186" s="2">
        <v>38328</v>
      </c>
      <c r="C1186" s="3">
        <v>2114.66</v>
      </c>
      <c r="D1186">
        <f t="shared" si="55"/>
        <v>-1.7008715862870449E-2</v>
      </c>
      <c r="E1186" s="4">
        <f t="shared" si="56"/>
        <v>1.0263590329179198E-3</v>
      </c>
      <c r="I1186">
        <v>1.14753299887973E-2</v>
      </c>
      <c r="J1186">
        <v>1.2925209601722199E-3</v>
      </c>
      <c r="K1186">
        <f>SUM($J$2:J1186)</f>
        <v>0.90699878397727618</v>
      </c>
      <c r="L1186">
        <f t="shared" si="54"/>
        <v>1.4832104535413355E-5</v>
      </c>
    </row>
    <row r="1187" spans="1:12" x14ac:dyDescent="0.2">
      <c r="A1187">
        <v>1186</v>
      </c>
      <c r="B1187" s="2">
        <v>38329</v>
      </c>
      <c r="C1187" s="3">
        <v>2126.11</v>
      </c>
      <c r="D1187">
        <f t="shared" si="55"/>
        <v>5.4145820131843436E-3</v>
      </c>
      <c r="E1187" s="4">
        <f t="shared" si="56"/>
        <v>1.0315166159979095E-3</v>
      </c>
      <c r="I1187">
        <v>1.1528740021457207E-2</v>
      </c>
      <c r="J1187">
        <v>5.0050804298177118E-6</v>
      </c>
      <c r="K1187">
        <f>SUM($J$2:J1187)</f>
        <v>0.90700378905770596</v>
      </c>
      <c r="L1187">
        <f t="shared" si="54"/>
        <v>5.7702271061851696E-8</v>
      </c>
    </row>
    <row r="1188" spans="1:12" x14ac:dyDescent="0.2">
      <c r="A1188">
        <v>1187</v>
      </c>
      <c r="B1188" s="2">
        <v>38330</v>
      </c>
      <c r="C1188" s="3">
        <v>2129.0100000000002</v>
      </c>
      <c r="D1188">
        <f t="shared" si="55"/>
        <v>1.3639933963907058E-3</v>
      </c>
      <c r="E1188" s="4">
        <f t="shared" si="56"/>
        <v>1.0367001165808138E-3</v>
      </c>
      <c r="I1188">
        <v>1.1593829506296061E-2</v>
      </c>
      <c r="J1188">
        <v>1.1330495412016205E-5</v>
      </c>
      <c r="K1188">
        <f>SUM($J$2:J1188)</f>
        <v>0.90701511955311798</v>
      </c>
      <c r="L1188">
        <f t="shared" si="54"/>
        <v>1.313638320287856E-7</v>
      </c>
    </row>
    <row r="1189" spans="1:12" x14ac:dyDescent="0.2">
      <c r="A1189">
        <v>1188</v>
      </c>
      <c r="B1189" s="2">
        <v>38331</v>
      </c>
      <c r="C1189" s="3">
        <v>2128.0700000000002</v>
      </c>
      <c r="D1189">
        <f t="shared" si="55"/>
        <v>-4.4151976740369747E-4</v>
      </c>
      <c r="E1189" s="4">
        <f t="shared" si="56"/>
        <v>1.0419096649053404E-3</v>
      </c>
      <c r="I1189">
        <v>1.1677266927670793E-2</v>
      </c>
      <c r="J1189">
        <v>9.4725869585204621E-4</v>
      </c>
      <c r="K1189">
        <f>SUM($J$2:J1189)</f>
        <v>0.90796237824896997</v>
      </c>
      <c r="L1189">
        <f t="shared" si="54"/>
        <v>1.1061392641021665E-5</v>
      </c>
    </row>
    <row r="1190" spans="1:12" x14ac:dyDescent="0.2">
      <c r="A1190">
        <v>1189</v>
      </c>
      <c r="B1190" s="2">
        <v>38334</v>
      </c>
      <c r="C1190" s="3">
        <v>2148.5</v>
      </c>
      <c r="D1190">
        <f t="shared" si="55"/>
        <v>9.6002481121391092E-3</v>
      </c>
      <c r="E1190" s="4">
        <f t="shared" si="56"/>
        <v>1.0471453918646635E-3</v>
      </c>
      <c r="I1190">
        <v>1.1831498010698827E-2</v>
      </c>
      <c r="J1190">
        <v>9.8288135764860012E-5</v>
      </c>
      <c r="K1190">
        <f>SUM($J$2:J1190)</f>
        <v>0.90806066638473482</v>
      </c>
      <c r="L1190">
        <f t="shared" si="54"/>
        <v>1.1628958827772374E-6</v>
      </c>
    </row>
    <row r="1191" spans="1:12" x14ac:dyDescent="0.2">
      <c r="A1191">
        <v>1190</v>
      </c>
      <c r="B1191" s="2">
        <v>38335</v>
      </c>
      <c r="C1191" s="3">
        <v>2159.84</v>
      </c>
      <c r="D1191">
        <f t="shared" si="55"/>
        <v>5.2781010006981433E-3</v>
      </c>
      <c r="E1191" s="4">
        <f t="shared" si="56"/>
        <v>1.0524074290097121E-3</v>
      </c>
      <c r="I1191">
        <v>1.186680717109545E-2</v>
      </c>
      <c r="J1191">
        <v>1.4604198221284957E-4</v>
      </c>
      <c r="K1191">
        <f>SUM($J$2:J1191)</f>
        <v>0.90820670836694761</v>
      </c>
      <c r="L1191">
        <f t="shared" si="54"/>
        <v>1.7330520418044375E-6</v>
      </c>
    </row>
    <row r="1192" spans="1:12" x14ac:dyDescent="0.2">
      <c r="A1192">
        <v>1191</v>
      </c>
      <c r="B1192" s="2">
        <v>38336</v>
      </c>
      <c r="C1192" s="3">
        <v>2162.5500000000002</v>
      </c>
      <c r="D1192">
        <f t="shared" si="55"/>
        <v>1.2547225720422883E-3</v>
      </c>
      <c r="E1192" s="4">
        <f t="shared" si="56"/>
        <v>1.0576959085524746E-3</v>
      </c>
      <c r="I1192">
        <v>1.1873371148244605E-2</v>
      </c>
      <c r="J1192">
        <v>6.0442153601917062E-5</v>
      </c>
      <c r="K1192">
        <f>SUM($J$2:J1192)</f>
        <v>0.90826715052054952</v>
      </c>
      <c r="L1192">
        <f t="shared" si="54"/>
        <v>7.1765212271477076E-7</v>
      </c>
    </row>
    <row r="1193" spans="1:12" x14ac:dyDescent="0.2">
      <c r="A1193">
        <v>1192</v>
      </c>
      <c r="B1193" s="2">
        <v>38337</v>
      </c>
      <c r="C1193" s="3">
        <v>2146.15</v>
      </c>
      <c r="D1193">
        <f t="shared" si="55"/>
        <v>-7.5836396846316045E-3</v>
      </c>
      <c r="E1193" s="4">
        <f t="shared" si="56"/>
        <v>1.0630109633693208E-3</v>
      </c>
      <c r="I1193">
        <v>1.1895822335893369E-2</v>
      </c>
      <c r="J1193">
        <v>5.5783944759240754E-5</v>
      </c>
      <c r="K1193">
        <f>SUM($J$2:J1193)</f>
        <v>0.90832293446530876</v>
      </c>
      <c r="L1193">
        <f t="shared" si="54"/>
        <v>6.6359589605121799E-7</v>
      </c>
    </row>
    <row r="1194" spans="1:12" x14ac:dyDescent="0.2">
      <c r="A1194">
        <v>1193</v>
      </c>
      <c r="B1194" s="2">
        <v>38338</v>
      </c>
      <c r="C1194" s="3">
        <v>2135.1999999999998</v>
      </c>
      <c r="D1194">
        <f t="shared" si="55"/>
        <v>-5.1021596812899084E-3</v>
      </c>
      <c r="E1194" s="4">
        <f t="shared" si="56"/>
        <v>1.0683527270043429E-3</v>
      </c>
      <c r="I1194">
        <v>1.1912291798439778E-2</v>
      </c>
      <c r="J1194">
        <v>3.2731184253718384E-4</v>
      </c>
      <c r="K1194">
        <f>SUM($J$2:J1194)</f>
        <v>0.90865024630784597</v>
      </c>
      <c r="L1194">
        <f t="shared" si="54"/>
        <v>3.8990341773879073E-6</v>
      </c>
    </row>
    <row r="1195" spans="1:12" x14ac:dyDescent="0.2">
      <c r="A1195">
        <v>1194</v>
      </c>
      <c r="B1195" s="2">
        <v>38341</v>
      </c>
      <c r="C1195" s="3">
        <v>2127.85</v>
      </c>
      <c r="D1195">
        <f t="shared" si="55"/>
        <v>-3.4423004870737239E-3</v>
      </c>
      <c r="E1195" s="4">
        <f t="shared" si="56"/>
        <v>1.0737213336727064E-3</v>
      </c>
      <c r="I1195">
        <v>1.1942596204247202E-2</v>
      </c>
      <c r="J1195">
        <v>9.0424794994624331E-6</v>
      </c>
      <c r="K1195">
        <f>SUM($J$2:J1195)</f>
        <v>0.90865928878734548</v>
      </c>
      <c r="L1195">
        <f t="shared" si="54"/>
        <v>1.0799068134726319E-7</v>
      </c>
    </row>
    <row r="1196" spans="1:12" x14ac:dyDescent="0.2">
      <c r="A1196">
        <v>1195</v>
      </c>
      <c r="B1196" s="2">
        <v>38342</v>
      </c>
      <c r="C1196" s="3">
        <v>2150.91</v>
      </c>
      <c r="D1196">
        <f t="shared" si="55"/>
        <v>1.0837230067908932E-2</v>
      </c>
      <c r="E1196" s="4">
        <f t="shared" si="56"/>
        <v>1.0791169182640264E-3</v>
      </c>
      <c r="I1196">
        <v>1.204537917956916E-2</v>
      </c>
      <c r="J1196">
        <v>2.6336625526387535E-3</v>
      </c>
      <c r="K1196">
        <f>SUM($J$2:J1196)</f>
        <v>0.91129295133998423</v>
      </c>
      <c r="L1196">
        <f t="shared" si="54"/>
        <v>3.1723464077565806E-5</v>
      </c>
    </row>
    <row r="1197" spans="1:12" x14ac:dyDescent="0.2">
      <c r="A1197">
        <v>1196</v>
      </c>
      <c r="B1197" s="2">
        <v>38343</v>
      </c>
      <c r="C1197" s="3">
        <v>2157.0300000000002</v>
      </c>
      <c r="D1197">
        <f t="shared" si="55"/>
        <v>2.8453073350351854E-3</v>
      </c>
      <c r="E1197" s="4">
        <f t="shared" si="56"/>
        <v>1.0845396163457551E-3</v>
      </c>
      <c r="I1197">
        <v>1.2047775861770527E-2</v>
      </c>
      <c r="J1197">
        <v>1.7404834293764372E-4</v>
      </c>
      <c r="K1197">
        <f>SUM($J$2:J1197)</f>
        <v>0.91146699968292189</v>
      </c>
      <c r="L1197">
        <f t="shared" si="54"/>
        <v>2.0968954248253029E-6</v>
      </c>
    </row>
    <row r="1198" spans="1:12" x14ac:dyDescent="0.2">
      <c r="A1198">
        <v>1197</v>
      </c>
      <c r="B1198" s="2">
        <v>38344</v>
      </c>
      <c r="C1198" s="3">
        <v>2160.62</v>
      </c>
      <c r="D1198">
        <f t="shared" si="55"/>
        <v>1.6643254845782884E-3</v>
      </c>
      <c r="E1198" s="4">
        <f t="shared" si="56"/>
        <v>1.0899895641665882E-3</v>
      </c>
      <c r="I1198">
        <v>1.2055545927862621E-2</v>
      </c>
      <c r="J1198">
        <v>4.1997059826487287E-6</v>
      </c>
      <c r="K1198">
        <f>SUM($J$2:J1198)</f>
        <v>0.91147119938890453</v>
      </c>
      <c r="L1198">
        <f t="shared" si="54"/>
        <v>5.0629748357341167E-8</v>
      </c>
    </row>
    <row r="1199" spans="1:12" x14ac:dyDescent="0.2">
      <c r="A1199">
        <v>1198</v>
      </c>
      <c r="B1199" s="2">
        <v>38348</v>
      </c>
      <c r="C1199" s="3">
        <v>2154.2199999999998</v>
      </c>
      <c r="D1199">
        <f t="shared" si="55"/>
        <v>-2.9621127269024994E-3</v>
      </c>
      <c r="E1199" s="4">
        <f t="shared" si="56"/>
        <v>1.0954668986598876E-3</v>
      </c>
      <c r="I1199">
        <v>1.2072168981028586E-2</v>
      </c>
      <c r="J1199">
        <v>2.0704655294565251E-3</v>
      </c>
      <c r="K1199">
        <f>SUM($J$2:J1199)</f>
        <v>0.91354166491836108</v>
      </c>
      <c r="L1199">
        <f t="shared" si="54"/>
        <v>2.4995009740993992E-5</v>
      </c>
    </row>
    <row r="1200" spans="1:12" x14ac:dyDescent="0.2">
      <c r="A1200">
        <v>1199</v>
      </c>
      <c r="B1200" s="2">
        <v>38349</v>
      </c>
      <c r="C1200" s="3">
        <v>2177.19</v>
      </c>
      <c r="D1200">
        <f t="shared" si="55"/>
        <v>1.0662792101085339E-2</v>
      </c>
      <c r="E1200" s="4">
        <f t="shared" si="56"/>
        <v>1.1009717574471231E-3</v>
      </c>
      <c r="I1200">
        <v>1.2205729412876787E-2</v>
      </c>
      <c r="J1200">
        <v>2.8679247769108508E-3</v>
      </c>
      <c r="K1200">
        <f>SUM($J$2:J1200)</f>
        <v>0.91640958969527198</v>
      </c>
      <c r="L1200">
        <f t="shared" si="54"/>
        <v>3.5005113803458866E-5</v>
      </c>
    </row>
    <row r="1201" spans="1:12" x14ac:dyDescent="0.2">
      <c r="A1201">
        <v>1200</v>
      </c>
      <c r="B1201" s="2">
        <v>38350</v>
      </c>
      <c r="C1201" s="3">
        <v>2177</v>
      </c>
      <c r="D1201">
        <f t="shared" si="55"/>
        <v>-8.7268451536171021E-5</v>
      </c>
      <c r="E1201" s="4">
        <f t="shared" si="56"/>
        <v>1.1065042788413299E-3</v>
      </c>
      <c r="I1201">
        <v>1.221618479995179E-2</v>
      </c>
      <c r="J1201">
        <v>2.148327568242995E-4</v>
      </c>
      <c r="K1201">
        <f>SUM($J$2:J1201)</f>
        <v>0.9166244224520963</v>
      </c>
      <c r="L1201">
        <f t="shared" si="54"/>
        <v>2.6244366584487466E-6</v>
      </c>
    </row>
    <row r="1202" spans="1:12" x14ac:dyDescent="0.2">
      <c r="A1202">
        <v>1201</v>
      </c>
      <c r="B1202" s="2">
        <v>38351</v>
      </c>
      <c r="C1202" s="3">
        <v>2178.34</v>
      </c>
      <c r="D1202">
        <f t="shared" si="55"/>
        <v>6.1552595314662284E-4</v>
      </c>
      <c r="E1202" s="4">
        <f t="shared" si="56"/>
        <v>1.1120646018505829E-3</v>
      </c>
      <c r="I1202">
        <v>1.2237775978746868E-2</v>
      </c>
      <c r="J1202">
        <v>6.9549445099138639E-5</v>
      </c>
      <c r="K1202">
        <f>SUM($J$2:J1202)</f>
        <v>0.91669397189719548</v>
      </c>
      <c r="L1202">
        <f t="shared" si="54"/>
        <v>8.511305285694129E-7</v>
      </c>
    </row>
    <row r="1203" spans="1:12" x14ac:dyDescent="0.2">
      <c r="A1203">
        <v>1202</v>
      </c>
      <c r="B1203" s="2">
        <v>38352</v>
      </c>
      <c r="C1203" s="3">
        <v>2175.44</v>
      </c>
      <c r="D1203">
        <f t="shared" si="55"/>
        <v>-1.3312889631554858E-3</v>
      </c>
      <c r="E1203" s="4">
        <f t="shared" si="56"/>
        <v>1.1176528661814898E-3</v>
      </c>
      <c r="I1203">
        <v>1.2269542475218831E-2</v>
      </c>
      <c r="J1203">
        <v>6.5042864096832268E-4</v>
      </c>
      <c r="K1203">
        <f>SUM($J$2:J1203)</f>
        <v>0.9173444005381638</v>
      </c>
      <c r="L1203">
        <f t="shared" si="54"/>
        <v>7.9804618374596937E-6</v>
      </c>
    </row>
    <row r="1204" spans="1:12" x14ac:dyDescent="0.2">
      <c r="A1204">
        <v>1203</v>
      </c>
      <c r="B1204" s="2">
        <v>38355</v>
      </c>
      <c r="C1204" s="3">
        <v>2152.15</v>
      </c>
      <c r="D1204">
        <f t="shared" si="55"/>
        <v>-1.0705880189754713E-2</v>
      </c>
      <c r="E1204" s="4">
        <f t="shared" si="56"/>
        <v>1.1232692122427038E-3</v>
      </c>
      <c r="I1204">
        <v>1.2371350977582241E-2</v>
      </c>
      <c r="J1204">
        <v>4.5794709555114301E-4</v>
      </c>
      <c r="K1204">
        <f>SUM($J$2:J1204)</f>
        <v>0.91780234763371493</v>
      </c>
      <c r="L1204">
        <f t="shared" si="54"/>
        <v>5.6654242482275807E-6</v>
      </c>
    </row>
    <row r="1205" spans="1:12" x14ac:dyDescent="0.2">
      <c r="A1205">
        <v>1204</v>
      </c>
      <c r="B1205" s="2">
        <v>38356</v>
      </c>
      <c r="C1205" s="3">
        <v>2107.86</v>
      </c>
      <c r="D1205">
        <f t="shared" si="55"/>
        <v>-2.0579420579420526E-2</v>
      </c>
      <c r="E1205" s="4">
        <f t="shared" si="56"/>
        <v>1.1289137811484457E-3</v>
      </c>
      <c r="I1205">
        <v>1.2428930318656661E-2</v>
      </c>
      <c r="J1205">
        <v>1.9827583772233454E-4</v>
      </c>
      <c r="K1205">
        <f>SUM($J$2:J1205)</f>
        <v>0.91800062347143729</v>
      </c>
      <c r="L1205">
        <f t="shared" si="54"/>
        <v>2.4643565709241721E-6</v>
      </c>
    </row>
    <row r="1206" spans="1:12" x14ac:dyDescent="0.2">
      <c r="A1206">
        <v>1205</v>
      </c>
      <c r="B1206" s="2">
        <v>38357</v>
      </c>
      <c r="C1206" s="3">
        <v>2091.2399999999998</v>
      </c>
      <c r="D1206">
        <f t="shared" si="55"/>
        <v>-7.8847741311094399E-3</v>
      </c>
      <c r="E1206" s="4">
        <f t="shared" si="56"/>
        <v>1.134586714722056E-3</v>
      </c>
      <c r="I1206">
        <v>1.2440486162526243E-2</v>
      </c>
      <c r="J1206">
        <v>7.372633377741133E-4</v>
      </c>
      <c r="K1206">
        <f>SUM($J$2:J1206)</f>
        <v>0.91873788680921142</v>
      </c>
      <c r="L1206">
        <f t="shared" si="54"/>
        <v>9.171914351716768E-6</v>
      </c>
    </row>
    <row r="1207" spans="1:12" x14ac:dyDescent="0.2">
      <c r="A1207">
        <v>1206</v>
      </c>
      <c r="B1207" s="2">
        <v>38358</v>
      </c>
      <c r="C1207" s="3">
        <v>2090</v>
      </c>
      <c r="D1207">
        <f t="shared" si="55"/>
        <v>-5.9294963753553365E-4</v>
      </c>
      <c r="E1207" s="4">
        <f t="shared" si="56"/>
        <v>1.1402881554995541E-3</v>
      </c>
      <c r="I1207">
        <v>1.2468217798033088E-2</v>
      </c>
      <c r="J1207">
        <v>1.227664244675803E-5</v>
      </c>
      <c r="K1207">
        <f>SUM($J$2:J1207)</f>
        <v>0.91875016345165816</v>
      </c>
      <c r="L1207">
        <f t="shared" si="54"/>
        <v>1.5306785185475693E-7</v>
      </c>
    </row>
    <row r="1208" spans="1:12" x14ac:dyDescent="0.2">
      <c r="A1208">
        <v>1207</v>
      </c>
      <c r="B1208" s="2">
        <v>38359</v>
      </c>
      <c r="C1208" s="3">
        <v>2088.61</v>
      </c>
      <c r="D1208">
        <f t="shared" si="55"/>
        <v>-6.6507177033481302E-4</v>
      </c>
      <c r="E1208" s="4">
        <f t="shared" si="56"/>
        <v>1.14601824673322E-3</v>
      </c>
      <c r="I1208">
        <v>1.2573623086722829E-2</v>
      </c>
      <c r="J1208">
        <v>1.1735114572078054E-5</v>
      </c>
      <c r="K1208">
        <f>SUM($J$2:J1208)</f>
        <v>0.91876189856623025</v>
      </c>
      <c r="L1208">
        <f t="shared" si="54"/>
        <v>1.4755290750881812E-7</v>
      </c>
    </row>
    <row r="1209" spans="1:12" x14ac:dyDescent="0.2">
      <c r="A1209">
        <v>1208</v>
      </c>
      <c r="B1209" s="2">
        <v>38362</v>
      </c>
      <c r="C1209" s="3">
        <v>2097.04</v>
      </c>
      <c r="D1209">
        <f t="shared" si="55"/>
        <v>4.0361771704626737E-3</v>
      </c>
      <c r="E1209" s="4">
        <f t="shared" si="56"/>
        <v>1.151777132395196E-3</v>
      </c>
      <c r="I1209">
        <v>1.262034803755463E-2</v>
      </c>
      <c r="J1209">
        <v>3.7423960327526031E-6</v>
      </c>
      <c r="K1209">
        <f>SUM($J$2:J1209)</f>
        <v>0.91876564096226299</v>
      </c>
      <c r="L1209">
        <f t="shared" si="54"/>
        <v>4.7230340427701547E-8</v>
      </c>
    </row>
    <row r="1210" spans="1:12" x14ac:dyDescent="0.2">
      <c r="A1210">
        <v>1209</v>
      </c>
      <c r="B1210" s="2">
        <v>38363</v>
      </c>
      <c r="C1210" s="3">
        <v>2079.62</v>
      </c>
      <c r="D1210">
        <f t="shared" si="55"/>
        <v>-8.3069469347271108E-3</v>
      </c>
      <c r="E1210" s="4">
        <f t="shared" si="56"/>
        <v>1.1575649571811016E-3</v>
      </c>
      <c r="I1210">
        <v>1.2626983534413494E-2</v>
      </c>
      <c r="J1210">
        <v>4.0327218216829608E-3</v>
      </c>
      <c r="K1210">
        <f>SUM($J$2:J1210)</f>
        <v>0.922798362783946</v>
      </c>
      <c r="L1210">
        <f t="shared" si="54"/>
        <v>5.0921112041260739E-5</v>
      </c>
    </row>
    <row r="1211" spans="1:12" x14ac:dyDescent="0.2">
      <c r="A1211">
        <v>1210</v>
      </c>
      <c r="B1211" s="2">
        <v>38364</v>
      </c>
      <c r="C1211" s="3">
        <v>2092.5300000000002</v>
      </c>
      <c r="D1211">
        <f t="shared" si="55"/>
        <v>6.2078648983949769E-3</v>
      </c>
      <c r="E1211" s="4">
        <f t="shared" si="56"/>
        <v>1.1633818665136699E-3</v>
      </c>
      <c r="I1211">
        <v>1.2631976780808296E-2</v>
      </c>
      <c r="J1211">
        <v>3.1862735642106178E-3</v>
      </c>
      <c r="K1211">
        <f>SUM($J$2:J1211)</f>
        <v>0.92598463634815664</v>
      </c>
      <c r="L1211">
        <f t="shared" si="54"/>
        <v>4.0248933680411813E-5</v>
      </c>
    </row>
    <row r="1212" spans="1:12" x14ac:dyDescent="0.2">
      <c r="A1212">
        <v>1211</v>
      </c>
      <c r="B1212" s="2">
        <v>38365</v>
      </c>
      <c r="C1212" s="3">
        <v>2070.56</v>
      </c>
      <c r="D1212">
        <f t="shared" si="55"/>
        <v>-1.0499252101523138E-2</v>
      </c>
      <c r="E1212" s="4">
        <f t="shared" si="56"/>
        <v>1.1692280065464019E-3</v>
      </c>
      <c r="I1212">
        <v>1.2717942862036757E-2</v>
      </c>
      <c r="J1212">
        <v>7.4232420120730336E-5</v>
      </c>
      <c r="K1212">
        <f>SUM($J$2:J1212)</f>
        <v>0.92605886876827737</v>
      </c>
      <c r="L1212">
        <f t="shared" si="54"/>
        <v>9.4408367760615612E-7</v>
      </c>
    </row>
    <row r="1213" spans="1:12" x14ac:dyDescent="0.2">
      <c r="A1213">
        <v>1212</v>
      </c>
      <c r="B1213" s="2">
        <v>38366</v>
      </c>
      <c r="C1213" s="3">
        <v>2087.91</v>
      </c>
      <c r="D1213">
        <f t="shared" si="55"/>
        <v>8.3793756278494058E-3</v>
      </c>
      <c r="E1213" s="4">
        <f t="shared" si="56"/>
        <v>1.1751035241672379E-3</v>
      </c>
      <c r="I1213">
        <v>1.2727095573035196E-2</v>
      </c>
      <c r="J1213">
        <v>3.6681076026434455E-6</v>
      </c>
      <c r="K1213">
        <f>SUM($J$2:J1213)</f>
        <v>0.92606253687588003</v>
      </c>
      <c r="L1213">
        <f t="shared" si="54"/>
        <v>4.6684356031020144E-8</v>
      </c>
    </row>
    <row r="1214" spans="1:12" x14ac:dyDescent="0.2">
      <c r="A1214">
        <v>1213</v>
      </c>
      <c r="B1214" s="2">
        <v>38370</v>
      </c>
      <c r="C1214" s="3">
        <v>2106.04</v>
      </c>
      <c r="D1214">
        <f t="shared" si="55"/>
        <v>8.6833244727981818E-3</v>
      </c>
      <c r="E1214" s="4">
        <f t="shared" si="56"/>
        <v>1.1810085670022493E-3</v>
      </c>
      <c r="I1214">
        <v>1.2759664068453969E-2</v>
      </c>
      <c r="J1214">
        <v>9.7796695086035709E-5</v>
      </c>
      <c r="K1214">
        <f>SUM($J$2:J1214)</f>
        <v>0.92616033357096605</v>
      </c>
      <c r="L1214">
        <f t="shared" si="54"/>
        <v>1.2478529763028387E-6</v>
      </c>
    </row>
    <row r="1215" spans="1:12" x14ac:dyDescent="0.2">
      <c r="A1215">
        <v>1214</v>
      </c>
      <c r="B1215" s="2">
        <v>38371</v>
      </c>
      <c r="C1215" s="3">
        <v>2073.59</v>
      </c>
      <c r="D1215">
        <f t="shared" si="55"/>
        <v>-1.5408064424227375E-2</v>
      </c>
      <c r="E1215" s="4">
        <f t="shared" si="56"/>
        <v>1.1869432834193459E-3</v>
      </c>
      <c r="I1215">
        <v>1.2800881974643241E-2</v>
      </c>
      <c r="J1215">
        <v>1.4852601843838615E-5</v>
      </c>
      <c r="K1215">
        <f>SUM($J$2:J1215)</f>
        <v>0.92617518617280992</v>
      </c>
      <c r="L1215">
        <f t="shared" si="54"/>
        <v>1.901264032193467E-7</v>
      </c>
    </row>
    <row r="1216" spans="1:12" x14ac:dyDescent="0.2">
      <c r="A1216">
        <v>1215</v>
      </c>
      <c r="B1216" s="2">
        <v>38372</v>
      </c>
      <c r="C1216" s="3">
        <v>2045.88</v>
      </c>
      <c r="D1216">
        <f t="shared" si="55"/>
        <v>-1.336329746960585E-2</v>
      </c>
      <c r="E1216" s="4">
        <f t="shared" si="56"/>
        <v>1.192907822532006E-3</v>
      </c>
      <c r="I1216">
        <v>1.2872552637349211E-2</v>
      </c>
      <c r="J1216">
        <v>8.0687671864937275E-4</v>
      </c>
      <c r="K1216">
        <f>SUM($J$2:J1216)</f>
        <v>0.92698206289145924</v>
      </c>
      <c r="L1216">
        <f t="shared" si="54"/>
        <v>1.038656303266566E-5</v>
      </c>
    </row>
    <row r="1217" spans="1:12" x14ac:dyDescent="0.2">
      <c r="A1217">
        <v>1216</v>
      </c>
      <c r="B1217" s="2">
        <v>38373</v>
      </c>
      <c r="C1217" s="3">
        <v>2034.27</v>
      </c>
      <c r="D1217">
        <f t="shared" si="55"/>
        <v>-5.6748196375154825E-3</v>
      </c>
      <c r="E1217" s="4">
        <f t="shared" si="56"/>
        <v>1.1989023342030211E-3</v>
      </c>
      <c r="I1217">
        <v>1.2881774171624505E-2</v>
      </c>
      <c r="J1217">
        <v>3.5952938349697392E-6</v>
      </c>
      <c r="K1217">
        <f>SUM($J$2:J1217)</f>
        <v>0.92698565818529421</v>
      </c>
      <c r="L1217">
        <f t="shared" si="54"/>
        <v>4.6313763262713999E-8</v>
      </c>
    </row>
    <row r="1218" spans="1:12" x14ac:dyDescent="0.2">
      <c r="A1218">
        <v>1217</v>
      </c>
      <c r="B1218" s="2">
        <v>38376</v>
      </c>
      <c r="C1218" s="3">
        <v>2008.7</v>
      </c>
      <c r="D1218">
        <f t="shared" si="55"/>
        <v>-1.2569619568690404E-2</v>
      </c>
      <c r="E1218" s="4">
        <f t="shared" si="56"/>
        <v>1.2049269690482625E-3</v>
      </c>
      <c r="I1218">
        <v>1.2918678233286407E-2</v>
      </c>
      <c r="J1218">
        <v>3.1502166831660463E-5</v>
      </c>
      <c r="K1218">
        <f>SUM($J$2:J1218)</f>
        <v>0.92701716035212589</v>
      </c>
      <c r="L1218">
        <f t="shared" si="54"/>
        <v>4.0696635694952903E-7</v>
      </c>
    </row>
    <row r="1219" spans="1:12" x14ac:dyDescent="0.2">
      <c r="A1219">
        <v>1218</v>
      </c>
      <c r="B1219" s="2">
        <v>38377</v>
      </c>
      <c r="C1219" s="3">
        <v>2019.95</v>
      </c>
      <c r="D1219">
        <f t="shared" si="55"/>
        <v>5.6006372280579253E-3</v>
      </c>
      <c r="E1219" s="4">
        <f t="shared" si="56"/>
        <v>1.2109818784404645E-3</v>
      </c>
      <c r="I1219">
        <v>1.2940914379068635E-2</v>
      </c>
      <c r="J1219">
        <v>1.2170672145130298E-3</v>
      </c>
      <c r="K1219">
        <f>SUM($J$2:J1219)</f>
        <v>0.92823422756663887</v>
      </c>
      <c r="L1219">
        <f t="shared" ref="L1219:L1282" si="57">I1219*J1219</f>
        <v>1.5749962616584677E-5</v>
      </c>
    </row>
    <row r="1220" spans="1:12" x14ac:dyDescent="0.2">
      <c r="A1220">
        <v>1219</v>
      </c>
      <c r="B1220" s="2">
        <v>38378</v>
      </c>
      <c r="C1220" s="3">
        <v>2046.09</v>
      </c>
      <c r="D1220">
        <f t="shared" ref="D1220:D1283" si="58">C1220/C1219-1</f>
        <v>1.2940914379068635E-2</v>
      </c>
      <c r="E1220" s="4">
        <f t="shared" ref="E1220:E1283" si="59">(1-$G$2) * $G$2^(1500-A1219) / (1-$G$2^1500)</f>
        <v>1.2170672145130298E-3</v>
      </c>
      <c r="I1220">
        <v>1.2973014170690744E-2</v>
      </c>
      <c r="J1220">
        <v>7.1542007513224269E-4</v>
      </c>
      <c r="K1220">
        <f>SUM($J$2:J1220)</f>
        <v>0.92894964764177113</v>
      </c>
      <c r="L1220">
        <f t="shared" si="57"/>
        <v>9.2811547726872216E-6</v>
      </c>
    </row>
    <row r="1221" spans="1:12" x14ac:dyDescent="0.2">
      <c r="A1221">
        <v>1220</v>
      </c>
      <c r="B1221" s="2">
        <v>38379</v>
      </c>
      <c r="C1221" s="3">
        <v>2047.15</v>
      </c>
      <c r="D1221">
        <f t="shared" si="58"/>
        <v>5.1806127785192224E-4</v>
      </c>
      <c r="E1221" s="4">
        <f t="shared" si="59"/>
        <v>1.2231831301638492E-3</v>
      </c>
      <c r="I1221">
        <v>1.3000065990182552E-2</v>
      </c>
      <c r="J1221">
        <v>5.5682042805441599E-4</v>
      </c>
      <c r="K1221">
        <f>SUM($J$2:J1221)</f>
        <v>0.92950646806982551</v>
      </c>
      <c r="L1221">
        <f t="shared" si="57"/>
        <v>7.2387023093891037E-6</v>
      </c>
    </row>
    <row r="1222" spans="1:12" x14ac:dyDescent="0.2">
      <c r="A1222">
        <v>1221</v>
      </c>
      <c r="B1222" s="2">
        <v>38380</v>
      </c>
      <c r="C1222" s="3">
        <v>2035.83</v>
      </c>
      <c r="D1222">
        <f t="shared" si="58"/>
        <v>-5.529638766089473E-3</v>
      </c>
      <c r="E1222" s="4">
        <f t="shared" si="59"/>
        <v>1.2293297790591446E-3</v>
      </c>
      <c r="I1222">
        <v>1.304563781920165E-2</v>
      </c>
      <c r="J1222">
        <v>3.6915417201937635E-4</v>
      </c>
      <c r="K1222">
        <f>SUM($J$2:J1222)</f>
        <v>0.92987562224184483</v>
      </c>
      <c r="L1222">
        <f t="shared" si="57"/>
        <v>4.8158516276120473E-6</v>
      </c>
    </row>
    <row r="1223" spans="1:12" x14ac:dyDescent="0.2">
      <c r="A1223">
        <v>1222</v>
      </c>
      <c r="B1223" s="2">
        <v>38383</v>
      </c>
      <c r="C1223" s="3">
        <v>2062.41</v>
      </c>
      <c r="D1223">
        <f t="shared" si="58"/>
        <v>1.3056099969054324E-2</v>
      </c>
      <c r="E1223" s="4">
        <f t="shared" si="59"/>
        <v>1.2355073156373314E-3</v>
      </c>
      <c r="I1223">
        <v>1.3056099969054324E-2</v>
      </c>
      <c r="J1223">
        <v>1.2355073156373314E-3</v>
      </c>
      <c r="K1223">
        <f>SUM($J$2:J1223)</f>
        <v>0.93111112955748221</v>
      </c>
      <c r="L1223">
        <f t="shared" si="57"/>
        <v>1.6130907025458955E-5</v>
      </c>
    </row>
    <row r="1224" spans="1:12" x14ac:dyDescent="0.2">
      <c r="A1224">
        <v>1223</v>
      </c>
      <c r="B1224" s="2">
        <v>38384</v>
      </c>
      <c r="C1224" s="3">
        <v>2068.6999999999998</v>
      </c>
      <c r="D1224">
        <f t="shared" si="58"/>
        <v>3.0498300531902611E-3</v>
      </c>
      <c r="E1224" s="4">
        <f t="shared" si="59"/>
        <v>1.2417158951128959E-3</v>
      </c>
      <c r="I1224">
        <v>1.3078109624744094E-2</v>
      </c>
      <c r="J1224">
        <v>1.3751646121860274E-4</v>
      </c>
      <c r="K1224">
        <f>SUM($J$2:J1224)</f>
        <v>0.93124864601870083</v>
      </c>
      <c r="L1224">
        <f t="shared" si="57"/>
        <v>1.7984553550237565E-6</v>
      </c>
    </row>
    <row r="1225" spans="1:12" x14ac:dyDescent="0.2">
      <c r="A1225">
        <v>1224</v>
      </c>
      <c r="B1225" s="2">
        <v>38385</v>
      </c>
      <c r="C1225" s="3">
        <v>2075.06</v>
      </c>
      <c r="D1225">
        <f t="shared" si="58"/>
        <v>3.0743945473004075E-3</v>
      </c>
      <c r="E1225" s="4">
        <f t="shared" si="59"/>
        <v>1.2479556734802974E-3</v>
      </c>
      <c r="I1225">
        <v>1.3089196965733629E-2</v>
      </c>
      <c r="J1225">
        <v>8.612061746723895E-4</v>
      </c>
      <c r="K1225">
        <f>SUM($J$2:J1225)</f>
        <v>0.93210985219337317</v>
      </c>
      <c r="L1225">
        <f t="shared" si="57"/>
        <v>1.1272497248392907E-5</v>
      </c>
    </row>
    <row r="1226" spans="1:12" x14ac:dyDescent="0.2">
      <c r="A1226">
        <v>1225</v>
      </c>
      <c r="B1226" s="2">
        <v>38386</v>
      </c>
      <c r="C1226" s="3">
        <v>2057.64</v>
      </c>
      <c r="D1226">
        <f t="shared" si="58"/>
        <v>-8.3949379776970812E-3</v>
      </c>
      <c r="E1226" s="4">
        <f t="shared" si="59"/>
        <v>1.2542268075178868E-3</v>
      </c>
      <c r="I1226">
        <v>1.3128145643284128E-2</v>
      </c>
      <c r="J1226">
        <v>9.4252240237278591E-4</v>
      </c>
      <c r="K1226">
        <f>SUM($J$2:J1226)</f>
        <v>0.93305237459574597</v>
      </c>
      <c r="L1226">
        <f t="shared" si="57"/>
        <v>1.2373571370407979E-5</v>
      </c>
    </row>
    <row r="1227" spans="1:12" x14ac:dyDescent="0.2">
      <c r="A1227">
        <v>1226</v>
      </c>
      <c r="B1227" s="2">
        <v>38387</v>
      </c>
      <c r="C1227" s="3">
        <v>2086.66</v>
      </c>
      <c r="D1227">
        <f t="shared" si="58"/>
        <v>1.4103536089889346E-2</v>
      </c>
      <c r="E1227" s="4">
        <f t="shared" si="59"/>
        <v>1.2605294547918459E-3</v>
      </c>
      <c r="I1227">
        <v>1.3176792897412248E-2</v>
      </c>
      <c r="J1227">
        <v>1.5852672561026901E-5</v>
      </c>
      <c r="K1227">
        <f>SUM($J$2:J1227)</f>
        <v>0.93306822726830696</v>
      </c>
      <c r="L1227">
        <f t="shared" si="57"/>
        <v>2.0888738320714129E-7</v>
      </c>
    </row>
    <row r="1228" spans="1:12" x14ac:dyDescent="0.2">
      <c r="A1228">
        <v>1227</v>
      </c>
      <c r="B1228" s="2">
        <v>38390</v>
      </c>
      <c r="C1228" s="3">
        <v>2082.0300000000002</v>
      </c>
      <c r="D1228">
        <f t="shared" si="58"/>
        <v>-2.2188569292551641E-3</v>
      </c>
      <c r="E1228" s="4">
        <f t="shared" si="59"/>
        <v>1.2668637736601466E-3</v>
      </c>
      <c r="I1228">
        <v>1.3189634423555141E-2</v>
      </c>
      <c r="J1228">
        <v>7.5597465304524112E-4</v>
      </c>
      <c r="K1228">
        <f>SUM($J$2:J1228)</f>
        <v>0.93382420192135218</v>
      </c>
      <c r="L1228">
        <f t="shared" si="57"/>
        <v>9.9710293071406664E-6</v>
      </c>
    </row>
    <row r="1229" spans="1:12" x14ac:dyDescent="0.2">
      <c r="A1229">
        <v>1228</v>
      </c>
      <c r="B1229" s="2">
        <v>38391</v>
      </c>
      <c r="C1229" s="3">
        <v>2086.6799999999998</v>
      </c>
      <c r="D1229">
        <f t="shared" si="58"/>
        <v>2.2333972132964064E-3</v>
      </c>
      <c r="E1229" s="4">
        <f t="shared" si="59"/>
        <v>1.2732299232765293E-3</v>
      </c>
      <c r="I1229">
        <v>1.3193706902157043E-2</v>
      </c>
      <c r="J1229">
        <v>5.8464946648569093E-6</v>
      </c>
      <c r="K1229">
        <f>SUM($J$2:J1229)</f>
        <v>0.93383004841601702</v>
      </c>
      <c r="L1229">
        <f t="shared" si="57"/>
        <v>7.7136937013146938E-8</v>
      </c>
    </row>
    <row r="1230" spans="1:12" x14ac:dyDescent="0.2">
      <c r="A1230">
        <v>1229</v>
      </c>
      <c r="B1230" s="2">
        <v>38392</v>
      </c>
      <c r="C1230" s="3">
        <v>2052.5500000000002</v>
      </c>
      <c r="D1230">
        <f t="shared" si="58"/>
        <v>-1.6356125519964571E-2</v>
      </c>
      <c r="E1230" s="4">
        <f t="shared" si="59"/>
        <v>1.2796280635945017E-3</v>
      </c>
      <c r="I1230">
        <v>1.3198935133597711E-2</v>
      </c>
      <c r="J1230">
        <v>2.22098115726501E-3</v>
      </c>
      <c r="K1230">
        <f>SUM($J$2:J1230)</f>
        <v>0.93605102957328201</v>
      </c>
      <c r="L1230">
        <f t="shared" si="57"/>
        <v>2.9314586227683643E-5</v>
      </c>
    </row>
    <row r="1231" spans="1:12" x14ac:dyDescent="0.2">
      <c r="A1231">
        <v>1230</v>
      </c>
      <c r="B1231" s="2">
        <v>38393</v>
      </c>
      <c r="C1231" s="3">
        <v>2053.1</v>
      </c>
      <c r="D1231">
        <f t="shared" si="58"/>
        <v>2.6795936761581096E-4</v>
      </c>
      <c r="E1231" s="4">
        <f t="shared" si="59"/>
        <v>1.2860583553713587E-3</v>
      </c>
      <c r="I1231">
        <v>1.3222563181398694E-2</v>
      </c>
      <c r="J1231">
        <v>1.7993442705473964E-3</v>
      </c>
      <c r="K1231">
        <f>SUM($J$2:J1231)</f>
        <v>0.93785037384382941</v>
      </c>
      <c r="L1231">
        <f t="shared" si="57"/>
        <v>2.3791943302400695E-5</v>
      </c>
    </row>
    <row r="1232" spans="1:12" x14ac:dyDescent="0.2">
      <c r="A1232">
        <v>1231</v>
      </c>
      <c r="B1232" s="2">
        <v>38394</v>
      </c>
      <c r="C1232" s="3">
        <v>2076.66</v>
      </c>
      <c r="D1232">
        <f t="shared" si="58"/>
        <v>1.14753299887973E-2</v>
      </c>
      <c r="E1232" s="4">
        <f t="shared" si="59"/>
        <v>1.2925209601722199E-3</v>
      </c>
      <c r="I1232">
        <v>1.3308358995523628E-2</v>
      </c>
      <c r="J1232">
        <v>1.4974844289249658E-4</v>
      </c>
      <c r="K1232">
        <f>SUM($J$2:J1232)</f>
        <v>0.93800012228672192</v>
      </c>
      <c r="L1232">
        <f t="shared" si="57"/>
        <v>1.9929060370340132E-6</v>
      </c>
    </row>
    <row r="1233" spans="1:12" x14ac:dyDescent="0.2">
      <c r="A1233">
        <v>1232</v>
      </c>
      <c r="B1233" s="2">
        <v>38397</v>
      </c>
      <c r="C1233" s="3">
        <v>2082.91</v>
      </c>
      <c r="D1233">
        <f t="shared" si="58"/>
        <v>3.009640480386766E-3</v>
      </c>
      <c r="E1233" s="4">
        <f t="shared" si="59"/>
        <v>1.2990160403740902E-3</v>
      </c>
      <c r="I1233">
        <v>1.3339362994889248E-2</v>
      </c>
      <c r="J1233">
        <v>4.6658867267726736E-6</v>
      </c>
      <c r="K1233">
        <f>SUM($J$2:J1233)</f>
        <v>0.93800478817344868</v>
      </c>
      <c r="L1233">
        <f t="shared" si="57"/>
        <v>6.2239956741456318E-8</v>
      </c>
    </row>
    <row r="1234" spans="1:12" x14ac:dyDescent="0.2">
      <c r="A1234">
        <v>1233</v>
      </c>
      <c r="B1234" s="2">
        <v>38398</v>
      </c>
      <c r="C1234" s="3">
        <v>2089.21</v>
      </c>
      <c r="D1234">
        <f t="shared" si="58"/>
        <v>3.0246146016872366E-3</v>
      </c>
      <c r="E1234" s="4">
        <f t="shared" si="59"/>
        <v>1.3055437591699397E-3</v>
      </c>
      <c r="I1234">
        <v>1.3363581049104845E-2</v>
      </c>
      <c r="J1234">
        <v>1.0649563462723111E-4</v>
      </c>
      <c r="K1234">
        <f>SUM($J$2:J1234)</f>
        <v>0.93811128380807596</v>
      </c>
      <c r="L1234">
        <f t="shared" si="57"/>
        <v>1.4231630447168594E-6</v>
      </c>
    </row>
    <row r="1235" spans="1:12" x14ac:dyDescent="0.2">
      <c r="A1235">
        <v>1234</v>
      </c>
      <c r="B1235" s="2">
        <v>38399</v>
      </c>
      <c r="C1235" s="3">
        <v>2087.4299999999998</v>
      </c>
      <c r="D1235">
        <f t="shared" si="58"/>
        <v>-8.5199668774327275E-4</v>
      </c>
      <c r="E1235" s="4">
        <f t="shared" si="59"/>
        <v>1.3121042805728036E-3</v>
      </c>
      <c r="I1235">
        <v>1.3449367088607556E-2</v>
      </c>
      <c r="J1235">
        <v>4.6109062323177789E-5</v>
      </c>
      <c r="K1235">
        <f>SUM($J$2:J1235)</f>
        <v>0.93815739287039912</v>
      </c>
      <c r="L1235">
        <f t="shared" si="57"/>
        <v>6.2013770529590205E-7</v>
      </c>
    </row>
    <row r="1236" spans="1:12" x14ac:dyDescent="0.2">
      <c r="A1236">
        <v>1235</v>
      </c>
      <c r="B1236" s="2">
        <v>38400</v>
      </c>
      <c r="C1236" s="3">
        <v>2061.34</v>
      </c>
      <c r="D1236">
        <f t="shared" si="58"/>
        <v>-1.2498622708306262E-2</v>
      </c>
      <c r="E1236" s="4">
        <f t="shared" si="59"/>
        <v>1.3186977694199034E-3</v>
      </c>
      <c r="I1236">
        <v>1.3454353985407286E-2</v>
      </c>
      <c r="J1236">
        <v>5.7382131365593246E-4</v>
      </c>
      <c r="K1236">
        <f>SUM($J$2:J1236)</f>
        <v>0.93873121418405503</v>
      </c>
      <c r="L1236">
        <f t="shared" si="57"/>
        <v>7.7203950782983394E-6</v>
      </c>
    </row>
    <row r="1237" spans="1:12" x14ac:dyDescent="0.2">
      <c r="A1237">
        <v>1236</v>
      </c>
      <c r="B1237" s="2">
        <v>38401</v>
      </c>
      <c r="C1237" s="3">
        <v>2058.62</v>
      </c>
      <c r="D1237">
        <f t="shared" si="58"/>
        <v>-1.3195300144567268E-3</v>
      </c>
      <c r="E1237" s="4">
        <f t="shared" si="59"/>
        <v>1.3253243913767872E-3</v>
      </c>
      <c r="I1237">
        <v>1.3548374391997076E-2</v>
      </c>
      <c r="J1237">
        <v>1.3235288004942423E-5</v>
      </c>
      <c r="K1237">
        <f>SUM($J$2:J1237)</f>
        <v>0.93874444947205993</v>
      </c>
      <c r="L1237">
        <f t="shared" si="57"/>
        <v>1.7931663707686797E-7</v>
      </c>
    </row>
    <row r="1238" spans="1:12" x14ac:dyDescent="0.2">
      <c r="A1238">
        <v>1237</v>
      </c>
      <c r="B1238" s="2">
        <v>38405</v>
      </c>
      <c r="C1238" s="3">
        <v>2030.32</v>
      </c>
      <c r="D1238">
        <f t="shared" si="58"/>
        <v>-1.3747073282101563E-2</v>
      </c>
      <c r="E1238" s="4">
        <f t="shared" si="59"/>
        <v>1.3319843129414946E-3</v>
      </c>
      <c r="I1238">
        <v>1.3594530821160911E-2</v>
      </c>
      <c r="J1238">
        <v>1.1772540441373356E-4</v>
      </c>
      <c r="K1238">
        <f>SUM($J$2:J1238)</f>
        <v>0.93886217487647361</v>
      </c>
      <c r="L1238">
        <f t="shared" si="57"/>
        <v>1.6004216387361336E-6</v>
      </c>
    </row>
    <row r="1239" spans="1:12" x14ac:dyDescent="0.2">
      <c r="A1239">
        <v>1238</v>
      </c>
      <c r="B1239" s="2">
        <v>38406</v>
      </c>
      <c r="C1239" s="3">
        <v>2031.25</v>
      </c>
      <c r="D1239">
        <f t="shared" si="58"/>
        <v>4.5805587296587902E-4</v>
      </c>
      <c r="E1239" s="4">
        <f t="shared" si="59"/>
        <v>1.3386777014487386E-3</v>
      </c>
      <c r="I1239">
        <v>1.360258639959433E-2</v>
      </c>
      <c r="J1239">
        <v>2.9367268747322853E-5</v>
      </c>
      <c r="K1239">
        <f>SUM($J$2:J1239)</f>
        <v>0.93889154214522097</v>
      </c>
      <c r="L1239">
        <f t="shared" si="57"/>
        <v>3.9947081045556544E-7</v>
      </c>
    </row>
    <row r="1240" spans="1:12" x14ac:dyDescent="0.2">
      <c r="A1240">
        <v>1239</v>
      </c>
      <c r="B1240" s="2">
        <v>38407</v>
      </c>
      <c r="C1240" s="3">
        <v>2051.6999999999998</v>
      </c>
      <c r="D1240">
        <f t="shared" si="58"/>
        <v>1.0067692307692111E-2</v>
      </c>
      <c r="E1240" s="4">
        <f t="shared" si="59"/>
        <v>1.345404725074109E-3</v>
      </c>
      <c r="I1240">
        <v>1.3667904114764706E-2</v>
      </c>
      <c r="J1240">
        <v>2.0573220960948619E-5</v>
      </c>
      <c r="K1240">
        <f>SUM($J$2:J1240)</f>
        <v>0.93891211536618191</v>
      </c>
      <c r="L1240">
        <f t="shared" si="57"/>
        <v>2.8119281142611313E-7</v>
      </c>
    </row>
    <row r="1241" spans="1:12" x14ac:dyDescent="0.2">
      <c r="A1241">
        <v>1240</v>
      </c>
      <c r="B1241" s="2">
        <v>38408</v>
      </c>
      <c r="C1241" s="3">
        <v>2065.4</v>
      </c>
      <c r="D1241">
        <f t="shared" si="58"/>
        <v>6.6773894818932256E-3</v>
      </c>
      <c r="E1241" s="4">
        <f t="shared" si="59"/>
        <v>1.3521655528383005E-3</v>
      </c>
      <c r="I1241">
        <v>1.3675213675213849E-2</v>
      </c>
      <c r="J1241">
        <v>8.7147520616542306E-5</v>
      </c>
      <c r="K1241">
        <f>SUM($J$2:J1241)</f>
        <v>0.93899926288679847</v>
      </c>
      <c r="L1241">
        <f t="shared" si="57"/>
        <v>1.1917609656963201E-6</v>
      </c>
    </row>
    <row r="1242" spans="1:12" x14ac:dyDescent="0.2">
      <c r="A1242">
        <v>1241</v>
      </c>
      <c r="B1242" s="2">
        <v>38411</v>
      </c>
      <c r="C1242" s="3">
        <v>2051.7199999999998</v>
      </c>
      <c r="D1242">
        <f t="shared" si="58"/>
        <v>-6.623414350731216E-3</v>
      </c>
      <c r="E1242" s="4">
        <f t="shared" si="59"/>
        <v>1.3589603546113574E-3</v>
      </c>
      <c r="I1242">
        <v>1.3784473500113359E-2</v>
      </c>
      <c r="J1242">
        <v>3.8618913771784071E-4</v>
      </c>
      <c r="K1242">
        <f>SUM($J$2:J1242)</f>
        <v>0.93938545202451629</v>
      </c>
      <c r="L1242">
        <f t="shared" si="57"/>
        <v>5.3234139349032036E-6</v>
      </c>
    </row>
    <row r="1243" spans="1:12" x14ac:dyDescent="0.2">
      <c r="A1243">
        <v>1242</v>
      </c>
      <c r="B1243" s="2">
        <v>38412</v>
      </c>
      <c r="C1243" s="3">
        <v>2071.25</v>
      </c>
      <c r="D1243">
        <f t="shared" si="58"/>
        <v>9.5188427270778142E-3</v>
      </c>
      <c r="E1243" s="4">
        <f t="shared" si="59"/>
        <v>1.3657893011169418E-3</v>
      </c>
      <c r="I1243">
        <v>1.3978883662796537E-2</v>
      </c>
      <c r="J1243">
        <v>1.4030151638185225E-4</v>
      </c>
      <c r="K1243">
        <f>SUM($J$2:J1243)</f>
        <v>0.93952575354089818</v>
      </c>
      <c r="L1243">
        <f t="shared" si="57"/>
        <v>1.9612585752158553E-6</v>
      </c>
    </row>
    <row r="1244" spans="1:12" x14ac:dyDescent="0.2">
      <c r="A1244">
        <v>1243</v>
      </c>
      <c r="B1244" s="2">
        <v>38413</v>
      </c>
      <c r="C1244" s="3">
        <v>2067.5</v>
      </c>
      <c r="D1244">
        <f t="shared" si="58"/>
        <v>-1.8105009052504784E-3</v>
      </c>
      <c r="E1244" s="4">
        <f t="shared" si="59"/>
        <v>1.3726525639366249E-3</v>
      </c>
      <c r="I1244">
        <v>1.4045987998513088E-2</v>
      </c>
      <c r="J1244">
        <v>2.2028508740626118E-4</v>
      </c>
      <c r="K1244">
        <f>SUM($J$2:J1244)</f>
        <v>0.93974603862830441</v>
      </c>
      <c r="L1244">
        <f t="shared" si="57"/>
        <v>3.094121693959751E-6</v>
      </c>
    </row>
    <row r="1245" spans="1:12" x14ac:dyDescent="0.2">
      <c r="A1245">
        <v>1244</v>
      </c>
      <c r="B1245" s="2">
        <v>38414</v>
      </c>
      <c r="C1245" s="3">
        <v>2058.4</v>
      </c>
      <c r="D1245">
        <f t="shared" si="58"/>
        <v>-4.4014510278113095E-3</v>
      </c>
      <c r="E1245" s="4">
        <f t="shared" si="59"/>
        <v>1.3795503155141959E-3</v>
      </c>
      <c r="I1245">
        <v>1.4059693441296428E-2</v>
      </c>
      <c r="J1245">
        <v>3.5529286760337025E-5</v>
      </c>
      <c r="K1245">
        <f>SUM($J$2:J1245)</f>
        <v>0.93978156791506473</v>
      </c>
      <c r="L1245">
        <f t="shared" si="57"/>
        <v>4.9953088003825046E-7</v>
      </c>
    </row>
    <row r="1246" spans="1:12" x14ac:dyDescent="0.2">
      <c r="A1246">
        <v>1245</v>
      </c>
      <c r="B1246" s="2">
        <v>38415</v>
      </c>
      <c r="C1246" s="3">
        <v>2070.61</v>
      </c>
      <c r="D1246">
        <f t="shared" si="58"/>
        <v>5.93179168286051E-3</v>
      </c>
      <c r="E1246" s="4">
        <f t="shared" si="59"/>
        <v>1.3864827291599959E-3</v>
      </c>
      <c r="I1246">
        <v>1.4103536089889346E-2</v>
      </c>
      <c r="J1246">
        <v>1.2605294547918459E-3</v>
      </c>
      <c r="K1246">
        <f>SUM($J$2:J1246)</f>
        <v>0.94104209736985656</v>
      </c>
      <c r="L1246">
        <f t="shared" si="57"/>
        <v>1.7777922658025339E-5</v>
      </c>
    </row>
    <row r="1247" spans="1:12" x14ac:dyDescent="0.2">
      <c r="A1247">
        <v>1246</v>
      </c>
      <c r="B1247" s="2">
        <v>38418</v>
      </c>
      <c r="C1247" s="3">
        <v>2090.21</v>
      </c>
      <c r="D1247">
        <f t="shared" si="58"/>
        <v>9.4658095923423335E-3</v>
      </c>
      <c r="E1247" s="4">
        <f t="shared" si="59"/>
        <v>1.3934499790552723E-3</v>
      </c>
      <c r="I1247">
        <v>1.41063247750568E-2</v>
      </c>
      <c r="J1247">
        <v>3.4241595467499666E-4</v>
      </c>
      <c r="K1247">
        <f>SUM($J$2:J1247)</f>
        <v>0.94138451332453155</v>
      </c>
      <c r="L1247">
        <f t="shared" si="57"/>
        <v>4.8302306648066314E-6</v>
      </c>
    </row>
    <row r="1248" spans="1:12" x14ac:dyDescent="0.2">
      <c r="A1248">
        <v>1247</v>
      </c>
      <c r="B1248" s="2">
        <v>38419</v>
      </c>
      <c r="C1248" s="3">
        <v>2073.5500000000002</v>
      </c>
      <c r="D1248">
        <f t="shared" si="58"/>
        <v>-7.9704910032962761E-3</v>
      </c>
      <c r="E1248" s="4">
        <f t="shared" si="59"/>
        <v>1.400452240256555E-3</v>
      </c>
      <c r="I1248">
        <v>1.4224358105642709E-2</v>
      </c>
      <c r="J1248">
        <v>2.4641740723570486E-5</v>
      </c>
      <c r="K1248">
        <f>SUM($J$2:J1248)</f>
        <v>0.94140915506525513</v>
      </c>
      <c r="L1248">
        <f t="shared" si="57"/>
        <v>3.5051294439846586E-7</v>
      </c>
    </row>
    <row r="1249" spans="1:12" x14ac:dyDescent="0.2">
      <c r="A1249">
        <v>1248</v>
      </c>
      <c r="B1249" s="2">
        <v>38420</v>
      </c>
      <c r="C1249" s="3">
        <v>2061.29</v>
      </c>
      <c r="D1249">
        <f t="shared" si="58"/>
        <v>-5.9125654071521261E-3</v>
      </c>
      <c r="E1249" s="4">
        <f t="shared" si="59"/>
        <v>1.4074896887000554E-3</v>
      </c>
      <c r="I1249">
        <v>1.4257887250729739E-2</v>
      </c>
      <c r="J1249">
        <v>2.9962030005215105E-5</v>
      </c>
      <c r="K1249">
        <f>SUM($J$2:J1249)</f>
        <v>0.9414391170952604</v>
      </c>
      <c r="L1249">
        <f t="shared" si="57"/>
        <v>4.2719524561733833E-7</v>
      </c>
    </row>
    <row r="1250" spans="1:12" x14ac:dyDescent="0.2">
      <c r="A1250">
        <v>1249</v>
      </c>
      <c r="B1250" s="2">
        <v>38421</v>
      </c>
      <c r="C1250" s="3">
        <v>2059.7199999999998</v>
      </c>
      <c r="D1250">
        <f t="shared" si="58"/>
        <v>-7.6165896113611353E-4</v>
      </c>
      <c r="E1250" s="4">
        <f t="shared" si="59"/>
        <v>1.4145625012060858E-3</v>
      </c>
      <c r="I1250">
        <v>1.4313757952744588E-2</v>
      </c>
      <c r="J1250">
        <v>3.2345496216321813E-3</v>
      </c>
      <c r="K1250">
        <f>SUM($J$2:J1250)</f>
        <v>0.94467366671689257</v>
      </c>
      <c r="L1250">
        <f t="shared" si="57"/>
        <v>4.6298560370184631E-5</v>
      </c>
    </row>
    <row r="1251" spans="1:12" x14ac:dyDescent="0.2">
      <c r="A1251">
        <v>1250</v>
      </c>
      <c r="B1251" s="2">
        <v>38422</v>
      </c>
      <c r="C1251" s="3">
        <v>2041.6</v>
      </c>
      <c r="D1251">
        <f t="shared" si="58"/>
        <v>-8.7973122560347505E-3</v>
      </c>
      <c r="E1251" s="4">
        <f t="shared" si="59"/>
        <v>1.4216708554835029E-3</v>
      </c>
      <c r="I1251">
        <v>1.4449191789417171E-2</v>
      </c>
      <c r="J1251">
        <v>4.1502187308116239E-5</v>
      </c>
      <c r="K1251">
        <f>SUM($J$2:J1251)</f>
        <v>0.94471516890420071</v>
      </c>
      <c r="L1251">
        <f t="shared" si="57"/>
        <v>5.9967306409528662E-7</v>
      </c>
    </row>
    <row r="1252" spans="1:12" x14ac:dyDescent="0.2">
      <c r="A1252">
        <v>1251</v>
      </c>
      <c r="B1252" s="2">
        <v>38425</v>
      </c>
      <c r="C1252" s="3">
        <v>2051.04</v>
      </c>
      <c r="D1252">
        <f t="shared" si="58"/>
        <v>4.6238244514107407E-3</v>
      </c>
      <c r="E1252" s="4">
        <f t="shared" si="59"/>
        <v>1.4288149301341741E-3</v>
      </c>
      <c r="I1252">
        <v>1.4456263135995684E-2</v>
      </c>
      <c r="J1252">
        <v>2.2362268391655119E-4</v>
      </c>
      <c r="K1252">
        <f>SUM($J$2:J1252)</f>
        <v>0.94493879158811722</v>
      </c>
      <c r="L1252">
        <f t="shared" si="57"/>
        <v>3.2327483618752539E-6</v>
      </c>
    </row>
    <row r="1253" spans="1:12" x14ac:dyDescent="0.2">
      <c r="A1253">
        <v>1252</v>
      </c>
      <c r="B1253" s="2">
        <v>38426</v>
      </c>
      <c r="C1253" s="3">
        <v>2034.98</v>
      </c>
      <c r="D1253">
        <f t="shared" si="58"/>
        <v>-7.8301739605273202E-3</v>
      </c>
      <c r="E1253" s="4">
        <f t="shared" si="59"/>
        <v>1.4359949046574615E-3</v>
      </c>
      <c r="I1253">
        <v>1.4555859666583792E-2</v>
      </c>
      <c r="J1253">
        <v>3.2022849891564001E-3</v>
      </c>
      <c r="K1253">
        <f>SUM($J$2:J1253)</f>
        <v>0.94814107657727364</v>
      </c>
      <c r="L1253">
        <f t="shared" si="57"/>
        <v>4.6612010914568362E-5</v>
      </c>
    </row>
    <row r="1254" spans="1:12" x14ac:dyDescent="0.2">
      <c r="A1254">
        <v>1253</v>
      </c>
      <c r="B1254" s="2">
        <v>38427</v>
      </c>
      <c r="C1254" s="3">
        <v>2015.75</v>
      </c>
      <c r="D1254">
        <f t="shared" si="58"/>
        <v>-9.4497243216149496E-3</v>
      </c>
      <c r="E1254" s="4">
        <f t="shared" si="59"/>
        <v>1.4432109594547352E-3</v>
      </c>
      <c r="I1254">
        <v>1.4574448033874088E-2</v>
      </c>
      <c r="J1254">
        <v>4.8302249671465323E-3</v>
      </c>
      <c r="K1254">
        <f>SUM($J$2:J1254)</f>
        <v>0.95297130154442022</v>
      </c>
      <c r="L1254">
        <f t="shared" si="57"/>
        <v>7.0397862775598303E-5</v>
      </c>
    </row>
    <row r="1255" spans="1:12" x14ac:dyDescent="0.2">
      <c r="A1255">
        <v>1254</v>
      </c>
      <c r="B1255" s="2">
        <v>38428</v>
      </c>
      <c r="C1255" s="3">
        <v>2016.42</v>
      </c>
      <c r="D1255">
        <f t="shared" si="58"/>
        <v>3.3238248790778968E-4</v>
      </c>
      <c r="E1255" s="4">
        <f t="shared" si="59"/>
        <v>1.4504632758339047E-3</v>
      </c>
      <c r="I1255">
        <v>1.4579847714002669E-2</v>
      </c>
      <c r="J1255">
        <v>6.9075285368217279E-4</v>
      </c>
      <c r="K1255">
        <f>SUM($J$2:J1255)</f>
        <v>0.95366205439810237</v>
      </c>
      <c r="L1255">
        <f t="shared" si="57"/>
        <v>1.0071071414698847E-5</v>
      </c>
    </row>
    <row r="1256" spans="1:12" x14ac:dyDescent="0.2">
      <c r="A1256">
        <v>1255</v>
      </c>
      <c r="B1256" s="2">
        <v>38429</v>
      </c>
      <c r="C1256" s="3">
        <v>2007.79</v>
      </c>
      <c r="D1256">
        <f t="shared" si="58"/>
        <v>-4.2798623302685579E-3</v>
      </c>
      <c r="E1256" s="4">
        <f t="shared" si="59"/>
        <v>1.4577520360139747E-3</v>
      </c>
      <c r="I1256">
        <v>1.4654216593863012E-2</v>
      </c>
      <c r="J1256">
        <v>4.4296655419663174E-5</v>
      </c>
      <c r="K1256">
        <f>SUM($J$2:J1256)</f>
        <v>0.95370635105352208</v>
      </c>
      <c r="L1256">
        <f t="shared" si="57"/>
        <v>6.4913278290346003E-7</v>
      </c>
    </row>
    <row r="1257" spans="1:12" x14ac:dyDescent="0.2">
      <c r="A1257">
        <v>1256</v>
      </c>
      <c r="B1257" s="2">
        <v>38432</v>
      </c>
      <c r="C1257" s="3">
        <v>2007.51</v>
      </c>
      <c r="D1257">
        <f t="shared" si="58"/>
        <v>-1.3945681570282087E-4</v>
      </c>
      <c r="E1257" s="4">
        <f t="shared" si="59"/>
        <v>1.4650774231296224E-3</v>
      </c>
      <c r="I1257">
        <v>1.4657291700552522E-2</v>
      </c>
      <c r="J1257">
        <v>8.9522807664552952E-6</v>
      </c>
      <c r="K1257">
        <f>SUM($J$2:J1257)</f>
        <v>0.95371530333428856</v>
      </c>
      <c r="L1257">
        <f t="shared" si="57"/>
        <v>1.3121619057918117E-7</v>
      </c>
    </row>
    <row r="1258" spans="1:12" x14ac:dyDescent="0.2">
      <c r="A1258">
        <v>1257</v>
      </c>
      <c r="B1258" s="2">
        <v>38433</v>
      </c>
      <c r="C1258" s="3">
        <v>1989.34</v>
      </c>
      <c r="D1258">
        <f t="shared" si="58"/>
        <v>-9.0510134445158652E-3</v>
      </c>
      <c r="E1258" s="4">
        <f t="shared" si="59"/>
        <v>1.4724396212358018E-3</v>
      </c>
      <c r="I1258">
        <v>1.4684104412368004E-2</v>
      </c>
      <c r="J1258">
        <v>1.7936240078885316E-4</v>
      </c>
      <c r="K1258">
        <f>SUM($J$2:J1258)</f>
        <v>0.95389466573507742</v>
      </c>
      <c r="L1258">
        <f t="shared" si="57"/>
        <v>2.6337762208365173E-6</v>
      </c>
    </row>
    <row r="1259" spans="1:12" x14ac:dyDescent="0.2">
      <c r="A1259">
        <v>1258</v>
      </c>
      <c r="B1259" s="2">
        <v>38434</v>
      </c>
      <c r="C1259" s="3">
        <v>1990.22</v>
      </c>
      <c r="D1259">
        <f t="shared" si="58"/>
        <v>4.4235776689771633E-4</v>
      </c>
      <c r="E1259" s="4">
        <f t="shared" si="59"/>
        <v>1.4798388153123632E-3</v>
      </c>
      <c r="I1259">
        <v>1.4735287962984511E-2</v>
      </c>
      <c r="J1259">
        <v>1.0249684896413334E-5</v>
      </c>
      <c r="K1259">
        <f>SUM($J$2:J1259)</f>
        <v>0.9539049154199738</v>
      </c>
      <c r="L1259">
        <f t="shared" si="57"/>
        <v>1.5103205847850355E-7</v>
      </c>
    </row>
    <row r="1260" spans="1:12" x14ac:dyDescent="0.2">
      <c r="A1260">
        <v>1259</v>
      </c>
      <c r="B1260" s="2">
        <v>38435</v>
      </c>
      <c r="C1260" s="3">
        <v>1991.06</v>
      </c>
      <c r="D1260">
        <f t="shared" si="58"/>
        <v>4.2206389243393261E-4</v>
      </c>
      <c r="E1260" s="4">
        <f t="shared" si="59"/>
        <v>1.4872751912687067E-3</v>
      </c>
      <c r="I1260">
        <v>1.4775837453318896E-2</v>
      </c>
      <c r="J1260">
        <v>1.5509605453527372E-4</v>
      </c>
      <c r="K1260">
        <f>SUM($J$2:J1260)</f>
        <v>0.95406001147450903</v>
      </c>
      <c r="L1260">
        <f t="shared" si="57"/>
        <v>2.2916740914642877E-6</v>
      </c>
    </row>
    <row r="1261" spans="1:12" x14ac:dyDescent="0.2">
      <c r="A1261">
        <v>1260</v>
      </c>
      <c r="B1261" s="2">
        <v>38439</v>
      </c>
      <c r="C1261" s="3">
        <v>1992.52</v>
      </c>
      <c r="D1261">
        <f t="shared" si="58"/>
        <v>7.3327775154941044E-4</v>
      </c>
      <c r="E1261" s="4">
        <f t="shared" si="59"/>
        <v>1.4947489359484491E-3</v>
      </c>
      <c r="I1261">
        <v>1.4791837571780153E-2</v>
      </c>
      <c r="J1261">
        <v>2.5394104311464415E-5</v>
      </c>
      <c r="K1261">
        <f>SUM($J$2:J1261)</f>
        <v>0.95408540557882049</v>
      </c>
      <c r="L1261">
        <f t="shared" si="57"/>
        <v>3.756254662560237E-7</v>
      </c>
    </row>
    <row r="1262" spans="1:12" x14ac:dyDescent="0.2">
      <c r="A1262">
        <v>1261</v>
      </c>
      <c r="B1262" s="2">
        <v>38440</v>
      </c>
      <c r="C1262" s="3">
        <v>1973.88</v>
      </c>
      <c r="D1262">
        <f t="shared" si="58"/>
        <v>-9.354987653825253E-3</v>
      </c>
      <c r="E1262" s="4">
        <f t="shared" si="59"/>
        <v>1.5022602371341199E-3</v>
      </c>
      <c r="I1262">
        <v>1.4867934531726412E-2</v>
      </c>
      <c r="J1262">
        <v>3.4179045472256444E-3</v>
      </c>
      <c r="K1262">
        <f>SUM($J$2:J1262)</f>
        <v>0.95750331012604617</v>
      </c>
      <c r="L1262">
        <f t="shared" si="57"/>
        <v>5.0817181043840887E-5</v>
      </c>
    </row>
    <row r="1263" spans="1:12" x14ac:dyDescent="0.2">
      <c r="A1263">
        <v>1262</v>
      </c>
      <c r="B1263" s="2">
        <v>38441</v>
      </c>
      <c r="C1263" s="3">
        <v>2005.67</v>
      </c>
      <c r="D1263">
        <f t="shared" si="58"/>
        <v>1.6105335684033495E-2</v>
      </c>
      <c r="E1263" s="4">
        <f t="shared" si="59"/>
        <v>1.5098092835518792E-3</v>
      </c>
      <c r="I1263">
        <v>1.4878525233751327E-2</v>
      </c>
      <c r="J1263">
        <v>3.3394073284582701E-4</v>
      </c>
      <c r="K1263">
        <f>SUM($J$2:J1263)</f>
        <v>0.95783725085889204</v>
      </c>
      <c r="L1263">
        <f t="shared" si="57"/>
        <v>4.9685456202240477E-6</v>
      </c>
    </row>
    <row r="1264" spans="1:12" x14ac:dyDescent="0.2">
      <c r="A1264">
        <v>1263</v>
      </c>
      <c r="B1264" s="2">
        <v>38442</v>
      </c>
      <c r="C1264" s="3">
        <v>1999.23</v>
      </c>
      <c r="D1264">
        <f t="shared" si="58"/>
        <v>-3.210897106702526E-3</v>
      </c>
      <c r="E1264" s="4">
        <f t="shared" si="59"/>
        <v>1.5173962648762605E-3</v>
      </c>
      <c r="I1264">
        <v>1.4964752921759139E-2</v>
      </c>
      <c r="J1264">
        <v>1.7059339641494023E-4</v>
      </c>
      <c r="K1264">
        <f>SUM($J$2:J1264)</f>
        <v>0.95800784425530694</v>
      </c>
      <c r="L1264">
        <f t="shared" si="57"/>
        <v>2.5528880274332917E-6</v>
      </c>
    </row>
    <row r="1265" spans="1:12" x14ac:dyDescent="0.2">
      <c r="A1265">
        <v>1264</v>
      </c>
      <c r="B1265" s="2">
        <v>38443</v>
      </c>
      <c r="C1265" s="3">
        <v>1984.81</v>
      </c>
      <c r="D1265">
        <f t="shared" si="58"/>
        <v>-7.2127769191139279E-3</v>
      </c>
      <c r="E1265" s="4">
        <f t="shared" si="59"/>
        <v>1.5250213717349355E-3</v>
      </c>
      <c r="I1265">
        <v>1.5012932988453631E-2</v>
      </c>
      <c r="J1265">
        <v>2.2291176910751704E-5</v>
      </c>
      <c r="K1265">
        <f>SUM($J$2:J1265)</f>
        <v>0.95803013543221771</v>
      </c>
      <c r="L1265">
        <f t="shared" si="57"/>
        <v>3.3465594519488017E-7</v>
      </c>
    </row>
    <row r="1266" spans="1:12" x14ac:dyDescent="0.2">
      <c r="A1266">
        <v>1265</v>
      </c>
      <c r="B1266" s="2">
        <v>38446</v>
      </c>
      <c r="C1266" s="3">
        <v>1991.07</v>
      </c>
      <c r="D1266">
        <f t="shared" si="58"/>
        <v>3.153954282777649E-3</v>
      </c>
      <c r="E1266" s="4">
        <f t="shared" si="59"/>
        <v>1.5326847957135028E-3</v>
      </c>
      <c r="I1266">
        <v>1.507963229367526E-2</v>
      </c>
      <c r="J1266">
        <v>2.8445133723437819E-4</v>
      </c>
      <c r="K1266">
        <f>SUM($J$2:J1266)</f>
        <v>0.95831458676945214</v>
      </c>
      <c r="L1266">
        <f t="shared" si="57"/>
        <v>4.2894215709386413E-6</v>
      </c>
    </row>
    <row r="1267" spans="1:12" x14ac:dyDescent="0.2">
      <c r="A1267">
        <v>1266</v>
      </c>
      <c r="B1267" s="2">
        <v>38447</v>
      </c>
      <c r="C1267" s="3">
        <v>1999.32</v>
      </c>
      <c r="D1267">
        <f t="shared" si="58"/>
        <v>4.1435007307628613E-3</v>
      </c>
      <c r="E1267" s="4">
        <f t="shared" si="59"/>
        <v>1.5403867293603043E-3</v>
      </c>
      <c r="I1267">
        <v>1.5084813276291076E-2</v>
      </c>
      <c r="J1267">
        <v>1.7113745639131736E-3</v>
      </c>
      <c r="K1267">
        <f>SUM($J$2:J1267)</f>
        <v>0.96002596133336526</v>
      </c>
      <c r="L1267">
        <f t="shared" si="57"/>
        <v>2.5815765742424292E-5</v>
      </c>
    </row>
    <row r="1268" spans="1:12" x14ac:dyDescent="0.2">
      <c r="A1268">
        <v>1267</v>
      </c>
      <c r="B1268" s="2">
        <v>38448</v>
      </c>
      <c r="C1268" s="3">
        <v>1999.14</v>
      </c>
      <c r="D1268">
        <f t="shared" si="58"/>
        <v>-9.0030610407465517E-5</v>
      </c>
      <c r="E1268" s="4">
        <f t="shared" si="59"/>
        <v>1.5481273661912605E-3</v>
      </c>
      <c r="I1268">
        <v>1.5088013411567402E-2</v>
      </c>
      <c r="J1268">
        <v>1.4557770280220375E-5</v>
      </c>
      <c r="K1268">
        <f>SUM($J$2:J1268)</f>
        <v>0.96004051910364552</v>
      </c>
      <c r="L1268">
        <f t="shared" si="57"/>
        <v>2.1964783323048236E-7</v>
      </c>
    </row>
    <row r="1269" spans="1:12" x14ac:dyDescent="0.2">
      <c r="A1269">
        <v>1268</v>
      </c>
      <c r="B1269" s="2">
        <v>38449</v>
      </c>
      <c r="C1269" s="3">
        <v>2018.79</v>
      </c>
      <c r="D1269">
        <f t="shared" si="58"/>
        <v>9.8292265674240209E-3</v>
      </c>
      <c r="E1269" s="4">
        <f t="shared" si="59"/>
        <v>1.555906900694734E-3</v>
      </c>
      <c r="I1269">
        <v>1.5185903519993493E-2</v>
      </c>
      <c r="J1269">
        <v>1.9469561877907648E-5</v>
      </c>
      <c r="K1269">
        <f>SUM($J$2:J1269)</f>
        <v>0.96005998866552344</v>
      </c>
      <c r="L1269">
        <f t="shared" si="57"/>
        <v>2.9566288825444889E-7</v>
      </c>
    </row>
    <row r="1270" spans="1:12" x14ac:dyDescent="0.2">
      <c r="A1270">
        <v>1269</v>
      </c>
      <c r="B1270" s="2">
        <v>38450</v>
      </c>
      <c r="C1270" s="3">
        <v>1999.35</v>
      </c>
      <c r="D1270">
        <f t="shared" si="58"/>
        <v>-9.62953056038518E-3</v>
      </c>
      <c r="E1270" s="4">
        <f t="shared" si="59"/>
        <v>1.563725528336416E-3</v>
      </c>
      <c r="I1270">
        <v>1.5273135116115499E-2</v>
      </c>
      <c r="J1270">
        <v>2.907433024156831E-5</v>
      </c>
      <c r="K1270">
        <f>SUM($J$2:J1270)</f>
        <v>0.96008906299576502</v>
      </c>
      <c r="L1270">
        <f t="shared" si="57"/>
        <v>4.4405617419003577E-7</v>
      </c>
    </row>
    <row r="1271" spans="1:12" x14ac:dyDescent="0.2">
      <c r="A1271">
        <v>1270</v>
      </c>
      <c r="B1271" s="2">
        <v>38453</v>
      </c>
      <c r="C1271" s="3">
        <v>1992.12</v>
      </c>
      <c r="D1271">
        <f t="shared" si="58"/>
        <v>-3.6161752569585648E-3</v>
      </c>
      <c r="E1271" s="4">
        <f t="shared" si="59"/>
        <v>1.5715834455642373E-3</v>
      </c>
      <c r="I1271">
        <v>1.5347485118958115E-2</v>
      </c>
      <c r="J1271">
        <v>1.9336826351290195E-4</v>
      </c>
      <c r="K1271">
        <f>SUM($J$2:J1271)</f>
        <v>0.96028243125927792</v>
      </c>
      <c r="L1271">
        <f t="shared" si="57"/>
        <v>2.9677165467430343E-6</v>
      </c>
    </row>
    <row r="1272" spans="1:12" x14ac:dyDescent="0.2">
      <c r="A1272">
        <v>1271</v>
      </c>
      <c r="B1272" s="2">
        <v>38454</v>
      </c>
      <c r="C1272" s="3">
        <v>2005.4</v>
      </c>
      <c r="D1272">
        <f t="shared" si="58"/>
        <v>6.6662650844326876E-3</v>
      </c>
      <c r="E1272" s="4">
        <f t="shared" si="59"/>
        <v>1.579480849813304E-3</v>
      </c>
      <c r="I1272">
        <v>1.5384133069392014E-2</v>
      </c>
      <c r="J1272">
        <v>3.5756269600704274E-3</v>
      </c>
      <c r="K1272">
        <f>SUM($J$2:J1272)</f>
        <v>0.96385805821934833</v>
      </c>
      <c r="L1272">
        <f t="shared" si="57"/>
        <v>5.5007920960229103E-5</v>
      </c>
    </row>
    <row r="1273" spans="1:12" x14ac:dyDescent="0.2">
      <c r="A1273">
        <v>1272</v>
      </c>
      <c r="B1273" s="2">
        <v>38455</v>
      </c>
      <c r="C1273" s="3">
        <v>1974.37</v>
      </c>
      <c r="D1273">
        <f t="shared" si="58"/>
        <v>-1.5473222299790645E-2</v>
      </c>
      <c r="E1273" s="4">
        <f t="shared" si="59"/>
        <v>1.587417939510858E-3</v>
      </c>
      <c r="I1273">
        <v>1.5498839229657335E-2</v>
      </c>
      <c r="J1273">
        <v>1.1891154709601632E-4</v>
      </c>
      <c r="K1273">
        <f>SUM($J$2:J1273)</f>
        <v>0.96397696976644431</v>
      </c>
      <c r="L1273">
        <f t="shared" si="57"/>
        <v>1.8429909509909834E-6</v>
      </c>
    </row>
    <row r="1274" spans="1:12" x14ac:dyDescent="0.2">
      <c r="A1274">
        <v>1273</v>
      </c>
      <c r="B1274" s="2">
        <v>38456</v>
      </c>
      <c r="C1274" s="3">
        <v>1946.71</v>
      </c>
      <c r="D1274">
        <f t="shared" si="58"/>
        <v>-1.4009532154560578E-2</v>
      </c>
      <c r="E1274" s="4">
        <f t="shared" si="59"/>
        <v>1.5953949140812644E-3</v>
      </c>
      <c r="I1274">
        <v>1.5540623465881254E-2</v>
      </c>
      <c r="J1274">
        <v>1.086524398158886E-4</v>
      </c>
      <c r="K1274">
        <f>SUM($J$2:J1274)</f>
        <v>0.96408562220626015</v>
      </c>
      <c r="L1274">
        <f t="shared" si="57"/>
        <v>1.6885266558280491E-6</v>
      </c>
    </row>
    <row r="1275" spans="1:12" x14ac:dyDescent="0.2">
      <c r="A1275">
        <v>1274</v>
      </c>
      <c r="B1275" s="2">
        <v>38457</v>
      </c>
      <c r="C1275" s="3">
        <v>1908.15</v>
      </c>
      <c r="D1275">
        <f t="shared" si="58"/>
        <v>-1.9807778251511476E-2</v>
      </c>
      <c r="E1275" s="4">
        <f t="shared" si="59"/>
        <v>1.6034119739510196E-3</v>
      </c>
      <c r="I1275">
        <v>1.5593812631687021E-2</v>
      </c>
      <c r="J1275">
        <v>2.7427154333147159E-6</v>
      </c>
      <c r="K1275">
        <f>SUM($J$2:J1275)</f>
        <v>0.96408836492169347</v>
      </c>
      <c r="L1275">
        <f t="shared" si="57"/>
        <v>4.2769390569145957E-8</v>
      </c>
    </row>
    <row r="1276" spans="1:12" x14ac:dyDescent="0.2">
      <c r="A1276">
        <v>1275</v>
      </c>
      <c r="B1276" s="2">
        <v>38460</v>
      </c>
      <c r="C1276" s="3">
        <v>1912.92</v>
      </c>
      <c r="D1276">
        <f t="shared" si="58"/>
        <v>2.499803474569573E-3</v>
      </c>
      <c r="E1276" s="4">
        <f t="shared" si="59"/>
        <v>1.6114693205537881E-3</v>
      </c>
      <c r="I1276">
        <v>1.5677387648118879E-2</v>
      </c>
      <c r="J1276">
        <v>1.6418781528299034E-5</v>
      </c>
      <c r="K1276">
        <f>SUM($J$2:J1276)</f>
        <v>0.96410478370322172</v>
      </c>
      <c r="L1276">
        <f t="shared" si="57"/>
        <v>2.574036027289177E-7</v>
      </c>
    </row>
    <row r="1277" spans="1:12" x14ac:dyDescent="0.2">
      <c r="A1277">
        <v>1276</v>
      </c>
      <c r="B1277" s="2">
        <v>38461</v>
      </c>
      <c r="C1277" s="3">
        <v>1932.36</v>
      </c>
      <c r="D1277">
        <f t="shared" si="58"/>
        <v>1.0162474123329712E-2</v>
      </c>
      <c r="E1277" s="4">
        <f t="shared" si="59"/>
        <v>1.619567156335466E-3</v>
      </c>
      <c r="I1277">
        <v>1.5813380397265986E-2</v>
      </c>
      <c r="J1277">
        <v>3.9545389355967935E-6</v>
      </c>
      <c r="K1277">
        <f>SUM($J$2:J1277)</f>
        <v>0.96410873824215737</v>
      </c>
      <c r="L1277">
        <f t="shared" si="57"/>
        <v>6.2534628484391432E-8</v>
      </c>
    </row>
    <row r="1278" spans="1:12" x14ac:dyDescent="0.2">
      <c r="A1278">
        <v>1277</v>
      </c>
      <c r="B1278" s="2">
        <v>38462</v>
      </c>
      <c r="C1278" s="3">
        <v>1913.76</v>
      </c>
      <c r="D1278">
        <f t="shared" si="58"/>
        <v>-9.6255356144817616E-3</v>
      </c>
      <c r="E1278" s="4">
        <f t="shared" si="59"/>
        <v>1.627705684759262E-3</v>
      </c>
      <c r="I1278">
        <v>1.5891404338865378E-2</v>
      </c>
      <c r="J1278">
        <v>4.5050099703733378E-6</v>
      </c>
      <c r="K1278">
        <f>SUM($J$2:J1278)</f>
        <v>0.96411324325212777</v>
      </c>
      <c r="L1278">
        <f t="shared" si="57"/>
        <v>7.1590934989822646E-8</v>
      </c>
    </row>
    <row r="1279" spans="1:12" x14ac:dyDescent="0.2">
      <c r="A1279">
        <v>1278</v>
      </c>
      <c r="B1279" s="2">
        <v>38463</v>
      </c>
      <c r="C1279" s="3">
        <v>1962.41</v>
      </c>
      <c r="D1279">
        <f t="shared" si="58"/>
        <v>2.5421160438090507E-2</v>
      </c>
      <c r="E1279" s="4">
        <f t="shared" si="59"/>
        <v>1.6358851103108159E-3</v>
      </c>
      <c r="I1279">
        <v>1.5899650325033488E-2</v>
      </c>
      <c r="J1279">
        <v>2.0064008089865966E-5</v>
      </c>
      <c r="K1279">
        <f>SUM($J$2:J1279)</f>
        <v>0.96413330726021762</v>
      </c>
      <c r="L1279">
        <f t="shared" si="57"/>
        <v>3.1901071274751191E-7</v>
      </c>
    </row>
    <row r="1280" spans="1:12" x14ac:dyDescent="0.2">
      <c r="A1280">
        <v>1279</v>
      </c>
      <c r="B1280" s="2">
        <v>38464</v>
      </c>
      <c r="C1280" s="3">
        <v>1932.19</v>
      </c>
      <c r="D1280">
        <f t="shared" si="58"/>
        <v>-1.5399432330654661E-2</v>
      </c>
      <c r="E1280" s="4">
        <f t="shared" si="59"/>
        <v>1.6441056385033328E-3</v>
      </c>
      <c r="I1280">
        <v>1.5989703765106222E-2</v>
      </c>
      <c r="J1280">
        <v>4.9959375218193336E-5</v>
      </c>
      <c r="K1280">
        <f>SUM($J$2:J1280)</f>
        <v>0.96418326663543585</v>
      </c>
      <c r="L1280">
        <f t="shared" si="57"/>
        <v>7.9883561002870053E-7</v>
      </c>
    </row>
    <row r="1281" spans="1:12" x14ac:dyDescent="0.2">
      <c r="A1281">
        <v>1280</v>
      </c>
      <c r="B1281" s="2">
        <v>38467</v>
      </c>
      <c r="C1281" s="3">
        <v>1950.78</v>
      </c>
      <c r="D1281">
        <f t="shared" si="58"/>
        <v>9.6212070241539216E-3</v>
      </c>
      <c r="E1281" s="4">
        <f t="shared" si="59"/>
        <v>1.6523674758827469E-3</v>
      </c>
      <c r="I1281">
        <v>1.6105335684033495E-2</v>
      </c>
      <c r="J1281">
        <v>1.5098092835518792E-3</v>
      </c>
      <c r="K1281">
        <f>SUM($J$2:J1281)</f>
        <v>0.96569307591898779</v>
      </c>
      <c r="L1281">
        <f t="shared" si="57"/>
        <v>2.4315985330473124E-5</v>
      </c>
    </row>
    <row r="1282" spans="1:12" x14ac:dyDescent="0.2">
      <c r="A1282">
        <v>1281</v>
      </c>
      <c r="B1282" s="2">
        <v>38468</v>
      </c>
      <c r="C1282" s="3">
        <v>1927.44</v>
      </c>
      <c r="D1282">
        <f t="shared" si="58"/>
        <v>-1.196444499123428E-2</v>
      </c>
      <c r="E1282" s="4">
        <f t="shared" si="59"/>
        <v>1.6606708300329111E-3</v>
      </c>
      <c r="I1282">
        <v>1.6146306088242746E-2</v>
      </c>
      <c r="J1282">
        <v>3.1230244428156759E-3</v>
      </c>
      <c r="K1282">
        <f>SUM($J$2:J1282)</f>
        <v>0.96881610036180343</v>
      </c>
      <c r="L1282">
        <f t="shared" si="57"/>
        <v>5.0425308574765653E-5</v>
      </c>
    </row>
    <row r="1283" spans="1:12" x14ac:dyDescent="0.2">
      <c r="A1283">
        <v>1282</v>
      </c>
      <c r="B1283" s="2">
        <v>38469</v>
      </c>
      <c r="C1283" s="3">
        <v>1930.43</v>
      </c>
      <c r="D1283">
        <f t="shared" si="58"/>
        <v>1.551280454903825E-3</v>
      </c>
      <c r="E1283" s="4">
        <f t="shared" si="59"/>
        <v>1.6690159095808148E-3</v>
      </c>
      <c r="I1283">
        <v>1.6273832529405396E-2</v>
      </c>
      <c r="J1283">
        <v>5.8358147240281158E-5</v>
      </c>
      <c r="K1283">
        <f>SUM($J$2:J1283)</f>
        <v>0.96887445850904375</v>
      </c>
      <c r="L1283">
        <f t="shared" ref="L1283:L1346" si="60">I1283*J1283</f>
        <v>9.4971071491471723E-7</v>
      </c>
    </row>
    <row r="1284" spans="1:12" x14ac:dyDescent="0.2">
      <c r="A1284">
        <v>1283</v>
      </c>
      <c r="B1284" s="2">
        <v>38470</v>
      </c>
      <c r="C1284" s="3">
        <v>1904.18</v>
      </c>
      <c r="D1284">
        <f t="shared" ref="D1284:D1347" si="61">C1284/C1283-1</f>
        <v>-1.3598006661728168E-2</v>
      </c>
      <c r="E1284" s="4">
        <f t="shared" ref="E1284:E1347" si="62">(1-$G$2) * $G$2^(1500-A1283) / (1-$G$2^1500)</f>
        <v>1.6774029242018242E-3</v>
      </c>
      <c r="I1284">
        <v>1.6325025030299756E-2</v>
      </c>
      <c r="J1284">
        <v>9.6998362433654339E-6</v>
      </c>
      <c r="K1284">
        <f>SUM($J$2:J1284)</f>
        <v>0.96888415834528707</v>
      </c>
      <c r="L1284">
        <f t="shared" si="60"/>
        <v>1.5835006946274945E-7</v>
      </c>
    </row>
    <row r="1285" spans="1:12" x14ac:dyDescent="0.2">
      <c r="A1285">
        <v>1284</v>
      </c>
      <c r="B1285" s="2">
        <v>38471</v>
      </c>
      <c r="C1285" s="3">
        <v>1921.65</v>
      </c>
      <c r="D1285">
        <f t="shared" si="61"/>
        <v>9.1745528258884157E-3</v>
      </c>
      <c r="E1285" s="4">
        <f t="shared" si="62"/>
        <v>1.6858320846249489E-3</v>
      </c>
      <c r="I1285">
        <v>1.6348803168589665E-2</v>
      </c>
      <c r="J1285">
        <v>2.1162635107460219E-4</v>
      </c>
      <c r="K1285">
        <f>SUM($J$2:J1285)</f>
        <v>0.96909578469636171</v>
      </c>
      <c r="L1285">
        <f t="shared" si="60"/>
        <v>3.4598375590055251E-6</v>
      </c>
    </row>
    <row r="1286" spans="1:12" x14ac:dyDescent="0.2">
      <c r="A1286">
        <v>1285</v>
      </c>
      <c r="B1286" s="2">
        <v>38474</v>
      </c>
      <c r="C1286" s="3">
        <v>1928.65</v>
      </c>
      <c r="D1286">
        <f t="shared" si="61"/>
        <v>3.6427028855410271E-3</v>
      </c>
      <c r="E1286" s="4">
        <f t="shared" si="62"/>
        <v>1.6943036026381396E-3</v>
      </c>
      <c r="I1286">
        <v>1.6356537721177622E-2</v>
      </c>
      <c r="J1286">
        <v>6.4394061527466365E-4</v>
      </c>
      <c r="K1286">
        <f>SUM($J$2:J1286)</f>
        <v>0.96973972531163632</v>
      </c>
      <c r="L1286">
        <f t="shared" si="60"/>
        <v>1.0532638963938363E-5</v>
      </c>
    </row>
    <row r="1287" spans="1:12" x14ac:dyDescent="0.2">
      <c r="A1287">
        <v>1286</v>
      </c>
      <c r="B1287" s="2">
        <v>38475</v>
      </c>
      <c r="C1287" s="3">
        <v>1933.07</v>
      </c>
      <c r="D1287">
        <f t="shared" si="61"/>
        <v>2.2917584839134975E-3</v>
      </c>
      <c r="E1287" s="4">
        <f t="shared" si="62"/>
        <v>1.7028176910936076E-3</v>
      </c>
      <c r="I1287">
        <v>1.6460208275029142E-2</v>
      </c>
      <c r="J1287">
        <v>4.7755646112325954E-5</v>
      </c>
      <c r="K1287">
        <f>SUM($J$2:J1287)</f>
        <v>0.96978748095774869</v>
      </c>
      <c r="L1287">
        <f t="shared" si="60"/>
        <v>7.8606788131747095E-7</v>
      </c>
    </row>
    <row r="1288" spans="1:12" x14ac:dyDescent="0.2">
      <c r="A1288">
        <v>1287</v>
      </c>
      <c r="B1288" s="2">
        <v>38476</v>
      </c>
      <c r="C1288" s="3">
        <v>1962.23</v>
      </c>
      <c r="D1288">
        <f t="shared" si="61"/>
        <v>1.5084813276291076E-2</v>
      </c>
      <c r="E1288" s="4">
        <f t="shared" si="62"/>
        <v>1.7113745639131736E-3</v>
      </c>
      <c r="I1288">
        <v>1.6504662520113289E-2</v>
      </c>
      <c r="J1288">
        <v>1.3639388871107412E-5</v>
      </c>
      <c r="K1288">
        <f>SUM($J$2:J1288)</f>
        <v>0.9698011203466198</v>
      </c>
      <c r="L1288">
        <f t="shared" si="60"/>
        <v>2.251135102982168E-7</v>
      </c>
    </row>
    <row r="1289" spans="1:12" x14ac:dyDescent="0.2">
      <c r="A1289">
        <v>1288</v>
      </c>
      <c r="B1289" s="2">
        <v>38477</v>
      </c>
      <c r="C1289" s="3">
        <v>1961.8</v>
      </c>
      <c r="D1289">
        <f t="shared" si="61"/>
        <v>-2.1913842923615423E-4</v>
      </c>
      <c r="E1289" s="4">
        <f t="shared" si="62"/>
        <v>1.7199744360936419E-3</v>
      </c>
      <c r="I1289">
        <v>1.6606973398230584E-2</v>
      </c>
      <c r="J1289">
        <v>4.269120755715798E-4</v>
      </c>
      <c r="K1289">
        <f>SUM($J$2:J1289)</f>
        <v>0.97022803242219136</v>
      </c>
      <c r="L1289">
        <f t="shared" si="60"/>
        <v>7.0897174824006311E-6</v>
      </c>
    </row>
    <row r="1290" spans="1:12" x14ac:dyDescent="0.2">
      <c r="A1290">
        <v>1289</v>
      </c>
      <c r="B1290" s="2">
        <v>38478</v>
      </c>
      <c r="C1290" s="3">
        <v>1967.35</v>
      </c>
      <c r="D1290">
        <f t="shared" si="61"/>
        <v>2.829034560097865E-3</v>
      </c>
      <c r="E1290" s="4">
        <f t="shared" si="62"/>
        <v>1.7286175237122027E-3</v>
      </c>
      <c r="I1290">
        <v>1.689692571231638E-2</v>
      </c>
      <c r="J1290">
        <v>3.1287397915430459E-4</v>
      </c>
      <c r="K1290">
        <f>SUM($J$2:J1290)</f>
        <v>0.97054090640134572</v>
      </c>
      <c r="L1290">
        <f t="shared" si="60"/>
        <v>5.286608383087108E-6</v>
      </c>
    </row>
    <row r="1291" spans="1:12" x14ac:dyDescent="0.2">
      <c r="A1291">
        <v>1290</v>
      </c>
      <c r="B1291" s="2">
        <v>38481</v>
      </c>
      <c r="C1291" s="3">
        <v>1979.67</v>
      </c>
      <c r="D1291">
        <f t="shared" si="61"/>
        <v>6.2622309197652992E-3</v>
      </c>
      <c r="E1291" s="4">
        <f t="shared" si="62"/>
        <v>1.7373040439318619E-3</v>
      </c>
      <c r="I1291">
        <v>1.6935070582206224E-2</v>
      </c>
      <c r="J1291">
        <v>6.9898939798129279E-5</v>
      </c>
      <c r="K1291">
        <f>SUM($J$2:J1291)</f>
        <v>0.97061080534114386</v>
      </c>
      <c r="L1291">
        <f t="shared" si="60"/>
        <v>1.183743479102703E-6</v>
      </c>
    </row>
    <row r="1292" spans="1:12" x14ac:dyDescent="0.2">
      <c r="A1292">
        <v>1291</v>
      </c>
      <c r="B1292" s="2">
        <v>38482</v>
      </c>
      <c r="C1292" s="3">
        <v>1962.77</v>
      </c>
      <c r="D1292">
        <f t="shared" si="61"/>
        <v>-8.536776331408813E-3</v>
      </c>
      <c r="E1292" s="4">
        <f t="shared" si="62"/>
        <v>1.7460342150068964E-3</v>
      </c>
      <c r="I1292">
        <v>1.6950498193799568E-2</v>
      </c>
      <c r="J1292">
        <v>5.386055042552668E-5</v>
      </c>
      <c r="K1292">
        <f>SUM($J$2:J1292)</f>
        <v>0.97066466589156941</v>
      </c>
      <c r="L1292">
        <f t="shared" si="60"/>
        <v>9.129631627049405E-7</v>
      </c>
    </row>
    <row r="1293" spans="1:12" x14ac:dyDescent="0.2">
      <c r="A1293">
        <v>1292</v>
      </c>
      <c r="B1293" s="2">
        <v>38483</v>
      </c>
      <c r="C1293" s="3">
        <v>1971.55</v>
      </c>
      <c r="D1293">
        <f t="shared" si="61"/>
        <v>4.4732699195524361E-3</v>
      </c>
      <c r="E1293" s="4">
        <f t="shared" si="62"/>
        <v>1.7548082562883381E-3</v>
      </c>
      <c r="I1293">
        <v>1.7083207580613546E-2</v>
      </c>
      <c r="J1293">
        <v>4.0549028367766619E-6</v>
      </c>
      <c r="K1293">
        <f>SUM($J$2:J1293)</f>
        <v>0.97066872079440614</v>
      </c>
      <c r="L1293">
        <f t="shared" si="60"/>
        <v>6.9270746879874443E-8</v>
      </c>
    </row>
    <row r="1294" spans="1:12" x14ac:dyDescent="0.2">
      <c r="A1294">
        <v>1293</v>
      </c>
      <c r="B1294" s="2">
        <v>38484</v>
      </c>
      <c r="C1294" s="3">
        <v>1963.88</v>
      </c>
      <c r="D1294">
        <f t="shared" si="61"/>
        <v>-3.8903400877481342E-3</v>
      </c>
      <c r="E1294" s="4">
        <f t="shared" si="62"/>
        <v>1.7636263882294851E-3</v>
      </c>
      <c r="I1294">
        <v>1.7139385235714899E-2</v>
      </c>
      <c r="J1294">
        <v>2.0742546232486222E-4</v>
      </c>
      <c r="K1294">
        <f>SUM($J$2:J1294)</f>
        <v>0.97087614625673102</v>
      </c>
      <c r="L1294">
        <f t="shared" si="60"/>
        <v>3.5551449064820804E-6</v>
      </c>
    </row>
    <row r="1295" spans="1:12" x14ac:dyDescent="0.2">
      <c r="A1295">
        <v>1294</v>
      </c>
      <c r="B1295" s="2">
        <v>38485</v>
      </c>
      <c r="C1295" s="3">
        <v>1976.78</v>
      </c>
      <c r="D1295">
        <f t="shared" si="61"/>
        <v>6.5686294478277674E-3</v>
      </c>
      <c r="E1295" s="4">
        <f t="shared" si="62"/>
        <v>1.7724888323914427E-3</v>
      </c>
      <c r="I1295">
        <v>1.7140077821011568E-2</v>
      </c>
      <c r="J1295">
        <v>3.0764129126285974E-3</v>
      </c>
      <c r="K1295">
        <f>SUM($J$2:J1295)</f>
        <v>0.97395255916935963</v>
      </c>
      <c r="L1295">
        <f t="shared" si="60"/>
        <v>5.2729956732019024E-5</v>
      </c>
    </row>
    <row r="1296" spans="1:12" x14ac:dyDescent="0.2">
      <c r="A1296">
        <v>1295</v>
      </c>
      <c r="B1296" s="2">
        <v>38488</v>
      </c>
      <c r="C1296" s="3">
        <v>1994.43</v>
      </c>
      <c r="D1296">
        <f t="shared" si="61"/>
        <v>8.9286617630692788E-3</v>
      </c>
      <c r="E1296" s="4">
        <f t="shared" si="62"/>
        <v>1.7813958114486861E-3</v>
      </c>
      <c r="I1296">
        <v>1.7178668853744972E-2</v>
      </c>
      <c r="J1296">
        <v>1.2032944963541558E-5</v>
      </c>
      <c r="K1296">
        <f>SUM($J$2:J1296)</f>
        <v>0.97396459211432318</v>
      </c>
      <c r="L1296">
        <f t="shared" si="60"/>
        <v>2.0670997686401879E-7</v>
      </c>
    </row>
    <row r="1297" spans="1:12" x14ac:dyDescent="0.2">
      <c r="A1297">
        <v>1296</v>
      </c>
      <c r="B1297" s="2">
        <v>38489</v>
      </c>
      <c r="C1297" s="3">
        <v>2004.15</v>
      </c>
      <c r="D1297">
        <f t="shared" si="61"/>
        <v>4.8735729005280337E-3</v>
      </c>
      <c r="E1297" s="4">
        <f t="shared" si="62"/>
        <v>1.7903475491946592E-3</v>
      </c>
      <c r="I1297">
        <v>1.7209154706069096E-2</v>
      </c>
      <c r="J1297">
        <v>1.8207996705717748E-4</v>
      </c>
      <c r="K1297">
        <f>SUM($J$2:J1297)</f>
        <v>0.97414667208138039</v>
      </c>
      <c r="L1297">
        <f t="shared" si="60"/>
        <v>3.1334423219629317E-6</v>
      </c>
    </row>
    <row r="1298" spans="1:12" x14ac:dyDescent="0.2">
      <c r="A1298">
        <v>1297</v>
      </c>
      <c r="B1298" s="2">
        <v>38490</v>
      </c>
      <c r="C1298" s="3">
        <v>2030.65</v>
      </c>
      <c r="D1298">
        <f t="shared" si="61"/>
        <v>1.3222563181398694E-2</v>
      </c>
      <c r="E1298" s="4">
        <f t="shared" si="62"/>
        <v>1.7993442705473964E-3</v>
      </c>
      <c r="I1298">
        <v>1.7276943107509046E-2</v>
      </c>
      <c r="J1298">
        <v>8.3303406737053352E-5</v>
      </c>
      <c r="K1298">
        <f>SUM($J$2:J1298)</f>
        <v>0.97422997548811741</v>
      </c>
      <c r="L1298">
        <f t="shared" si="60"/>
        <v>1.4392282188577566E-6</v>
      </c>
    </row>
    <row r="1299" spans="1:12" x14ac:dyDescent="0.2">
      <c r="A1299">
        <v>1298</v>
      </c>
      <c r="B1299" s="2">
        <v>38491</v>
      </c>
      <c r="C1299" s="3">
        <v>2042.58</v>
      </c>
      <c r="D1299">
        <f t="shared" si="61"/>
        <v>5.8749661438455281E-3</v>
      </c>
      <c r="E1299" s="4">
        <f t="shared" si="62"/>
        <v>1.8083862015551722E-3</v>
      </c>
      <c r="I1299">
        <v>1.7328070238640469E-2</v>
      </c>
      <c r="J1299">
        <v>4.1013146121996786E-4</v>
      </c>
      <c r="K1299">
        <f>SUM($J$2:J1299)</f>
        <v>0.97464010694933734</v>
      </c>
      <c r="L1299">
        <f t="shared" si="60"/>
        <v>7.106786767095853E-6</v>
      </c>
    </row>
    <row r="1300" spans="1:12" x14ac:dyDescent="0.2">
      <c r="A1300">
        <v>1299</v>
      </c>
      <c r="B1300" s="2">
        <v>38492</v>
      </c>
      <c r="C1300" s="3">
        <v>2046.42</v>
      </c>
      <c r="D1300">
        <f t="shared" si="61"/>
        <v>1.8799753253240237E-3</v>
      </c>
      <c r="E1300" s="4">
        <f t="shared" si="62"/>
        <v>1.8174735694021832E-3</v>
      </c>
      <c r="I1300">
        <v>1.7366474746056237E-2</v>
      </c>
      <c r="J1300">
        <v>3.7990980459760515E-6</v>
      </c>
      <c r="K1300">
        <f>SUM($J$2:J1300)</f>
        <v>0.97464390604738327</v>
      </c>
      <c r="L1300">
        <f t="shared" si="60"/>
        <v>6.59769402732347E-8</v>
      </c>
    </row>
    <row r="1301" spans="1:12" x14ac:dyDescent="0.2">
      <c r="A1301">
        <v>1300</v>
      </c>
      <c r="B1301" s="2">
        <v>38495</v>
      </c>
      <c r="C1301" s="3">
        <v>2056.65</v>
      </c>
      <c r="D1301">
        <f t="shared" si="61"/>
        <v>4.9989738176914322E-3</v>
      </c>
      <c r="E1301" s="4">
        <f t="shared" si="62"/>
        <v>1.826606602414254E-3</v>
      </c>
      <c r="I1301">
        <v>1.7421507989769935E-2</v>
      </c>
      <c r="J1301">
        <v>3.9725329444041156E-3</v>
      </c>
      <c r="K1301">
        <f>SUM($J$2:J1301)</f>
        <v>0.97861643899178741</v>
      </c>
      <c r="L1301">
        <f t="shared" si="60"/>
        <v>6.9207514430560585E-5</v>
      </c>
    </row>
    <row r="1302" spans="1:12" x14ac:dyDescent="0.2">
      <c r="A1302">
        <v>1301</v>
      </c>
      <c r="B1302" s="2">
        <v>38496</v>
      </c>
      <c r="C1302" s="3">
        <v>2061.62</v>
      </c>
      <c r="D1302">
        <f t="shared" si="61"/>
        <v>2.4165511876108603E-3</v>
      </c>
      <c r="E1302" s="4">
        <f t="shared" si="62"/>
        <v>1.8357855300645775E-3</v>
      </c>
      <c r="I1302">
        <v>1.7550955625982301E-2</v>
      </c>
      <c r="J1302">
        <v>2.4152589864738338E-5</v>
      </c>
      <c r="K1302">
        <f>SUM($J$2:J1302)</f>
        <v>0.97864059158165218</v>
      </c>
      <c r="L1302">
        <f t="shared" si="60"/>
        <v>4.2390103296857245E-7</v>
      </c>
    </row>
    <row r="1303" spans="1:12" x14ac:dyDescent="0.2">
      <c r="A1303">
        <v>1302</v>
      </c>
      <c r="B1303" s="2">
        <v>38497</v>
      </c>
      <c r="C1303" s="3">
        <v>2050.12</v>
      </c>
      <c r="D1303">
        <f t="shared" si="61"/>
        <v>-5.5781375811255751E-3</v>
      </c>
      <c r="E1303" s="4">
        <f t="shared" si="62"/>
        <v>1.8450105829794746E-3</v>
      </c>
      <c r="I1303">
        <v>1.7644904264185302E-2</v>
      </c>
      <c r="J1303">
        <v>6.2800228213114886E-4</v>
      </c>
      <c r="K1303">
        <f>SUM($J$2:J1303)</f>
        <v>0.97926859386378329</v>
      </c>
      <c r="L1303">
        <f t="shared" si="60"/>
        <v>1.1081040145894009E-5</v>
      </c>
    </row>
    <row r="1304" spans="1:12" x14ac:dyDescent="0.2">
      <c r="A1304">
        <v>1303</v>
      </c>
      <c r="B1304" s="2">
        <v>38498</v>
      </c>
      <c r="C1304" s="3">
        <v>2071.2399999999998</v>
      </c>
      <c r="D1304">
        <f t="shared" si="61"/>
        <v>1.0301835990088382E-2</v>
      </c>
      <c r="E1304" s="4">
        <f t="shared" si="62"/>
        <v>1.8542819929441956E-3</v>
      </c>
      <c r="I1304">
        <v>1.7773046900199985E-2</v>
      </c>
      <c r="J1304">
        <v>5.1743456116947518E-5</v>
      </c>
      <c r="K1304">
        <f>SUM($J$2:J1304)</f>
        <v>0.9793203373199002</v>
      </c>
      <c r="L1304">
        <f t="shared" si="60"/>
        <v>9.1963887234494806E-7</v>
      </c>
    </row>
    <row r="1305" spans="1:12" x14ac:dyDescent="0.2">
      <c r="A1305">
        <v>1304</v>
      </c>
      <c r="B1305" s="2">
        <v>38499</v>
      </c>
      <c r="C1305" s="3">
        <v>2075.73</v>
      </c>
      <c r="D1305">
        <f t="shared" si="61"/>
        <v>2.1677835499509523E-3</v>
      </c>
      <c r="E1305" s="4">
        <f t="shared" si="62"/>
        <v>1.8635999929087395E-3</v>
      </c>
      <c r="I1305">
        <v>1.7931645837950372E-2</v>
      </c>
      <c r="J1305">
        <v>2.1444031635141896E-3</v>
      </c>
      <c r="K1305">
        <f>SUM($J$2:J1305)</f>
        <v>0.98146474048341437</v>
      </c>
      <c r="L1305">
        <f t="shared" si="60"/>
        <v>3.8452678061916826E-5</v>
      </c>
    </row>
    <row r="1306" spans="1:12" x14ac:dyDescent="0.2">
      <c r="A1306">
        <v>1305</v>
      </c>
      <c r="B1306" s="2">
        <v>38503</v>
      </c>
      <c r="C1306" s="3">
        <v>2068.2199999999998</v>
      </c>
      <c r="D1306">
        <f t="shared" si="61"/>
        <v>-3.6180042683779945E-3</v>
      </c>
      <c r="E1306" s="4">
        <f t="shared" si="62"/>
        <v>1.8729648169937079E-3</v>
      </c>
      <c r="I1306">
        <v>1.7939533050474132E-2</v>
      </c>
      <c r="J1306">
        <v>3.5887262200789906E-5</v>
      </c>
      <c r="K1306">
        <f>SUM($J$2:J1306)</f>
        <v>0.9815006277456152</v>
      </c>
      <c r="L1306">
        <f t="shared" si="60"/>
        <v>6.4380072634210154E-7</v>
      </c>
    </row>
    <row r="1307" spans="1:12" x14ac:dyDescent="0.2">
      <c r="A1307">
        <v>1306</v>
      </c>
      <c r="B1307" s="2">
        <v>38504</v>
      </c>
      <c r="C1307" s="3">
        <v>2087.86</v>
      </c>
      <c r="D1307">
        <f t="shared" si="61"/>
        <v>9.4960884238621812E-3</v>
      </c>
      <c r="E1307" s="4">
        <f t="shared" si="62"/>
        <v>1.8823767004961887E-3</v>
      </c>
      <c r="I1307">
        <v>1.812987215901174E-2</v>
      </c>
      <c r="J1307">
        <v>2.2815160725374689E-4</v>
      </c>
      <c r="K1307">
        <f>SUM($J$2:J1307)</f>
        <v>0.98172877935286895</v>
      </c>
      <c r="L1307">
        <f t="shared" si="60"/>
        <v>4.1363594723834868E-6</v>
      </c>
    </row>
    <row r="1308" spans="1:12" x14ac:dyDescent="0.2">
      <c r="A1308">
        <v>1307</v>
      </c>
      <c r="B1308" s="2">
        <v>38505</v>
      </c>
      <c r="C1308" s="3">
        <v>2097.8000000000002</v>
      </c>
      <c r="D1308">
        <f t="shared" si="61"/>
        <v>4.7608556129241641E-3</v>
      </c>
      <c r="E1308" s="4">
        <f t="shared" si="62"/>
        <v>1.8918358798956669E-3</v>
      </c>
      <c r="I1308">
        <v>1.8138476992500152E-2</v>
      </c>
      <c r="J1308">
        <v>3.0360430826424254E-4</v>
      </c>
      <c r="K1308">
        <f>SUM($J$2:J1308)</f>
        <v>0.98203238366113321</v>
      </c>
      <c r="L1308">
        <f t="shared" si="60"/>
        <v>5.506919760274887E-6</v>
      </c>
    </row>
    <row r="1309" spans="1:12" x14ac:dyDescent="0.2">
      <c r="A1309">
        <v>1308</v>
      </c>
      <c r="B1309" s="2">
        <v>38506</v>
      </c>
      <c r="C1309" s="3">
        <v>2071.4299999999998</v>
      </c>
      <c r="D1309">
        <f t="shared" si="61"/>
        <v>-1.2570311755172203E-2</v>
      </c>
      <c r="E1309" s="4">
        <f t="shared" si="62"/>
        <v>1.9013425928599667E-3</v>
      </c>
      <c r="I1309">
        <v>1.8229898419126034E-2</v>
      </c>
      <c r="J1309">
        <v>6.6270239337459893E-6</v>
      </c>
      <c r="K1309">
        <f>SUM($J$2:J1309)</f>
        <v>0.98203901068506694</v>
      </c>
      <c r="L1309">
        <f t="shared" si="60"/>
        <v>1.2080997313330641E-7</v>
      </c>
    </row>
    <row r="1310" spans="1:12" x14ac:dyDescent="0.2">
      <c r="A1310">
        <v>1309</v>
      </c>
      <c r="B1310" s="2">
        <v>38509</v>
      </c>
      <c r="C1310" s="3">
        <v>2075.7600000000002</v>
      </c>
      <c r="D1310">
        <f t="shared" si="61"/>
        <v>2.0903433859702503E-3</v>
      </c>
      <c r="E1310" s="4">
        <f t="shared" si="62"/>
        <v>1.9108970782512229E-3</v>
      </c>
      <c r="I1310">
        <v>1.8360372622628018E-2</v>
      </c>
      <c r="J1310">
        <v>4.0346283225927777E-6</v>
      </c>
      <c r="K1310">
        <f>SUM($J$2:J1310)</f>
        <v>0.98204304531338948</v>
      </c>
      <c r="L1310">
        <f t="shared" si="60"/>
        <v>7.4077279396612036E-8</v>
      </c>
    </row>
    <row r="1311" spans="1:12" x14ac:dyDescent="0.2">
      <c r="A1311">
        <v>1310</v>
      </c>
      <c r="B1311" s="2">
        <v>38510</v>
      </c>
      <c r="C1311" s="3">
        <v>2067.16</v>
      </c>
      <c r="D1311">
        <f t="shared" si="61"/>
        <v>-4.1430608548196357E-3</v>
      </c>
      <c r="E1311" s="4">
        <f t="shared" si="62"/>
        <v>1.9204995761318824E-3</v>
      </c>
      <c r="I1311">
        <v>1.8367568742527984E-2</v>
      </c>
      <c r="J1311">
        <v>2.5861071436215888E-4</v>
      </c>
      <c r="K1311">
        <f>SUM($J$2:J1311)</f>
        <v>0.98230165602775166</v>
      </c>
      <c r="L1311">
        <f t="shared" si="60"/>
        <v>4.7500500736012224E-6</v>
      </c>
    </row>
    <row r="1312" spans="1:12" x14ac:dyDescent="0.2">
      <c r="A1312">
        <v>1311</v>
      </c>
      <c r="B1312" s="2">
        <v>38511</v>
      </c>
      <c r="C1312" s="3">
        <v>2060.1799999999998</v>
      </c>
      <c r="D1312">
        <f t="shared" si="61"/>
        <v>-3.376613324561295E-3</v>
      </c>
      <c r="E1312" s="4">
        <f t="shared" si="62"/>
        <v>1.930150327770736E-3</v>
      </c>
      <c r="I1312">
        <v>1.8379640026949806E-2</v>
      </c>
      <c r="J1312">
        <v>7.2164925296632215E-6</v>
      </c>
      <c r="K1312">
        <f>SUM($J$2:J1312)</f>
        <v>0.98230887252028132</v>
      </c>
      <c r="L1312">
        <f t="shared" si="60"/>
        <v>1.3263653495238241E-7</v>
      </c>
    </row>
    <row r="1313" spans="1:12" x14ac:dyDescent="0.2">
      <c r="A1313">
        <v>1312</v>
      </c>
      <c r="B1313" s="2">
        <v>38512</v>
      </c>
      <c r="C1313" s="3">
        <v>2076.91</v>
      </c>
      <c r="D1313">
        <f t="shared" si="61"/>
        <v>8.1206496519721227E-3</v>
      </c>
      <c r="E1313" s="4">
        <f t="shared" si="62"/>
        <v>1.9398495756489814E-3</v>
      </c>
      <c r="I1313">
        <v>1.8455429781709665E-2</v>
      </c>
      <c r="J1313">
        <v>1.2338334117344754E-5</v>
      </c>
      <c r="K1313">
        <f>SUM($J$2:J1313)</f>
        <v>0.98232121085439861</v>
      </c>
      <c r="L1313">
        <f t="shared" si="60"/>
        <v>2.277092589259288E-7</v>
      </c>
    </row>
    <row r="1314" spans="1:12" x14ac:dyDescent="0.2">
      <c r="A1314">
        <v>1313</v>
      </c>
      <c r="B1314" s="2">
        <v>38513</v>
      </c>
      <c r="C1314" s="3">
        <v>2063</v>
      </c>
      <c r="D1314">
        <f t="shared" si="61"/>
        <v>-6.6974495765342867E-3</v>
      </c>
      <c r="E1314" s="4">
        <f t="shared" si="62"/>
        <v>1.9495975634663126E-3</v>
      </c>
      <c r="I1314">
        <v>1.8606907972806841E-2</v>
      </c>
      <c r="J1314">
        <v>4.961877258827024E-4</v>
      </c>
      <c r="K1314">
        <f>SUM($J$2:J1314)</f>
        <v>0.98281739858028128</v>
      </c>
      <c r="L1314">
        <f t="shared" si="60"/>
        <v>9.2325193527357498E-6</v>
      </c>
    </row>
    <row r="1315" spans="1:12" x14ac:dyDescent="0.2">
      <c r="A1315">
        <v>1314</v>
      </c>
      <c r="B1315" s="2">
        <v>38516</v>
      </c>
      <c r="C1315" s="3">
        <v>2068.96</v>
      </c>
      <c r="D1315">
        <f t="shared" si="61"/>
        <v>2.8889966068832429E-3</v>
      </c>
      <c r="E1315" s="4">
        <f t="shared" si="62"/>
        <v>1.9593945361470475E-3</v>
      </c>
      <c r="I1315">
        <v>1.8680817586426368E-2</v>
      </c>
      <c r="J1315">
        <v>4.6488557080612053E-4</v>
      </c>
      <c r="K1315">
        <f>SUM($J$2:J1315)</f>
        <v>0.98328228415108743</v>
      </c>
      <c r="L1315">
        <f t="shared" si="60"/>
        <v>8.6844425467908376E-6</v>
      </c>
    </row>
    <row r="1316" spans="1:12" x14ac:dyDescent="0.2">
      <c r="A1316">
        <v>1315</v>
      </c>
      <c r="B1316" s="2">
        <v>38517</v>
      </c>
      <c r="C1316" s="3">
        <v>2069.04</v>
      </c>
      <c r="D1316">
        <f t="shared" si="61"/>
        <v>3.8666769778039622E-5</v>
      </c>
      <c r="E1316" s="4">
        <f t="shared" si="62"/>
        <v>1.9692407398462794E-3</v>
      </c>
      <c r="I1316">
        <v>1.8825894969247914E-2</v>
      </c>
      <c r="J1316">
        <v>1.4412556521675176E-5</v>
      </c>
      <c r="K1316">
        <f>SUM($J$2:J1316)</f>
        <v>0.98329669670760911</v>
      </c>
      <c r="L1316">
        <f t="shared" si="60"/>
        <v>2.713292753154059E-7</v>
      </c>
    </row>
    <row r="1317" spans="1:12" x14ac:dyDescent="0.2">
      <c r="A1317">
        <v>1316</v>
      </c>
      <c r="B1317" s="2">
        <v>38518</v>
      </c>
      <c r="C1317" s="3">
        <v>2074.92</v>
      </c>
      <c r="D1317">
        <f t="shared" si="61"/>
        <v>2.8418976916830818E-3</v>
      </c>
      <c r="E1317" s="4">
        <f t="shared" si="62"/>
        <v>1.9791364219560593E-3</v>
      </c>
      <c r="I1317">
        <v>1.8877266167346196E-2</v>
      </c>
      <c r="J1317">
        <v>2.195847830896162E-5</v>
      </c>
      <c r="K1317">
        <f>SUM($J$2:J1317)</f>
        <v>0.9833186551859181</v>
      </c>
      <c r="L1317">
        <f t="shared" si="60"/>
        <v>4.145160396681665E-7</v>
      </c>
    </row>
    <row r="1318" spans="1:12" x14ac:dyDescent="0.2">
      <c r="A1318">
        <v>1317</v>
      </c>
      <c r="B1318" s="2">
        <v>38519</v>
      </c>
      <c r="C1318" s="3">
        <v>2089.15</v>
      </c>
      <c r="D1318">
        <f t="shared" si="61"/>
        <v>6.8580957338113535E-3</v>
      </c>
      <c r="E1318" s="4">
        <f t="shared" si="62"/>
        <v>1.9890818311116176E-3</v>
      </c>
      <c r="I1318">
        <v>1.8879073304861604E-2</v>
      </c>
      <c r="J1318">
        <v>5.7304388261662262E-6</v>
      </c>
      <c r="K1318">
        <f>SUM($J$2:J1318)</f>
        <v>0.98332438562474422</v>
      </c>
      <c r="L1318">
        <f t="shared" si="60"/>
        <v>1.0818537466821727E-7</v>
      </c>
    </row>
    <row r="1319" spans="1:12" x14ac:dyDescent="0.2">
      <c r="A1319">
        <v>1318</v>
      </c>
      <c r="B1319" s="2">
        <v>38520</v>
      </c>
      <c r="C1319" s="3">
        <v>2090.11</v>
      </c>
      <c r="D1319">
        <f t="shared" si="61"/>
        <v>4.5951702845647979E-4</v>
      </c>
      <c r="E1319" s="4">
        <f t="shared" si="62"/>
        <v>1.9990772171976055E-3</v>
      </c>
      <c r="I1319">
        <v>1.8890357468329899E-2</v>
      </c>
      <c r="J1319">
        <v>3.8112142077770654E-5</v>
      </c>
      <c r="K1319">
        <f>SUM($J$2:J1319)</f>
        <v>0.98336249776682194</v>
      </c>
      <c r="L1319">
        <f t="shared" si="60"/>
        <v>7.1995198773286507E-7</v>
      </c>
    </row>
    <row r="1320" spans="1:12" x14ac:dyDescent="0.2">
      <c r="A1320">
        <v>1319</v>
      </c>
      <c r="B1320" s="2">
        <v>38523</v>
      </c>
      <c r="C1320" s="3">
        <v>2088.13</v>
      </c>
      <c r="D1320">
        <f t="shared" si="61"/>
        <v>-9.4731856218099875E-4</v>
      </c>
      <c r="E1320" s="4">
        <f t="shared" si="62"/>
        <v>2.0091228313543772E-3</v>
      </c>
      <c r="I1320">
        <v>1.8940532238138186E-2</v>
      </c>
      <c r="J1320">
        <v>7.5117568279722414E-6</v>
      </c>
      <c r="K1320">
        <f>SUM($J$2:J1320)</f>
        <v>0.98337000952364995</v>
      </c>
      <c r="L1320">
        <f t="shared" si="60"/>
        <v>1.4227667236526287E-7</v>
      </c>
    </row>
    <row r="1321" spans="1:12" x14ac:dyDescent="0.2">
      <c r="A1321">
        <v>1320</v>
      </c>
      <c r="B1321" s="2">
        <v>38524</v>
      </c>
      <c r="C1321" s="3">
        <v>2091.0700000000002</v>
      </c>
      <c r="D1321">
        <f t="shared" si="61"/>
        <v>1.4079583167714294E-3</v>
      </c>
      <c r="E1321" s="4">
        <f t="shared" si="62"/>
        <v>2.0192189259842985E-3</v>
      </c>
      <c r="I1321">
        <v>1.8948728209664534E-2</v>
      </c>
      <c r="J1321">
        <v>1.3079329937081653E-4</v>
      </c>
      <c r="K1321">
        <f>SUM($J$2:J1321)</f>
        <v>0.98350080282302077</v>
      </c>
      <c r="L1321">
        <f t="shared" si="60"/>
        <v>2.4783666814228897E-6</v>
      </c>
    </row>
    <row r="1322" spans="1:12" x14ac:dyDescent="0.2">
      <c r="A1322">
        <v>1321</v>
      </c>
      <c r="B1322" s="2">
        <v>38525</v>
      </c>
      <c r="C1322" s="3">
        <v>2092.0300000000002</v>
      </c>
      <c r="D1322">
        <f t="shared" si="61"/>
        <v>4.5909510442032619E-4</v>
      </c>
      <c r="E1322" s="4">
        <f t="shared" si="62"/>
        <v>2.0293657547580889E-3</v>
      </c>
      <c r="I1322">
        <v>1.9192624983095152E-2</v>
      </c>
      <c r="J1322">
        <v>6.7704106459187533E-4</v>
      </c>
      <c r="K1322">
        <f>SUM($J$2:J1322)</f>
        <v>0.98417784388761265</v>
      </c>
      <c r="L1322">
        <f t="shared" si="60"/>
        <v>1.2994195250867366E-5</v>
      </c>
    </row>
    <row r="1323" spans="1:12" x14ac:dyDescent="0.2">
      <c r="A1323">
        <v>1322</v>
      </c>
      <c r="B1323" s="2">
        <v>38526</v>
      </c>
      <c r="C1323" s="3">
        <v>2070.66</v>
      </c>
      <c r="D1323">
        <f t="shared" si="61"/>
        <v>-1.0214958676501018E-2</v>
      </c>
      <c r="E1323" s="4">
        <f t="shared" si="62"/>
        <v>2.0395635726211951E-3</v>
      </c>
      <c r="I1323">
        <v>1.9207418037310964E-2</v>
      </c>
      <c r="J1323">
        <v>1.2755600212808495E-4</v>
      </c>
      <c r="K1323">
        <f>SUM($J$2:J1323)</f>
        <v>0.98430539988974075</v>
      </c>
      <c r="L1323">
        <f t="shared" si="60"/>
        <v>2.4500214560422544E-6</v>
      </c>
    </row>
    <row r="1324" spans="1:12" x14ac:dyDescent="0.2">
      <c r="A1324">
        <v>1323</v>
      </c>
      <c r="B1324" s="2">
        <v>38527</v>
      </c>
      <c r="C1324" s="3">
        <v>2053.27</v>
      </c>
      <c r="D1324">
        <f t="shared" si="61"/>
        <v>-8.3982884684109527E-3</v>
      </c>
      <c r="E1324" s="4">
        <f t="shared" si="62"/>
        <v>2.0498126358001962E-3</v>
      </c>
      <c r="I1324">
        <v>1.9309325637486552E-2</v>
      </c>
      <c r="J1324">
        <v>1.3344219355048917E-4</v>
      </c>
      <c r="K1324">
        <f>SUM($J$2:J1324)</f>
        <v>0.98443884208329124</v>
      </c>
      <c r="L1324">
        <f t="shared" si="60"/>
        <v>2.576678769046903E-6</v>
      </c>
    </row>
    <row r="1325" spans="1:12" x14ac:dyDescent="0.2">
      <c r="A1325">
        <v>1324</v>
      </c>
      <c r="B1325" s="2">
        <v>38530</v>
      </c>
      <c r="C1325" s="3">
        <v>2045.2</v>
      </c>
      <c r="D1325">
        <f t="shared" si="61"/>
        <v>-3.9303160324749564E-3</v>
      </c>
      <c r="E1325" s="4">
        <f t="shared" si="62"/>
        <v>2.0601132018092422E-3</v>
      </c>
      <c r="I1325">
        <v>1.9361055072114608E-2</v>
      </c>
      <c r="J1325">
        <v>1.3169111564917708E-5</v>
      </c>
      <c r="K1325">
        <f>SUM($J$2:J1325)</f>
        <v>0.98445201119485615</v>
      </c>
      <c r="L1325">
        <f t="shared" si="60"/>
        <v>2.5496789425919314E-7</v>
      </c>
    </row>
    <row r="1326" spans="1:12" x14ac:dyDescent="0.2">
      <c r="A1326">
        <v>1325</v>
      </c>
      <c r="B1326" s="2">
        <v>38531</v>
      </c>
      <c r="C1326" s="3">
        <v>2069.89</v>
      </c>
      <c r="D1326">
        <f t="shared" si="61"/>
        <v>1.2072168981028586E-2</v>
      </c>
      <c r="E1326" s="4">
        <f t="shared" si="62"/>
        <v>2.0704655294565251E-3</v>
      </c>
      <c r="I1326">
        <v>1.9388111452019352E-2</v>
      </c>
      <c r="J1326">
        <v>1.5201732040165633E-4</v>
      </c>
      <c r="K1326">
        <f>SUM($J$2:J1326)</f>
        <v>0.98460402851525786</v>
      </c>
      <c r="L1326">
        <f t="shared" si="60"/>
        <v>2.947328750584648E-6</v>
      </c>
    </row>
    <row r="1327" spans="1:12" x14ac:dyDescent="0.2">
      <c r="A1327">
        <v>1326</v>
      </c>
      <c r="B1327" s="2">
        <v>38532</v>
      </c>
      <c r="C1327" s="3">
        <v>2068.89</v>
      </c>
      <c r="D1327">
        <f t="shared" si="61"/>
        <v>-4.8311746034812586E-4</v>
      </c>
      <c r="E1327" s="4">
        <f t="shared" si="62"/>
        <v>2.080869878850779E-3</v>
      </c>
      <c r="I1327">
        <v>1.9465656586116875E-2</v>
      </c>
      <c r="J1327">
        <v>5.3959118923457637E-6</v>
      </c>
      <c r="K1327">
        <f>SUM($J$2:J1327)</f>
        <v>0.98460942442715016</v>
      </c>
      <c r="L1327">
        <f t="shared" si="60"/>
        <v>1.0503496786534669E-7</v>
      </c>
    </row>
    <row r="1328" spans="1:12" x14ac:dyDescent="0.2">
      <c r="A1328">
        <v>1327</v>
      </c>
      <c r="B1328" s="2">
        <v>38533</v>
      </c>
      <c r="C1328" s="3">
        <v>2056.96</v>
      </c>
      <c r="D1328">
        <f t="shared" si="61"/>
        <v>-5.7663771394321772E-3</v>
      </c>
      <c r="E1328" s="4">
        <f t="shared" si="62"/>
        <v>2.0913265114078181E-3</v>
      </c>
      <c r="I1328">
        <v>1.9472665699080904E-2</v>
      </c>
      <c r="J1328">
        <v>1.492723803400866E-5</v>
      </c>
      <c r="K1328">
        <f>SUM($J$2:J1328)</f>
        <v>0.98462435166518414</v>
      </c>
      <c r="L1328">
        <f t="shared" si="60"/>
        <v>2.906731160468563E-7</v>
      </c>
    </row>
    <row r="1329" spans="1:12" x14ac:dyDescent="0.2">
      <c r="A1329">
        <v>1328</v>
      </c>
      <c r="B1329" s="2">
        <v>38534</v>
      </c>
      <c r="C1329" s="3">
        <v>2057.37</v>
      </c>
      <c r="D1329">
        <f t="shared" si="61"/>
        <v>1.9932327317984111E-4</v>
      </c>
      <c r="E1329" s="4">
        <f t="shared" si="62"/>
        <v>2.1018356898571031E-3</v>
      </c>
      <c r="I1329">
        <v>1.954058429044947E-2</v>
      </c>
      <c r="J1329">
        <v>1.0994801265207821E-5</v>
      </c>
      <c r="K1329">
        <f>SUM($J$2:J1329)</f>
        <v>0.98463534646644935</v>
      </c>
      <c r="L1329">
        <f t="shared" si="60"/>
        <v>2.1484484087953391E-7</v>
      </c>
    </row>
    <row r="1330" spans="1:12" x14ac:dyDescent="0.2">
      <c r="A1330">
        <v>1329</v>
      </c>
      <c r="B1330" s="2">
        <v>38538</v>
      </c>
      <c r="C1330" s="3">
        <v>2078.75</v>
      </c>
      <c r="D1330">
        <f t="shared" si="61"/>
        <v>1.0391908115701121E-2</v>
      </c>
      <c r="E1330" s="4">
        <f t="shared" si="62"/>
        <v>2.1123976782483453E-3</v>
      </c>
      <c r="I1330">
        <v>1.9561229456029228E-2</v>
      </c>
      <c r="J1330">
        <v>1.6471144644797988E-4</v>
      </c>
      <c r="K1330">
        <f>SUM($J$2:J1330)</f>
        <v>0.98480005791289738</v>
      </c>
      <c r="L1330">
        <f t="shared" si="60"/>
        <v>3.2219583980034045E-6</v>
      </c>
    </row>
    <row r="1331" spans="1:12" x14ac:dyDescent="0.2">
      <c r="A1331">
        <v>1330</v>
      </c>
      <c r="B1331" s="2">
        <v>38539</v>
      </c>
      <c r="C1331" s="3">
        <v>2068.65</v>
      </c>
      <c r="D1331">
        <f t="shared" si="61"/>
        <v>-4.8586891160552481E-3</v>
      </c>
      <c r="E1331" s="4">
        <f t="shared" si="62"/>
        <v>2.1230127419581356E-3</v>
      </c>
      <c r="I1331">
        <v>1.9619503838242736E-2</v>
      </c>
      <c r="J1331">
        <v>3.3287910793299641E-5</v>
      </c>
      <c r="K1331">
        <f>SUM($J$2:J1331)</f>
        <v>0.98483334582369064</v>
      </c>
      <c r="L1331">
        <f t="shared" si="60"/>
        <v>6.5309229357622406E-7</v>
      </c>
    </row>
    <row r="1332" spans="1:12" x14ac:dyDescent="0.2">
      <c r="A1332">
        <v>1331</v>
      </c>
      <c r="B1332" s="2">
        <v>38540</v>
      </c>
      <c r="C1332" s="3">
        <v>2075.66</v>
      </c>
      <c r="D1332">
        <f t="shared" si="61"/>
        <v>3.3886834408913824E-3</v>
      </c>
      <c r="E1332" s="4">
        <f t="shared" si="62"/>
        <v>2.1336811476966185E-3</v>
      </c>
      <c r="I1332">
        <v>1.975381651174879E-2</v>
      </c>
      <c r="J1332">
        <v>1.0059852935764572E-3</v>
      </c>
      <c r="K1332">
        <f>SUM($J$2:J1332)</f>
        <v>0.98583933111726707</v>
      </c>
      <c r="L1332">
        <f t="shared" si="60"/>
        <v>1.9872048902827075E-5</v>
      </c>
    </row>
    <row r="1333" spans="1:12" x14ac:dyDescent="0.2">
      <c r="A1333">
        <v>1332</v>
      </c>
      <c r="B1333" s="2">
        <v>38541</v>
      </c>
      <c r="C1333" s="3">
        <v>2112.88</v>
      </c>
      <c r="D1333">
        <f t="shared" si="61"/>
        <v>1.7931645837950372E-2</v>
      </c>
      <c r="E1333" s="4">
        <f t="shared" si="62"/>
        <v>2.1444031635141896E-3</v>
      </c>
      <c r="I1333">
        <v>1.9777911952327143E-2</v>
      </c>
      <c r="J1333">
        <v>2.9608972307713189E-4</v>
      </c>
      <c r="K1333">
        <f>SUM($J$2:J1333)</f>
        <v>0.98613542084034422</v>
      </c>
      <c r="L1333">
        <f t="shared" si="60"/>
        <v>5.8560364730084407E-6</v>
      </c>
    </row>
    <row r="1334" spans="1:12" x14ac:dyDescent="0.2">
      <c r="A1334">
        <v>1333</v>
      </c>
      <c r="B1334" s="2">
        <v>38544</v>
      </c>
      <c r="C1334" s="3">
        <v>2135.4299999999998</v>
      </c>
      <c r="D1334">
        <f t="shared" si="61"/>
        <v>1.0672636401499291E-2</v>
      </c>
      <c r="E1334" s="4">
        <f t="shared" si="62"/>
        <v>2.1551790588082305E-3</v>
      </c>
      <c r="I1334">
        <v>1.9969054961767485E-2</v>
      </c>
      <c r="J1334">
        <v>4.3935053564082139E-6</v>
      </c>
      <c r="K1334">
        <f>SUM($J$2:J1334)</f>
        <v>0.98613981434570064</v>
      </c>
      <c r="L1334">
        <f t="shared" si="60"/>
        <v>8.773414993693547E-8</v>
      </c>
    </row>
    <row r="1335" spans="1:12" x14ac:dyDescent="0.2">
      <c r="A1335">
        <v>1334</v>
      </c>
      <c r="B1335" s="2">
        <v>38545</v>
      </c>
      <c r="C1335" s="3">
        <v>2143.15</v>
      </c>
      <c r="D1335">
        <f t="shared" si="61"/>
        <v>3.6151969392581584E-3</v>
      </c>
      <c r="E1335" s="4">
        <f t="shared" si="62"/>
        <v>2.1660091043298802E-3</v>
      </c>
      <c r="I1335">
        <v>1.9982135350987695E-2</v>
      </c>
      <c r="J1335">
        <v>2.240319287512734E-5</v>
      </c>
      <c r="K1335">
        <f>SUM($J$2:J1335)</f>
        <v>0.9861622175385758</v>
      </c>
      <c r="L1335">
        <f t="shared" si="60"/>
        <v>4.4766363232507771E-7</v>
      </c>
    </row>
    <row r="1336" spans="1:12" x14ac:dyDescent="0.2">
      <c r="A1336">
        <v>1335</v>
      </c>
      <c r="B1336" s="2">
        <v>38546</v>
      </c>
      <c r="C1336" s="3">
        <v>2144.11</v>
      </c>
      <c r="D1336">
        <f t="shared" si="61"/>
        <v>4.4793878169979706E-4</v>
      </c>
      <c r="E1336" s="4">
        <f t="shared" si="62"/>
        <v>2.1768935721908343E-3</v>
      </c>
      <c r="I1336">
        <v>2.0050322377732188E-2</v>
      </c>
      <c r="J1336">
        <v>1.093982725888178E-5</v>
      </c>
      <c r="K1336">
        <f>SUM($J$2:J1336)</f>
        <v>0.98617315736583466</v>
      </c>
      <c r="L1336">
        <f t="shared" si="60"/>
        <v>2.1934706329728194E-7</v>
      </c>
    </row>
    <row r="1337" spans="1:12" x14ac:dyDescent="0.2">
      <c r="A1337">
        <v>1336</v>
      </c>
      <c r="B1337" s="2">
        <v>38547</v>
      </c>
      <c r="C1337" s="3">
        <v>2152.8200000000002</v>
      </c>
      <c r="D1337">
        <f t="shared" si="61"/>
        <v>4.0622915801895587E-3</v>
      </c>
      <c r="E1337" s="4">
        <f t="shared" si="62"/>
        <v>2.1878327358701858E-3</v>
      </c>
      <c r="I1337">
        <v>2.0119760479041959E-2</v>
      </c>
      <c r="J1337">
        <v>6.9771253623107773E-4</v>
      </c>
      <c r="K1337">
        <f>SUM($J$2:J1337)</f>
        <v>0.98687086990206574</v>
      </c>
      <c r="L1337">
        <f t="shared" si="60"/>
        <v>1.4037809112194168E-5</v>
      </c>
    </row>
    <row r="1338" spans="1:12" x14ac:dyDescent="0.2">
      <c r="A1338">
        <v>1337</v>
      </c>
      <c r="B1338" s="2">
        <v>38548</v>
      </c>
      <c r="C1338" s="3">
        <v>2156.7800000000002</v>
      </c>
      <c r="D1338">
        <f t="shared" si="61"/>
        <v>1.8394477940562037E-3</v>
      </c>
      <c r="E1338" s="4">
        <f t="shared" si="62"/>
        <v>2.1988268702212918E-3</v>
      </c>
      <c r="I1338">
        <v>2.0137788918449306E-2</v>
      </c>
      <c r="J1338">
        <v>7.2395075163961441E-5</v>
      </c>
      <c r="K1338">
        <f>SUM($J$2:J1338)</f>
        <v>0.98694326497722973</v>
      </c>
      <c r="L1338">
        <f t="shared" si="60"/>
        <v>1.4578767423871273E-6</v>
      </c>
    </row>
    <row r="1339" spans="1:12" x14ac:dyDescent="0.2">
      <c r="A1339">
        <v>1338</v>
      </c>
      <c r="B1339" s="2">
        <v>38551</v>
      </c>
      <c r="C1339" s="3">
        <v>2144.87</v>
      </c>
      <c r="D1339">
        <f t="shared" si="61"/>
        <v>-5.5221209395489579E-3</v>
      </c>
      <c r="E1339" s="4">
        <f t="shared" si="62"/>
        <v>2.2098762514786855E-3</v>
      </c>
      <c r="I1339">
        <v>2.0272290549564476E-2</v>
      </c>
      <c r="J1339">
        <v>3.1921046631641208E-4</v>
      </c>
      <c r="K1339">
        <f>SUM($J$2:J1339)</f>
        <v>0.98726247544354617</v>
      </c>
      <c r="L1339">
        <f t="shared" si="60"/>
        <v>6.47112731962827E-6</v>
      </c>
    </row>
    <row r="1340" spans="1:12" x14ac:dyDescent="0.2">
      <c r="A1340">
        <v>1339</v>
      </c>
      <c r="B1340" s="2">
        <v>38552</v>
      </c>
      <c r="C1340" s="3">
        <v>2173.1799999999998</v>
      </c>
      <c r="D1340">
        <f t="shared" si="61"/>
        <v>1.3198935133597711E-2</v>
      </c>
      <c r="E1340" s="4">
        <f t="shared" si="62"/>
        <v>2.22098115726501E-3</v>
      </c>
      <c r="I1340">
        <v>2.0326981980190117E-2</v>
      </c>
      <c r="J1340">
        <v>8.8186668569808523E-6</v>
      </c>
      <c r="K1340">
        <f>SUM($J$2:J1340)</f>
        <v>0.98727129411040315</v>
      </c>
      <c r="L1340">
        <f t="shared" si="60"/>
        <v>1.792568822911496E-7</v>
      </c>
    </row>
    <row r="1341" spans="1:12" x14ac:dyDescent="0.2">
      <c r="A1341">
        <v>1340</v>
      </c>
      <c r="B1341" s="2">
        <v>38553</v>
      </c>
      <c r="C1341" s="3">
        <v>2188.5700000000002</v>
      </c>
      <c r="D1341">
        <f t="shared" si="61"/>
        <v>7.081787978906684E-3</v>
      </c>
      <c r="E1341" s="4">
        <f t="shared" si="62"/>
        <v>2.2321418665979999E-3</v>
      </c>
      <c r="I1341">
        <v>2.0348966272513369E-2</v>
      </c>
      <c r="J1341">
        <v>1.5229552251457752E-5</v>
      </c>
      <c r="K1341">
        <f>SUM($J$2:J1341)</f>
        <v>0.98728652366265457</v>
      </c>
      <c r="L1341">
        <f t="shared" si="60"/>
        <v>3.0990564511039384E-7</v>
      </c>
    </row>
    <row r="1342" spans="1:12" x14ac:dyDescent="0.2">
      <c r="A1342">
        <v>1341</v>
      </c>
      <c r="B1342" s="2">
        <v>38554</v>
      </c>
      <c r="C1342" s="3">
        <v>2178.6</v>
      </c>
      <c r="D1342">
        <f t="shared" si="61"/>
        <v>-4.5554860022756216E-3</v>
      </c>
      <c r="E1342" s="4">
        <f t="shared" si="62"/>
        <v>2.2433586598974878E-3</v>
      </c>
      <c r="I1342">
        <v>2.044720713705539E-2</v>
      </c>
      <c r="J1342">
        <v>1.3960000879994301E-4</v>
      </c>
      <c r="K1342">
        <f>SUM($J$2:J1342)</f>
        <v>0.98742612367145455</v>
      </c>
      <c r="L1342">
        <f t="shared" si="60"/>
        <v>2.8544302962671901E-6</v>
      </c>
    </row>
    <row r="1343" spans="1:12" x14ac:dyDescent="0.2">
      <c r="A1343">
        <v>1342</v>
      </c>
      <c r="B1343" s="2">
        <v>38555</v>
      </c>
      <c r="C1343" s="3">
        <v>2179.7399999999998</v>
      </c>
      <c r="D1343">
        <f t="shared" si="61"/>
        <v>5.2327182594313904E-4</v>
      </c>
      <c r="E1343" s="4">
        <f t="shared" si="62"/>
        <v>2.2546318189924498E-3</v>
      </c>
      <c r="I1343">
        <v>2.050839535469029E-2</v>
      </c>
      <c r="J1343">
        <v>8.0175461918344768E-6</v>
      </c>
      <c r="K1343">
        <f>SUM($J$2:J1343)</f>
        <v>0.98743414121764639</v>
      </c>
      <c r="L1343">
        <f t="shared" si="60"/>
        <v>1.64427007076633E-7</v>
      </c>
    </row>
    <row r="1344" spans="1:12" x14ac:dyDescent="0.2">
      <c r="A1344">
        <v>1343</v>
      </c>
      <c r="B1344" s="2">
        <v>38558</v>
      </c>
      <c r="C1344" s="3">
        <v>2166.7399999999998</v>
      </c>
      <c r="D1344">
        <f t="shared" si="61"/>
        <v>-5.964014056722311E-3</v>
      </c>
      <c r="E1344" s="4">
        <f t="shared" si="62"/>
        <v>2.2659616271280903E-3</v>
      </c>
      <c r="I1344">
        <v>2.0589992937469548E-2</v>
      </c>
      <c r="J1344">
        <v>1.3614473451794721E-4</v>
      </c>
      <c r="K1344">
        <f>SUM($J$2:J1344)</f>
        <v>0.98757028595216434</v>
      </c>
      <c r="L1344">
        <f t="shared" si="60"/>
        <v>2.8032191221981996E-6</v>
      </c>
    </row>
    <row r="1345" spans="1:12" x14ac:dyDescent="0.2">
      <c r="A1345">
        <v>1344</v>
      </c>
      <c r="B1345" s="2">
        <v>38559</v>
      </c>
      <c r="C1345" s="3">
        <v>2175.9899999999998</v>
      </c>
      <c r="D1345">
        <f t="shared" si="61"/>
        <v>4.2690862770797811E-3</v>
      </c>
      <c r="E1345" s="4">
        <f t="shared" si="62"/>
        <v>2.2773483689729553E-3</v>
      </c>
      <c r="I1345">
        <v>2.0632845335024408E-2</v>
      </c>
      <c r="J1345">
        <v>2.8928958590360469E-5</v>
      </c>
      <c r="K1345">
        <f>SUM($J$2:J1345)</f>
        <v>0.98759921491075475</v>
      </c>
      <c r="L1345">
        <f t="shared" si="60"/>
        <v>5.968867282982333E-7</v>
      </c>
    </row>
    <row r="1346" spans="1:12" x14ac:dyDescent="0.2">
      <c r="A1346">
        <v>1345</v>
      </c>
      <c r="B1346" s="2">
        <v>38560</v>
      </c>
      <c r="C1346" s="3">
        <v>2186.2199999999998</v>
      </c>
      <c r="D1346">
        <f t="shared" si="61"/>
        <v>4.7013083699833924E-3</v>
      </c>
      <c r="E1346" s="4">
        <f t="shared" si="62"/>
        <v>2.2887923306260855E-3</v>
      </c>
      <c r="I1346">
        <v>2.0633481819123611E-2</v>
      </c>
      <c r="J1346">
        <v>4.5732665452190512E-6</v>
      </c>
      <c r="K1346">
        <f>SUM($J$2:J1346)</f>
        <v>0.98760378817729999</v>
      </c>
      <c r="L1346">
        <f t="shared" si="60"/>
        <v>9.4362412114783546E-8</v>
      </c>
    </row>
    <row r="1347" spans="1:12" x14ac:dyDescent="0.2">
      <c r="A1347">
        <v>1346</v>
      </c>
      <c r="B1347" s="2">
        <v>38561</v>
      </c>
      <c r="C1347" s="3">
        <v>2198.44</v>
      </c>
      <c r="D1347">
        <f t="shared" si="61"/>
        <v>5.5895564032897305E-3</v>
      </c>
      <c r="E1347" s="4">
        <f t="shared" si="62"/>
        <v>2.300293799624206E-3</v>
      </c>
      <c r="I1347">
        <v>2.0863675920874014E-2</v>
      </c>
      <c r="J1347">
        <v>1.2588216501132853E-5</v>
      </c>
      <c r="K1347">
        <f>SUM($J$2:J1347)</f>
        <v>0.98761637639380118</v>
      </c>
      <c r="L1347">
        <f t="shared" ref="L1347:L1410" si="63">I1347*J1347</f>
        <v>2.6263646950143443E-7</v>
      </c>
    </row>
    <row r="1348" spans="1:12" x14ac:dyDescent="0.2">
      <c r="A1348">
        <v>1347</v>
      </c>
      <c r="B1348" s="2">
        <v>38562</v>
      </c>
      <c r="C1348" s="3">
        <v>2184.83</v>
      </c>
      <c r="D1348">
        <f t="shared" ref="D1348:D1411" si="64">C1348/C1347-1</f>
        <v>-6.1907534433508493E-3</v>
      </c>
      <c r="E1348" s="4">
        <f t="shared" ref="E1348:E1411" si="65">(1-$G$2) * $G$2^(1500-A1347) / (1-$G$2^1500)</f>
        <v>2.3118530649489512E-3</v>
      </c>
      <c r="I1348">
        <v>2.0897903213393798E-2</v>
      </c>
      <c r="J1348">
        <v>4.6807672689020509E-5</v>
      </c>
      <c r="K1348">
        <f>SUM($J$2:J1348)</f>
        <v>0.98766318406649023</v>
      </c>
      <c r="L1348">
        <f t="shared" si="63"/>
        <v>9.7818221349936676E-7</v>
      </c>
    </row>
    <row r="1349" spans="1:12" x14ac:dyDescent="0.2">
      <c r="A1349">
        <v>1348</v>
      </c>
      <c r="B1349" s="2">
        <v>38565</v>
      </c>
      <c r="C1349" s="3">
        <v>2195.38</v>
      </c>
      <c r="D1349">
        <f t="shared" si="64"/>
        <v>4.8287509783371263E-3</v>
      </c>
      <c r="E1349" s="4">
        <f t="shared" si="65"/>
        <v>2.3234704170341219E-3</v>
      </c>
      <c r="I1349">
        <v>2.0922973086982211E-2</v>
      </c>
      <c r="J1349">
        <v>4.3555812179606884E-4</v>
      </c>
      <c r="K1349">
        <f>SUM($J$2:J1349)</f>
        <v>0.98809874218828631</v>
      </c>
      <c r="L1349">
        <f t="shared" si="63"/>
        <v>9.1131708601556686E-6</v>
      </c>
    </row>
    <row r="1350" spans="1:12" x14ac:dyDescent="0.2">
      <c r="A1350">
        <v>1349</v>
      </c>
      <c r="B1350" s="2">
        <v>38566</v>
      </c>
      <c r="C1350" s="3">
        <v>2218.15</v>
      </c>
      <c r="D1350">
        <f t="shared" si="64"/>
        <v>1.0371780739553138E-2</v>
      </c>
      <c r="E1350" s="4">
        <f t="shared" si="65"/>
        <v>2.3351461477729867E-3</v>
      </c>
      <c r="I1350">
        <v>2.1009419257262518E-2</v>
      </c>
      <c r="J1350">
        <v>4.0401019789482737E-4</v>
      </c>
      <c r="K1350">
        <f>SUM($J$2:J1350)</f>
        <v>0.98850275238618113</v>
      </c>
      <c r="L1350">
        <f t="shared" si="63"/>
        <v>8.488019631782027E-6</v>
      </c>
    </row>
    <row r="1351" spans="1:12" x14ac:dyDescent="0.2">
      <c r="A1351">
        <v>1350</v>
      </c>
      <c r="B1351" s="2">
        <v>38567</v>
      </c>
      <c r="C1351" s="3">
        <v>2216.81</v>
      </c>
      <c r="D1351">
        <f t="shared" si="64"/>
        <v>-6.0410702612545553E-4</v>
      </c>
      <c r="E1351" s="4">
        <f t="shared" si="65"/>
        <v>2.3468805505256147E-3</v>
      </c>
      <c r="I1351">
        <v>2.1088583452536502E-2</v>
      </c>
      <c r="J1351">
        <v>3.837375870282116E-6</v>
      </c>
      <c r="K1351">
        <f>SUM($J$2:J1351)</f>
        <v>0.98850658976205141</v>
      </c>
      <c r="L1351">
        <f t="shared" si="63"/>
        <v>8.0924821279194293E-8</v>
      </c>
    </row>
    <row r="1352" spans="1:12" x14ac:dyDescent="0.2">
      <c r="A1352">
        <v>1351</v>
      </c>
      <c r="B1352" s="2">
        <v>38568</v>
      </c>
      <c r="C1352" s="3">
        <v>2191.3200000000002</v>
      </c>
      <c r="D1352">
        <f t="shared" si="64"/>
        <v>-1.1498504607972637E-2</v>
      </c>
      <c r="E1352" s="4">
        <f t="shared" si="65"/>
        <v>2.3586739201262464E-3</v>
      </c>
      <c r="I1352">
        <v>2.1114256209092019E-2</v>
      </c>
      <c r="J1352">
        <v>4.8967656671649194E-5</v>
      </c>
      <c r="K1352">
        <f>SUM($J$2:J1352)</f>
        <v>0.98855555741872303</v>
      </c>
      <c r="L1352">
        <f t="shared" si="63"/>
        <v>1.0339156489240553E-6</v>
      </c>
    </row>
    <row r="1353" spans="1:12" x14ac:dyDescent="0.2">
      <c r="A1353">
        <v>1352</v>
      </c>
      <c r="B1353" s="2">
        <v>38569</v>
      </c>
      <c r="C1353" s="3">
        <v>2177.91</v>
      </c>
      <c r="D1353">
        <f t="shared" si="64"/>
        <v>-6.1195991457205778E-3</v>
      </c>
      <c r="E1353" s="4">
        <f t="shared" si="65"/>
        <v>2.3705265528906993E-3</v>
      </c>
      <c r="I1353">
        <v>2.1121051160190252E-2</v>
      </c>
      <c r="J1353">
        <v>1.1217473720281345E-5</v>
      </c>
      <c r="K1353">
        <f>SUM($J$2:J1353)</f>
        <v>0.98856677489244327</v>
      </c>
      <c r="L1353">
        <f t="shared" si="63"/>
        <v>2.3692483633415196E-7</v>
      </c>
    </row>
    <row r="1354" spans="1:12" x14ac:dyDescent="0.2">
      <c r="A1354">
        <v>1353</v>
      </c>
      <c r="B1354" s="2">
        <v>38572</v>
      </c>
      <c r="C1354" s="3">
        <v>2164.39</v>
      </c>
      <c r="D1354">
        <f t="shared" si="64"/>
        <v>-6.2077863639911079E-3</v>
      </c>
      <c r="E1354" s="4">
        <f t="shared" si="65"/>
        <v>2.3824387466238185E-3</v>
      </c>
      <c r="I1354">
        <v>2.1168321354772646E-2</v>
      </c>
      <c r="J1354">
        <v>2.724016718896497E-5</v>
      </c>
      <c r="K1354">
        <f>SUM($J$2:J1354)</f>
        <v>0.98859401505963218</v>
      </c>
      <c r="L1354">
        <f t="shared" si="63"/>
        <v>5.7662861281374428E-7</v>
      </c>
    </row>
    <row r="1355" spans="1:12" x14ac:dyDescent="0.2">
      <c r="A1355">
        <v>1354</v>
      </c>
      <c r="B1355" s="2">
        <v>38573</v>
      </c>
      <c r="C1355" s="3">
        <v>2174.19</v>
      </c>
      <c r="D1355">
        <f t="shared" si="64"/>
        <v>4.5278346323907037E-3</v>
      </c>
      <c r="E1355" s="4">
        <f t="shared" si="65"/>
        <v>2.3944108006269532E-3</v>
      </c>
      <c r="I1355">
        <v>2.1177214817430068E-2</v>
      </c>
      <c r="J1355">
        <v>9.6337067187289745E-5</v>
      </c>
      <c r="K1355">
        <f>SUM($J$2:J1355)</f>
        <v>0.98869035212681944</v>
      </c>
      <c r="L1355">
        <f t="shared" si="63"/>
        <v>2.0401507667064283E-6</v>
      </c>
    </row>
    <row r="1356" spans="1:12" x14ac:dyDescent="0.2">
      <c r="A1356">
        <v>1355</v>
      </c>
      <c r="B1356" s="2">
        <v>38574</v>
      </c>
      <c r="C1356" s="3">
        <v>2157.81</v>
      </c>
      <c r="D1356">
        <f t="shared" si="64"/>
        <v>-7.5338401887600215E-3</v>
      </c>
      <c r="E1356" s="4">
        <f t="shared" si="65"/>
        <v>2.4064430157054802E-3</v>
      </c>
      <c r="I1356">
        <v>2.1181858501896134E-2</v>
      </c>
      <c r="J1356">
        <v>4.9057270838737928E-6</v>
      </c>
      <c r="K1356">
        <f>SUM($J$2:J1356)</f>
        <v>0.98869525785390333</v>
      </c>
      <c r="L1356">
        <f t="shared" si="63"/>
        <v>1.0391241693953422E-7</v>
      </c>
    </row>
    <row r="1357" spans="1:12" x14ac:dyDescent="0.2">
      <c r="A1357">
        <v>1356</v>
      </c>
      <c r="B1357" s="2">
        <v>38575</v>
      </c>
      <c r="C1357" s="3">
        <v>2174.5500000000002</v>
      </c>
      <c r="D1357">
        <f t="shared" si="64"/>
        <v>7.7578656137473612E-3</v>
      </c>
      <c r="E1357" s="4">
        <f t="shared" si="65"/>
        <v>2.4185356941763625E-3</v>
      </c>
      <c r="I1357">
        <v>2.1217512376237702E-2</v>
      </c>
      <c r="J1357">
        <v>7.0603206785817827E-5</v>
      </c>
      <c r="K1357">
        <f>SUM($J$2:J1357)</f>
        <v>0.9887658610606892</v>
      </c>
      <c r="L1357">
        <f t="shared" si="63"/>
        <v>1.4980244137801595E-6</v>
      </c>
    </row>
    <row r="1358" spans="1:12" x14ac:dyDescent="0.2">
      <c r="A1358">
        <v>1357</v>
      </c>
      <c r="B1358" s="2">
        <v>38576</v>
      </c>
      <c r="C1358" s="3">
        <v>2156.9</v>
      </c>
      <c r="D1358">
        <f t="shared" si="64"/>
        <v>-8.1166218298038828E-3</v>
      </c>
      <c r="E1358" s="4">
        <f t="shared" si="65"/>
        <v>2.430689139875741E-3</v>
      </c>
      <c r="I1358">
        <v>2.122691572914448E-2</v>
      </c>
      <c r="J1358">
        <v>5.4303842817285787E-4</v>
      </c>
      <c r="K1358">
        <f>SUM($J$2:J1358)</f>
        <v>0.98930889948886203</v>
      </c>
      <c r="L1358">
        <f t="shared" si="63"/>
        <v>1.1527030952512333E-5</v>
      </c>
    </row>
    <row r="1359" spans="1:12" x14ac:dyDescent="0.2">
      <c r="A1359">
        <v>1358</v>
      </c>
      <c r="B1359" s="2">
        <v>38579</v>
      </c>
      <c r="C1359" s="3">
        <v>2167.04</v>
      </c>
      <c r="D1359">
        <f t="shared" si="64"/>
        <v>4.7011915248735825E-3</v>
      </c>
      <c r="E1359" s="4">
        <f t="shared" si="65"/>
        <v>2.4429036581665739E-3</v>
      </c>
      <c r="I1359">
        <v>2.1281191499866292E-2</v>
      </c>
      <c r="J1359">
        <v>2.6833604288648768E-5</v>
      </c>
      <c r="K1359">
        <f>SUM($J$2:J1359)</f>
        <v>0.9893357330931507</v>
      </c>
      <c r="L1359">
        <f t="shared" si="63"/>
        <v>5.7105107149836781E-7</v>
      </c>
    </row>
    <row r="1360" spans="1:12" x14ac:dyDescent="0.2">
      <c r="A1360">
        <v>1359</v>
      </c>
      <c r="B1360" s="2">
        <v>38580</v>
      </c>
      <c r="C1360" s="3">
        <v>2137.06</v>
      </c>
      <c r="D1360">
        <f t="shared" si="64"/>
        <v>-1.3834539279385716E-2</v>
      </c>
      <c r="E1360" s="4">
        <f t="shared" si="65"/>
        <v>2.455179555946306E-3</v>
      </c>
      <c r="I1360">
        <v>2.1360542101524826E-2</v>
      </c>
      <c r="J1360">
        <v>8.9196039206225486E-4</v>
      </c>
      <c r="K1360">
        <f>SUM($J$2:J1360)</f>
        <v>0.990227693485213</v>
      </c>
      <c r="L1360">
        <f t="shared" si="63"/>
        <v>1.9052757507538385E-5</v>
      </c>
    </row>
    <row r="1361" spans="1:12" x14ac:dyDescent="0.2">
      <c r="A1361">
        <v>1360</v>
      </c>
      <c r="B1361" s="2">
        <v>38581</v>
      </c>
      <c r="C1361" s="3">
        <v>2145.15</v>
      </c>
      <c r="D1361">
        <f t="shared" si="64"/>
        <v>3.7855745744153069E-3</v>
      </c>
      <c r="E1361" s="4">
        <f t="shared" si="65"/>
        <v>2.4675171416545785E-3</v>
      </c>
      <c r="I1361">
        <v>2.141713072929341E-2</v>
      </c>
      <c r="J1361">
        <v>1.0830702481974439E-5</v>
      </c>
      <c r="K1361">
        <f>SUM($J$2:J1361)</f>
        <v>0.99023852418769498</v>
      </c>
      <c r="L1361">
        <f t="shared" si="63"/>
        <v>2.3196257094652917E-7</v>
      </c>
    </row>
    <row r="1362" spans="1:12" x14ac:dyDescent="0.2">
      <c r="A1362">
        <v>1361</v>
      </c>
      <c r="B1362" s="2">
        <v>38582</v>
      </c>
      <c r="C1362" s="3">
        <v>2136.08</v>
      </c>
      <c r="D1362">
        <f t="shared" si="64"/>
        <v>-4.2281425541338402E-3</v>
      </c>
      <c r="E1362" s="4">
        <f t="shared" si="65"/>
        <v>2.4799167252809833E-3</v>
      </c>
      <c r="I1362">
        <v>2.1669492142404101E-2</v>
      </c>
      <c r="J1362">
        <v>5.216932403398041E-4</v>
      </c>
      <c r="K1362">
        <f>SUM($J$2:J1362)</f>
        <v>0.99076021742803477</v>
      </c>
      <c r="L1362">
        <f t="shared" si="63"/>
        <v>1.1304827572288718E-5</v>
      </c>
    </row>
    <row r="1363" spans="1:12" x14ac:dyDescent="0.2">
      <c r="A1363">
        <v>1362</v>
      </c>
      <c r="B1363" s="2">
        <v>38583</v>
      </c>
      <c r="C1363" s="3">
        <v>2135.56</v>
      </c>
      <c r="D1363">
        <f t="shared" si="64"/>
        <v>-2.4343657540915054E-4</v>
      </c>
      <c r="E1363" s="4">
        <f t="shared" si="65"/>
        <v>2.4923786183728472E-3</v>
      </c>
      <c r="I1363">
        <v>2.1939660753593104E-2</v>
      </c>
      <c r="J1363">
        <v>2.6784586659718291E-4</v>
      </c>
      <c r="K1363">
        <f>SUM($J$2:J1363)</f>
        <v>0.991028063294632</v>
      </c>
      <c r="L1363">
        <f t="shared" si="63"/>
        <v>5.8764474473943481E-6</v>
      </c>
    </row>
    <row r="1364" spans="1:12" x14ac:dyDescent="0.2">
      <c r="A1364">
        <v>1363</v>
      </c>
      <c r="B1364" s="2">
        <v>38586</v>
      </c>
      <c r="C1364" s="3">
        <v>2141.41</v>
      </c>
      <c r="D1364">
        <f t="shared" si="64"/>
        <v>2.7393283260597201E-3</v>
      </c>
      <c r="E1364" s="4">
        <f t="shared" si="65"/>
        <v>2.5049031340430628E-3</v>
      </c>
      <c r="I1364">
        <v>2.200070603299209E-2</v>
      </c>
      <c r="J1364">
        <v>1.9863869609169551E-5</v>
      </c>
      <c r="K1364">
        <f>SUM($J$2:J1364)</f>
        <v>0.99104792716424117</v>
      </c>
      <c r="L1364">
        <f t="shared" si="63"/>
        <v>4.3701915594902475E-7</v>
      </c>
    </row>
    <row r="1365" spans="1:12" x14ac:dyDescent="0.2">
      <c r="A1365">
        <v>1364</v>
      </c>
      <c r="B1365" s="2">
        <v>38587</v>
      </c>
      <c r="C1365" s="3">
        <v>2137.25</v>
      </c>
      <c r="D1365">
        <f t="shared" si="64"/>
        <v>-1.9426452664365046E-3</v>
      </c>
      <c r="E1365" s="4">
        <f t="shared" si="65"/>
        <v>2.5174905869779522E-3</v>
      </c>
      <c r="I1365">
        <v>2.2009744696864786E-2</v>
      </c>
      <c r="J1365">
        <v>3.5821706024177687E-4</v>
      </c>
      <c r="K1365">
        <f>SUM($J$2:J1365)</f>
        <v>0.99140614422448292</v>
      </c>
      <c r="L1365">
        <f t="shared" si="63"/>
        <v>7.8842660419829428E-6</v>
      </c>
    </row>
    <row r="1366" spans="1:12" x14ac:dyDescent="0.2">
      <c r="A1366">
        <v>1365</v>
      </c>
      <c r="B1366" s="2">
        <v>38588</v>
      </c>
      <c r="C1366" s="3">
        <v>2128.91</v>
      </c>
      <c r="D1366">
        <f t="shared" si="64"/>
        <v>-3.9022107848871723E-3</v>
      </c>
      <c r="E1366" s="4">
        <f t="shared" si="65"/>
        <v>2.5301412934451784E-3</v>
      </c>
      <c r="I1366">
        <v>2.2021022203159824E-2</v>
      </c>
      <c r="J1366">
        <v>1.9728445853372289E-4</v>
      </c>
      <c r="K1366">
        <f>SUM($J$2:J1366)</f>
        <v>0.99160342868301665</v>
      </c>
      <c r="L1366">
        <f t="shared" si="63"/>
        <v>4.3444054417094757E-6</v>
      </c>
    </row>
    <row r="1367" spans="1:12" x14ac:dyDescent="0.2">
      <c r="A1367">
        <v>1366</v>
      </c>
      <c r="B1367" s="2">
        <v>38589</v>
      </c>
      <c r="C1367" s="3">
        <v>2134.37</v>
      </c>
      <c r="D1367">
        <f t="shared" si="64"/>
        <v>2.5646927300826405E-3</v>
      </c>
      <c r="E1367" s="4">
        <f t="shared" si="65"/>
        <v>2.5428555713016871E-3</v>
      </c>
      <c r="I1367">
        <v>2.206651634423662E-2</v>
      </c>
      <c r="J1367">
        <v>3.5594307789659159E-6</v>
      </c>
      <c r="K1367">
        <f>SUM($J$2:J1367)</f>
        <v>0.99160698811379566</v>
      </c>
      <c r="L1367">
        <f t="shared" si="63"/>
        <v>7.8544237460230261E-8</v>
      </c>
    </row>
    <row r="1368" spans="1:12" x14ac:dyDescent="0.2">
      <c r="A1368">
        <v>1367</v>
      </c>
      <c r="B1368" s="2">
        <v>38590</v>
      </c>
      <c r="C1368" s="3">
        <v>2120.77</v>
      </c>
      <c r="D1368">
        <f t="shared" si="64"/>
        <v>-6.3719036530685003E-3</v>
      </c>
      <c r="E1368" s="4">
        <f t="shared" si="65"/>
        <v>2.5556337400016952E-3</v>
      </c>
      <c r="I1368">
        <v>2.2067936866857263E-2</v>
      </c>
      <c r="J1368">
        <v>3.6315182293070772E-6</v>
      </c>
      <c r="K1368">
        <f>SUM($J$2:J1368)</f>
        <v>0.99161061963202501</v>
      </c>
      <c r="L1368">
        <f t="shared" si="63"/>
        <v>8.014011501518985E-8</v>
      </c>
    </row>
    <row r="1369" spans="1:12" x14ac:dyDescent="0.2">
      <c r="A1369">
        <v>1368</v>
      </c>
      <c r="B1369" s="2">
        <v>38593</v>
      </c>
      <c r="C1369" s="3">
        <v>2137.65</v>
      </c>
      <c r="D1369">
        <f t="shared" si="64"/>
        <v>7.9593732465095268E-3</v>
      </c>
      <c r="E1369" s="4">
        <f t="shared" si="65"/>
        <v>2.5684761206047194E-3</v>
      </c>
      <c r="I1369">
        <v>2.2068945738212609E-2</v>
      </c>
      <c r="J1369">
        <v>1.2948863620959264E-4</v>
      </c>
      <c r="K1369">
        <f>SUM($J$2:J1369)</f>
        <v>0.99174010826823455</v>
      </c>
      <c r="L1369">
        <f t="shared" si="63"/>
        <v>2.8576776862246521E-6</v>
      </c>
    </row>
    <row r="1370" spans="1:12" x14ac:dyDescent="0.2">
      <c r="A1370">
        <v>1369</v>
      </c>
      <c r="B1370" s="2">
        <v>38594</v>
      </c>
      <c r="C1370" s="3">
        <v>2129.7600000000002</v>
      </c>
      <c r="D1370">
        <f t="shared" si="64"/>
        <v>-3.6909690548031504E-3</v>
      </c>
      <c r="E1370" s="4">
        <f t="shared" si="65"/>
        <v>2.5813830357836374E-3</v>
      </c>
      <c r="I1370">
        <v>2.2269386182156126E-2</v>
      </c>
      <c r="J1370">
        <v>3.2851094495395045E-6</v>
      </c>
      <c r="K1370">
        <f>SUM($J$2:J1370)</f>
        <v>0.99174339337768413</v>
      </c>
      <c r="L1370">
        <f t="shared" si="63"/>
        <v>7.3157370982445554E-8</v>
      </c>
    </row>
    <row r="1371" spans="1:12" x14ac:dyDescent="0.2">
      <c r="A1371">
        <v>1370</v>
      </c>
      <c r="B1371" s="2">
        <v>38595</v>
      </c>
      <c r="C1371" s="3">
        <v>2152.09</v>
      </c>
      <c r="D1371">
        <f t="shared" si="64"/>
        <v>1.0484749455337727E-2</v>
      </c>
      <c r="E1371" s="4">
        <f t="shared" si="65"/>
        <v>2.5943548098328012E-3</v>
      </c>
      <c r="I1371">
        <v>2.2511784146935998E-2</v>
      </c>
      <c r="J1371">
        <v>2.1808774365938375E-4</v>
      </c>
      <c r="K1371">
        <f>SUM($J$2:J1371)</f>
        <v>0.99196148112134352</v>
      </c>
      <c r="L1371">
        <f t="shared" si="63"/>
        <v>4.9095442103523566E-6</v>
      </c>
    </row>
    <row r="1372" spans="1:12" x14ac:dyDescent="0.2">
      <c r="A1372">
        <v>1371</v>
      </c>
      <c r="B1372" s="2">
        <v>38596</v>
      </c>
      <c r="C1372" s="3">
        <v>2147.9</v>
      </c>
      <c r="D1372">
        <f t="shared" si="64"/>
        <v>-1.9469445980418998E-3</v>
      </c>
      <c r="E1372" s="4">
        <f t="shared" si="65"/>
        <v>2.6073917686761814E-3</v>
      </c>
      <c r="I1372">
        <v>2.2526585643752428E-2</v>
      </c>
      <c r="J1372">
        <v>5.9242346669618548E-5</v>
      </c>
      <c r="K1372">
        <f>SUM($J$2:J1372)</f>
        <v>0.99202072346801318</v>
      </c>
      <c r="L1372">
        <f t="shared" si="63"/>
        <v>1.3345277959900337E-6</v>
      </c>
    </row>
    <row r="1373" spans="1:12" x14ac:dyDescent="0.2">
      <c r="A1373">
        <v>1372</v>
      </c>
      <c r="B1373" s="2">
        <v>38597</v>
      </c>
      <c r="C1373" s="3">
        <v>2141.0700000000002</v>
      </c>
      <c r="D1373">
        <f t="shared" si="64"/>
        <v>-3.1798500861306422E-3</v>
      </c>
      <c r="E1373" s="4">
        <f t="shared" si="65"/>
        <v>2.6204942398755596E-3</v>
      </c>
      <c r="I1373">
        <v>2.2923582041818547E-2</v>
      </c>
      <c r="J1373">
        <v>3.8760393629273157E-6</v>
      </c>
      <c r="K1373">
        <f>SUM($J$2:J1373)</f>
        <v>0.99202459950737609</v>
      </c>
      <c r="L1373">
        <f t="shared" si="63"/>
        <v>8.8852706333382414E-8</v>
      </c>
    </row>
    <row r="1374" spans="1:12" x14ac:dyDescent="0.2">
      <c r="A1374">
        <v>1373</v>
      </c>
      <c r="B1374" s="2">
        <v>38601</v>
      </c>
      <c r="C1374" s="3">
        <v>2166.86</v>
      </c>
      <c r="D1374">
        <f t="shared" si="64"/>
        <v>1.204537917956916E-2</v>
      </c>
      <c r="E1374" s="4">
        <f t="shared" si="65"/>
        <v>2.6336625526387535E-3</v>
      </c>
      <c r="I1374">
        <v>2.2954242547091441E-2</v>
      </c>
      <c r="J1374">
        <v>3.108878372760129E-6</v>
      </c>
      <c r="K1374">
        <f>SUM($J$2:J1374)</f>
        <v>0.99202770838574883</v>
      </c>
      <c r="L1374">
        <f t="shared" si="63"/>
        <v>7.1361948217742959E-8</v>
      </c>
    </row>
    <row r="1375" spans="1:12" x14ac:dyDescent="0.2">
      <c r="A1375">
        <v>1374</v>
      </c>
      <c r="B1375" s="2">
        <v>38602</v>
      </c>
      <c r="C1375" s="3">
        <v>2172.0300000000002</v>
      </c>
      <c r="D1375">
        <f t="shared" si="64"/>
        <v>2.3859409468078852E-3</v>
      </c>
      <c r="E1375" s="4">
        <f t="shared" si="65"/>
        <v>2.6468970378278928E-3</v>
      </c>
      <c r="I1375">
        <v>2.3021702711512271E-2</v>
      </c>
      <c r="J1375">
        <v>7.5735813846148411E-5</v>
      </c>
      <c r="K1375">
        <f>SUM($J$2:J1375)</f>
        <v>0.99210344419959495</v>
      </c>
      <c r="L1375">
        <f t="shared" si="63"/>
        <v>1.7435673909804635E-6</v>
      </c>
    </row>
    <row r="1376" spans="1:12" x14ac:dyDescent="0.2">
      <c r="A1376">
        <v>1375</v>
      </c>
      <c r="B1376" s="2">
        <v>38603</v>
      </c>
      <c r="C1376" s="3">
        <v>2166.0300000000002</v>
      </c>
      <c r="D1376">
        <f t="shared" si="64"/>
        <v>-2.7623927846300855E-3</v>
      </c>
      <c r="E1376" s="4">
        <f t="shared" si="65"/>
        <v>2.6601980279677313E-3</v>
      </c>
      <c r="I1376">
        <v>2.3098151813341516E-2</v>
      </c>
      <c r="J1376">
        <v>2.098988057212695E-5</v>
      </c>
      <c r="K1376">
        <f>SUM($J$2:J1376)</f>
        <v>0.99212443408016704</v>
      </c>
      <c r="L1376">
        <f t="shared" si="63"/>
        <v>4.8482744799889593E-7</v>
      </c>
    </row>
    <row r="1377" spans="1:12" x14ac:dyDescent="0.2">
      <c r="A1377">
        <v>1376</v>
      </c>
      <c r="B1377" s="2">
        <v>38604</v>
      </c>
      <c r="C1377" s="3">
        <v>2175.5100000000002</v>
      </c>
      <c r="D1377">
        <f t="shared" si="64"/>
        <v>4.3766706832315538E-3</v>
      </c>
      <c r="E1377" s="4">
        <f t="shared" si="65"/>
        <v>2.6735658572540019E-3</v>
      </c>
      <c r="I1377">
        <v>2.3275051701447724E-2</v>
      </c>
      <c r="J1377">
        <v>7.312449197137591E-5</v>
      </c>
      <c r="K1377">
        <f>SUM($J$2:J1377)</f>
        <v>0.99219755857213843</v>
      </c>
      <c r="L1377">
        <f t="shared" si="63"/>
        <v>1.7019763312758733E-6</v>
      </c>
    </row>
    <row r="1378" spans="1:12" x14ac:dyDescent="0.2">
      <c r="A1378">
        <v>1377</v>
      </c>
      <c r="B1378" s="2">
        <v>38607</v>
      </c>
      <c r="C1378" s="3">
        <v>2182.83</v>
      </c>
      <c r="D1378">
        <f t="shared" si="64"/>
        <v>3.3647282706121828E-3</v>
      </c>
      <c r="E1378" s="4">
        <f t="shared" si="65"/>
        <v>2.6870008615618103E-3</v>
      </c>
      <c r="I1378">
        <v>2.3534719808795623E-2</v>
      </c>
      <c r="J1378">
        <v>1.6804726864927278E-4</v>
      </c>
      <c r="K1378">
        <f>SUM($J$2:J1378)</f>
        <v>0.9923656058407877</v>
      </c>
      <c r="L1378">
        <f t="shared" si="63"/>
        <v>3.9549453822940396E-6</v>
      </c>
    </row>
    <row r="1379" spans="1:12" x14ac:dyDescent="0.2">
      <c r="A1379">
        <v>1378</v>
      </c>
      <c r="B1379" s="2">
        <v>38608</v>
      </c>
      <c r="C1379" s="3">
        <v>2171.75</v>
      </c>
      <c r="D1379">
        <f t="shared" si="64"/>
        <v>-5.0759793479107085E-3</v>
      </c>
      <c r="E1379" s="4">
        <f t="shared" si="65"/>
        <v>2.7005033784540801E-3</v>
      </c>
      <c r="I1379">
        <v>2.3587145797055564E-2</v>
      </c>
      <c r="J1379">
        <v>2.8836991064027141E-6</v>
      </c>
      <c r="K1379">
        <f>SUM($J$2:J1379)</f>
        <v>0.99236848953989409</v>
      </c>
      <c r="L1379">
        <f t="shared" si="63"/>
        <v>6.8018231257559662E-8</v>
      </c>
    </row>
    <row r="1380" spans="1:12" x14ac:dyDescent="0.2">
      <c r="A1380">
        <v>1379</v>
      </c>
      <c r="B1380" s="2">
        <v>38609</v>
      </c>
      <c r="C1380" s="3">
        <v>2149.33</v>
      </c>
      <c r="D1380">
        <f t="shared" si="64"/>
        <v>-1.0323471854495225E-2</v>
      </c>
      <c r="E1380" s="4">
        <f t="shared" si="65"/>
        <v>2.7140737471900308E-3</v>
      </c>
      <c r="I1380">
        <v>2.372529220755637E-2</v>
      </c>
      <c r="J1380">
        <v>5.6629141778934055E-5</v>
      </c>
      <c r="K1380">
        <f>SUM($J$2:J1380)</f>
        <v>0.99242511868167305</v>
      </c>
      <c r="L1380">
        <f t="shared" si="63"/>
        <v>1.3435429361683489E-6</v>
      </c>
    </row>
    <row r="1381" spans="1:12" x14ac:dyDescent="0.2">
      <c r="A1381">
        <v>1380</v>
      </c>
      <c r="B1381" s="2">
        <v>38610</v>
      </c>
      <c r="C1381" s="3">
        <v>2146.15</v>
      </c>
      <c r="D1381">
        <f t="shared" si="64"/>
        <v>-1.4795308305378674E-3</v>
      </c>
      <c r="E1381" s="4">
        <f t="shared" si="65"/>
        <v>2.727712308733699E-3</v>
      </c>
      <c r="I1381">
        <v>2.3913456063769267E-2</v>
      </c>
      <c r="J1381">
        <v>8.1500640756483188E-4</v>
      </c>
      <c r="K1381">
        <f>SUM($J$2:J1381)</f>
        <v>0.99324012508923787</v>
      </c>
      <c r="L1381">
        <f t="shared" si="63"/>
        <v>1.9489619918992034E-5</v>
      </c>
    </row>
    <row r="1382" spans="1:12" x14ac:dyDescent="0.2">
      <c r="A1382">
        <v>1381</v>
      </c>
      <c r="B1382" s="2">
        <v>38611</v>
      </c>
      <c r="C1382" s="3">
        <v>2160.35</v>
      </c>
      <c r="D1382">
        <f t="shared" si="64"/>
        <v>6.616499312722679E-3</v>
      </c>
      <c r="E1382" s="4">
        <f t="shared" si="65"/>
        <v>2.7414194057625118E-3</v>
      </c>
      <c r="I1382">
        <v>2.3988728634459111E-2</v>
      </c>
      <c r="J1382">
        <v>2.2742629462686622E-5</v>
      </c>
      <c r="K1382">
        <f>SUM($J$2:J1382)</f>
        <v>0.99326286771870054</v>
      </c>
      <c r="L1382">
        <f t="shared" si="63"/>
        <v>5.45566766614444E-7</v>
      </c>
    </row>
    <row r="1383" spans="1:12" x14ac:dyDescent="0.2">
      <c r="A1383">
        <v>1382</v>
      </c>
      <c r="B1383" s="2">
        <v>38614</v>
      </c>
      <c r="C1383" s="3">
        <v>2145.2600000000002</v>
      </c>
      <c r="D1383">
        <f t="shared" si="64"/>
        <v>-6.9849792857636928E-3</v>
      </c>
      <c r="E1383" s="4">
        <f t="shared" si="65"/>
        <v>2.7551953826758912E-3</v>
      </c>
      <c r="I1383">
        <v>2.4148618234143937E-2</v>
      </c>
      <c r="J1383">
        <v>1.1105579419921539E-5</v>
      </c>
      <c r="K1383">
        <f>SUM($J$2:J1383)</f>
        <v>0.9932739732981205</v>
      </c>
      <c r="L1383">
        <f t="shared" si="63"/>
        <v>2.6818439768065093E-7</v>
      </c>
    </row>
    <row r="1384" spans="1:12" x14ac:dyDescent="0.2">
      <c r="A1384">
        <v>1383</v>
      </c>
      <c r="B1384" s="2">
        <v>38615</v>
      </c>
      <c r="C1384" s="3">
        <v>2131.33</v>
      </c>
      <c r="D1384">
        <f t="shared" si="64"/>
        <v>-6.4933854171523864E-3</v>
      </c>
      <c r="E1384" s="4">
        <f t="shared" si="65"/>
        <v>2.7690405856039108E-3</v>
      </c>
      <c r="I1384">
        <v>2.415287928461729E-2</v>
      </c>
      <c r="J1384">
        <v>2.3277225271069795E-4</v>
      </c>
      <c r="K1384">
        <f>SUM($J$2:J1384)</f>
        <v>0.99350674555083118</v>
      </c>
      <c r="L1384">
        <f t="shared" si="63"/>
        <v>5.6221201205299174E-6</v>
      </c>
    </row>
    <row r="1385" spans="1:12" x14ac:dyDescent="0.2">
      <c r="A1385">
        <v>1384</v>
      </c>
      <c r="B1385" s="2">
        <v>38616</v>
      </c>
      <c r="C1385" s="3">
        <v>2106.64</v>
      </c>
      <c r="D1385">
        <f t="shared" si="64"/>
        <v>-1.1584315896646769E-2</v>
      </c>
      <c r="E1385" s="4">
        <f t="shared" si="65"/>
        <v>2.7829553624159902E-3</v>
      </c>
      <c r="I1385">
        <v>2.4446436661943238E-2</v>
      </c>
      <c r="J1385">
        <v>1.3571191926751872E-5</v>
      </c>
      <c r="K1385">
        <f>SUM($J$2:J1385)</f>
        <v>0.99352031674275798</v>
      </c>
      <c r="L1385">
        <f t="shared" si="63"/>
        <v>3.3176728386441507E-7</v>
      </c>
    </row>
    <row r="1386" spans="1:12" x14ac:dyDescent="0.2">
      <c r="A1386">
        <v>1385</v>
      </c>
      <c r="B1386" s="2">
        <v>38617</v>
      </c>
      <c r="C1386" s="3">
        <v>2110.7800000000002</v>
      </c>
      <c r="D1386">
        <f t="shared" si="64"/>
        <v>1.9652147495539118E-3</v>
      </c>
      <c r="E1386" s="4">
        <f t="shared" si="65"/>
        <v>2.7969400627296391E-3</v>
      </c>
      <c r="I1386">
        <v>2.452884229821839E-2</v>
      </c>
      <c r="J1386">
        <v>7.7024008530401161E-6</v>
      </c>
      <c r="K1386">
        <f>SUM($J$2:J1386)</f>
        <v>0.993528019143611</v>
      </c>
      <c r="L1386">
        <f t="shared" si="63"/>
        <v>1.8893097584188381E-7</v>
      </c>
    </row>
    <row r="1387" spans="1:12" x14ac:dyDescent="0.2">
      <c r="A1387">
        <v>1386</v>
      </c>
      <c r="B1387" s="2">
        <v>38618</v>
      </c>
      <c r="C1387" s="3">
        <v>2116.84</v>
      </c>
      <c r="D1387">
        <f t="shared" si="64"/>
        <v>2.8709766058043762E-3</v>
      </c>
      <c r="E1387" s="4">
        <f t="shared" si="65"/>
        <v>2.8109950379192348E-3</v>
      </c>
      <c r="I1387">
        <v>2.4571882206176898E-2</v>
      </c>
      <c r="J1387">
        <v>1.1050051522821931E-5</v>
      </c>
      <c r="K1387">
        <f>SUM($J$2:J1387)</f>
        <v>0.99353906919513379</v>
      </c>
      <c r="L1387">
        <f t="shared" si="63"/>
        <v>2.7152056439096613E-7</v>
      </c>
    </row>
    <row r="1388" spans="1:12" x14ac:dyDescent="0.2">
      <c r="A1388">
        <v>1387</v>
      </c>
      <c r="B1388" s="2">
        <v>38621</v>
      </c>
      <c r="C1388" s="3">
        <v>2121.46</v>
      </c>
      <c r="D1388">
        <f t="shared" si="64"/>
        <v>2.1824984410725445E-3</v>
      </c>
      <c r="E1388" s="4">
        <f t="shared" si="65"/>
        <v>2.8251206411248589E-3</v>
      </c>
      <c r="I1388">
        <v>2.4636115825747096E-2</v>
      </c>
      <c r="J1388">
        <v>5.60642660896892E-5</v>
      </c>
      <c r="K1388">
        <f>SUM($J$2:J1388)</f>
        <v>0.99359513346122352</v>
      </c>
      <c r="L1388">
        <f t="shared" si="63"/>
        <v>1.3812057530710883E-6</v>
      </c>
    </row>
    <row r="1389" spans="1:12" x14ac:dyDescent="0.2">
      <c r="A1389">
        <v>1388</v>
      </c>
      <c r="B1389" s="2">
        <v>38622</v>
      </c>
      <c r="C1389" s="3">
        <v>2116.42</v>
      </c>
      <c r="D1389">
        <f t="shared" si="64"/>
        <v>-2.375722379870493E-3</v>
      </c>
      <c r="E1389" s="4">
        <f t="shared" si="65"/>
        <v>2.8393172272611652E-3</v>
      </c>
      <c r="I1389">
        <v>2.4648168756032929E-2</v>
      </c>
      <c r="J1389">
        <v>1.5823714079982236E-4</v>
      </c>
      <c r="K1389">
        <f>SUM($J$2:J1389)</f>
        <v>0.9937533706020234</v>
      </c>
      <c r="L1389">
        <f t="shared" si="63"/>
        <v>3.9002557499061652E-6</v>
      </c>
    </row>
    <row r="1390" spans="1:12" x14ac:dyDescent="0.2">
      <c r="A1390">
        <v>1389</v>
      </c>
      <c r="B1390" s="2">
        <v>38623</v>
      </c>
      <c r="C1390" s="3">
        <v>2115.4</v>
      </c>
      <c r="D1390">
        <f t="shared" si="64"/>
        <v>-4.819459275569038E-4</v>
      </c>
      <c r="E1390" s="4">
        <f t="shared" si="65"/>
        <v>2.8535851530262966E-3</v>
      </c>
      <c r="I1390">
        <v>2.4684949678461132E-2</v>
      </c>
      <c r="J1390">
        <v>9.0713179614794592E-5</v>
      </c>
      <c r="K1390">
        <f>SUM($J$2:J1390)</f>
        <v>0.99384408378163824</v>
      </c>
      <c r="L1390">
        <f t="shared" si="63"/>
        <v>2.2392502739644108E-6</v>
      </c>
    </row>
    <row r="1391" spans="1:12" x14ac:dyDescent="0.2">
      <c r="A1391">
        <v>1390</v>
      </c>
      <c r="B1391" s="2">
        <v>38624</v>
      </c>
      <c r="C1391" s="3">
        <v>2141.2199999999998</v>
      </c>
      <c r="D1391">
        <f t="shared" si="64"/>
        <v>1.2205729412876787E-2</v>
      </c>
      <c r="E1391" s="4">
        <f t="shared" si="65"/>
        <v>2.8679247769108508E-3</v>
      </c>
      <c r="I1391">
        <v>2.4688929918921021E-2</v>
      </c>
      <c r="J1391">
        <v>8.5573918871854438E-6</v>
      </c>
      <c r="K1391">
        <f>SUM($J$2:J1391)</f>
        <v>0.99385264117352545</v>
      </c>
      <c r="L1391">
        <f t="shared" si="63"/>
        <v>2.1127284859146473E-7</v>
      </c>
    </row>
    <row r="1392" spans="1:12" x14ac:dyDescent="0.2">
      <c r="A1392">
        <v>1391</v>
      </c>
      <c r="B1392" s="2">
        <v>38625</v>
      </c>
      <c r="C1392" s="3">
        <v>2151.69</v>
      </c>
      <c r="D1392">
        <f t="shared" si="64"/>
        <v>4.8897357581192402E-3</v>
      </c>
      <c r="E1392" s="4">
        <f t="shared" si="65"/>
        <v>2.8823364592068857E-3</v>
      </c>
      <c r="I1392">
        <v>2.4963232746340713E-2</v>
      </c>
      <c r="J1392">
        <v>7.1314569617754917E-5</v>
      </c>
      <c r="K1392">
        <f>SUM($J$2:J1392)</f>
        <v>0.99392395574314318</v>
      </c>
      <c r="L1392">
        <f t="shared" si="63"/>
        <v>1.780242199573134E-6</v>
      </c>
    </row>
    <row r="1393" spans="1:12" x14ac:dyDescent="0.2">
      <c r="A1393">
        <v>1392</v>
      </c>
      <c r="B1393" s="2">
        <v>38628</v>
      </c>
      <c r="C1393" s="3">
        <v>2155.4299999999998</v>
      </c>
      <c r="D1393">
        <f t="shared" si="64"/>
        <v>1.7381686023543175E-3</v>
      </c>
      <c r="E1393" s="4">
        <f t="shared" si="65"/>
        <v>2.8968205620169703E-3</v>
      </c>
      <c r="I1393">
        <v>2.4986536901074885E-2</v>
      </c>
      <c r="J1393">
        <v>4.8083459514614344E-6</v>
      </c>
      <c r="K1393">
        <f>SUM($J$2:J1393)</f>
        <v>0.9939287640890947</v>
      </c>
      <c r="L1393">
        <f t="shared" si="63"/>
        <v>1.2014391354932516E-7</v>
      </c>
    </row>
    <row r="1394" spans="1:12" x14ac:dyDescent="0.2">
      <c r="A1394">
        <v>1393</v>
      </c>
      <c r="B1394" s="2">
        <v>38629</v>
      </c>
      <c r="C1394" s="3">
        <v>2139.36</v>
      </c>
      <c r="D1394">
        <f t="shared" si="64"/>
        <v>-7.4555889080135662E-3</v>
      </c>
      <c r="E1394" s="4">
        <f t="shared" si="65"/>
        <v>2.9113774492632869E-3</v>
      </c>
      <c r="I1394">
        <v>2.5231032072687842E-2</v>
      </c>
      <c r="J1394">
        <v>3.9347662409188092E-6</v>
      </c>
      <c r="K1394">
        <f>SUM($J$2:J1394)</f>
        <v>0.99393269885533564</v>
      </c>
      <c r="L1394">
        <f t="shared" si="63"/>
        <v>9.9278213223151851E-8</v>
      </c>
    </row>
    <row r="1395" spans="1:12" x14ac:dyDescent="0.2">
      <c r="A1395">
        <v>1394</v>
      </c>
      <c r="B1395" s="2">
        <v>38630</v>
      </c>
      <c r="C1395" s="3">
        <v>2103.02</v>
      </c>
      <c r="D1395">
        <f t="shared" si="64"/>
        <v>-1.6986388452621459E-2</v>
      </c>
      <c r="E1395" s="4">
        <f t="shared" si="65"/>
        <v>2.9260074866967706E-3</v>
      </c>
      <c r="I1395">
        <v>2.5234027342475152E-2</v>
      </c>
      <c r="J1395">
        <v>3.1245008771458582E-6</v>
      </c>
      <c r="K1395">
        <f>SUM($J$2:J1395)</f>
        <v>0.99393582335621278</v>
      </c>
      <c r="L1395">
        <f t="shared" si="63"/>
        <v>7.8843740565486181E-8</v>
      </c>
    </row>
    <row r="1396" spans="1:12" x14ac:dyDescent="0.2">
      <c r="A1396">
        <v>1395</v>
      </c>
      <c r="B1396" s="2">
        <v>38631</v>
      </c>
      <c r="C1396" s="3">
        <v>2084.08</v>
      </c>
      <c r="D1396">
        <f t="shared" si="64"/>
        <v>-9.0060959952830144E-3</v>
      </c>
      <c r="E1396" s="4">
        <f t="shared" si="65"/>
        <v>2.9407110419063021E-3</v>
      </c>
      <c r="I1396">
        <v>2.5334362834295465E-2</v>
      </c>
      <c r="J1396">
        <v>1.035295562881072E-5</v>
      </c>
      <c r="K1396">
        <f>SUM($J$2:J1396)</f>
        <v>0.99394617631184157</v>
      </c>
      <c r="L1396">
        <f t="shared" si="63"/>
        <v>2.6228553430765232E-7</v>
      </c>
    </row>
    <row r="1397" spans="1:12" x14ac:dyDescent="0.2">
      <c r="A1397">
        <v>1396</v>
      </c>
      <c r="B1397" s="2">
        <v>38632</v>
      </c>
      <c r="C1397" s="3">
        <v>2090.35</v>
      </c>
      <c r="D1397">
        <f t="shared" si="64"/>
        <v>3.0085217458062363E-3</v>
      </c>
      <c r="E1397" s="4">
        <f t="shared" si="65"/>
        <v>2.9554884843279411E-3</v>
      </c>
      <c r="I1397">
        <v>2.5356195507403756E-2</v>
      </c>
      <c r="J1397">
        <v>2.3045034948990879E-4</v>
      </c>
      <c r="K1397">
        <f>SUM($J$2:J1397)</f>
        <v>0.99417662666133144</v>
      </c>
      <c r="L1397">
        <f t="shared" si="63"/>
        <v>5.8433441164156509E-6</v>
      </c>
    </row>
    <row r="1398" spans="1:12" x14ac:dyDescent="0.2">
      <c r="A1398">
        <v>1397</v>
      </c>
      <c r="B1398" s="2">
        <v>38635</v>
      </c>
      <c r="C1398" s="3">
        <v>2078.92</v>
      </c>
      <c r="D1398">
        <f t="shared" si="64"/>
        <v>-5.4679838304589889E-3</v>
      </c>
      <c r="E1398" s="4">
        <f t="shared" si="65"/>
        <v>2.9703401852542123E-3</v>
      </c>
      <c r="I1398">
        <v>2.5370479457592632E-2</v>
      </c>
      <c r="J1398">
        <v>2.0164832251121574E-5</v>
      </c>
      <c r="K1398">
        <f>SUM($J$2:J1398)</f>
        <v>0.99419679149358253</v>
      </c>
      <c r="L1398">
        <f t="shared" si="63"/>
        <v>5.1159146239288125E-7</v>
      </c>
    </row>
    <row r="1399" spans="1:12" x14ac:dyDescent="0.2">
      <c r="A1399">
        <v>1398</v>
      </c>
      <c r="B1399" s="2">
        <v>38636</v>
      </c>
      <c r="C1399" s="3">
        <v>2061.09</v>
      </c>
      <c r="D1399">
        <f t="shared" si="64"/>
        <v>-8.576568602928436E-3</v>
      </c>
      <c r="E1399" s="4">
        <f t="shared" si="65"/>
        <v>2.9852665178434299E-3</v>
      </c>
      <c r="I1399">
        <v>2.5421160438090507E-2</v>
      </c>
      <c r="J1399">
        <v>1.6358851103108159E-3</v>
      </c>
      <c r="K1399">
        <f>SUM($J$2:J1399)</f>
        <v>0.9958326766038933</v>
      </c>
      <c r="L1399">
        <f t="shared" si="63"/>
        <v>4.1586097847494638E-5</v>
      </c>
    </row>
    <row r="1400" spans="1:12" x14ac:dyDescent="0.2">
      <c r="A1400">
        <v>1399</v>
      </c>
      <c r="B1400" s="2">
        <v>38637</v>
      </c>
      <c r="C1400" s="3">
        <v>2037.47</v>
      </c>
      <c r="D1400">
        <f t="shared" si="64"/>
        <v>-1.1459955654532394E-2</v>
      </c>
      <c r="E1400" s="4">
        <f t="shared" si="65"/>
        <v>3.0002678571290752E-3</v>
      </c>
      <c r="I1400">
        <v>2.5531055521011092E-2</v>
      </c>
      <c r="J1400">
        <v>3.1819567012611263E-5</v>
      </c>
      <c r="K1400">
        <f>SUM($J$2:J1400)</f>
        <v>0.99586449617090589</v>
      </c>
      <c r="L1400">
        <f t="shared" si="63"/>
        <v>8.1238713205351116E-7</v>
      </c>
    </row>
    <row r="1401" spans="1:12" x14ac:dyDescent="0.2">
      <c r="A1401">
        <v>1400</v>
      </c>
      <c r="B1401" s="2">
        <v>38638</v>
      </c>
      <c r="C1401" s="3">
        <v>2047.22</v>
      </c>
      <c r="D1401">
        <f t="shared" si="64"/>
        <v>4.7853465327096778E-3</v>
      </c>
      <c r="E1401" s="4">
        <f t="shared" si="65"/>
        <v>3.0153445800292209E-3</v>
      </c>
      <c r="I1401">
        <v>2.562155561122248E-2</v>
      </c>
      <c r="J1401">
        <v>1.0438164309862304E-4</v>
      </c>
      <c r="K1401">
        <f>SUM($J$2:J1401)</f>
        <v>0.99596887781400456</v>
      </c>
      <c r="L1401">
        <f t="shared" si="63"/>
        <v>2.6744200734421474E-6</v>
      </c>
    </row>
    <row r="1402" spans="1:12" x14ac:dyDescent="0.2">
      <c r="A1402">
        <v>1401</v>
      </c>
      <c r="B1402" s="2">
        <v>38639</v>
      </c>
      <c r="C1402" s="3">
        <v>2064.83</v>
      </c>
      <c r="D1402">
        <f t="shared" si="64"/>
        <v>8.6019089301589968E-3</v>
      </c>
      <c r="E1402" s="4">
        <f t="shared" si="65"/>
        <v>3.030497065356001E-3</v>
      </c>
      <c r="I1402">
        <v>2.5783498471249722E-2</v>
      </c>
      <c r="J1402">
        <v>2.8264562390933792E-6</v>
      </c>
      <c r="K1402">
        <f>SUM($J$2:J1402)</f>
        <v>0.99597170427024362</v>
      </c>
      <c r="L1402">
        <f t="shared" si="63"/>
        <v>7.2875930119718374E-8</v>
      </c>
    </row>
    <row r="1403" spans="1:12" x14ac:dyDescent="0.2">
      <c r="A1403">
        <v>1402</v>
      </c>
      <c r="B1403" s="2">
        <v>38642</v>
      </c>
      <c r="C1403" s="3">
        <v>2070.3000000000002</v>
      </c>
      <c r="D1403">
        <f t="shared" si="64"/>
        <v>2.6491284996827957E-3</v>
      </c>
      <c r="E1403" s="4">
        <f t="shared" si="65"/>
        <v>3.0457256938251267E-3</v>
      </c>
      <c r="I1403">
        <v>2.5960690708126455E-2</v>
      </c>
      <c r="J1403">
        <v>3.18777990005963E-6</v>
      </c>
      <c r="K1403">
        <f>SUM($J$2:J1403)</f>
        <v>0.99597489205014367</v>
      </c>
      <c r="L1403">
        <f t="shared" si="63"/>
        <v>8.2756968031030318E-8</v>
      </c>
    </row>
    <row r="1404" spans="1:12" x14ac:dyDescent="0.2">
      <c r="A1404">
        <v>1403</v>
      </c>
      <c r="B1404" s="2">
        <v>38643</v>
      </c>
      <c r="C1404" s="3">
        <v>2056</v>
      </c>
      <c r="D1404">
        <f t="shared" si="64"/>
        <v>-6.9072115152394309E-3</v>
      </c>
      <c r="E1404" s="4">
        <f t="shared" si="65"/>
        <v>3.061030848065454E-3</v>
      </c>
      <c r="I1404">
        <v>2.6076360126239928E-2</v>
      </c>
      <c r="J1404">
        <v>1.8332983504868529E-5</v>
      </c>
      <c r="K1404">
        <f>SUM($J$2:J1404)</f>
        <v>0.99599322503364851</v>
      </c>
      <c r="L1404">
        <f t="shared" si="63"/>
        <v>4.7805748006136801E-7</v>
      </c>
    </row>
    <row r="1405" spans="1:12" x14ac:dyDescent="0.2">
      <c r="A1405">
        <v>1404</v>
      </c>
      <c r="B1405" s="2">
        <v>38644</v>
      </c>
      <c r="C1405" s="3">
        <v>2091.2399999999998</v>
      </c>
      <c r="D1405">
        <f t="shared" si="64"/>
        <v>1.7140077821011568E-2</v>
      </c>
      <c r="E1405" s="4">
        <f t="shared" si="65"/>
        <v>3.0764129126285974E-3</v>
      </c>
      <c r="I1405">
        <v>2.6209431146470008E-2</v>
      </c>
      <c r="J1405">
        <v>2.5347716253834454E-4</v>
      </c>
      <c r="K1405">
        <f>SUM($J$2:J1405)</f>
        <v>0.99624670219618683</v>
      </c>
      <c r="L1405">
        <f t="shared" si="63"/>
        <v>6.6434922387513284E-6</v>
      </c>
    </row>
    <row r="1406" spans="1:12" x14ac:dyDescent="0.2">
      <c r="A1406">
        <v>1405</v>
      </c>
      <c r="B1406" s="2">
        <v>38645</v>
      </c>
      <c r="C1406" s="3">
        <v>2068.11</v>
      </c>
      <c r="D1406">
        <f t="shared" si="64"/>
        <v>-1.1060423480805492E-2</v>
      </c>
      <c r="E1406" s="4">
        <f t="shared" si="65"/>
        <v>3.0918722739985893E-3</v>
      </c>
      <c r="I1406">
        <v>2.6230372530605006E-2</v>
      </c>
      <c r="J1406">
        <v>8.5146049277495161E-6</v>
      </c>
      <c r="K1406">
        <f>SUM($J$2:J1406)</f>
        <v>0.99625521680111462</v>
      </c>
      <c r="L1406">
        <f t="shared" si="63"/>
        <v>2.2334125920579494E-7</v>
      </c>
    </row>
    <row r="1407" spans="1:12" x14ac:dyDescent="0.2">
      <c r="A1407">
        <v>1406</v>
      </c>
      <c r="B1407" s="2">
        <v>38646</v>
      </c>
      <c r="C1407" s="3">
        <v>2082.21</v>
      </c>
      <c r="D1407">
        <f t="shared" si="64"/>
        <v>6.8178191682259914E-3</v>
      </c>
      <c r="E1407" s="4">
        <f t="shared" si="65"/>
        <v>3.107409320601598E-3</v>
      </c>
      <c r="I1407">
        <v>2.6291068922727368E-2</v>
      </c>
      <c r="J1407">
        <v>3.0415992495205093E-5</v>
      </c>
      <c r="K1407">
        <f>SUM($J$2:J1407)</f>
        <v>0.99628563279360982</v>
      </c>
      <c r="L1407">
        <f t="shared" si="63"/>
        <v>7.9966895504459542E-7</v>
      </c>
    </row>
    <row r="1408" spans="1:12" x14ac:dyDescent="0.2">
      <c r="A1408">
        <v>1407</v>
      </c>
      <c r="B1408" s="2">
        <v>38649</v>
      </c>
      <c r="C1408" s="3">
        <v>2115.83</v>
      </c>
      <c r="D1408">
        <f t="shared" si="64"/>
        <v>1.6146306088242746E-2</v>
      </c>
      <c r="E1408" s="4">
        <f t="shared" si="65"/>
        <v>3.1230244428156759E-3</v>
      </c>
      <c r="I1408">
        <v>2.6339384140515953E-2</v>
      </c>
      <c r="J1408">
        <v>7.3491951730026052E-5</v>
      </c>
      <c r="K1408">
        <f>SUM($J$2:J1408)</f>
        <v>0.99635912474533983</v>
      </c>
      <c r="L1408">
        <f t="shared" si="63"/>
        <v>1.9357327478534122E-6</v>
      </c>
    </row>
    <row r="1409" spans="1:12" x14ac:dyDescent="0.2">
      <c r="A1409">
        <v>1408</v>
      </c>
      <c r="B1409" s="2">
        <v>38650</v>
      </c>
      <c r="C1409" s="3">
        <v>2109.4499999999998</v>
      </c>
      <c r="D1409">
        <f t="shared" si="64"/>
        <v>-3.0153651285784733E-3</v>
      </c>
      <c r="E1409" s="4">
        <f t="shared" si="65"/>
        <v>3.1387180329805796E-3</v>
      </c>
      <c r="I1409">
        <v>2.6686746557987862E-2</v>
      </c>
      <c r="J1409">
        <v>9.2087598533862312E-5</v>
      </c>
      <c r="K1409">
        <f>SUM($J$2:J1409)</f>
        <v>0.99645121234387368</v>
      </c>
      <c r="L1409">
        <f t="shared" si="63"/>
        <v>2.457518403206918E-6</v>
      </c>
    </row>
    <row r="1410" spans="1:12" x14ac:dyDescent="0.2">
      <c r="A1410">
        <v>1409</v>
      </c>
      <c r="B1410" s="2">
        <v>38651</v>
      </c>
      <c r="C1410" s="3">
        <v>2100.0500000000002</v>
      </c>
      <c r="D1410">
        <f t="shared" si="64"/>
        <v>-4.4561378558389819E-3</v>
      </c>
      <c r="E1410" s="4">
        <f t="shared" si="65"/>
        <v>3.1544904854076176E-3</v>
      </c>
      <c r="I1410">
        <v>2.7449834739621926E-2</v>
      </c>
      <c r="J1410">
        <v>2.0884931169266313E-5</v>
      </c>
      <c r="K1410">
        <f>SUM($J$2:J1410)</f>
        <v>0.99647209727504293</v>
      </c>
      <c r="L1410">
        <f t="shared" si="63"/>
        <v>5.7328790914473914E-7</v>
      </c>
    </row>
    <row r="1411" spans="1:12" x14ac:dyDescent="0.2">
      <c r="A1411">
        <v>1410</v>
      </c>
      <c r="B1411" s="2">
        <v>38652</v>
      </c>
      <c r="C1411" s="3">
        <v>2063.81</v>
      </c>
      <c r="D1411">
        <f t="shared" si="64"/>
        <v>-1.7256731982571938E-2</v>
      </c>
      <c r="E1411" s="4">
        <f t="shared" si="65"/>
        <v>3.1703421963895644E-3</v>
      </c>
      <c r="I1411">
        <v>2.7722046981516923E-2</v>
      </c>
      <c r="J1411">
        <v>4.3496801404780413E-6</v>
      </c>
      <c r="K1411">
        <f>SUM($J$2:J1411)</f>
        <v>0.99647644695518345</v>
      </c>
      <c r="L1411">
        <f t="shared" ref="L1411:L1474" si="66">I1411*J1411</f>
        <v>1.2058203720890338E-7</v>
      </c>
    </row>
    <row r="1412" spans="1:12" x14ac:dyDescent="0.2">
      <c r="A1412">
        <v>1411</v>
      </c>
      <c r="B1412" s="2">
        <v>38653</v>
      </c>
      <c r="C1412" s="3">
        <v>2089.88</v>
      </c>
      <c r="D1412">
        <f t="shared" ref="D1412:D1475" si="67">C1412/C1411-1</f>
        <v>1.2631976780808296E-2</v>
      </c>
      <c r="E1412" s="4">
        <f t="shared" ref="E1412:E1475" si="68">(1-$G$2) * $G$2^(1500-A1411) / (1-$G$2^1500)</f>
        <v>3.1862735642106178E-3</v>
      </c>
      <c r="I1412">
        <v>2.7759756367494282E-2</v>
      </c>
      <c r="J1412">
        <v>1.0490617396846534E-4</v>
      </c>
      <c r="K1412">
        <f>SUM($J$2:J1412)</f>
        <v>0.99658135312915186</v>
      </c>
      <c r="L1412">
        <f t="shared" si="66"/>
        <v>2.9121698308105685E-6</v>
      </c>
    </row>
    <row r="1413" spans="1:12" x14ac:dyDescent="0.2">
      <c r="A1413">
        <v>1412</v>
      </c>
      <c r="B1413" s="2">
        <v>38656</v>
      </c>
      <c r="C1413" s="3">
        <v>2120.3000000000002</v>
      </c>
      <c r="D1413">
        <f t="shared" si="67"/>
        <v>1.4555859666583792E-2</v>
      </c>
      <c r="E1413" s="4">
        <f t="shared" si="68"/>
        <v>3.2022849891564001E-3</v>
      </c>
      <c r="I1413">
        <v>2.7808572097743678E-2</v>
      </c>
      <c r="J1413">
        <v>5.4131206457815756E-5</v>
      </c>
      <c r="K1413">
        <f>SUM($J$2:J1413)</f>
        <v>0.99663548433560967</v>
      </c>
      <c r="L1413">
        <f t="shared" si="66"/>
        <v>1.5053115575200176E-6</v>
      </c>
    </row>
    <row r="1414" spans="1:12" x14ac:dyDescent="0.2">
      <c r="A1414">
        <v>1413</v>
      </c>
      <c r="B1414" s="2">
        <v>38657</v>
      </c>
      <c r="C1414" s="3">
        <v>2114.0500000000002</v>
      </c>
      <c r="D1414">
        <f t="shared" si="67"/>
        <v>-2.9476960807433006E-3</v>
      </c>
      <c r="E1414" s="4">
        <f t="shared" si="68"/>
        <v>3.2183768735240203E-3</v>
      </c>
      <c r="I1414">
        <v>2.7825487001071458E-2</v>
      </c>
      <c r="J1414">
        <v>8.4990510818945775E-5</v>
      </c>
      <c r="K1414">
        <f>SUM($J$2:J1414)</f>
        <v>0.99672047484642856</v>
      </c>
      <c r="L1414">
        <f t="shared" si="66"/>
        <v>2.3649023540069989E-6</v>
      </c>
    </row>
    <row r="1415" spans="1:12" x14ac:dyDescent="0.2">
      <c r="A1415">
        <v>1414</v>
      </c>
      <c r="B1415" s="2">
        <v>38658</v>
      </c>
      <c r="C1415" s="3">
        <v>2144.31</v>
      </c>
      <c r="D1415">
        <f t="shared" si="67"/>
        <v>1.4313757952744588E-2</v>
      </c>
      <c r="E1415" s="4">
        <f t="shared" si="68"/>
        <v>3.2345496216321813E-3</v>
      </c>
      <c r="I1415">
        <v>2.8011613300043203E-2</v>
      </c>
      <c r="J1415">
        <v>9.7975669739303898E-6</v>
      </c>
      <c r="K1415">
        <f>SUM($J$2:J1415)</f>
        <v>0.99673027241340251</v>
      </c>
      <c r="L1415">
        <f t="shared" si="66"/>
        <v>2.7444565735501257E-7</v>
      </c>
    </row>
    <row r="1416" spans="1:12" x14ac:dyDescent="0.2">
      <c r="A1416">
        <v>1415</v>
      </c>
      <c r="B1416" s="2">
        <v>38659</v>
      </c>
      <c r="C1416" s="3">
        <v>2160.2199999999998</v>
      </c>
      <c r="D1416">
        <f t="shared" si="67"/>
        <v>7.419636153354725E-3</v>
      </c>
      <c r="E1416" s="4">
        <f t="shared" si="68"/>
        <v>3.2508036398313377E-3</v>
      </c>
      <c r="I1416">
        <v>2.8122161910997479E-2</v>
      </c>
      <c r="J1416">
        <v>2.7880483614238922E-4</v>
      </c>
      <c r="K1416">
        <f>SUM($J$2:J1416)</f>
        <v>0.99700907724954491</v>
      </c>
      <c r="L1416">
        <f t="shared" si="66"/>
        <v>7.840594743565392E-6</v>
      </c>
    </row>
    <row r="1417" spans="1:12" x14ac:dyDescent="0.2">
      <c r="A1417">
        <v>1416</v>
      </c>
      <c r="B1417" s="2">
        <v>38660</v>
      </c>
      <c r="C1417" s="3">
        <v>2169.4299999999998</v>
      </c>
      <c r="D1417">
        <f t="shared" si="67"/>
        <v>4.26345464813771E-3</v>
      </c>
      <c r="E1417" s="4">
        <f t="shared" si="68"/>
        <v>3.2671393365139071E-3</v>
      </c>
      <c r="I1417">
        <v>2.824800421709317E-2</v>
      </c>
      <c r="J1417">
        <v>2.1522591549013626E-5</v>
      </c>
      <c r="K1417">
        <f>SUM($J$2:J1417)</f>
        <v>0.99703059984109388</v>
      </c>
      <c r="L1417">
        <f t="shared" si="66"/>
        <v>6.0797025683931069E-7</v>
      </c>
    </row>
    <row r="1418" spans="1:12" x14ac:dyDescent="0.2">
      <c r="A1418">
        <v>1417</v>
      </c>
      <c r="B1418" s="2">
        <v>38663</v>
      </c>
      <c r="C1418" s="3">
        <v>2178.2399999999998</v>
      </c>
      <c r="D1418">
        <f t="shared" si="67"/>
        <v>4.0609745416999576E-3</v>
      </c>
      <c r="E1418" s="4">
        <f t="shared" si="68"/>
        <v>3.28355712212453E-3</v>
      </c>
      <c r="I1418">
        <v>2.8389298389298379E-2</v>
      </c>
      <c r="J1418">
        <v>4.2847606206713904E-6</v>
      </c>
      <c r="K1418">
        <f>SUM($J$2:J1418)</f>
        <v>0.99703488460171452</v>
      </c>
      <c r="L1418">
        <f t="shared" si="66"/>
        <v>1.2164134778695543E-7</v>
      </c>
    </row>
    <row r="1419" spans="1:12" x14ac:dyDescent="0.2">
      <c r="A1419">
        <v>1418</v>
      </c>
      <c r="B1419" s="2">
        <v>38664</v>
      </c>
      <c r="C1419" s="3">
        <v>2172.0700000000002</v>
      </c>
      <c r="D1419">
        <f t="shared" si="67"/>
        <v>-2.8325620684587216E-3</v>
      </c>
      <c r="E1419" s="4">
        <f t="shared" si="68"/>
        <v>3.3000574091703815E-3</v>
      </c>
      <c r="I1419">
        <v>2.8688512295291124E-2</v>
      </c>
      <c r="J1419">
        <v>5.9948753034973463E-6</v>
      </c>
      <c r="K1419">
        <f>SUM($J$2:J1419)</f>
        <v>0.99704087947701803</v>
      </c>
      <c r="L1419">
        <f t="shared" si="66"/>
        <v>1.7198405385312073E-7</v>
      </c>
    </row>
    <row r="1420" spans="1:12" x14ac:dyDescent="0.2">
      <c r="A1420">
        <v>1419</v>
      </c>
      <c r="B1420" s="2">
        <v>38665</v>
      </c>
      <c r="C1420" s="3">
        <v>2175.81</v>
      </c>
      <c r="D1420">
        <f t="shared" si="67"/>
        <v>1.7218597927322055E-3</v>
      </c>
      <c r="E1420" s="4">
        <f t="shared" si="68"/>
        <v>3.3166406122315394E-3</v>
      </c>
      <c r="I1420">
        <v>2.8703824687809076E-2</v>
      </c>
      <c r="J1420">
        <v>9.0879190949371182E-6</v>
      </c>
      <c r="K1420">
        <f>SUM($J$2:J1420)</f>
        <v>0.99704996739611296</v>
      </c>
      <c r="L1420">
        <f t="shared" si="66"/>
        <v>2.6085803647806756E-7</v>
      </c>
    </row>
    <row r="1421" spans="1:12" x14ac:dyDescent="0.2">
      <c r="A1421">
        <v>1420</v>
      </c>
      <c r="B1421" s="2">
        <v>38666</v>
      </c>
      <c r="C1421" s="3">
        <v>2196.6799999999998</v>
      </c>
      <c r="D1421">
        <f t="shared" si="67"/>
        <v>9.591830168994564E-3</v>
      </c>
      <c r="E1421" s="4">
        <f t="shared" si="68"/>
        <v>3.3333071479713958E-3</v>
      </c>
      <c r="I1421">
        <v>2.9906704714802057E-2</v>
      </c>
      <c r="J1421">
        <v>7.8583938961644327E-6</v>
      </c>
      <c r="K1421">
        <f>SUM($J$2:J1421)</f>
        <v>0.99705782579000912</v>
      </c>
      <c r="L1421">
        <f t="shared" si="66"/>
        <v>2.3501866578519255E-7</v>
      </c>
    </row>
    <row r="1422" spans="1:12" x14ac:dyDescent="0.2">
      <c r="A1422">
        <v>1421</v>
      </c>
      <c r="B1422" s="2">
        <v>38667</v>
      </c>
      <c r="C1422" s="3">
        <v>2202.4699999999998</v>
      </c>
      <c r="D1422">
        <f t="shared" si="67"/>
        <v>2.6357958373546264E-3</v>
      </c>
      <c r="E1422" s="4">
        <f t="shared" si="68"/>
        <v>3.3500574351471315E-3</v>
      </c>
      <c r="I1422">
        <v>3.0122608918396798E-2</v>
      </c>
      <c r="J1422">
        <v>8.0029003358422348E-5</v>
      </c>
      <c r="K1422">
        <f>SUM($J$2:J1422)</f>
        <v>0.99713785479336758</v>
      </c>
      <c r="L1422">
        <f t="shared" si="66"/>
        <v>2.4106823702948203E-6</v>
      </c>
    </row>
    <row r="1423" spans="1:12" x14ac:dyDescent="0.2">
      <c r="A1423">
        <v>1422</v>
      </c>
      <c r="B1423" s="2">
        <v>38670</v>
      </c>
      <c r="C1423" s="3">
        <v>2200.9499999999998</v>
      </c>
      <c r="D1423">
        <f t="shared" si="67"/>
        <v>-6.9013425835540154E-4</v>
      </c>
      <c r="E1423" s="4">
        <f t="shared" si="68"/>
        <v>3.3668918946202328E-3</v>
      </c>
      <c r="I1423">
        <v>3.0212413850891462E-2</v>
      </c>
      <c r="J1423">
        <v>4.2265362761775339E-4</v>
      </c>
      <c r="K1423">
        <f>SUM($J$2:J1423)</f>
        <v>0.99756050842098531</v>
      </c>
      <c r="L1423">
        <f t="shared" si="66"/>
        <v>1.2769386313168135E-5</v>
      </c>
    </row>
    <row r="1424" spans="1:12" x14ac:dyDescent="0.2">
      <c r="A1424">
        <v>1423</v>
      </c>
      <c r="B1424" s="2">
        <v>38671</v>
      </c>
      <c r="C1424" s="3">
        <v>2186.7399999999998</v>
      </c>
      <c r="D1424">
        <f t="shared" si="67"/>
        <v>-6.4563029600854804E-3</v>
      </c>
      <c r="E1424" s="4">
        <f t="shared" si="68"/>
        <v>3.3838109493670686E-3</v>
      </c>
      <c r="I1424">
        <v>3.0468587584715934E-2</v>
      </c>
      <c r="J1424">
        <v>3.3016175372256321E-6</v>
      </c>
      <c r="K1424">
        <f>SUM($J$2:J1424)</f>
        <v>0.99756381003852257</v>
      </c>
      <c r="L1424">
        <f t="shared" si="66"/>
        <v>1.0059562310419329E-7</v>
      </c>
    </row>
    <row r="1425" spans="1:12" x14ac:dyDescent="0.2">
      <c r="A1425">
        <v>1424</v>
      </c>
      <c r="B1425" s="2">
        <v>38672</v>
      </c>
      <c r="C1425" s="3">
        <v>2187.9299999999998</v>
      </c>
      <c r="D1425">
        <f t="shared" si="67"/>
        <v>5.4418906683006973E-4</v>
      </c>
      <c r="E1425" s="4">
        <f t="shared" si="68"/>
        <v>3.4008150244895161E-3</v>
      </c>
      <c r="I1425">
        <v>3.0552784923092879E-2</v>
      </c>
      <c r="J1425">
        <v>2.3087208942047801E-5</v>
      </c>
      <c r="K1425">
        <f>SUM($J$2:J1425)</f>
        <v>0.99758689724746463</v>
      </c>
      <c r="L1425">
        <f t="shared" si="66"/>
        <v>7.0537852928089316E-7</v>
      </c>
    </row>
    <row r="1426" spans="1:12" x14ac:dyDescent="0.2">
      <c r="A1426">
        <v>1425</v>
      </c>
      <c r="B1426" s="2">
        <v>38673</v>
      </c>
      <c r="C1426" s="3">
        <v>2220.46</v>
      </c>
      <c r="D1426">
        <f t="shared" si="67"/>
        <v>1.4867934531726412E-2</v>
      </c>
      <c r="E1426" s="4">
        <f t="shared" si="68"/>
        <v>3.4179045472256444E-3</v>
      </c>
      <c r="I1426">
        <v>3.0859087868934987E-2</v>
      </c>
      <c r="J1426">
        <v>1.4751342866377068E-4</v>
      </c>
      <c r="K1426">
        <f>SUM($J$2:J1426)</f>
        <v>0.99773441067612845</v>
      </c>
      <c r="L1426">
        <f t="shared" si="66"/>
        <v>4.5521298569831722E-6</v>
      </c>
    </row>
    <row r="1427" spans="1:12" x14ac:dyDescent="0.2">
      <c r="A1427">
        <v>1426</v>
      </c>
      <c r="B1427" s="2">
        <v>38674</v>
      </c>
      <c r="C1427" s="3">
        <v>2227.0700000000002</v>
      </c>
      <c r="D1427">
        <f t="shared" si="67"/>
        <v>2.9768606504958495E-3</v>
      </c>
      <c r="E1427" s="4">
        <f t="shared" si="68"/>
        <v>3.4350799469604464E-3</v>
      </c>
      <c r="I1427">
        <v>3.138555754018868E-2</v>
      </c>
      <c r="J1427">
        <v>3.1187932717514651E-5</v>
      </c>
      <c r="K1427">
        <f>SUM($J$2:J1427)</f>
        <v>0.99776559860884595</v>
      </c>
      <c r="L1427">
        <f t="shared" si="66"/>
        <v>9.7885065686508915E-7</v>
      </c>
    </row>
    <row r="1428" spans="1:12" x14ac:dyDescent="0.2">
      <c r="A1428">
        <v>1427</v>
      </c>
      <c r="B1428" s="2">
        <v>38677</v>
      </c>
      <c r="C1428" s="3">
        <v>2241.67</v>
      </c>
      <c r="D1428">
        <f t="shared" si="67"/>
        <v>6.555698743191618E-3</v>
      </c>
      <c r="E1428" s="4">
        <f t="shared" si="68"/>
        <v>3.4523416552366295E-3</v>
      </c>
      <c r="I1428">
        <v>3.179037535475393E-2</v>
      </c>
      <c r="J1428">
        <v>4.1370248458944479E-6</v>
      </c>
      <c r="K1428">
        <f>SUM($J$2:J1428)</f>
        <v>0.99776973563369187</v>
      </c>
      <c r="L1428">
        <f t="shared" si="66"/>
        <v>1.3151757270292753E-7</v>
      </c>
    </row>
    <row r="1429" spans="1:12" x14ac:dyDescent="0.2">
      <c r="A1429">
        <v>1428</v>
      </c>
      <c r="B1429" s="2">
        <v>38678</v>
      </c>
      <c r="C1429" s="3">
        <v>2253.56</v>
      </c>
      <c r="D1429">
        <f t="shared" si="67"/>
        <v>5.3040813322209335E-3</v>
      </c>
      <c r="E1429" s="4">
        <f t="shared" si="68"/>
        <v>3.469690105765456E-3</v>
      </c>
      <c r="I1429">
        <v>3.1873542368489272E-2</v>
      </c>
      <c r="J1429">
        <v>9.5072896500789062E-6</v>
      </c>
      <c r="K1429">
        <f>SUM($J$2:J1429)</f>
        <v>0.99777924292334197</v>
      </c>
      <c r="L1429">
        <f t="shared" si="66"/>
        <v>3.0303099947128956E-7</v>
      </c>
    </row>
    <row r="1430" spans="1:12" x14ac:dyDescent="0.2">
      <c r="A1430">
        <v>1429</v>
      </c>
      <c r="B1430" s="2">
        <v>38679</v>
      </c>
      <c r="C1430" s="3">
        <v>2259.98</v>
      </c>
      <c r="D1430">
        <f t="shared" si="67"/>
        <v>2.8488258577539227E-3</v>
      </c>
      <c r="E1430" s="4">
        <f t="shared" si="68"/>
        <v>3.487125734437645E-3</v>
      </c>
      <c r="I1430">
        <v>3.1948202983472118E-2</v>
      </c>
      <c r="J1430">
        <v>7.7411063849649422E-6</v>
      </c>
      <c r="K1430">
        <f>SUM($J$2:J1430)</f>
        <v>0.99778698402972699</v>
      </c>
      <c r="L1430">
        <f t="shared" si="66"/>
        <v>2.4731443810351205E-7</v>
      </c>
    </row>
    <row r="1431" spans="1:12" x14ac:dyDescent="0.2">
      <c r="A1431">
        <v>1430</v>
      </c>
      <c r="B1431" s="2">
        <v>38681</v>
      </c>
      <c r="C1431" s="3">
        <v>2263.0100000000002</v>
      </c>
      <c r="D1431">
        <f t="shared" si="67"/>
        <v>1.3407198293791112E-3</v>
      </c>
      <c r="E1431" s="4">
        <f t="shared" si="68"/>
        <v>3.5046489793343163E-3</v>
      </c>
      <c r="I1431">
        <v>3.2264710182489997E-2</v>
      </c>
      <c r="J1431">
        <v>4.496780553829797E-5</v>
      </c>
      <c r="K1431">
        <f>SUM($J$2:J1431)</f>
        <v>0.9978319518352653</v>
      </c>
      <c r="L1431">
        <f t="shared" si="66"/>
        <v>1.4508732132357526E-6</v>
      </c>
    </row>
    <row r="1432" spans="1:12" x14ac:dyDescent="0.2">
      <c r="A1432">
        <v>1431</v>
      </c>
      <c r="B1432" s="2">
        <v>38684</v>
      </c>
      <c r="C1432" s="3">
        <v>2239.37</v>
      </c>
      <c r="D1432">
        <f t="shared" si="67"/>
        <v>-1.0446264046557574E-2</v>
      </c>
      <c r="E1432" s="4">
        <f t="shared" si="68"/>
        <v>3.5222602807380063E-3</v>
      </c>
      <c r="I1432">
        <v>3.2289096417528196E-2</v>
      </c>
      <c r="J1432">
        <v>3.9870862640072055E-5</v>
      </c>
      <c r="K1432">
        <f>SUM($J$2:J1432)</f>
        <v>0.99787182269790542</v>
      </c>
      <c r="L1432">
        <f t="shared" si="66"/>
        <v>1.2873941280353094E-6</v>
      </c>
    </row>
    <row r="1433" spans="1:12" x14ac:dyDescent="0.2">
      <c r="A1433">
        <v>1432</v>
      </c>
      <c r="B1433" s="2">
        <v>38685</v>
      </c>
      <c r="C1433" s="3">
        <v>2232.71</v>
      </c>
      <c r="D1433">
        <f t="shared" si="67"/>
        <v>-2.9740507374841352E-3</v>
      </c>
      <c r="E1433" s="4">
        <f t="shared" si="68"/>
        <v>3.539960081143725E-3</v>
      </c>
      <c r="I1433">
        <v>3.2350984242384806E-2</v>
      </c>
      <c r="J1433">
        <v>6.9201697873642965E-5</v>
      </c>
      <c r="K1433">
        <f>SUM($J$2:J1433)</f>
        <v>0.99794102439577903</v>
      </c>
      <c r="L1433">
        <f t="shared" si="66"/>
        <v>2.2387430374564978E-6</v>
      </c>
    </row>
    <row r="1434" spans="1:12" x14ac:dyDescent="0.2">
      <c r="A1434">
        <v>1433</v>
      </c>
      <c r="B1434" s="2">
        <v>38686</v>
      </c>
      <c r="C1434" s="3">
        <v>2232.8200000000002</v>
      </c>
      <c r="D1434">
        <f t="shared" si="67"/>
        <v>4.9267482118198203E-5</v>
      </c>
      <c r="E1434" s="4">
        <f t="shared" si="68"/>
        <v>3.5577488252700757E-3</v>
      </c>
      <c r="I1434">
        <v>3.2487350584080366E-2</v>
      </c>
      <c r="J1434">
        <v>2.7290018561481423E-6</v>
      </c>
      <c r="K1434">
        <f>SUM($J$2:J1434)</f>
        <v>0.99794375339763519</v>
      </c>
      <c r="L1434">
        <f t="shared" si="66"/>
        <v>8.8658040045290757E-8</v>
      </c>
    </row>
    <row r="1435" spans="1:12" x14ac:dyDescent="0.2">
      <c r="A1435">
        <v>1434</v>
      </c>
      <c r="B1435" s="2">
        <v>38687</v>
      </c>
      <c r="C1435" s="3">
        <v>2267.17</v>
      </c>
      <c r="D1435">
        <f t="shared" si="67"/>
        <v>1.5384133069392014E-2</v>
      </c>
      <c r="E1435" s="4">
        <f t="shared" si="68"/>
        <v>3.5756269600704274E-3</v>
      </c>
      <c r="I1435">
        <v>3.2622534575957873E-2</v>
      </c>
      <c r="J1435">
        <v>7.8048185738887753E-5</v>
      </c>
      <c r="K1435">
        <f>SUM($J$2:J1435)</f>
        <v>0.99802180158337406</v>
      </c>
      <c r="L1435">
        <f t="shared" si="66"/>
        <v>2.5461296378576479E-6</v>
      </c>
    </row>
    <row r="1436" spans="1:12" x14ac:dyDescent="0.2">
      <c r="A1436">
        <v>1435</v>
      </c>
      <c r="B1436" s="2">
        <v>38688</v>
      </c>
      <c r="C1436" s="3">
        <v>2273.37</v>
      </c>
      <c r="D1436">
        <f t="shared" si="67"/>
        <v>2.7346868563009608E-3</v>
      </c>
      <c r="E1436" s="4">
        <f t="shared" si="68"/>
        <v>3.5935949347441478E-3</v>
      </c>
      <c r="I1436">
        <v>3.2850827333585908E-2</v>
      </c>
      <c r="J1436">
        <v>2.5521712875843634E-5</v>
      </c>
      <c r="K1436">
        <f>SUM($J$2:J1436)</f>
        <v>0.9980473232962499</v>
      </c>
      <c r="L1436">
        <f t="shared" si="66"/>
        <v>8.3840938294169548E-7</v>
      </c>
    </row>
    <row r="1437" spans="1:12" x14ac:dyDescent="0.2">
      <c r="A1437">
        <v>1436</v>
      </c>
      <c r="B1437" s="2">
        <v>38691</v>
      </c>
      <c r="C1437" s="3">
        <v>2257.64</v>
      </c>
      <c r="D1437">
        <f t="shared" si="67"/>
        <v>-6.9192432380122959E-3</v>
      </c>
      <c r="E1437" s="4">
        <f t="shared" si="68"/>
        <v>3.6116532007478869E-3</v>
      </c>
      <c r="I1437">
        <v>3.2902393427947096E-2</v>
      </c>
      <c r="J1437">
        <v>1.040498053146806E-5</v>
      </c>
      <c r="K1437">
        <f>SUM($J$2:J1437)</f>
        <v>0.99805772827678141</v>
      </c>
      <c r="L1437">
        <f t="shared" si="66"/>
        <v>3.4234876305649218E-7</v>
      </c>
    </row>
    <row r="1438" spans="1:12" x14ac:dyDescent="0.2">
      <c r="A1438">
        <v>1437</v>
      </c>
      <c r="B1438" s="2">
        <v>38692</v>
      </c>
      <c r="C1438" s="3">
        <v>2260.7600000000002</v>
      </c>
      <c r="D1438">
        <f t="shared" si="67"/>
        <v>1.3819740968445959E-3</v>
      </c>
      <c r="E1438" s="4">
        <f t="shared" si="68"/>
        <v>3.6298022118069219E-3</v>
      </c>
      <c r="I1438">
        <v>3.3191338303159235E-2</v>
      </c>
      <c r="J1438">
        <v>2.067660398085288E-5</v>
      </c>
      <c r="K1438">
        <f>SUM($J$2:J1438)</f>
        <v>0.99807840488076227</v>
      </c>
      <c r="L1438">
        <f t="shared" si="66"/>
        <v>6.8628415768893691E-7</v>
      </c>
    </row>
    <row r="1439" spans="1:12" x14ac:dyDescent="0.2">
      <c r="A1439">
        <v>1438</v>
      </c>
      <c r="B1439" s="2">
        <v>38693</v>
      </c>
      <c r="C1439" s="3">
        <v>2252.0100000000002</v>
      </c>
      <c r="D1439">
        <f t="shared" si="67"/>
        <v>-3.8703798722553584E-3</v>
      </c>
      <c r="E1439" s="4">
        <f t="shared" si="68"/>
        <v>3.6480424239265547E-3</v>
      </c>
      <c r="I1439">
        <v>3.3372535076443333E-2</v>
      </c>
      <c r="J1439">
        <v>5.2888003466991989E-6</v>
      </c>
      <c r="K1439">
        <f>SUM($J$2:J1439)</f>
        <v>0.99808369368110894</v>
      </c>
      <c r="L1439">
        <f t="shared" si="66"/>
        <v>1.7650067508252469E-7</v>
      </c>
    </row>
    <row r="1440" spans="1:12" x14ac:dyDescent="0.2">
      <c r="A1440">
        <v>1439</v>
      </c>
      <c r="B1440" s="2">
        <v>38694</v>
      </c>
      <c r="C1440" s="3">
        <v>2246.46</v>
      </c>
      <c r="D1440">
        <f t="shared" si="67"/>
        <v>-2.4644650778639088E-3</v>
      </c>
      <c r="E1440" s="4">
        <f t="shared" si="68"/>
        <v>3.6663742954035727E-3</v>
      </c>
      <c r="I1440">
        <v>3.3478095447020184E-2</v>
      </c>
      <c r="J1440">
        <v>6.8293607556362897E-6</v>
      </c>
      <c r="K1440">
        <f>SUM($J$2:J1440)</f>
        <v>0.99809052304186463</v>
      </c>
      <c r="L1440">
        <f t="shared" si="66"/>
        <v>2.286339912193256E-7</v>
      </c>
    </row>
    <row r="1441" spans="1:12" x14ac:dyDescent="0.2">
      <c r="A1441">
        <v>1440</v>
      </c>
      <c r="B1441" s="2">
        <v>38695</v>
      </c>
      <c r="C1441" s="3">
        <v>2256.73</v>
      </c>
      <c r="D1441">
        <f t="shared" si="67"/>
        <v>4.5716371535660105E-3</v>
      </c>
      <c r="E1441" s="4">
        <f t="shared" si="68"/>
        <v>3.6847982868377623E-3</v>
      </c>
      <c r="I1441">
        <v>3.3484779410241083E-2</v>
      </c>
      <c r="J1441">
        <v>3.7050656323258965E-6</v>
      </c>
      <c r="K1441">
        <f>SUM($J$2:J1441)</f>
        <v>0.99809422810749693</v>
      </c>
      <c r="L1441">
        <f t="shared" si="66"/>
        <v>1.2406330539889803E-7</v>
      </c>
    </row>
    <row r="1442" spans="1:12" x14ac:dyDescent="0.2">
      <c r="A1442">
        <v>1441</v>
      </c>
      <c r="B1442" s="2">
        <v>38698</v>
      </c>
      <c r="C1442" s="3">
        <v>2260.9499999999998</v>
      </c>
      <c r="D1442">
        <f t="shared" si="67"/>
        <v>1.8699622905706814E-3</v>
      </c>
      <c r="E1442" s="4">
        <f t="shared" si="68"/>
        <v>3.7033148611434791E-3</v>
      </c>
      <c r="I1442">
        <v>3.3515033733074295E-2</v>
      </c>
      <c r="J1442">
        <v>3.4024227864986501E-6</v>
      </c>
      <c r="K1442">
        <f>SUM($J$2:J1442)</f>
        <v>0.99809763053028344</v>
      </c>
      <c r="L1442">
        <f t="shared" si="66"/>
        <v>1.1403231446368289E-7</v>
      </c>
    </row>
    <row r="1443" spans="1:12" x14ac:dyDescent="0.2">
      <c r="A1443">
        <v>1442</v>
      </c>
      <c r="B1443" s="2">
        <v>38699</v>
      </c>
      <c r="C1443" s="3">
        <v>2265</v>
      </c>
      <c r="D1443">
        <f t="shared" si="67"/>
        <v>1.7912824255290616E-3</v>
      </c>
      <c r="E1443" s="4">
        <f t="shared" si="68"/>
        <v>3.7219244835612849E-3</v>
      </c>
      <c r="I1443">
        <v>3.3931805491132172E-2</v>
      </c>
      <c r="J1443">
        <v>3.2523404827803489E-6</v>
      </c>
      <c r="K1443">
        <f>SUM($J$2:J1443)</f>
        <v>0.99810088287076626</v>
      </c>
      <c r="L1443">
        <f t="shared" si="66"/>
        <v>1.1035778465263771E-7</v>
      </c>
    </row>
    <row r="1444" spans="1:12" x14ac:dyDescent="0.2">
      <c r="A1444">
        <v>1443</v>
      </c>
      <c r="B1444" s="2">
        <v>38700</v>
      </c>
      <c r="C1444" s="3">
        <v>2262.59</v>
      </c>
      <c r="D1444">
        <f t="shared" si="67"/>
        <v>-1.0640176600440476E-3</v>
      </c>
      <c r="E1444" s="4">
        <f t="shared" si="68"/>
        <v>3.7406276216696331E-3</v>
      </c>
      <c r="I1444">
        <v>3.393758934840152E-2</v>
      </c>
      <c r="J1444">
        <v>6.3868400799446819E-5</v>
      </c>
      <c r="K1444">
        <f>SUM($J$2:J1444)</f>
        <v>0.99816475127156568</v>
      </c>
      <c r="L1444">
        <f t="shared" si="66"/>
        <v>2.1675395586707456E-6</v>
      </c>
    </row>
    <row r="1445" spans="1:12" x14ac:dyDescent="0.2">
      <c r="A1445">
        <v>1444</v>
      </c>
      <c r="B1445" s="2">
        <v>38701</v>
      </c>
      <c r="C1445" s="3">
        <v>2260.63</v>
      </c>
      <c r="D1445">
        <f t="shared" si="67"/>
        <v>-8.6626388342569971E-4</v>
      </c>
      <c r="E1445" s="4">
        <f t="shared" si="68"/>
        <v>3.7594247453966168E-3</v>
      </c>
      <c r="I1445">
        <v>3.3949125465940089E-2</v>
      </c>
      <c r="J1445">
        <v>7.5495043497208444E-6</v>
      </c>
      <c r="K1445">
        <f>SUM($J$2:J1445)</f>
        <v>0.99817230077591534</v>
      </c>
      <c r="L1445">
        <f t="shared" si="66"/>
        <v>2.562990703743334E-7</v>
      </c>
    </row>
    <row r="1446" spans="1:12" x14ac:dyDescent="0.2">
      <c r="A1446">
        <v>1445</v>
      </c>
      <c r="B1446" s="2">
        <v>38702</v>
      </c>
      <c r="C1446" s="3">
        <v>2252.48</v>
      </c>
      <c r="D1446">
        <f t="shared" si="67"/>
        <v>-3.6051897037552294E-3</v>
      </c>
      <c r="E1446" s="4">
        <f t="shared" si="68"/>
        <v>3.7783163270317752E-3</v>
      </c>
      <c r="I1446">
        <v>3.3959206679113674E-2</v>
      </c>
      <c r="J1446">
        <v>7.8440387677274127E-5</v>
      </c>
      <c r="K1446">
        <f>SUM($J$2:J1446)</f>
        <v>0.99825074116359258</v>
      </c>
      <c r="L1446">
        <f t="shared" si="66"/>
        <v>2.6637733371223535E-6</v>
      </c>
    </row>
    <row r="1447" spans="1:12" x14ac:dyDescent="0.2">
      <c r="A1447">
        <v>1446</v>
      </c>
      <c r="B1447" s="2">
        <v>38705</v>
      </c>
      <c r="C1447" s="3">
        <v>2222.7399999999998</v>
      </c>
      <c r="D1447">
        <f t="shared" si="67"/>
        <v>-1.3203224889899223E-2</v>
      </c>
      <c r="E1447" s="4">
        <f t="shared" si="68"/>
        <v>3.7973028412379649E-3</v>
      </c>
      <c r="I1447">
        <v>3.4416216801125277E-2</v>
      </c>
      <c r="J1447">
        <v>1.6974042943286555E-4</v>
      </c>
      <c r="K1447">
        <f>SUM($J$2:J1447)</f>
        <v>0.99842048159302543</v>
      </c>
      <c r="L1447">
        <f t="shared" si="66"/>
        <v>5.8418234192776066E-6</v>
      </c>
    </row>
    <row r="1448" spans="1:12" x14ac:dyDescent="0.2">
      <c r="A1448">
        <v>1447</v>
      </c>
      <c r="B1448" s="2">
        <v>38706</v>
      </c>
      <c r="C1448" s="3">
        <v>2222.42</v>
      </c>
      <c r="D1448">
        <f t="shared" si="67"/>
        <v>-1.4396645581571388E-4</v>
      </c>
      <c r="E1448" s="4">
        <f t="shared" si="68"/>
        <v>3.8163847650632813E-3</v>
      </c>
      <c r="I1448">
        <v>3.5411670663469286E-2</v>
      </c>
      <c r="J1448">
        <v>5.9839243119737932E-5</v>
      </c>
      <c r="K1448">
        <f>SUM($J$2:J1448)</f>
        <v>0.99848032083614513</v>
      </c>
      <c r="L1448">
        <f t="shared" si="66"/>
        <v>2.1190075701074301E-6</v>
      </c>
    </row>
    <row r="1449" spans="1:12" x14ac:dyDescent="0.2">
      <c r="A1449">
        <v>1448</v>
      </c>
      <c r="B1449" s="2">
        <v>38707</v>
      </c>
      <c r="C1449" s="3">
        <v>2231.66</v>
      </c>
      <c r="D1449">
        <f t="shared" si="67"/>
        <v>4.1576299709324971E-3</v>
      </c>
      <c r="E1449" s="4">
        <f t="shared" si="68"/>
        <v>3.8355625779530468E-3</v>
      </c>
      <c r="I1449">
        <v>3.5544255413545445E-2</v>
      </c>
      <c r="J1449">
        <v>6.5161896995020275E-5</v>
      </c>
      <c r="K1449">
        <f>SUM($J$2:J1449)</f>
        <v>0.99854548273314014</v>
      </c>
      <c r="L1449">
        <f t="shared" si="66"/>
        <v>2.3161311100221399E-6</v>
      </c>
    </row>
    <row r="1450" spans="1:12" x14ac:dyDescent="0.2">
      <c r="A1450">
        <v>1449</v>
      </c>
      <c r="B1450" s="2">
        <v>38708</v>
      </c>
      <c r="C1450" s="3">
        <v>2246.4899999999998</v>
      </c>
      <c r="D1450">
        <f t="shared" si="67"/>
        <v>6.6452775064300695E-3</v>
      </c>
      <c r="E1450" s="4">
        <f t="shared" si="68"/>
        <v>3.8548367617618562E-3</v>
      </c>
      <c r="I1450">
        <v>3.5709054318267208E-2</v>
      </c>
      <c r="J1450">
        <v>1.9083081352018719E-5</v>
      </c>
      <c r="K1450">
        <f>SUM($J$2:J1450)</f>
        <v>0.99856456581449216</v>
      </c>
      <c r="L1450">
        <f t="shared" si="66"/>
        <v>6.8143878855914851E-7</v>
      </c>
    </row>
    <row r="1451" spans="1:12" x14ac:dyDescent="0.2">
      <c r="A1451">
        <v>1450</v>
      </c>
      <c r="B1451" s="2">
        <v>38709</v>
      </c>
      <c r="C1451" s="3">
        <v>2249.42</v>
      </c>
      <c r="D1451">
        <f t="shared" si="67"/>
        <v>1.3042568629284546E-3</v>
      </c>
      <c r="E1451" s="4">
        <f t="shared" si="68"/>
        <v>3.8742078007656844E-3</v>
      </c>
      <c r="I1451">
        <v>3.5911889045464607E-2</v>
      </c>
      <c r="J1451">
        <v>1.2254216391074487E-4</v>
      </c>
      <c r="K1451">
        <f>SUM($J$2:J1451)</f>
        <v>0.99868710797840288</v>
      </c>
      <c r="L1451">
        <f t="shared" si="66"/>
        <v>4.4007205937538074E-6</v>
      </c>
    </row>
    <row r="1452" spans="1:12" x14ac:dyDescent="0.2">
      <c r="A1452">
        <v>1451</v>
      </c>
      <c r="B1452" s="2">
        <v>38713</v>
      </c>
      <c r="C1452" s="3">
        <v>2226.89</v>
      </c>
      <c r="D1452">
        <f t="shared" si="67"/>
        <v>-1.00159152136996E-2</v>
      </c>
      <c r="E1452" s="4">
        <f t="shared" si="68"/>
        <v>3.8936761816740543E-3</v>
      </c>
      <c r="I1452">
        <v>3.592810956904513E-2</v>
      </c>
      <c r="J1452">
        <v>3.6248844423918487E-5</v>
      </c>
      <c r="K1452">
        <f>SUM($J$2:J1452)</f>
        <v>0.99872335682282676</v>
      </c>
      <c r="L1452">
        <f t="shared" si="66"/>
        <v>1.3023524542138139E-6</v>
      </c>
    </row>
    <row r="1453" spans="1:12" x14ac:dyDescent="0.2">
      <c r="A1453">
        <v>1452</v>
      </c>
      <c r="B1453" s="2">
        <v>38714</v>
      </c>
      <c r="C1453" s="3">
        <v>2228.94</v>
      </c>
      <c r="D1453">
        <f t="shared" si="67"/>
        <v>9.2056635038106904E-4</v>
      </c>
      <c r="E1453" s="4">
        <f t="shared" si="68"/>
        <v>3.9132423936422663E-3</v>
      </c>
      <c r="I1453">
        <v>3.6054046281650987E-2</v>
      </c>
      <c r="J1453">
        <v>1.2462649041534055E-5</v>
      </c>
      <c r="K1453">
        <f>SUM($J$2:J1453)</f>
        <v>0.99873581947186829</v>
      </c>
      <c r="L1453">
        <f t="shared" si="66"/>
        <v>4.4932892533544213E-7</v>
      </c>
    </row>
    <row r="1454" spans="1:12" x14ac:dyDescent="0.2">
      <c r="A1454">
        <v>1453</v>
      </c>
      <c r="B1454" s="2">
        <v>38715</v>
      </c>
      <c r="C1454" s="3">
        <v>2218.16</v>
      </c>
      <c r="D1454">
        <f t="shared" si="67"/>
        <v>-4.836379624395537E-3</v>
      </c>
      <c r="E1454" s="4">
        <f t="shared" si="68"/>
        <v>3.9329069282836851E-3</v>
      </c>
      <c r="I1454">
        <v>3.6186754692373535E-2</v>
      </c>
      <c r="J1454">
        <v>4.0144551809798146E-6</v>
      </c>
      <c r="K1454">
        <f>SUM($J$2:J1454)</f>
        <v>0.99873983392704924</v>
      </c>
      <c r="L1454">
        <f t="shared" si="66"/>
        <v>1.4527010485764456E-7</v>
      </c>
    </row>
    <row r="1455" spans="1:12" x14ac:dyDescent="0.2">
      <c r="A1455">
        <v>1454</v>
      </c>
      <c r="B1455" s="2">
        <v>38716</v>
      </c>
      <c r="C1455" s="3">
        <v>2205.3200000000002</v>
      </c>
      <c r="D1455">
        <f t="shared" si="67"/>
        <v>-5.7885815270313223E-3</v>
      </c>
      <c r="E1455" s="4">
        <f t="shared" si="68"/>
        <v>3.9526702796820945E-3</v>
      </c>
      <c r="I1455">
        <v>3.6864219251132369E-2</v>
      </c>
      <c r="J1455">
        <v>9.6513370621486062E-6</v>
      </c>
      <c r="K1455">
        <f>SUM($J$2:J1455)</f>
        <v>0.99874948526411134</v>
      </c>
      <c r="L1455">
        <f t="shared" si="66"/>
        <v>3.5578900552562595E-7</v>
      </c>
    </row>
    <row r="1456" spans="1:12" x14ac:dyDescent="0.2">
      <c r="A1456">
        <v>1455</v>
      </c>
      <c r="B1456" s="2">
        <v>38720</v>
      </c>
      <c r="C1456" s="3">
        <v>2243.7399999999998</v>
      </c>
      <c r="D1456">
        <f t="shared" si="67"/>
        <v>1.7421507989769935E-2</v>
      </c>
      <c r="E1456" s="4">
        <f t="shared" si="68"/>
        <v>3.9725329444041156E-3</v>
      </c>
      <c r="I1456">
        <v>3.6868356680599179E-2</v>
      </c>
      <c r="J1456">
        <v>7.6498890276658084E-5</v>
      </c>
      <c r="K1456">
        <f>SUM($J$2:J1456)</f>
        <v>0.99882598415438795</v>
      </c>
      <c r="L1456">
        <f t="shared" si="66"/>
        <v>2.8203883723898506E-6</v>
      </c>
    </row>
    <row r="1457" spans="1:12" x14ac:dyDescent="0.2">
      <c r="A1457">
        <v>1456</v>
      </c>
      <c r="B1457" s="2">
        <v>38721</v>
      </c>
      <c r="C1457" s="3">
        <v>2263.46</v>
      </c>
      <c r="D1457">
        <f t="shared" si="67"/>
        <v>8.7888971092908719E-3</v>
      </c>
      <c r="E1457" s="4">
        <f t="shared" si="68"/>
        <v>3.9924954215116741E-3</v>
      </c>
      <c r="I1457">
        <v>3.6944687797171083E-2</v>
      </c>
      <c r="J1457">
        <v>8.9808315648137014E-5</v>
      </c>
      <c r="K1457">
        <f>SUM($J$2:J1457)</f>
        <v>0.99891579247003603</v>
      </c>
      <c r="L1457">
        <f t="shared" si="66"/>
        <v>3.3179401832102164E-6</v>
      </c>
    </row>
    <row r="1458" spans="1:12" x14ac:dyDescent="0.2">
      <c r="A1458">
        <v>1457</v>
      </c>
      <c r="B1458" s="2">
        <v>38722</v>
      </c>
      <c r="C1458" s="3">
        <v>2276.87</v>
      </c>
      <c r="D1458">
        <f t="shared" si="67"/>
        <v>5.9245579776094903E-3</v>
      </c>
      <c r="E1458" s="4">
        <f t="shared" si="68"/>
        <v>4.0125582125745468E-3</v>
      </c>
      <c r="I1458">
        <v>3.7332417375996796E-2</v>
      </c>
      <c r="J1458">
        <v>5.1064459315912356E-6</v>
      </c>
      <c r="K1458">
        <f>SUM($J$2:J1458)</f>
        <v>0.99892089891596758</v>
      </c>
      <c r="L1458">
        <f t="shared" si="66"/>
        <v>1.906359708261248E-7</v>
      </c>
    </row>
    <row r="1459" spans="1:12" x14ac:dyDescent="0.2">
      <c r="A1459">
        <v>1458</v>
      </c>
      <c r="B1459" s="2">
        <v>38723</v>
      </c>
      <c r="C1459" s="3">
        <v>2305.62</v>
      </c>
      <c r="D1459">
        <f t="shared" si="67"/>
        <v>1.2626983534413494E-2</v>
      </c>
      <c r="E1459" s="4">
        <f t="shared" si="68"/>
        <v>4.0327218216829608E-3</v>
      </c>
      <c r="I1459">
        <v>3.8751650712884222E-2</v>
      </c>
      <c r="J1459">
        <v>1.1538849634699711E-4</v>
      </c>
      <c r="K1459">
        <f>SUM($J$2:J1459)</f>
        <v>0.99903628741231454</v>
      </c>
      <c r="L1459">
        <f t="shared" si="66"/>
        <v>4.4714947067237494E-6</v>
      </c>
    </row>
    <row r="1460" spans="1:12" x14ac:dyDescent="0.2">
      <c r="A1460">
        <v>1459</v>
      </c>
      <c r="B1460" s="2">
        <v>38726</v>
      </c>
      <c r="C1460" s="3">
        <v>2318.69</v>
      </c>
      <c r="D1460">
        <f t="shared" si="67"/>
        <v>5.6687572106419726E-3</v>
      </c>
      <c r="E1460" s="4">
        <f t="shared" si="68"/>
        <v>4.0529867554602627E-3</v>
      </c>
      <c r="I1460">
        <v>3.8770989365068731E-2</v>
      </c>
      <c r="J1460">
        <v>1.1676438999217661E-5</v>
      </c>
      <c r="K1460">
        <f>SUM($J$2:J1460)</f>
        <v>0.99904796385131378</v>
      </c>
      <c r="L1460">
        <f t="shared" si="66"/>
        <v>4.5270709226054169E-7</v>
      </c>
    </row>
    <row r="1461" spans="1:12" x14ac:dyDescent="0.2">
      <c r="A1461">
        <v>1460</v>
      </c>
      <c r="B1461" s="2">
        <v>38727</v>
      </c>
      <c r="C1461" s="3">
        <v>2320.3200000000002</v>
      </c>
      <c r="D1461">
        <f t="shared" si="67"/>
        <v>7.0298314996830591E-4</v>
      </c>
      <c r="E1461" s="4">
        <f t="shared" si="68"/>
        <v>4.0733535230756401E-3</v>
      </c>
      <c r="I1461">
        <v>3.9651909456790424E-2</v>
      </c>
      <c r="J1461">
        <v>3.0933339808963283E-6</v>
      </c>
      <c r="K1461">
        <f>SUM($J$2:J1461)</f>
        <v>0.99905105718529463</v>
      </c>
      <c r="L1461">
        <f t="shared" si="66"/>
        <v>1.2265659893011429E-7</v>
      </c>
    </row>
    <row r="1462" spans="1:12" x14ac:dyDescent="0.2">
      <c r="A1462">
        <v>1461</v>
      </c>
      <c r="B1462" s="2">
        <v>38728</v>
      </c>
      <c r="C1462" s="3">
        <v>2331.36</v>
      </c>
      <c r="D1462">
        <f t="shared" si="67"/>
        <v>4.7579644187007997E-3</v>
      </c>
      <c r="E1462" s="4">
        <f t="shared" si="68"/>
        <v>4.0938226362569252E-3</v>
      </c>
      <c r="I1462">
        <v>4.0060337390190881E-2</v>
      </c>
      <c r="J1462">
        <v>1.6584209013205763E-5</v>
      </c>
      <c r="K1462">
        <f>SUM($J$2:J1462)</f>
        <v>0.99906764139430781</v>
      </c>
      <c r="L1462">
        <f t="shared" si="66"/>
        <v>6.6436900841846748E-7</v>
      </c>
    </row>
    <row r="1463" spans="1:12" x14ac:dyDescent="0.2">
      <c r="A1463">
        <v>1462</v>
      </c>
      <c r="B1463" s="2">
        <v>38729</v>
      </c>
      <c r="C1463" s="3">
        <v>2316.69</v>
      </c>
      <c r="D1463">
        <f t="shared" si="67"/>
        <v>-6.2924644842495825E-3</v>
      </c>
      <c r="E1463" s="4">
        <f t="shared" si="68"/>
        <v>4.1143946093034423E-3</v>
      </c>
      <c r="I1463">
        <v>4.0247134713834454E-2</v>
      </c>
      <c r="J1463">
        <v>4.0071218733740752E-5</v>
      </c>
      <c r="K1463">
        <f>SUM($J$2:J1463)</f>
        <v>0.99910771261304154</v>
      </c>
      <c r="L1463">
        <f t="shared" si="66"/>
        <v>1.612751738524391E-6</v>
      </c>
    </row>
    <row r="1464" spans="1:12" x14ac:dyDescent="0.2">
      <c r="A1464">
        <v>1463</v>
      </c>
      <c r="B1464" s="2">
        <v>38730</v>
      </c>
      <c r="C1464" s="3">
        <v>2317.04</v>
      </c>
      <c r="D1464">
        <f t="shared" si="67"/>
        <v>1.5107761504551398E-4</v>
      </c>
      <c r="E1464" s="4">
        <f t="shared" si="68"/>
        <v>4.1350699590989365E-3</v>
      </c>
      <c r="I1464">
        <v>4.048582995951433E-2</v>
      </c>
      <c r="J1464">
        <v>6.782800961325327E-5</v>
      </c>
      <c r="K1464">
        <f>SUM($J$2:J1464)</f>
        <v>0.99917554062265479</v>
      </c>
      <c r="L1464">
        <f t="shared" si="66"/>
        <v>2.7460732636944751E-6</v>
      </c>
    </row>
    <row r="1465" spans="1:12" x14ac:dyDescent="0.2">
      <c r="A1465">
        <v>1464</v>
      </c>
      <c r="B1465" s="2">
        <v>38734</v>
      </c>
      <c r="C1465" s="3">
        <v>2302.69</v>
      </c>
      <c r="D1465">
        <f t="shared" si="67"/>
        <v>-6.19324655595066E-3</v>
      </c>
      <c r="E1465" s="4">
        <f t="shared" si="68"/>
        <v>4.1558492051245602E-3</v>
      </c>
      <c r="I1465">
        <v>4.1149530173434368E-2</v>
      </c>
      <c r="J1465">
        <v>3.1031993053927089E-5</v>
      </c>
      <c r="K1465">
        <f>SUM($J$2:J1465)</f>
        <v>0.99920657261570867</v>
      </c>
      <c r="L1465">
        <f t="shared" si="66"/>
        <v>1.2769519345143785E-6</v>
      </c>
    </row>
    <row r="1466" spans="1:12" x14ac:dyDescent="0.2">
      <c r="A1466">
        <v>1465</v>
      </c>
      <c r="B1466" s="2">
        <v>38735</v>
      </c>
      <c r="C1466" s="3">
        <v>2279.64</v>
      </c>
      <c r="D1466">
        <f t="shared" si="67"/>
        <v>-1.0010031745480319E-2</v>
      </c>
      <c r="E1466" s="4">
        <f t="shared" si="68"/>
        <v>4.1767328694719196E-3</v>
      </c>
      <c r="I1466">
        <v>4.1918567050023725E-2</v>
      </c>
      <c r="J1466">
        <v>2.8981900566861458E-6</v>
      </c>
      <c r="K1466">
        <f>SUM($J$2:J1466)</f>
        <v>0.99920947080576539</v>
      </c>
      <c r="L1466">
        <f t="shared" si="66"/>
        <v>1.2148797421491025E-7</v>
      </c>
    </row>
    <row r="1467" spans="1:12" x14ac:dyDescent="0.2">
      <c r="A1467">
        <v>1466</v>
      </c>
      <c r="B1467" s="2">
        <v>38736</v>
      </c>
      <c r="C1467" s="3">
        <v>2301.81</v>
      </c>
      <c r="D1467">
        <f t="shared" si="67"/>
        <v>9.7252197715429478E-3</v>
      </c>
      <c r="E1467" s="4">
        <f t="shared" si="68"/>
        <v>4.1977214768562001E-3</v>
      </c>
      <c r="I1467">
        <v>4.2657022056950655E-2</v>
      </c>
      <c r="J1467">
        <v>2.3203225067384727E-5</v>
      </c>
      <c r="K1467">
        <f>SUM($J$2:J1467)</f>
        <v>0.99923267403083282</v>
      </c>
      <c r="L1467">
        <f t="shared" si="66"/>
        <v>9.8978048349182065E-7</v>
      </c>
    </row>
    <row r="1468" spans="1:12" x14ac:dyDescent="0.2">
      <c r="A1468">
        <v>1467</v>
      </c>
      <c r="B1468" s="2">
        <v>38737</v>
      </c>
      <c r="C1468" s="3">
        <v>2247.6999999999998</v>
      </c>
      <c r="D1468">
        <f t="shared" si="67"/>
        <v>-2.3507587507222594E-2</v>
      </c>
      <c r="E1468" s="4">
        <f t="shared" si="68"/>
        <v>4.2188155546293467E-3</v>
      </c>
      <c r="I1468">
        <v>4.4214664620190192E-2</v>
      </c>
      <c r="J1468">
        <v>6.7488869565186988E-5</v>
      </c>
      <c r="K1468">
        <f>SUM($J$2:J1468)</f>
        <v>0.99930016290039803</v>
      </c>
      <c r="L1468">
        <f t="shared" si="66"/>
        <v>2.9839977334205039E-6</v>
      </c>
    </row>
    <row r="1469" spans="1:12" x14ac:dyDescent="0.2">
      <c r="A1469">
        <v>1468</v>
      </c>
      <c r="B1469" s="2">
        <v>38740</v>
      </c>
      <c r="C1469" s="3">
        <v>2248.4699999999998</v>
      </c>
      <c r="D1469">
        <f t="shared" si="67"/>
        <v>3.4257240734980599E-4</v>
      </c>
      <c r="E1469" s="4">
        <f t="shared" si="68"/>
        <v>4.2400156327933132E-3</v>
      </c>
      <c r="I1469">
        <v>4.4394325088515041E-2</v>
      </c>
      <c r="J1469">
        <v>5.3591247673399045E-5</v>
      </c>
      <c r="K1469">
        <f>SUM($J$2:J1469)</f>
        <v>0.99935375414807137</v>
      </c>
      <c r="L1469">
        <f t="shared" si="66"/>
        <v>2.3791472711120026E-6</v>
      </c>
    </row>
    <row r="1470" spans="1:12" x14ac:dyDescent="0.2">
      <c r="A1470">
        <v>1469</v>
      </c>
      <c r="B1470" s="2">
        <v>38741</v>
      </c>
      <c r="C1470" s="3">
        <v>2265.25</v>
      </c>
      <c r="D1470">
        <f t="shared" si="67"/>
        <v>7.4628525174897931E-3</v>
      </c>
      <c r="E1470" s="4">
        <f t="shared" si="68"/>
        <v>4.2613222440133804E-3</v>
      </c>
      <c r="I1470">
        <v>4.6110023849329496E-2</v>
      </c>
      <c r="J1470">
        <v>7.5874415575083878E-6</v>
      </c>
      <c r="K1470">
        <f>SUM($J$2:J1470)</f>
        <v>0.99936134158962886</v>
      </c>
      <c r="L1470">
        <f t="shared" si="66"/>
        <v>3.4985711117210549E-7</v>
      </c>
    </row>
    <row r="1471" spans="1:12" x14ac:dyDescent="0.2">
      <c r="A1471">
        <v>1470</v>
      </c>
      <c r="B1471" s="2">
        <v>38742</v>
      </c>
      <c r="C1471" s="3">
        <v>2260.65</v>
      </c>
      <c r="D1471">
        <f t="shared" si="67"/>
        <v>-2.0306809402935722E-3</v>
      </c>
      <c r="E1471" s="4">
        <f t="shared" si="68"/>
        <v>4.2827359236315378E-3</v>
      </c>
      <c r="I1471">
        <v>4.6247217542090491E-2</v>
      </c>
      <c r="J1471">
        <v>1.9178976233184645E-5</v>
      </c>
      <c r="K1471">
        <f>SUM($J$2:J1471)</f>
        <v>0.99938052056586202</v>
      </c>
      <c r="L1471">
        <f t="shared" si="66"/>
        <v>8.8697428609067354E-7</v>
      </c>
    </row>
    <row r="1472" spans="1:12" x14ac:dyDescent="0.2">
      <c r="A1472">
        <v>1471</v>
      </c>
      <c r="B1472" s="2">
        <v>38743</v>
      </c>
      <c r="C1472" s="3">
        <v>2283</v>
      </c>
      <c r="D1472">
        <f t="shared" si="67"/>
        <v>9.8865370579257483E-3</v>
      </c>
      <c r="E1472" s="4">
        <f t="shared" si="68"/>
        <v>4.304257209679938E-3</v>
      </c>
      <c r="I1472">
        <v>4.7520510767502966E-2</v>
      </c>
      <c r="J1472">
        <v>9.3185652028220715E-6</v>
      </c>
      <c r="K1472">
        <f>SUM($J$2:J1472)</f>
        <v>0.99938983913106483</v>
      </c>
      <c r="L1472">
        <f t="shared" si="66"/>
        <v>4.428229780583847E-7</v>
      </c>
    </row>
    <row r="1473" spans="1:12" x14ac:dyDescent="0.2">
      <c r="A1473">
        <v>1472</v>
      </c>
      <c r="B1473" s="2">
        <v>38744</v>
      </c>
      <c r="C1473" s="3">
        <v>2304.23</v>
      </c>
      <c r="D1473">
        <f t="shared" si="67"/>
        <v>9.2991677617171309E-3</v>
      </c>
      <c r="E1473" s="4">
        <f t="shared" si="68"/>
        <v>4.3258866428944106E-3</v>
      </c>
      <c r="I1473">
        <v>4.8098871204777849E-2</v>
      </c>
      <c r="J1473">
        <v>1.1423749609593579E-4</v>
      </c>
      <c r="K1473">
        <f>SUM($J$2:J1473)</f>
        <v>0.99950407662716079</v>
      </c>
      <c r="L1473">
        <f t="shared" si="66"/>
        <v>5.4946946114747274E-6</v>
      </c>
    </row>
    <row r="1474" spans="1:12" x14ac:dyDescent="0.2">
      <c r="A1474">
        <v>1473</v>
      </c>
      <c r="B1474" s="2">
        <v>38747</v>
      </c>
      <c r="C1474" s="3">
        <v>2306.7800000000002</v>
      </c>
      <c r="D1474">
        <f t="shared" si="67"/>
        <v>1.1066603594260815E-3</v>
      </c>
      <c r="E1474" s="4">
        <f t="shared" si="68"/>
        <v>4.3476247667280504E-3</v>
      </c>
      <c r="I1474">
        <v>4.852925125518448E-2</v>
      </c>
      <c r="J1474">
        <v>1.1853351755842581E-5</v>
      </c>
      <c r="K1474">
        <f>SUM($J$2:J1474)</f>
        <v>0.99951592997891658</v>
      </c>
      <c r="L1474">
        <f t="shared" si="66"/>
        <v>5.752342855753668E-7</v>
      </c>
    </row>
    <row r="1475" spans="1:12" x14ac:dyDescent="0.2">
      <c r="A1475">
        <v>1474</v>
      </c>
      <c r="B1475" s="2">
        <v>38748</v>
      </c>
      <c r="C1475" s="3">
        <v>2305.8200000000002</v>
      </c>
      <c r="D1475">
        <f t="shared" si="67"/>
        <v>-4.1616452370840662E-4</v>
      </c>
      <c r="E1475" s="4">
        <f t="shared" si="68"/>
        <v>4.369472127364874E-3</v>
      </c>
      <c r="I1475">
        <v>4.9388296849151692E-2</v>
      </c>
      <c r="J1475">
        <v>1.0615707629125192E-5</v>
      </c>
      <c r="K1475">
        <f>SUM($J$2:J1475)</f>
        <v>0.99952654568654575</v>
      </c>
      <c r="L1475">
        <f t="shared" ref="L1475:L1502" si="69">I1475*J1475</f>
        <v>5.242917196510393E-7</v>
      </c>
    </row>
    <row r="1476" spans="1:12" x14ac:dyDescent="0.2">
      <c r="A1476">
        <v>1475</v>
      </c>
      <c r="B1476" s="2">
        <v>38749</v>
      </c>
      <c r="C1476" s="3">
        <v>2310.56</v>
      </c>
      <c r="D1476">
        <f t="shared" ref="D1476:D1502" si="70">C1476/C1475-1</f>
        <v>2.0556678318341959E-3</v>
      </c>
      <c r="E1476" s="4">
        <f t="shared" ref="E1476:E1502" si="71">(1-$G$2) * $G$2^(1500-A1475) / (1-$G$2^1500)</f>
        <v>4.3914292737335424E-3</v>
      </c>
      <c r="I1476">
        <v>4.9406957113978578E-2</v>
      </c>
      <c r="J1476">
        <v>4.7995624233493418E-5</v>
      </c>
      <c r="K1476">
        <f>SUM($J$2:J1476)</f>
        <v>0.99957454131077927</v>
      </c>
      <c r="L1476">
        <f t="shared" si="69"/>
        <v>2.3713177481628405E-6</v>
      </c>
    </row>
    <row r="1477" spans="1:12" x14ac:dyDescent="0.2">
      <c r="A1477">
        <v>1476</v>
      </c>
      <c r="B1477" s="2">
        <v>38750</v>
      </c>
      <c r="C1477" s="3">
        <v>2281.5700000000002</v>
      </c>
      <c r="D1477">
        <f t="shared" si="70"/>
        <v>-1.2546741915379744E-2</v>
      </c>
      <c r="E1477" s="4">
        <f t="shared" si="71"/>
        <v>4.4134967575211476E-3</v>
      </c>
      <c r="I1477">
        <v>4.9778284040519205E-2</v>
      </c>
      <c r="J1477">
        <v>5.1227315142180976E-5</v>
      </c>
      <c r="K1477">
        <f>SUM($J$2:J1477)</f>
        <v>0.99962576862592145</v>
      </c>
      <c r="L1477">
        <f t="shared" si="69"/>
        <v>2.550007843780675E-6</v>
      </c>
    </row>
    <row r="1478" spans="1:12" x14ac:dyDescent="0.2">
      <c r="A1478">
        <v>1477</v>
      </c>
      <c r="B1478" s="2">
        <v>38751</v>
      </c>
      <c r="C1478" s="3">
        <v>2262.58</v>
      </c>
      <c r="D1478">
        <f t="shared" si="70"/>
        <v>-8.3232160310664494E-3</v>
      </c>
      <c r="E1478" s="4">
        <f t="shared" si="71"/>
        <v>4.4356751331870829E-3</v>
      </c>
      <c r="I1478">
        <v>5.0723865861552087E-2</v>
      </c>
      <c r="J1478">
        <v>6.8511410937353355E-5</v>
      </c>
      <c r="K1478">
        <f>SUM($J$2:J1478)</f>
        <v>0.99969428003685878</v>
      </c>
      <c r="L1478">
        <f t="shared" si="69"/>
        <v>3.475163618371984E-6</v>
      </c>
    </row>
    <row r="1479" spans="1:12" x14ac:dyDescent="0.2">
      <c r="A1479">
        <v>1478</v>
      </c>
      <c r="B1479" s="2">
        <v>38754</v>
      </c>
      <c r="C1479" s="3">
        <v>2258.8000000000002</v>
      </c>
      <c r="D1479">
        <f t="shared" si="70"/>
        <v>-1.6706591590130992E-3</v>
      </c>
      <c r="E1479" s="4">
        <f t="shared" si="71"/>
        <v>4.4579649579769669E-3</v>
      </c>
      <c r="I1479">
        <v>5.1225891844195015E-2</v>
      </c>
      <c r="J1479">
        <v>5.5227499910267321E-5</v>
      </c>
      <c r="K1479">
        <f>SUM($J$2:J1479)</f>
        <v>0.99974950753676906</v>
      </c>
      <c r="L1479">
        <f t="shared" si="69"/>
        <v>2.8290779372286439E-6</v>
      </c>
    </row>
    <row r="1480" spans="1:12" x14ac:dyDescent="0.2">
      <c r="A1480">
        <v>1479</v>
      </c>
      <c r="B1480" s="2">
        <v>38755</v>
      </c>
      <c r="C1480" s="3">
        <v>2244.96</v>
      </c>
      <c r="D1480">
        <f t="shared" si="70"/>
        <v>-6.1271471577829528E-3</v>
      </c>
      <c r="E1480" s="4">
        <f t="shared" si="71"/>
        <v>4.4803667919366512E-3</v>
      </c>
      <c r="I1480">
        <v>5.2585140260846597E-2</v>
      </c>
      <c r="J1480">
        <v>1.4197447314019609E-5</v>
      </c>
      <c r="K1480">
        <f>SUM($J$2:J1480)</f>
        <v>0.99976370498408307</v>
      </c>
      <c r="L1480">
        <f t="shared" si="69"/>
        <v>7.4657475835370094E-7</v>
      </c>
    </row>
    <row r="1481" spans="1:12" x14ac:dyDescent="0.2">
      <c r="A1481">
        <v>1480</v>
      </c>
      <c r="B1481" s="2">
        <v>38756</v>
      </c>
      <c r="C1481" s="3">
        <v>2266.98</v>
      </c>
      <c r="D1481">
        <f t="shared" si="70"/>
        <v>9.808638015821991E-3</v>
      </c>
      <c r="E1481" s="4">
        <f t="shared" si="71"/>
        <v>4.5028811979262824E-3</v>
      </c>
      <c r="I1481">
        <v>5.3394532639793546E-2</v>
      </c>
      <c r="J1481">
        <v>3.4887743005126971E-6</v>
      </c>
      <c r="K1481">
        <f>SUM($J$2:J1481)</f>
        <v>0.99976719375838363</v>
      </c>
      <c r="L1481">
        <f t="shared" si="69"/>
        <v>1.862814732615981E-7</v>
      </c>
    </row>
    <row r="1482" spans="1:12" x14ac:dyDescent="0.2">
      <c r="A1482">
        <v>1481</v>
      </c>
      <c r="B1482" s="2">
        <v>38757</v>
      </c>
      <c r="C1482" s="3">
        <v>2255.87</v>
      </c>
      <c r="D1482">
        <f t="shared" si="70"/>
        <v>-4.9007931256561665E-3</v>
      </c>
      <c r="E1482" s="4">
        <f t="shared" si="71"/>
        <v>4.5255087416344545E-3</v>
      </c>
      <c r="I1482">
        <v>5.3548718020784314E-2</v>
      </c>
      <c r="J1482">
        <v>1.7969064627263251E-5</v>
      </c>
      <c r="K1482">
        <f>SUM($J$2:J1482)</f>
        <v>0.99978516282301089</v>
      </c>
      <c r="L1482">
        <f t="shared" si="69"/>
        <v>9.6222037482256966E-7</v>
      </c>
    </row>
    <row r="1483" spans="1:12" x14ac:dyDescent="0.2">
      <c r="A1483">
        <v>1482</v>
      </c>
      <c r="B1483" s="2">
        <v>38758</v>
      </c>
      <c r="C1483" s="3">
        <v>2261.88</v>
      </c>
      <c r="D1483">
        <f t="shared" si="70"/>
        <v>2.6641606120920702E-3</v>
      </c>
      <c r="E1483" s="4">
        <f t="shared" si="71"/>
        <v>4.5482499915924166E-3</v>
      </c>
      <c r="I1483">
        <v>5.4091328111957049E-2</v>
      </c>
      <c r="J1483">
        <v>6.4629968282945995E-6</v>
      </c>
      <c r="K1483">
        <f>SUM($J$2:J1483)</f>
        <v>0.99979162581983916</v>
      </c>
      <c r="L1483">
        <f t="shared" si="69"/>
        <v>3.4959208202582093E-7</v>
      </c>
    </row>
    <row r="1484" spans="1:12" x14ac:dyDescent="0.2">
      <c r="A1484">
        <v>1483</v>
      </c>
      <c r="B1484" s="2">
        <v>38761</v>
      </c>
      <c r="C1484" s="3">
        <v>2239.81</v>
      </c>
      <c r="D1484">
        <f t="shared" si="70"/>
        <v>-9.7573699754187615E-3</v>
      </c>
      <c r="E1484" s="4">
        <f t="shared" si="71"/>
        <v>4.5711055191883579E-3</v>
      </c>
      <c r="I1484">
        <v>5.5846963714984099E-2</v>
      </c>
      <c r="J1484">
        <v>5.9350764223449596E-6</v>
      </c>
      <c r="K1484">
        <f>SUM($J$2:J1484)</f>
        <v>0.99979756089626148</v>
      </c>
      <c r="L1484">
        <f t="shared" si="69"/>
        <v>3.3145599760435659E-7</v>
      </c>
    </row>
    <row r="1485" spans="1:12" x14ac:dyDescent="0.2">
      <c r="A1485">
        <v>1484</v>
      </c>
      <c r="B1485" s="2">
        <v>38762</v>
      </c>
      <c r="C1485" s="3">
        <v>2262.17</v>
      </c>
      <c r="D1485">
        <f t="shared" si="70"/>
        <v>9.982989628584571E-3</v>
      </c>
      <c r="E1485" s="4">
        <f t="shared" si="71"/>
        <v>4.5940758986817666E-3</v>
      </c>
      <c r="I1485">
        <v>5.7824803149606474E-2</v>
      </c>
      <c r="J1485">
        <v>6.2401568779826482E-6</v>
      </c>
      <c r="K1485">
        <f>SUM($J$2:J1485)</f>
        <v>0.99980380105313948</v>
      </c>
      <c r="L1485">
        <f t="shared" si="69"/>
        <v>3.6083584309200954E-7</v>
      </c>
    </row>
    <row r="1486" spans="1:12" x14ac:dyDescent="0.2">
      <c r="A1486">
        <v>1485</v>
      </c>
      <c r="B1486" s="2">
        <v>38763</v>
      </c>
      <c r="C1486" s="3">
        <v>2276.4299999999998</v>
      </c>
      <c r="D1486">
        <f t="shared" si="70"/>
        <v>6.3036818629897962E-3</v>
      </c>
      <c r="E1486" s="4">
        <f t="shared" si="71"/>
        <v>4.6171617072178562E-3</v>
      </c>
      <c r="I1486">
        <v>5.7942192501505563E-2</v>
      </c>
      <c r="J1486">
        <v>5.2003473484369371E-5</v>
      </c>
      <c r="K1486">
        <f>SUM($J$2:J1486)</f>
        <v>0.99985580452662381</v>
      </c>
      <c r="L1486">
        <f t="shared" si="69"/>
        <v>3.0131952713782702E-6</v>
      </c>
    </row>
    <row r="1487" spans="1:12" x14ac:dyDescent="0.2">
      <c r="A1487">
        <v>1486</v>
      </c>
      <c r="B1487" s="2">
        <v>38764</v>
      </c>
      <c r="C1487" s="3">
        <v>2294.63</v>
      </c>
      <c r="D1487">
        <f t="shared" si="70"/>
        <v>7.9949745874023925E-3</v>
      </c>
      <c r="E1487" s="4">
        <f t="shared" si="71"/>
        <v>4.6403635248420663E-3</v>
      </c>
      <c r="I1487">
        <v>5.928983535813126E-2</v>
      </c>
      <c r="J1487">
        <v>1.8610751294279562E-5</v>
      </c>
      <c r="K1487">
        <f>SUM($J$2:J1487)</f>
        <v>0.99987441527791809</v>
      </c>
      <c r="L1487">
        <f t="shared" si="69"/>
        <v>1.1034283801289634E-6</v>
      </c>
    </row>
    <row r="1488" spans="1:12" x14ac:dyDescent="0.2">
      <c r="A1488">
        <v>1487</v>
      </c>
      <c r="B1488" s="2">
        <v>38765</v>
      </c>
      <c r="C1488" s="3">
        <v>2282.36</v>
      </c>
      <c r="D1488">
        <f t="shared" si="70"/>
        <v>-5.3472673154277839E-3</v>
      </c>
      <c r="E1488" s="4">
        <f t="shared" si="71"/>
        <v>4.6636819345146404E-3</v>
      </c>
      <c r="I1488">
        <v>5.9858464176469228E-2</v>
      </c>
      <c r="J1488">
        <v>6.7952139518581088E-6</v>
      </c>
      <c r="K1488">
        <f>SUM($J$2:J1488)</f>
        <v>0.99988121049186995</v>
      </c>
      <c r="L1488">
        <f t="shared" si="69"/>
        <v>4.067510709087425E-7</v>
      </c>
    </row>
    <row r="1489" spans="1:12" x14ac:dyDescent="0.2">
      <c r="A1489">
        <v>1488</v>
      </c>
      <c r="B1489" s="2">
        <v>38769</v>
      </c>
      <c r="C1489" s="3">
        <v>2262.96</v>
      </c>
      <c r="D1489">
        <f t="shared" si="70"/>
        <v>-8.4999737114215268E-3</v>
      </c>
      <c r="E1489" s="4">
        <f t="shared" si="71"/>
        <v>4.687117522125266E-3</v>
      </c>
      <c r="I1489">
        <v>6.090358650634986E-2</v>
      </c>
      <c r="J1489">
        <v>1.0301190850666666E-5</v>
      </c>
      <c r="K1489">
        <f>SUM($J$2:J1489)</f>
        <v>0.99989151168272061</v>
      </c>
      <c r="L1489">
        <f t="shared" si="69"/>
        <v>6.2737946809199696E-7</v>
      </c>
    </row>
    <row r="1490" spans="1:12" x14ac:dyDescent="0.2">
      <c r="A1490">
        <v>1489</v>
      </c>
      <c r="B1490" s="2">
        <v>38770</v>
      </c>
      <c r="C1490" s="3">
        <v>2283.17</v>
      </c>
      <c r="D1490">
        <f t="shared" si="70"/>
        <v>8.9307809240994906E-3</v>
      </c>
      <c r="E1490" s="4">
        <f t="shared" si="71"/>
        <v>4.7106708765078048E-3</v>
      </c>
      <c r="I1490">
        <v>6.4446615491974946E-2</v>
      </c>
      <c r="J1490">
        <v>3.5063058296610017E-6</v>
      </c>
      <c r="K1490">
        <f>SUM($J$2:J1490)</f>
        <v>0.99989501798855029</v>
      </c>
      <c r="L1490">
        <f t="shared" si="69"/>
        <v>2.2596954360143277E-7</v>
      </c>
    </row>
    <row r="1491" spans="1:12" x14ac:dyDescent="0.2">
      <c r="A1491">
        <v>1490</v>
      </c>
      <c r="B1491" s="2">
        <v>38771</v>
      </c>
      <c r="C1491" s="3">
        <v>2279.3200000000002</v>
      </c>
      <c r="D1491">
        <f t="shared" si="70"/>
        <v>-1.6862520092677524E-3</v>
      </c>
      <c r="E1491" s="4">
        <f t="shared" si="71"/>
        <v>4.7343425894550801E-3</v>
      </c>
      <c r="I1491">
        <v>6.5598005594211806E-2</v>
      </c>
      <c r="J1491">
        <v>2.9866778260327801E-6</v>
      </c>
      <c r="K1491">
        <f>SUM($J$2:J1491)</f>
        <v>0.99989800466637635</v>
      </c>
      <c r="L1491">
        <f t="shared" si="69"/>
        <v>1.9592010874020665E-7</v>
      </c>
    </row>
    <row r="1492" spans="1:12" x14ac:dyDescent="0.2">
      <c r="A1492">
        <v>1491</v>
      </c>
      <c r="B1492" s="2">
        <v>38772</v>
      </c>
      <c r="C1492" s="3">
        <v>2287.04</v>
      </c>
      <c r="D1492">
        <f t="shared" si="70"/>
        <v>3.3869750627379958E-3</v>
      </c>
      <c r="E1492" s="4">
        <f t="shared" si="71"/>
        <v>4.7581332557337496E-3</v>
      </c>
      <c r="I1492">
        <v>6.5685947945142598E-2</v>
      </c>
      <c r="J1492">
        <v>3.062477974436888E-6</v>
      </c>
      <c r="K1492">
        <f>SUM($J$2:J1492)</f>
        <v>0.99990106714435079</v>
      </c>
      <c r="L1492">
        <f t="shared" si="69"/>
        <v>2.0116176881200717E-7</v>
      </c>
    </row>
    <row r="1493" spans="1:12" x14ac:dyDescent="0.2">
      <c r="A1493">
        <v>1492</v>
      </c>
      <c r="B1493" s="2">
        <v>38775</v>
      </c>
      <c r="C1493" s="3">
        <v>2307.1799999999998</v>
      </c>
      <c r="D1493">
        <f t="shared" si="70"/>
        <v>8.8061424373861996E-3</v>
      </c>
      <c r="E1493" s="4">
        <f t="shared" si="71"/>
        <v>4.7820434730992444E-3</v>
      </c>
      <c r="I1493">
        <v>7.1884288927316131E-2</v>
      </c>
      <c r="J1493">
        <v>3.0016862573193776E-6</v>
      </c>
      <c r="K1493">
        <f>SUM($J$2:J1493)</f>
        <v>0.99990406883060812</v>
      </c>
      <c r="L1493">
        <f t="shared" si="69"/>
        <v>2.1577408219030034E-7</v>
      </c>
    </row>
    <row r="1494" spans="1:12" x14ac:dyDescent="0.2">
      <c r="A1494">
        <v>1493</v>
      </c>
      <c r="B1494" s="2">
        <v>38776</v>
      </c>
      <c r="C1494" s="3">
        <v>2281.39</v>
      </c>
      <c r="D1494">
        <f t="shared" si="70"/>
        <v>-1.1178148215570505E-2</v>
      </c>
      <c r="E1494" s="4">
        <f t="shared" si="71"/>
        <v>4.8060738423107994E-3</v>
      </c>
      <c r="I1494">
        <v>7.559441396167732E-2</v>
      </c>
      <c r="J1494">
        <v>7.1445080166798314E-6</v>
      </c>
      <c r="K1494">
        <f>SUM($J$2:J1494)</f>
        <v>0.99991121333862476</v>
      </c>
      <c r="L1494">
        <f t="shared" si="69"/>
        <v>5.4008489656541734E-7</v>
      </c>
    </row>
    <row r="1495" spans="1:12" x14ac:dyDescent="0.2">
      <c r="A1495">
        <v>1494</v>
      </c>
      <c r="B1495" s="2">
        <v>38777</v>
      </c>
      <c r="C1495" s="3">
        <v>2314.64</v>
      </c>
      <c r="D1495">
        <f t="shared" si="70"/>
        <v>1.4574448033874088E-2</v>
      </c>
      <c r="E1495" s="4">
        <f t="shared" si="71"/>
        <v>4.8302249671465323E-3</v>
      </c>
      <c r="I1495">
        <v>7.7817031172561002E-2</v>
      </c>
      <c r="J1495">
        <v>3.9275785031311142E-5</v>
      </c>
      <c r="K1495">
        <f>SUM($J$2:J1495)</f>
        <v>0.99995048912365603</v>
      </c>
      <c r="L1495">
        <f t="shared" si="69"/>
        <v>3.0563249881083439E-6</v>
      </c>
    </row>
    <row r="1496" spans="1:12" x14ac:dyDescent="0.2">
      <c r="A1496">
        <v>1495</v>
      </c>
      <c r="B1496" s="2">
        <v>38778</v>
      </c>
      <c r="C1496" s="3">
        <v>2311.11</v>
      </c>
      <c r="D1496">
        <f t="shared" si="70"/>
        <v>-1.5250751736770596E-3</v>
      </c>
      <c r="E1496" s="4">
        <f t="shared" si="71"/>
        <v>4.8544974544186253E-3</v>
      </c>
      <c r="I1496">
        <v>7.7892267527652104E-2</v>
      </c>
      <c r="J1496">
        <v>5.7017866320353949E-6</v>
      </c>
      <c r="K1496">
        <f>SUM($J$2:J1496)</f>
        <v>0.99995619091028809</v>
      </c>
      <c r="L1496">
        <f t="shared" si="69"/>
        <v>4.4412508972809144E-7</v>
      </c>
    </row>
    <row r="1497" spans="1:12" x14ac:dyDescent="0.2">
      <c r="A1497">
        <v>1496</v>
      </c>
      <c r="B1497" s="2">
        <v>38779</v>
      </c>
      <c r="C1497" s="3">
        <v>2302.6</v>
      </c>
      <c r="D1497">
        <f t="shared" si="70"/>
        <v>-3.6822133087565101E-3</v>
      </c>
      <c r="E1497" s="4">
        <f t="shared" si="71"/>
        <v>4.8788919139885678E-3</v>
      </c>
      <c r="I1497">
        <v>7.8736649017133509E-2</v>
      </c>
      <c r="J1497">
        <v>5.5886033200597932E-6</v>
      </c>
      <c r="K1497">
        <f>SUM($J$2:J1497)</f>
        <v>0.9999617795136081</v>
      </c>
      <c r="L1497">
        <f t="shared" si="69"/>
        <v>4.4002789810753496E-7</v>
      </c>
    </row>
    <row r="1498" spans="1:12" x14ac:dyDescent="0.2">
      <c r="A1498">
        <v>1497</v>
      </c>
      <c r="B1498" s="2">
        <v>38782</v>
      </c>
      <c r="C1498" s="3">
        <v>2286.0300000000002</v>
      </c>
      <c r="D1498">
        <f t="shared" si="70"/>
        <v>-7.1962129766349747E-3</v>
      </c>
      <c r="E1498" s="4">
        <f t="shared" si="71"/>
        <v>4.9034089587824802E-3</v>
      </c>
      <c r="I1498">
        <v>7.9363890786899649E-2</v>
      </c>
      <c r="J1498">
        <v>3.4539737768650837E-6</v>
      </c>
      <c r="K1498">
        <f>SUM($J$2:J1498)</f>
        <v>0.99996523348738497</v>
      </c>
      <c r="L1498">
        <f t="shared" si="69"/>
        <v>2.7412079760793582E-7</v>
      </c>
    </row>
    <row r="1499" spans="1:12" x14ac:dyDescent="0.2">
      <c r="A1499">
        <v>1498</v>
      </c>
      <c r="B1499" s="2">
        <v>38783</v>
      </c>
      <c r="C1499" s="3">
        <v>2268.38</v>
      </c>
      <c r="D1499">
        <f t="shared" si="70"/>
        <v>-7.7208085633172496E-3</v>
      </c>
      <c r="E1499" s="4">
        <f t="shared" si="71"/>
        <v>4.9280492048065132E-3</v>
      </c>
      <c r="I1499">
        <v>8.1228356610268282E-2</v>
      </c>
      <c r="J1499">
        <v>1.0562629090979565E-5</v>
      </c>
      <c r="K1499">
        <f>SUM($J$2:J1499)</f>
        <v>0.99997579611647591</v>
      </c>
      <c r="L1499">
        <f t="shared" si="69"/>
        <v>8.5798500254408208E-7</v>
      </c>
    </row>
    <row r="1500" spans="1:12" x14ac:dyDescent="0.2">
      <c r="A1500">
        <v>1499</v>
      </c>
      <c r="B1500" s="2">
        <v>38784</v>
      </c>
      <c r="C1500" s="3">
        <v>2267.46</v>
      </c>
      <c r="D1500">
        <f t="shared" si="70"/>
        <v>-4.0557578536226657E-4</v>
      </c>
      <c r="E1500" s="4">
        <f t="shared" si="71"/>
        <v>4.9528132711623247E-3</v>
      </c>
      <c r="I1500">
        <v>8.9211618257261538E-2</v>
      </c>
      <c r="J1500">
        <v>1.0147444289571612E-5</v>
      </c>
      <c r="K1500">
        <f>SUM($J$2:J1500)</f>
        <v>0.99998594356076553</v>
      </c>
      <c r="L1500">
        <f t="shared" si="69"/>
        <v>9.0526992624809119E-7</v>
      </c>
    </row>
    <row r="1501" spans="1:12" x14ac:dyDescent="0.2">
      <c r="A1501">
        <v>1500</v>
      </c>
      <c r="B1501" s="2">
        <v>38785</v>
      </c>
      <c r="C1501" s="3">
        <v>2249.7199999999998</v>
      </c>
      <c r="D1501">
        <f t="shared" si="70"/>
        <v>-7.8237322819366684E-3</v>
      </c>
      <c r="E1501" s="4">
        <f t="shared" si="71"/>
        <v>4.9777017800626379E-3</v>
      </c>
      <c r="I1501">
        <v>0.10476918665774648</v>
      </c>
      <c r="J1501">
        <v>6.6937945342248822E-6</v>
      </c>
      <c r="K1501">
        <f>SUM($J$2:J1501)</f>
        <v>0.99999263735529975</v>
      </c>
      <c r="L1501">
        <f t="shared" si="69"/>
        <v>7.0130340900480981E-7</v>
      </c>
    </row>
    <row r="1502" spans="1:12" x14ac:dyDescent="0.2">
      <c r="A1502">
        <v>1501</v>
      </c>
      <c r="B1502" s="2">
        <v>38786</v>
      </c>
      <c r="C1502" s="3">
        <v>2262.04</v>
      </c>
      <c r="D1502">
        <f t="shared" si="70"/>
        <v>5.4762370428320661E-3</v>
      </c>
      <c r="E1502" s="4">
        <f t="shared" si="71"/>
        <v>5.002715356846872E-3</v>
      </c>
      <c r="I1502">
        <v>0.14173204296946573</v>
      </c>
      <c r="J1502">
        <v>7.362644703753427E-6</v>
      </c>
      <c r="K1502">
        <f>SUM($J$2:J1502)</f>
        <v>1.0000000000000036</v>
      </c>
      <c r="L1502">
        <f t="shared" si="69"/>
        <v>1.0435226755212899E-6</v>
      </c>
    </row>
  </sheetData>
  <sortState xmlns:xlrd2="http://schemas.microsoft.com/office/spreadsheetml/2017/richdata2" ref="I2:J1502">
    <sortCondition ref="I6"/>
  </sortState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L1503"/>
  <sheetViews>
    <sheetView workbookViewId="0">
      <selection activeCell="L2" sqref="L2"/>
    </sheetView>
  </sheetViews>
  <sheetFormatPr defaultRowHeight="12.75" x14ac:dyDescent="0.2"/>
  <cols>
    <col min="1" max="1" width="18.5703125" style="3" customWidth="1"/>
    <col min="2" max="2" width="24" style="3" customWidth="1"/>
    <col min="3" max="3" width="10.28515625" customWidth="1"/>
  </cols>
  <sheetData>
    <row r="1" spans="1:12" x14ac:dyDescent="0.2">
      <c r="A1" s="1" t="s">
        <v>0</v>
      </c>
      <c r="B1" s="1" t="s">
        <v>1</v>
      </c>
      <c r="C1" s="4" t="s">
        <v>2</v>
      </c>
      <c r="D1" s="4" t="s">
        <v>9</v>
      </c>
      <c r="E1" s="4" t="s">
        <v>8</v>
      </c>
      <c r="F1" s="4" t="s">
        <v>10</v>
      </c>
      <c r="I1" s="4" t="s">
        <v>14</v>
      </c>
      <c r="K1" s="4" t="s">
        <v>3</v>
      </c>
      <c r="L1" s="4" t="s">
        <v>4</v>
      </c>
    </row>
    <row r="2" spans="1:12" x14ac:dyDescent="0.2">
      <c r="A2" s="2">
        <v>36606</v>
      </c>
      <c r="B2" s="3">
        <v>4711.68</v>
      </c>
      <c r="C2">
        <v>0</v>
      </c>
      <c r="I2">
        <v>-2.7748093426325275E-2</v>
      </c>
      <c r="K2">
        <f>-I16*10000000</f>
        <v>163401.87531291725</v>
      </c>
      <c r="L2">
        <f>-AVERAGE(I2:I16)*10000000</f>
        <v>200616.37390894387</v>
      </c>
    </row>
    <row r="3" spans="1:12" x14ac:dyDescent="0.2">
      <c r="A3" s="2">
        <v>36607</v>
      </c>
      <c r="B3" s="3">
        <v>4864.75</v>
      </c>
      <c r="C3">
        <f>B3/B2-1</f>
        <v>3.2487350584080366E-2</v>
      </c>
      <c r="D3">
        <f>_xlfn.STDEV.S(C3:C1502)^2</f>
        <v>4.0492191426609245E-4</v>
      </c>
      <c r="E3">
        <f t="shared" ref="E3:E66" si="0">SQRT(D3)</f>
        <v>2.0122671648319775E-2</v>
      </c>
      <c r="F3">
        <f>C3 *$E$1502/E3</f>
        <v>1.2372332773856907E-2</v>
      </c>
      <c r="I3">
        <v>-2.5116289649937791E-2</v>
      </c>
    </row>
    <row r="4" spans="1:12" x14ac:dyDescent="0.2">
      <c r="A4" s="2">
        <v>36608</v>
      </c>
      <c r="B4" s="3">
        <v>4940.6099999999997</v>
      </c>
      <c r="C4">
        <f t="shared" ref="C4:C67" si="1">B4/B3-1</f>
        <v>1.5593812631687021E-2</v>
      </c>
      <c r="D4">
        <f xml:space="preserve"> 0.94 *D3+0.06*C3^2</f>
        <v>4.4395227628850375E-4</v>
      </c>
      <c r="E4">
        <f t="shared" si="0"/>
        <v>2.1070175041714857E-2</v>
      </c>
      <c r="F4">
        <f t="shared" ref="F4:F67" si="2">C4 *$E$1502/E4</f>
        <v>5.6716197499938467E-3</v>
      </c>
      <c r="I4">
        <v>-2.4287285662673918E-2</v>
      </c>
    </row>
    <row r="5" spans="1:12" x14ac:dyDescent="0.2">
      <c r="A5" s="2">
        <v>36609</v>
      </c>
      <c r="B5" s="3">
        <v>4963.03</v>
      </c>
      <c r="C5">
        <f t="shared" si="1"/>
        <v>4.5379011903388111E-3</v>
      </c>
      <c r="D5">
        <f xml:space="preserve"> 0.94 *D4+0.06*C4^2</f>
        <v>4.3190515925472318E-4</v>
      </c>
      <c r="E5">
        <f t="shared" si="0"/>
        <v>2.0782328051850284E-2</v>
      </c>
      <c r="F5">
        <f t="shared" si="2"/>
        <v>1.6733383996955244E-3</v>
      </c>
      <c r="I5">
        <v>-2.1723228366587008E-2</v>
      </c>
    </row>
    <row r="6" spans="1:12" x14ac:dyDescent="0.2">
      <c r="A6" s="2">
        <v>36612</v>
      </c>
      <c r="B6" s="3">
        <v>4958.5600000000004</v>
      </c>
      <c r="C6">
        <f t="shared" si="1"/>
        <v>-9.0065947616668751E-4</v>
      </c>
      <c r="D6">
        <f t="shared" ref="D5:D68" si="3" xml:space="preserve"> 0.94 *D5+0.06*C5^2</f>
        <v>4.072264025322365E-4</v>
      </c>
      <c r="E6">
        <f t="shared" si="0"/>
        <v>2.0179851400152493E-2</v>
      </c>
      <c r="F6">
        <f t="shared" si="2"/>
        <v>-3.4203109988047977E-4</v>
      </c>
      <c r="I6">
        <v>-2.1545939417792384E-2</v>
      </c>
    </row>
    <row r="7" spans="1:12" x14ac:dyDescent="0.2">
      <c r="A7" s="2">
        <v>36613</v>
      </c>
      <c r="B7" s="3">
        <v>4833.8900000000003</v>
      </c>
      <c r="C7">
        <f t="shared" si="1"/>
        <v>-2.5142380045819812E-2</v>
      </c>
      <c r="D7">
        <f t="shared" si="3"/>
        <v>3.8284148962982283E-4</v>
      </c>
      <c r="E7">
        <f t="shared" si="0"/>
        <v>1.9566335620903135E-2</v>
      </c>
      <c r="F7">
        <f t="shared" si="2"/>
        <v>-9.8473602499149493E-3</v>
      </c>
      <c r="I7">
        <v>-2.0735589649182325E-2</v>
      </c>
    </row>
    <row r="8" spans="1:12" x14ac:dyDescent="0.2">
      <c r="A8" s="2">
        <v>36614</v>
      </c>
      <c r="B8" s="3">
        <v>4644.67</v>
      </c>
      <c r="C8">
        <f t="shared" si="1"/>
        <v>-3.9144457155624202E-2</v>
      </c>
      <c r="D8">
        <f t="shared" si="3"/>
        <v>3.9779935671413973E-4</v>
      </c>
      <c r="E8">
        <f t="shared" si="0"/>
        <v>1.9944908039751394E-2</v>
      </c>
      <c r="F8">
        <f t="shared" si="2"/>
        <v>-1.5040461926110079E-2</v>
      </c>
      <c r="I8">
        <v>-1.9401460383826463E-2</v>
      </c>
    </row>
    <row r="9" spans="1:12" x14ac:dyDescent="0.2">
      <c r="A9" s="2">
        <v>36615</v>
      </c>
      <c r="B9" s="3">
        <v>4457.8900000000003</v>
      </c>
      <c r="C9">
        <f t="shared" si="1"/>
        <v>-4.0213836505069156E-2</v>
      </c>
      <c r="D9">
        <f t="shared" si="3"/>
        <v>4.6586870687180125E-4</v>
      </c>
      <c r="E9">
        <f t="shared" si="0"/>
        <v>2.1583991912336356E-2</v>
      </c>
      <c r="F9">
        <f t="shared" si="2"/>
        <v>-1.4277976946404093E-2</v>
      </c>
      <c r="I9">
        <v>-1.8778644511797764E-2</v>
      </c>
    </row>
    <row r="10" spans="1:12" x14ac:dyDescent="0.2">
      <c r="A10" s="2">
        <v>36616</v>
      </c>
      <c r="B10" s="3">
        <v>4572.83</v>
      </c>
      <c r="C10">
        <f t="shared" si="1"/>
        <v>2.5783498471249722E-2</v>
      </c>
      <c r="D10">
        <f t="shared" si="3"/>
        <v>5.3494574324687919E-4</v>
      </c>
      <c r="E10">
        <f t="shared" si="0"/>
        <v>2.3128894120707094E-2</v>
      </c>
      <c r="F10">
        <f t="shared" si="2"/>
        <v>8.5429903336304552E-3</v>
      </c>
      <c r="I10">
        <v>-1.8715584098876463E-2</v>
      </c>
    </row>
    <row r="11" spans="1:12" x14ac:dyDescent="0.2">
      <c r="A11" s="2">
        <v>36619</v>
      </c>
      <c r="B11" s="3">
        <v>4223.68</v>
      </c>
      <c r="C11">
        <f t="shared" si="1"/>
        <v>-7.6353155485771262E-2</v>
      </c>
      <c r="D11">
        <f xml:space="preserve"> 0.94 *D10+0.06*C10^2</f>
        <v>5.4273632625708259E-4</v>
      </c>
      <c r="E11">
        <f t="shared" si="0"/>
        <v>2.3296702046793717E-2</v>
      </c>
      <c r="F11">
        <f t="shared" si="2"/>
        <v>-2.5116289649937791E-2</v>
      </c>
      <c r="I11">
        <v>-1.8132926940246132E-2</v>
      </c>
    </row>
    <row r="12" spans="1:12" x14ac:dyDescent="0.2">
      <c r="A12" s="2">
        <v>36620</v>
      </c>
      <c r="B12" s="3">
        <v>4148.8900000000003</v>
      </c>
      <c r="C12">
        <f t="shared" si="1"/>
        <v>-1.770730737177062E-2</v>
      </c>
      <c r="D12">
        <f t="shared" si="3"/>
        <v>8.5996040783971935E-4</v>
      </c>
      <c r="E12">
        <f t="shared" si="0"/>
        <v>2.9325081548730932E-2</v>
      </c>
      <c r="F12">
        <f t="shared" si="2"/>
        <v>-4.6273914055327409E-3</v>
      </c>
      <c r="I12">
        <v>-1.7507188468370093E-2</v>
      </c>
    </row>
    <row r="13" spans="1:12" x14ac:dyDescent="0.2">
      <c r="A13" s="2">
        <v>36621</v>
      </c>
      <c r="B13" s="3">
        <v>4169.22</v>
      </c>
      <c r="C13">
        <f t="shared" si="1"/>
        <v>4.9001058114339635E-3</v>
      </c>
      <c r="D13">
        <f t="shared" si="3"/>
        <v>8.2717570743083785E-4</v>
      </c>
      <c r="E13">
        <f t="shared" si="0"/>
        <v>2.8760662499859733E-2</v>
      </c>
      <c r="F13">
        <f t="shared" si="2"/>
        <v>1.3056582296465959E-3</v>
      </c>
      <c r="I13">
        <v>-1.7285249990587115E-2</v>
      </c>
    </row>
    <row r="14" spans="1:12" x14ac:dyDescent="0.2">
      <c r="A14" s="2">
        <v>36622</v>
      </c>
      <c r="B14" s="3">
        <v>4267.5600000000004</v>
      </c>
      <c r="C14">
        <f t="shared" si="1"/>
        <v>2.3587145797055564E-2</v>
      </c>
      <c r="D14">
        <f t="shared" si="3"/>
        <v>7.7898582720278245E-4</v>
      </c>
      <c r="E14">
        <f t="shared" si="0"/>
        <v>2.7910317576172121E-2</v>
      </c>
      <c r="F14">
        <f t="shared" si="2"/>
        <v>6.4763983205145181E-3</v>
      </c>
      <c r="I14">
        <v>-1.6953637331165505E-2</v>
      </c>
    </row>
    <row r="15" spans="1:12" x14ac:dyDescent="0.2">
      <c r="A15" s="2">
        <v>36623</v>
      </c>
      <c r="B15" s="3">
        <v>4446.45</v>
      </c>
      <c r="C15">
        <f t="shared" si="1"/>
        <v>4.1918567050023725E-2</v>
      </c>
      <c r="D15">
        <f t="shared" si="3"/>
        <v>7.6562788438170888E-4</v>
      </c>
      <c r="E15">
        <f t="shared" si="0"/>
        <v>2.7669981647657608E-2</v>
      </c>
      <c r="F15">
        <f t="shared" si="2"/>
        <v>1.1609686573149217E-2</v>
      </c>
      <c r="I15">
        <v>-1.6653255434755827E-2</v>
      </c>
    </row>
    <row r="16" spans="1:12" x14ac:dyDescent="0.2">
      <c r="A16" s="2">
        <v>36626</v>
      </c>
      <c r="B16" s="3">
        <v>4188.2</v>
      </c>
      <c r="C16">
        <f t="shared" si="1"/>
        <v>-5.8080041381326719E-2</v>
      </c>
      <c r="D16">
        <f t="shared" si="3"/>
        <v>8.2512018713044649E-4</v>
      </c>
      <c r="E16">
        <f t="shared" si="0"/>
        <v>2.8724905345891855E-2</v>
      </c>
      <c r="F16">
        <f t="shared" si="2"/>
        <v>-1.5494988167387648E-2</v>
      </c>
      <c r="I16">
        <v>-1.6340187531291725E-2</v>
      </c>
    </row>
    <row r="17" spans="1:9" x14ac:dyDescent="0.2">
      <c r="A17" s="2">
        <v>36627</v>
      </c>
      <c r="B17" s="3">
        <v>4055.9</v>
      </c>
      <c r="C17">
        <f t="shared" si="1"/>
        <v>-3.1588749343393285E-2</v>
      </c>
      <c r="D17">
        <f t="shared" si="3"/>
        <v>9.7801044831401706E-4</v>
      </c>
      <c r="E17">
        <f t="shared" si="0"/>
        <v>3.1273158591898213E-2</v>
      </c>
      <c r="F17">
        <f t="shared" si="2"/>
        <v>-7.7407603579627438E-3</v>
      </c>
      <c r="I17">
        <v>-1.6309965187933449E-2</v>
      </c>
    </row>
    <row r="18" spans="1:9" x14ac:dyDescent="0.2">
      <c r="A18" s="2">
        <v>36628</v>
      </c>
      <c r="B18" s="3">
        <v>3769.63</v>
      </c>
      <c r="C18">
        <f t="shared" si="1"/>
        <v>-7.0581128726053377E-2</v>
      </c>
      <c r="D18">
        <f xml:space="preserve"> 0.94 *D17+0.06*C17^2</f>
        <v>9.7920076651995987E-4</v>
      </c>
      <c r="E18">
        <f t="shared" si="0"/>
        <v>3.1292183792761413E-2</v>
      </c>
      <c r="F18">
        <f t="shared" si="2"/>
        <v>-1.7285249990587115E-2</v>
      </c>
      <c r="I18">
        <v>-1.6291804166871173E-2</v>
      </c>
    </row>
    <row r="19" spans="1:9" x14ac:dyDescent="0.2">
      <c r="A19" s="2">
        <v>36629</v>
      </c>
      <c r="B19" s="3">
        <v>3676.78</v>
      </c>
      <c r="C19">
        <f t="shared" si="1"/>
        <v>-2.4631064587240625E-2</v>
      </c>
      <c r="D19">
        <f t="shared" si="3"/>
        <v>1.2193504644633852E-3</v>
      </c>
      <c r="E19">
        <f t="shared" si="0"/>
        <v>3.4919199081069788E-2</v>
      </c>
      <c r="F19">
        <f t="shared" si="2"/>
        <v>-5.4055743742248879E-3</v>
      </c>
      <c r="I19">
        <v>-1.6145616610180002E-2</v>
      </c>
    </row>
    <row r="20" spans="1:9" x14ac:dyDescent="0.2">
      <c r="A20" s="2">
        <v>36630</v>
      </c>
      <c r="B20" s="3">
        <v>3321.29</v>
      </c>
      <c r="C20">
        <f t="shared" si="1"/>
        <v>-9.6685142978366945E-2</v>
      </c>
      <c r="D20">
        <f t="shared" si="3"/>
        <v>1.1825907971576312E-3</v>
      </c>
      <c r="E20">
        <f t="shared" si="0"/>
        <v>3.4388817908698625E-2</v>
      </c>
      <c r="F20">
        <f t="shared" si="2"/>
        <v>-2.1545939417792384E-2</v>
      </c>
      <c r="I20">
        <v>-1.5992237060139285E-2</v>
      </c>
    </row>
    <row r="21" spans="1:9" x14ac:dyDescent="0.2">
      <c r="A21" s="2">
        <v>36633</v>
      </c>
      <c r="B21" s="3">
        <v>3539.16</v>
      </c>
      <c r="C21">
        <f t="shared" si="1"/>
        <v>6.5598005594211806E-2</v>
      </c>
      <c r="D21">
        <f t="shared" si="3"/>
        <v>1.6725163616930089E-3</v>
      </c>
      <c r="E21">
        <f t="shared" si="0"/>
        <v>4.0896410132100942E-2</v>
      </c>
      <c r="F21">
        <f t="shared" si="2"/>
        <v>1.2292165137593892E-2</v>
      </c>
      <c r="I21">
        <v>-1.5911048953919253E-2</v>
      </c>
    </row>
    <row r="22" spans="1:9" x14ac:dyDescent="0.2">
      <c r="A22" s="2">
        <v>36634</v>
      </c>
      <c r="B22" s="3">
        <v>3793.57</v>
      </c>
      <c r="C22">
        <f t="shared" si="1"/>
        <v>7.1884288927316131E-2</v>
      </c>
      <c r="D22">
        <f t="shared" si="3"/>
        <v>1.8303512802677229E-3</v>
      </c>
      <c r="E22">
        <f t="shared" si="0"/>
        <v>4.2782604879410074E-2</v>
      </c>
      <c r="F22">
        <f t="shared" si="2"/>
        <v>1.2876258756109022E-2</v>
      </c>
      <c r="I22">
        <v>-1.5877295255584532E-2</v>
      </c>
    </row>
    <row r="23" spans="1:9" x14ac:dyDescent="0.2">
      <c r="A23" s="2">
        <v>36635</v>
      </c>
      <c r="B23" s="3">
        <v>3706.41</v>
      </c>
      <c r="C23">
        <f t="shared" si="1"/>
        <v>-2.2975719441054254E-2</v>
      </c>
      <c r="D23">
        <f t="shared" si="3"/>
        <v>2.0305712631268113E-3</v>
      </c>
      <c r="E23">
        <f t="shared" si="0"/>
        <v>4.5061860404634994E-2</v>
      </c>
      <c r="F23">
        <f t="shared" si="2"/>
        <v>-3.9073556214598518E-3</v>
      </c>
      <c r="I23">
        <v>-1.5774504736229628E-2</v>
      </c>
    </row>
    <row r="24" spans="1:9" x14ac:dyDescent="0.2">
      <c r="A24" s="2">
        <v>36636</v>
      </c>
      <c r="B24" s="3">
        <v>3643.88</v>
      </c>
      <c r="C24">
        <f t="shared" si="1"/>
        <v>-1.687077252651481E-2</v>
      </c>
      <c r="D24">
        <f t="shared" si="3"/>
        <v>1.9404100083692448E-3</v>
      </c>
      <c r="E24">
        <f t="shared" si="0"/>
        <v>4.4050085225448142E-2</v>
      </c>
      <c r="F24">
        <f t="shared" si="2"/>
        <v>-2.9350206071891436E-3</v>
      </c>
      <c r="I24">
        <v>-1.5494988167387648E-2</v>
      </c>
    </row>
    <row r="25" spans="1:9" x14ac:dyDescent="0.2">
      <c r="A25" s="2">
        <v>36640</v>
      </c>
      <c r="B25" s="3">
        <v>3482.48</v>
      </c>
      <c r="C25">
        <f t="shared" si="1"/>
        <v>-4.4293445448258528E-2</v>
      </c>
      <c r="D25">
        <f t="shared" si="3"/>
        <v>1.8410627858055746E-3</v>
      </c>
      <c r="E25">
        <f t="shared" si="0"/>
        <v>4.2907607551640241E-2</v>
      </c>
      <c r="F25">
        <f t="shared" si="2"/>
        <v>-7.910940212915012E-3</v>
      </c>
      <c r="I25">
        <v>-1.54401559215991E-2</v>
      </c>
    </row>
    <row r="26" spans="1:9" x14ac:dyDescent="0.2">
      <c r="A26" s="2">
        <v>36641</v>
      </c>
      <c r="B26" s="3">
        <v>3711.23</v>
      </c>
      <c r="C26">
        <f t="shared" si="1"/>
        <v>6.5685947945142598E-2</v>
      </c>
      <c r="D26">
        <f t="shared" si="3"/>
        <v>1.8483135772379112E-3</v>
      </c>
      <c r="E26">
        <f t="shared" si="0"/>
        <v>4.2992017599060309E-2</v>
      </c>
      <c r="F26">
        <f t="shared" si="2"/>
        <v>1.1708670461225477E-2</v>
      </c>
      <c r="I26">
        <v>-1.531963555744828E-2</v>
      </c>
    </row>
    <row r="27" spans="1:9" x14ac:dyDescent="0.2">
      <c r="A27" s="2">
        <v>36642</v>
      </c>
      <c r="B27" s="3">
        <v>3630.09</v>
      </c>
      <c r="C27">
        <f t="shared" si="1"/>
        <v>-2.1863371442890855E-2</v>
      </c>
      <c r="D27">
        <f t="shared" si="3"/>
        <v>1.9962933880507553E-3</v>
      </c>
      <c r="E27">
        <f t="shared" si="0"/>
        <v>4.4679899149961781E-2</v>
      </c>
      <c r="F27">
        <f t="shared" si="2"/>
        <v>-3.7499708095145036E-3</v>
      </c>
      <c r="I27">
        <v>-1.5186802859883492E-2</v>
      </c>
    </row>
    <row r="28" spans="1:9" x14ac:dyDescent="0.2">
      <c r="A28" s="2">
        <v>36643</v>
      </c>
      <c r="B28" s="3">
        <v>3774.03</v>
      </c>
      <c r="C28">
        <f t="shared" si="1"/>
        <v>3.9651909456790424E-2</v>
      </c>
      <c r="D28">
        <f t="shared" si="3"/>
        <v>1.9051962054186988E-3</v>
      </c>
      <c r="E28">
        <f t="shared" si="0"/>
        <v>4.3648553302700642E-2</v>
      </c>
      <c r="F28">
        <f t="shared" si="2"/>
        <v>6.9617302267523298E-3</v>
      </c>
      <c r="I28">
        <v>-1.516559429581172E-2</v>
      </c>
    </row>
    <row r="29" spans="1:9" x14ac:dyDescent="0.2">
      <c r="A29" s="2">
        <v>36644</v>
      </c>
      <c r="B29" s="3">
        <v>3860.66</v>
      </c>
      <c r="C29">
        <f t="shared" si="1"/>
        <v>2.2954242547091441E-2</v>
      </c>
      <c r="D29">
        <f t="shared" si="3"/>
        <v>1.8852208685077472E-3</v>
      </c>
      <c r="E29">
        <f t="shared" si="0"/>
        <v>4.3419130213625277E-2</v>
      </c>
      <c r="F29">
        <f t="shared" si="2"/>
        <v>4.0513968410649647E-3</v>
      </c>
      <c r="I29">
        <v>-1.5100817437622387E-2</v>
      </c>
    </row>
    <row r="30" spans="1:9" x14ac:dyDescent="0.2">
      <c r="A30" s="2">
        <v>36647</v>
      </c>
      <c r="B30" s="3">
        <v>3958.08</v>
      </c>
      <c r="C30">
        <f t="shared" si="1"/>
        <v>2.5234027342475152E-2</v>
      </c>
      <c r="D30">
        <f t="shared" si="3"/>
        <v>1.8037214514519246E-3</v>
      </c>
      <c r="E30">
        <f t="shared" si="0"/>
        <v>4.2470241951888199E-2</v>
      </c>
      <c r="F30">
        <f t="shared" si="2"/>
        <v>4.5532843461623222E-3</v>
      </c>
      <c r="I30">
        <v>-1.5040461926110079E-2</v>
      </c>
    </row>
    <row r="31" spans="1:9" x14ac:dyDescent="0.2">
      <c r="A31" s="2">
        <v>36648</v>
      </c>
      <c r="B31" s="3">
        <v>3785.45</v>
      </c>
      <c r="C31">
        <f t="shared" si="1"/>
        <v>-4.3614580806855874E-2</v>
      </c>
      <c r="D31">
        <f t="shared" si="3"/>
        <v>1.7337035325200561E-3</v>
      </c>
      <c r="E31">
        <f t="shared" si="0"/>
        <v>4.1637765700383779E-2</v>
      </c>
      <c r="F31">
        <f t="shared" si="2"/>
        <v>-8.0272580388068802E-3</v>
      </c>
      <c r="I31">
        <v>-1.49548482266516E-2</v>
      </c>
    </row>
    <row r="32" spans="1:9" x14ac:dyDescent="0.2">
      <c r="A32" s="2">
        <v>36649</v>
      </c>
      <c r="B32" s="3">
        <v>3707.31</v>
      </c>
      <c r="C32">
        <f t="shared" si="1"/>
        <v>-2.0642195775931516E-2</v>
      </c>
      <c r="D32">
        <f t="shared" si="3"/>
        <v>1.7438152201063183E-3</v>
      </c>
      <c r="E32">
        <f t="shared" si="0"/>
        <v>4.1759013639049457E-2</v>
      </c>
      <c r="F32">
        <f t="shared" si="2"/>
        <v>-3.7881624849123827E-3</v>
      </c>
      <c r="I32">
        <v>-1.4935520448564341E-2</v>
      </c>
    </row>
    <row r="33" spans="1:9" x14ac:dyDescent="0.2">
      <c r="A33" s="2">
        <v>36650</v>
      </c>
      <c r="B33" s="3">
        <v>3720.24</v>
      </c>
      <c r="C33">
        <f t="shared" si="1"/>
        <v>3.4877040225931299E-3</v>
      </c>
      <c r="D33">
        <f t="shared" si="3"/>
        <v>1.664752321687052E-3</v>
      </c>
      <c r="E33">
        <f t="shared" si="0"/>
        <v>4.0801376468043965E-2</v>
      </c>
      <c r="F33">
        <f t="shared" si="2"/>
        <v>6.5507005286728369E-4</v>
      </c>
      <c r="I33">
        <v>-1.4855966894875759E-2</v>
      </c>
    </row>
    <row r="34" spans="1:9" x14ac:dyDescent="0.2">
      <c r="A34" s="2">
        <v>36651</v>
      </c>
      <c r="B34" s="3">
        <v>3816.82</v>
      </c>
      <c r="C34">
        <f t="shared" si="1"/>
        <v>2.5960690708126455E-2</v>
      </c>
      <c r="D34">
        <f t="shared" si="3"/>
        <v>1.5655970271467815E-3</v>
      </c>
      <c r="E34">
        <f t="shared" si="0"/>
        <v>3.9567625998368688E-2</v>
      </c>
      <c r="F34">
        <f t="shared" si="2"/>
        <v>5.0280453623931017E-3</v>
      </c>
      <c r="I34">
        <v>-1.4791553356916636E-2</v>
      </c>
    </row>
    <row r="35" spans="1:9" x14ac:dyDescent="0.2">
      <c r="A35" s="2">
        <v>36654</v>
      </c>
      <c r="B35" s="3">
        <v>3669.38</v>
      </c>
      <c r="C35">
        <f t="shared" si="1"/>
        <v>-3.8629015777532083E-2</v>
      </c>
      <c r="D35">
        <f t="shared" si="3"/>
        <v>1.5120986532405549E-3</v>
      </c>
      <c r="E35">
        <f t="shared" si="0"/>
        <v>3.8885712713547564E-2</v>
      </c>
      <c r="F35">
        <f t="shared" si="2"/>
        <v>-7.6128367657034013E-3</v>
      </c>
      <c r="I35">
        <v>-1.4736047047780726E-2</v>
      </c>
    </row>
    <row r="36" spans="1:9" x14ac:dyDescent="0.2">
      <c r="A36" s="2">
        <v>36655</v>
      </c>
      <c r="B36" s="3">
        <v>3585.01</v>
      </c>
      <c r="C36">
        <f t="shared" si="1"/>
        <v>-2.2992985190958715E-2</v>
      </c>
      <c r="D36">
        <f t="shared" si="3"/>
        <v>1.5109047856425709E-3</v>
      </c>
      <c r="E36">
        <f t="shared" si="0"/>
        <v>3.8870358702262714E-2</v>
      </c>
      <c r="F36">
        <f t="shared" si="2"/>
        <v>-4.5331464446407583E-3</v>
      </c>
      <c r="I36">
        <v>-1.4681559457660415E-2</v>
      </c>
    </row>
    <row r="37" spans="1:9" x14ac:dyDescent="0.2">
      <c r="A37" s="2">
        <v>36656</v>
      </c>
      <c r="B37" s="3">
        <v>3384.73</v>
      </c>
      <c r="C37">
        <f t="shared" si="1"/>
        <v>-5.5865952954106124E-2</v>
      </c>
      <c r="D37">
        <f t="shared" si="3"/>
        <v>1.4519711405835153E-3</v>
      </c>
      <c r="E37">
        <f t="shared" si="0"/>
        <v>3.8104739083000098E-2</v>
      </c>
      <c r="F37">
        <f t="shared" si="2"/>
        <v>-1.1235467742332125E-2</v>
      </c>
      <c r="I37">
        <v>-1.46463611467953E-2</v>
      </c>
    </row>
    <row r="38" spans="1:9" x14ac:dyDescent="0.2">
      <c r="A38" s="2">
        <v>36657</v>
      </c>
      <c r="B38" s="3">
        <v>3499.58</v>
      </c>
      <c r="C38">
        <f t="shared" si="1"/>
        <v>3.3931805491132172E-2</v>
      </c>
      <c r="D38">
        <f t="shared" si="3"/>
        <v>1.5521131541167284E-3</v>
      </c>
      <c r="E38">
        <f t="shared" si="0"/>
        <v>3.9396867313489896E-2</v>
      </c>
      <c r="F38">
        <f t="shared" si="2"/>
        <v>6.6003690188987229E-3</v>
      </c>
      <c r="I38">
        <v>-1.4610419070284181E-2</v>
      </c>
    </row>
    <row r="39" spans="1:9" x14ac:dyDescent="0.2">
      <c r="A39" s="2">
        <v>36658</v>
      </c>
      <c r="B39" s="3">
        <v>3529.06</v>
      </c>
      <c r="C39">
        <f t="shared" si="1"/>
        <v>8.4238680070178873E-3</v>
      </c>
      <c r="D39">
        <f t="shared" si="3"/>
        <v>1.5280684103030065E-3</v>
      </c>
      <c r="E39">
        <f t="shared" si="0"/>
        <v>3.9090515605489352E-2</v>
      </c>
      <c r="F39">
        <f t="shared" si="2"/>
        <v>1.6514411141524627E-3</v>
      </c>
      <c r="I39">
        <v>-1.459505350818394E-2</v>
      </c>
    </row>
    <row r="40" spans="1:9" x14ac:dyDescent="0.2">
      <c r="A40" s="2">
        <v>36661</v>
      </c>
      <c r="B40" s="3">
        <v>3607.65</v>
      </c>
      <c r="C40">
        <f t="shared" si="1"/>
        <v>2.2269386182156126E-2</v>
      </c>
      <c r="D40">
        <f t="shared" si="3"/>
        <v>1.4406419988168056E-3</v>
      </c>
      <c r="E40">
        <f t="shared" si="0"/>
        <v>3.7955790056548762E-2</v>
      </c>
      <c r="F40">
        <f t="shared" si="2"/>
        <v>4.4962779334693217E-3</v>
      </c>
      <c r="I40">
        <v>-1.4593465311282489E-2</v>
      </c>
    </row>
    <row r="41" spans="1:9" x14ac:dyDescent="0.2">
      <c r="A41" s="2">
        <v>36662</v>
      </c>
      <c r="B41" s="3">
        <v>3717.57</v>
      </c>
      <c r="C41">
        <f t="shared" si="1"/>
        <v>3.0468587584715934E-2</v>
      </c>
      <c r="D41">
        <f t="shared" si="3"/>
        <v>1.3839590125435976E-3</v>
      </c>
      <c r="E41">
        <f t="shared" si="0"/>
        <v>3.7201599596571079E-2</v>
      </c>
      <c r="F41">
        <f t="shared" si="2"/>
        <v>6.2764438270430101E-3</v>
      </c>
      <c r="I41">
        <v>-1.458416599347335E-2</v>
      </c>
    </row>
    <row r="42" spans="1:9" x14ac:dyDescent="0.2">
      <c r="A42" s="2">
        <v>36663</v>
      </c>
      <c r="B42" s="3">
        <v>3644.96</v>
      </c>
      <c r="C42">
        <f t="shared" si="1"/>
        <v>-1.9531575733610973E-2</v>
      </c>
      <c r="D42">
        <f t="shared" si="3"/>
        <v>1.3566215615554321E-3</v>
      </c>
      <c r="E42">
        <f t="shared" si="0"/>
        <v>3.6832343959561302E-2</v>
      </c>
      <c r="F42">
        <f t="shared" si="2"/>
        <v>-4.0637863047343027E-3</v>
      </c>
      <c r="I42">
        <v>-1.4434950115817628E-2</v>
      </c>
    </row>
    <row r="43" spans="1:9" x14ac:dyDescent="0.2">
      <c r="A43" s="2">
        <v>36664</v>
      </c>
      <c r="B43" s="3">
        <v>3538.71</v>
      </c>
      <c r="C43">
        <f t="shared" si="1"/>
        <v>-2.9149839778762954E-2</v>
      </c>
      <c r="D43">
        <f t="shared" si="3"/>
        <v>1.2981132149003729E-3</v>
      </c>
      <c r="E43">
        <f t="shared" si="0"/>
        <v>3.6029338252323941E-2</v>
      </c>
      <c r="F43">
        <f t="shared" si="2"/>
        <v>-6.2001589664065692E-3</v>
      </c>
      <c r="I43">
        <v>-1.4433865782679921E-2</v>
      </c>
    </row>
    <row r="44" spans="1:9" x14ac:dyDescent="0.2">
      <c r="A44" s="2">
        <v>36665</v>
      </c>
      <c r="B44" s="3">
        <v>3390.4</v>
      </c>
      <c r="C44">
        <f t="shared" si="1"/>
        <v>-4.1910752788445471E-2</v>
      </c>
      <c r="D44">
        <f t="shared" si="3"/>
        <v>1.2712092115540036E-3</v>
      </c>
      <c r="E44">
        <f t="shared" si="0"/>
        <v>3.5654020973152574E-2</v>
      </c>
      <c r="F44">
        <f t="shared" si="2"/>
        <v>-9.0082386680798935E-3</v>
      </c>
      <c r="I44">
        <v>-1.4386893743790052E-2</v>
      </c>
    </row>
    <row r="45" spans="1:9" x14ac:dyDescent="0.2">
      <c r="A45" s="2">
        <v>36668</v>
      </c>
      <c r="B45" s="3">
        <v>3364.21</v>
      </c>
      <c r="C45">
        <f t="shared" si="1"/>
        <v>-7.7247522416233894E-3</v>
      </c>
      <c r="D45">
        <f t="shared" si="3"/>
        <v>1.3003273308184148E-3</v>
      </c>
      <c r="E45">
        <f t="shared" si="0"/>
        <v>3.6060051730667481E-2</v>
      </c>
      <c r="F45">
        <f t="shared" si="2"/>
        <v>-1.6416521951545422E-3</v>
      </c>
      <c r="I45">
        <v>-1.4325400897032457E-2</v>
      </c>
    </row>
    <row r="46" spans="1:9" x14ac:dyDescent="0.2">
      <c r="A46" s="2">
        <v>36669</v>
      </c>
      <c r="B46" s="3">
        <v>3164.55</v>
      </c>
      <c r="C46">
        <f t="shared" si="1"/>
        <v>-5.9348257094533285E-2</v>
      </c>
      <c r="D46">
        <f t="shared" si="3"/>
        <v>1.2258879988009776E-3</v>
      </c>
      <c r="E46">
        <f t="shared" si="0"/>
        <v>3.5012683399033809E-2</v>
      </c>
      <c r="F46">
        <f t="shared" si="2"/>
        <v>-1.2989891116287081E-2</v>
      </c>
      <c r="I46">
        <v>-1.4310092799357381E-2</v>
      </c>
    </row>
    <row r="47" spans="1:9" x14ac:dyDescent="0.2">
      <c r="A47" s="2">
        <v>36670</v>
      </c>
      <c r="B47" s="3">
        <v>3270.61</v>
      </c>
      <c r="C47">
        <f t="shared" si="1"/>
        <v>3.3515033733074295E-2</v>
      </c>
      <c r="D47">
        <f t="shared" si="3"/>
        <v>1.3636676560824482E-3</v>
      </c>
      <c r="E47">
        <f t="shared" si="0"/>
        <v>3.6927870993092034E-2</v>
      </c>
      <c r="F47">
        <f t="shared" si="2"/>
        <v>6.9551792790768186E-3</v>
      </c>
      <c r="I47">
        <v>-1.4307202396838525E-2</v>
      </c>
    </row>
    <row r="48" spans="1:9" x14ac:dyDescent="0.2">
      <c r="A48" s="2">
        <v>36671</v>
      </c>
      <c r="B48" s="3">
        <v>3205.35</v>
      </c>
      <c r="C48">
        <f t="shared" si="1"/>
        <v>-1.9953464338456794E-2</v>
      </c>
      <c r="D48">
        <f t="shared" si="3"/>
        <v>1.3492430458852476E-3</v>
      </c>
      <c r="E48">
        <f t="shared" si="0"/>
        <v>3.6732043856628066E-2</v>
      </c>
      <c r="F48">
        <f t="shared" si="2"/>
        <v>-4.1629016732916213E-3</v>
      </c>
      <c r="I48">
        <v>-1.4277976946404093E-2</v>
      </c>
    </row>
    <row r="49" spans="1:9" x14ac:dyDescent="0.2">
      <c r="A49" s="2">
        <v>36672</v>
      </c>
      <c r="B49" s="3">
        <v>3205.11</v>
      </c>
      <c r="C49">
        <f t="shared" si="1"/>
        <v>-7.4874818662529208E-5</v>
      </c>
      <c r="D49">
        <f t="shared" si="3"/>
        <v>1.2921769074784968E-3</v>
      </c>
      <c r="E49">
        <f t="shared" si="0"/>
        <v>3.5946862275844003E-2</v>
      </c>
      <c r="F49">
        <f t="shared" si="2"/>
        <v>-1.5962383254131302E-5</v>
      </c>
      <c r="I49">
        <v>-1.4276101042154389E-2</v>
      </c>
    </row>
    <row r="50" spans="1:9" x14ac:dyDescent="0.2">
      <c r="A50" s="2">
        <v>36676</v>
      </c>
      <c r="B50" s="3">
        <v>3459.48</v>
      </c>
      <c r="C50">
        <f t="shared" si="1"/>
        <v>7.9363890786899649E-2</v>
      </c>
      <c r="D50">
        <f t="shared" si="3"/>
        <v>1.214646629404095E-3</v>
      </c>
      <c r="E50">
        <f t="shared" si="0"/>
        <v>3.4851780864169554E-2</v>
      </c>
      <c r="F50">
        <f t="shared" si="2"/>
        <v>1.7451023936402826E-2</v>
      </c>
      <c r="I50">
        <v>-1.4086939381961967E-2</v>
      </c>
    </row>
    <row r="51" spans="1:9" x14ac:dyDescent="0.2">
      <c r="A51" s="2">
        <v>36677</v>
      </c>
      <c r="B51" s="3">
        <v>3400.91</v>
      </c>
      <c r="C51">
        <f t="shared" si="1"/>
        <v>-1.6930290101402568E-2</v>
      </c>
      <c r="D51">
        <f t="shared" si="3"/>
        <v>1.5196854612899455E-3</v>
      </c>
      <c r="E51">
        <f t="shared" si="0"/>
        <v>3.8983143296685882E-2</v>
      </c>
      <c r="F51">
        <f t="shared" si="2"/>
        <v>-3.3282081795464164E-3</v>
      </c>
      <c r="I51">
        <v>-1.4004529158366474E-2</v>
      </c>
    </row>
    <row r="52" spans="1:9" x14ac:dyDescent="0.2">
      <c r="A52" s="2">
        <v>36678</v>
      </c>
      <c r="B52" s="3">
        <v>3582.5</v>
      </c>
      <c r="C52">
        <f t="shared" si="1"/>
        <v>5.3394532639793546E-2</v>
      </c>
      <c r="D52">
        <f t="shared" si="3"/>
        <v>1.4457024169876077E-3</v>
      </c>
      <c r="E52">
        <f t="shared" si="0"/>
        <v>3.8022393625173151E-2</v>
      </c>
      <c r="F52">
        <f t="shared" si="2"/>
        <v>1.0761684954556391E-2</v>
      </c>
      <c r="I52">
        <v>-1.399239619418491E-2</v>
      </c>
    </row>
    <row r="53" spans="1:9" x14ac:dyDescent="0.2">
      <c r="A53" s="2">
        <v>36679</v>
      </c>
      <c r="B53" s="3">
        <v>3813.38</v>
      </c>
      <c r="C53">
        <f t="shared" si="1"/>
        <v>6.4446615491974946E-2</v>
      </c>
      <c r="D53">
        <f t="shared" si="3"/>
        <v>1.5300188389176699E-3</v>
      </c>
      <c r="E53">
        <f t="shared" si="0"/>
        <v>3.9115455243645958E-2</v>
      </c>
      <c r="F53">
        <f t="shared" si="2"/>
        <v>1.2626258126522117E-2</v>
      </c>
      <c r="I53">
        <v>-1.39648781174811E-2</v>
      </c>
    </row>
    <row r="54" spans="1:9" x14ac:dyDescent="0.2">
      <c r="A54" s="2">
        <v>36682</v>
      </c>
      <c r="B54" s="3">
        <v>3821.76</v>
      </c>
      <c r="C54">
        <f t="shared" si="1"/>
        <v>2.1975255547572736E-3</v>
      </c>
      <c r="D54">
        <f t="shared" si="3"/>
        <v>1.6874196834848374E-3</v>
      </c>
      <c r="E54">
        <f t="shared" si="0"/>
        <v>4.1078214219764195E-2</v>
      </c>
      <c r="F54">
        <f t="shared" si="2"/>
        <v>4.0996361765145895E-4</v>
      </c>
      <c r="I54">
        <v>-1.3931160298851185E-2</v>
      </c>
    </row>
    <row r="55" spans="1:9" x14ac:dyDescent="0.2">
      <c r="A55" s="2">
        <v>36683</v>
      </c>
      <c r="B55" s="3">
        <v>3756.37</v>
      </c>
      <c r="C55">
        <f t="shared" si="1"/>
        <v>-1.7109917943565311E-2</v>
      </c>
      <c r="D55">
        <f t="shared" si="3"/>
        <v>1.5864642495895757E-3</v>
      </c>
      <c r="E55">
        <f t="shared" si="0"/>
        <v>3.9830443753360013E-2</v>
      </c>
      <c r="F55">
        <f t="shared" si="2"/>
        <v>-3.2919688712788461E-3</v>
      </c>
      <c r="I55">
        <v>-1.3892805894215999E-2</v>
      </c>
    </row>
    <row r="56" spans="1:9" x14ac:dyDescent="0.2">
      <c r="A56" s="2">
        <v>36684</v>
      </c>
      <c r="B56" s="3">
        <v>3839.26</v>
      </c>
      <c r="C56">
        <f t="shared" si="1"/>
        <v>2.206651634423662E-2</v>
      </c>
      <c r="D56">
        <f t="shared" si="3"/>
        <v>1.5088413521363332E-3</v>
      </c>
      <c r="E56">
        <f t="shared" si="0"/>
        <v>3.8843807127215697E-2</v>
      </c>
      <c r="F56">
        <f t="shared" si="2"/>
        <v>4.3534636767641232E-3</v>
      </c>
      <c r="I56">
        <v>-1.3883294122848042E-2</v>
      </c>
    </row>
    <row r="57" spans="1:9" x14ac:dyDescent="0.2">
      <c r="A57" s="2">
        <v>36685</v>
      </c>
      <c r="B57" s="3">
        <v>3825.56</v>
      </c>
      <c r="C57">
        <f t="shared" si="1"/>
        <v>-3.5683959929778686E-3</v>
      </c>
      <c r="D57">
        <f t="shared" si="3"/>
        <v>1.4475267396223807E-3</v>
      </c>
      <c r="E57">
        <f t="shared" si="0"/>
        <v>3.8046376169385443E-2</v>
      </c>
      <c r="F57">
        <f t="shared" si="2"/>
        <v>-7.1875798681419914E-4</v>
      </c>
      <c r="I57">
        <v>-1.3801947935443735E-2</v>
      </c>
    </row>
    <row r="58" spans="1:9" x14ac:dyDescent="0.2">
      <c r="A58" s="2">
        <v>36686</v>
      </c>
      <c r="B58" s="3">
        <v>3874.84</v>
      </c>
      <c r="C58">
        <f t="shared" si="1"/>
        <v>1.2881774171624505E-2</v>
      </c>
      <c r="D58">
        <f t="shared" si="3"/>
        <v>1.3614391422427999E-3</v>
      </c>
      <c r="E58">
        <f t="shared" si="0"/>
        <v>3.6897684781606557E-2</v>
      </c>
      <c r="F58">
        <f t="shared" si="2"/>
        <v>2.6754664113793733E-3</v>
      </c>
      <c r="I58">
        <v>-1.3760860341615819E-2</v>
      </c>
    </row>
    <row r="59" spans="1:9" x14ac:dyDescent="0.2">
      <c r="A59" s="2">
        <v>36689</v>
      </c>
      <c r="B59" s="3">
        <v>3767.91</v>
      </c>
      <c r="C59">
        <f t="shared" si="1"/>
        <v>-2.7595978156517487E-2</v>
      </c>
      <c r="D59">
        <f t="shared" si="3"/>
        <v>1.2897092000567557E-3</v>
      </c>
      <c r="E59">
        <f t="shared" si="0"/>
        <v>3.591252149399643E-2</v>
      </c>
      <c r="F59">
        <f t="shared" si="2"/>
        <v>-5.8887461277480017E-3</v>
      </c>
      <c r="I59">
        <v>-1.3691436291837028E-2</v>
      </c>
    </row>
    <row r="60" spans="1:9" x14ac:dyDescent="0.2">
      <c r="A60" s="2">
        <v>36690</v>
      </c>
      <c r="B60" s="3">
        <v>3851.06</v>
      </c>
      <c r="C60">
        <f t="shared" si="1"/>
        <v>2.2067936866857263E-2</v>
      </c>
      <c r="D60">
        <f t="shared" si="3"/>
        <v>1.2580189286782496E-3</v>
      </c>
      <c r="E60">
        <f t="shared" si="0"/>
        <v>3.5468562540343376E-2</v>
      </c>
      <c r="F60">
        <f t="shared" si="2"/>
        <v>4.7680530969485407E-3</v>
      </c>
      <c r="I60">
        <v>-1.3664546682687835E-2</v>
      </c>
    </row>
    <row r="61" spans="1:9" x14ac:dyDescent="0.2">
      <c r="A61" s="2">
        <v>36691</v>
      </c>
      <c r="B61" s="3">
        <v>3797.41</v>
      </c>
      <c r="C61">
        <f t="shared" si="1"/>
        <v>-1.3931229323874472E-2</v>
      </c>
      <c r="D61">
        <f t="shared" si="3"/>
        <v>1.2117574232111306E-3</v>
      </c>
      <c r="E61">
        <f t="shared" si="0"/>
        <v>3.4810306278617122E-2</v>
      </c>
      <c r="F61">
        <f t="shared" si="2"/>
        <v>-3.0669347399633158E-3</v>
      </c>
      <c r="I61">
        <v>-1.3636181269821178E-2</v>
      </c>
    </row>
    <row r="62" spans="1:9" x14ac:dyDescent="0.2">
      <c r="A62" s="2">
        <v>36692</v>
      </c>
      <c r="B62" s="3">
        <v>3845.74</v>
      </c>
      <c r="C62">
        <f t="shared" si="1"/>
        <v>1.2727095573035196E-2</v>
      </c>
      <c r="D62">
        <f t="shared" si="3"/>
        <v>1.1506967268469256E-3</v>
      </c>
      <c r="E62">
        <f t="shared" si="0"/>
        <v>3.3921921037095258E-2</v>
      </c>
      <c r="F62">
        <f t="shared" si="2"/>
        <v>2.8752247926064952E-3</v>
      </c>
      <c r="I62">
        <v>-1.3632293017656038E-2</v>
      </c>
    </row>
    <row r="63" spans="1:9" x14ac:dyDescent="0.2">
      <c r="A63" s="2">
        <v>36693</v>
      </c>
      <c r="B63" s="3">
        <v>3860.56</v>
      </c>
      <c r="C63">
        <f t="shared" si="1"/>
        <v>3.8536146489362988E-3</v>
      </c>
      <c r="D63">
        <f t="shared" si="3"/>
        <v>1.0913736609396204E-3</v>
      </c>
      <c r="E63">
        <f t="shared" si="0"/>
        <v>3.3035944983299939E-2</v>
      </c>
      <c r="F63">
        <f t="shared" si="2"/>
        <v>8.9393200856578703E-4</v>
      </c>
      <c r="I63">
        <v>-1.3482303879092715E-2</v>
      </c>
    </row>
    <row r="64" spans="1:9" x14ac:dyDescent="0.2">
      <c r="A64" s="2">
        <v>36696</v>
      </c>
      <c r="B64" s="3">
        <v>3989.83</v>
      </c>
      <c r="C64">
        <f t="shared" si="1"/>
        <v>3.3484779410241083E-2</v>
      </c>
      <c r="D64">
        <f t="shared" si="3"/>
        <v>1.0267822620349928E-3</v>
      </c>
      <c r="E64">
        <f t="shared" si="0"/>
        <v>3.2043443354842389E-2</v>
      </c>
      <c r="F64">
        <f t="shared" si="2"/>
        <v>8.0081316031414326E-3</v>
      </c>
      <c r="I64">
        <v>-1.3391810581713506E-2</v>
      </c>
    </row>
    <row r="65" spans="1:9" x14ac:dyDescent="0.2">
      <c r="A65" s="2">
        <v>36697</v>
      </c>
      <c r="B65" s="3">
        <v>4013.36</v>
      </c>
      <c r="C65">
        <f t="shared" si="1"/>
        <v>5.8974943794598556E-3</v>
      </c>
      <c r="D65">
        <f t="shared" si="3"/>
        <v>1.0324491534420435E-3</v>
      </c>
      <c r="E65">
        <f t="shared" si="0"/>
        <v>3.2131746815914686E-2</v>
      </c>
      <c r="F65">
        <f t="shared" si="2"/>
        <v>1.4065531170171911E-3</v>
      </c>
      <c r="I65">
        <v>-1.326833766140042E-2</v>
      </c>
    </row>
    <row r="66" spans="1:9" x14ac:dyDescent="0.2">
      <c r="A66" s="2">
        <v>36698</v>
      </c>
      <c r="B66" s="3">
        <v>4064.01</v>
      </c>
      <c r="C66">
        <f t="shared" si="1"/>
        <v>1.262034803755463E-2</v>
      </c>
      <c r="D66">
        <f t="shared" si="3"/>
        <v>9.7258903063286652E-4</v>
      </c>
      <c r="E66">
        <f t="shared" si="0"/>
        <v>3.1186359688698304E-2</v>
      </c>
      <c r="F66">
        <f t="shared" si="2"/>
        <v>3.1011986510063893E-3</v>
      </c>
      <c r="I66">
        <v>-1.3237717567668792E-2</v>
      </c>
    </row>
    <row r="67" spans="1:9" x14ac:dyDescent="0.2">
      <c r="A67" s="2">
        <v>36699</v>
      </c>
      <c r="B67" s="3">
        <v>3936.84</v>
      </c>
      <c r="C67">
        <f t="shared" si="1"/>
        <v>-3.1291753711235937E-2</v>
      </c>
      <c r="D67">
        <f t="shared" si="3"/>
        <v>9.2379007987023495E-4</v>
      </c>
      <c r="E67">
        <f t="shared" ref="E67:E130" si="4">SQRT(D67)</f>
        <v>3.0393915178374684E-2</v>
      </c>
      <c r="F67">
        <f t="shared" si="2"/>
        <v>-7.8898036332941089E-3</v>
      </c>
      <c r="I67">
        <v>-1.3235361814108879E-2</v>
      </c>
    </row>
    <row r="68" spans="1:9" x14ac:dyDescent="0.2">
      <c r="A68" s="2">
        <v>36700</v>
      </c>
      <c r="B68" s="3">
        <v>3845.34</v>
      </c>
      <c r="C68">
        <f t="shared" ref="C68:C131" si="5">B68/B67-1</f>
        <v>-2.3241991038497889E-2</v>
      </c>
      <c r="D68">
        <f t="shared" si="3"/>
        <v>9.2711310609749974E-4</v>
      </c>
      <c r="E68">
        <f t="shared" si="4"/>
        <v>3.0448532084445382E-2</v>
      </c>
      <c r="F68">
        <f t="shared" ref="F68:F131" si="6">C68 *$E$1502/E68</f>
        <v>-5.8496503415471426E-3</v>
      </c>
      <c r="I68">
        <v>-1.3234842809508693E-2</v>
      </c>
    </row>
    <row r="69" spans="1:9" x14ac:dyDescent="0.2">
      <c r="A69" s="2">
        <v>36703</v>
      </c>
      <c r="B69" s="3">
        <v>3912.12</v>
      </c>
      <c r="C69">
        <f t="shared" si="5"/>
        <v>1.7366474746056237E-2</v>
      </c>
      <c r="D69">
        <f t="shared" ref="D69:D132" si="7" xml:space="preserve"> 0.94 *D68+0.06*C68^2</f>
        <v>9.0389772857766659E-4</v>
      </c>
      <c r="E69">
        <f t="shared" si="4"/>
        <v>3.0064891960186163E-2</v>
      </c>
      <c r="F69">
        <f t="shared" si="6"/>
        <v>4.4266477017892158E-3</v>
      </c>
      <c r="I69">
        <v>-1.3123807599599815E-2</v>
      </c>
    </row>
    <row r="70" spans="1:9" x14ac:dyDescent="0.2">
      <c r="A70" s="2">
        <v>36704</v>
      </c>
      <c r="B70" s="3">
        <v>3858.96</v>
      </c>
      <c r="C70">
        <f t="shared" si="5"/>
        <v>-1.3588540228827273E-2</v>
      </c>
      <c r="D70">
        <f t="shared" si="7"/>
        <v>8.6775953156933115E-4</v>
      </c>
      <c r="E70">
        <f t="shared" si="4"/>
        <v>2.9457758427438623E-2</v>
      </c>
      <c r="F70">
        <f t="shared" si="6"/>
        <v>-3.5350539502775505E-3</v>
      </c>
      <c r="I70">
        <v>-1.3100928621234999E-2</v>
      </c>
    </row>
    <row r="71" spans="1:9" x14ac:dyDescent="0.2">
      <c r="A71" s="2">
        <v>36705</v>
      </c>
      <c r="B71" s="3">
        <v>3940.34</v>
      </c>
      <c r="C71">
        <f t="shared" si="5"/>
        <v>2.1088583452536502E-2</v>
      </c>
      <c r="D71">
        <f t="shared" si="7"/>
        <v>8.2677286520819863E-4</v>
      </c>
      <c r="E71">
        <f t="shared" si="4"/>
        <v>2.8753658292610326E-2</v>
      </c>
      <c r="F71">
        <f t="shared" si="6"/>
        <v>5.6205296008019889E-3</v>
      </c>
      <c r="I71">
        <v>-1.2989891116287081E-2</v>
      </c>
    </row>
    <row r="72" spans="1:9" x14ac:dyDescent="0.2">
      <c r="A72" s="2">
        <v>36706</v>
      </c>
      <c r="B72" s="3">
        <v>3877.23</v>
      </c>
      <c r="C72">
        <f t="shared" si="5"/>
        <v>-1.6016384372922188E-2</v>
      </c>
      <c r="D72">
        <f t="shared" si="7"/>
        <v>8.0385019441778238E-4</v>
      </c>
      <c r="E72">
        <f t="shared" si="4"/>
        <v>2.8352252016687889E-2</v>
      </c>
      <c r="F72">
        <f t="shared" si="6"/>
        <v>-4.3291223524335601E-3</v>
      </c>
      <c r="I72">
        <v>-1.2912578287478185E-2</v>
      </c>
    </row>
    <row r="73" spans="1:9" x14ac:dyDescent="0.2">
      <c r="A73" s="2">
        <v>36707</v>
      </c>
      <c r="B73" s="3">
        <v>3966.11</v>
      </c>
      <c r="C73">
        <f t="shared" si="5"/>
        <v>2.2923582041818547E-2</v>
      </c>
      <c r="D73">
        <f t="shared" si="7"/>
        <v>7.7101065685558656E-4</v>
      </c>
      <c r="E73">
        <f t="shared" si="4"/>
        <v>2.776707865180611E-2</v>
      </c>
      <c r="F73">
        <f t="shared" si="6"/>
        <v>6.3266706841988698E-3</v>
      </c>
      <c r="I73">
        <v>-1.284528217967491E-2</v>
      </c>
    </row>
    <row r="74" spans="1:9" x14ac:dyDescent="0.2">
      <c r="A74" s="2">
        <v>36710</v>
      </c>
      <c r="B74" s="3">
        <v>3991.93</v>
      </c>
      <c r="C74">
        <f t="shared" si="5"/>
        <v>6.5101573077901431E-3</v>
      </c>
      <c r="D74">
        <f t="shared" si="7"/>
        <v>7.5627945426193048E-4</v>
      </c>
      <c r="E74">
        <f t="shared" si="4"/>
        <v>2.7500535526820753E-2</v>
      </c>
      <c r="F74">
        <f t="shared" si="6"/>
        <v>1.8141503200988691E-3</v>
      </c>
      <c r="I74">
        <v>-1.2747344029268573E-2</v>
      </c>
    </row>
    <row r="75" spans="1:9" x14ac:dyDescent="0.2">
      <c r="A75" s="2">
        <v>36712</v>
      </c>
      <c r="B75" s="3">
        <v>3863.1</v>
      </c>
      <c r="C75">
        <f t="shared" si="5"/>
        <v>-3.2272609990656176E-2</v>
      </c>
      <c r="D75">
        <f t="shared" si="7"/>
        <v>7.1344561589654508E-4</v>
      </c>
      <c r="E75">
        <f t="shared" si="4"/>
        <v>2.6710402765524617E-2</v>
      </c>
      <c r="F75">
        <f t="shared" si="6"/>
        <v>-9.2592666449083857E-3</v>
      </c>
      <c r="I75">
        <v>-1.2732492294664772E-2</v>
      </c>
    </row>
    <row r="76" spans="1:9" x14ac:dyDescent="0.2">
      <c r="A76" s="2">
        <v>36713</v>
      </c>
      <c r="B76" s="3">
        <v>3960.57</v>
      </c>
      <c r="C76">
        <f t="shared" si="5"/>
        <v>2.5231032072687842E-2</v>
      </c>
      <c r="D76">
        <f t="shared" si="7"/>
        <v>7.3313016027929236E-4</v>
      </c>
      <c r="E76">
        <f t="shared" si="4"/>
        <v>2.7076376424464414E-2</v>
      </c>
      <c r="F76">
        <f t="shared" si="6"/>
        <v>7.141137750462663E-3</v>
      </c>
      <c r="I76">
        <v>-1.2705131053188328E-2</v>
      </c>
    </row>
    <row r="77" spans="1:9" x14ac:dyDescent="0.2">
      <c r="A77" s="2">
        <v>36714</v>
      </c>
      <c r="B77" s="3">
        <v>4023.2</v>
      </c>
      <c r="C77">
        <f t="shared" si="5"/>
        <v>1.5813380397265986E-2</v>
      </c>
      <c r="D77">
        <f t="shared" si="7"/>
        <v>7.2733864942971498E-4</v>
      </c>
      <c r="E77">
        <f t="shared" si="4"/>
        <v>2.6969216700336609E-2</v>
      </c>
      <c r="F77">
        <f t="shared" si="6"/>
        <v>4.4934438940572924E-3</v>
      </c>
      <c r="I77">
        <v>-1.2630436751778218E-2</v>
      </c>
    </row>
    <row r="78" spans="1:9" x14ac:dyDescent="0.2">
      <c r="A78" s="2">
        <v>36717</v>
      </c>
      <c r="B78" s="3">
        <v>3980.29</v>
      </c>
      <c r="C78">
        <f t="shared" si="5"/>
        <v>-1.0665639292105733E-2</v>
      </c>
      <c r="D78">
        <f t="shared" si="7"/>
        <v>6.9870211043925024E-4</v>
      </c>
      <c r="E78">
        <f t="shared" si="4"/>
        <v>2.6432973923477664E-2</v>
      </c>
      <c r="F78">
        <f t="shared" si="6"/>
        <v>-3.0921731336743291E-3</v>
      </c>
      <c r="I78">
        <v>-1.2601387679838738E-2</v>
      </c>
    </row>
    <row r="79" spans="1:9" x14ac:dyDescent="0.2">
      <c r="A79" s="2">
        <v>36718</v>
      </c>
      <c r="B79" s="3">
        <v>3956.42</v>
      </c>
      <c r="C79">
        <f t="shared" si="5"/>
        <v>-5.9970504661720492E-3</v>
      </c>
      <c r="D79">
        <f t="shared" si="7"/>
        <v>6.6360533550345374E-4</v>
      </c>
      <c r="E79">
        <f t="shared" si="4"/>
        <v>2.5760538338774168E-2</v>
      </c>
      <c r="F79">
        <f t="shared" si="6"/>
        <v>-1.7840445989671494E-3</v>
      </c>
      <c r="I79">
        <v>-1.2549175985654764E-2</v>
      </c>
    </row>
    <row r="80" spans="1:9" x14ac:dyDescent="0.2">
      <c r="A80" s="2">
        <v>36719</v>
      </c>
      <c r="B80" s="3">
        <v>4099.59</v>
      </c>
      <c r="C80">
        <f t="shared" si="5"/>
        <v>3.6186754692373535E-2</v>
      </c>
      <c r="D80">
        <f t="shared" si="7"/>
        <v>6.2594689223087528E-4</v>
      </c>
      <c r="E80">
        <f t="shared" si="4"/>
        <v>2.5018930677206716E-2</v>
      </c>
      <c r="F80">
        <f t="shared" si="6"/>
        <v>1.1084186657646938E-2</v>
      </c>
      <c r="I80">
        <v>-1.2516849230073266E-2</v>
      </c>
    </row>
    <row r="81" spans="1:9" x14ac:dyDescent="0.2">
      <c r="A81" s="2">
        <v>36720</v>
      </c>
      <c r="B81" s="3">
        <v>4174.8599999999997</v>
      </c>
      <c r="C81">
        <f t="shared" si="5"/>
        <v>1.8360372622628018E-2</v>
      </c>
      <c r="D81">
        <f t="shared" si="7"/>
        <v>6.669589516069838E-4</v>
      </c>
      <c r="E81">
        <f t="shared" si="4"/>
        <v>2.5825548428000205E-2</v>
      </c>
      <c r="F81">
        <f t="shared" si="6"/>
        <v>5.4482230104298942E-3</v>
      </c>
      <c r="I81">
        <v>-1.2335910217110415E-2</v>
      </c>
    </row>
    <row r="82" spans="1:9" x14ac:dyDescent="0.2">
      <c r="A82" s="2">
        <v>36721</v>
      </c>
      <c r="B82" s="3">
        <v>4246.18</v>
      </c>
      <c r="C82">
        <f t="shared" si="5"/>
        <v>1.7083207580613546E-2</v>
      </c>
      <c r="D82">
        <f t="shared" si="7"/>
        <v>6.471676114810697E-4</v>
      </c>
      <c r="E82">
        <f t="shared" si="4"/>
        <v>2.5439489214232853E-2</v>
      </c>
      <c r="F82">
        <f t="shared" si="6"/>
        <v>5.1461681084489352E-3</v>
      </c>
      <c r="I82">
        <v>-1.2239636033503427E-2</v>
      </c>
    </row>
    <row r="83" spans="1:9" x14ac:dyDescent="0.2">
      <c r="A83" s="2">
        <v>36724</v>
      </c>
      <c r="B83" s="3">
        <v>4274.67</v>
      </c>
      <c r="C83">
        <f t="shared" si="5"/>
        <v>6.7095601222746382E-3</v>
      </c>
      <c r="D83">
        <f t="shared" si="7"/>
        <v>6.258477136667454E-4</v>
      </c>
      <c r="E83">
        <f t="shared" si="4"/>
        <v>2.5016948528282689E-2</v>
      </c>
      <c r="F83">
        <f t="shared" si="6"/>
        <v>2.0553351612061324E-3</v>
      </c>
      <c r="I83">
        <v>-1.2207665385267808E-2</v>
      </c>
    </row>
    <row r="84" spans="1:9" x14ac:dyDescent="0.2">
      <c r="A84" s="2">
        <v>36725</v>
      </c>
      <c r="B84" s="3">
        <v>4177.17</v>
      </c>
      <c r="C84">
        <f t="shared" si="5"/>
        <v>-2.2808778221476755E-2</v>
      </c>
      <c r="D84">
        <f t="shared" si="7"/>
        <v>5.9099794266880565E-4</v>
      </c>
      <c r="E84">
        <f t="shared" si="4"/>
        <v>2.4310449248601016E-2</v>
      </c>
      <c r="F84">
        <f t="shared" si="6"/>
        <v>-7.1900510839542587E-3</v>
      </c>
      <c r="I84">
        <v>-1.2178648956959347E-2</v>
      </c>
    </row>
    <row r="85" spans="1:9" x14ac:dyDescent="0.2">
      <c r="A85" s="2">
        <v>36726</v>
      </c>
      <c r="B85" s="3">
        <v>4055.63</v>
      </c>
      <c r="C85">
        <f t="shared" si="5"/>
        <v>-2.9096254162507162E-2</v>
      </c>
      <c r="D85">
        <f t="shared" si="7"/>
        <v>5.8675248794606805E-4</v>
      </c>
      <c r="E85">
        <f t="shared" si="4"/>
        <v>2.4222974382723274E-2</v>
      </c>
      <c r="F85">
        <f t="shared" si="6"/>
        <v>-9.205185610955147E-3</v>
      </c>
      <c r="I85">
        <v>-1.2170127734533367E-2</v>
      </c>
    </row>
    <row r="86" spans="1:9" x14ac:dyDescent="0.2">
      <c r="A86" s="2">
        <v>36727</v>
      </c>
      <c r="B86" s="3">
        <v>4184.5600000000004</v>
      </c>
      <c r="C86">
        <f t="shared" si="5"/>
        <v>3.179037535475393E-2</v>
      </c>
      <c r="D86">
        <f t="shared" si="7"/>
        <v>6.023428590466569E-4</v>
      </c>
      <c r="E86">
        <f t="shared" si="4"/>
        <v>2.4542674243990953E-2</v>
      </c>
      <c r="F86">
        <f t="shared" si="6"/>
        <v>9.9265128887514858E-3</v>
      </c>
      <c r="I86">
        <v>-1.2167070151376148E-2</v>
      </c>
    </row>
    <row r="87" spans="1:9" x14ac:dyDescent="0.2">
      <c r="A87" s="2">
        <v>36728</v>
      </c>
      <c r="B87" s="3">
        <v>4094.45</v>
      </c>
      <c r="C87">
        <f t="shared" si="5"/>
        <v>-2.1533924713709629E-2</v>
      </c>
      <c r="D87">
        <f t="shared" si="7"/>
        <v>6.2683996541562626E-4</v>
      </c>
      <c r="E87">
        <f t="shared" si="4"/>
        <v>2.5036772264324055E-2</v>
      </c>
      <c r="F87">
        <f t="shared" si="6"/>
        <v>-6.5912500775512544E-3</v>
      </c>
      <c r="I87">
        <v>-1.2164105633786448E-2</v>
      </c>
    </row>
    <row r="88" spans="1:9" x14ac:dyDescent="0.2">
      <c r="A88" s="2">
        <v>36731</v>
      </c>
      <c r="B88" s="3">
        <v>3981.57</v>
      </c>
      <c r="C88">
        <f t="shared" si="5"/>
        <v>-2.7569026364957394E-2</v>
      </c>
      <c r="D88">
        <f t="shared" si="7"/>
        <v>6.1705216230523152E-4</v>
      </c>
      <c r="E88">
        <f t="shared" si="4"/>
        <v>2.4840534662225602E-2</v>
      </c>
      <c r="F88">
        <f t="shared" si="6"/>
        <v>-8.5051783994328292E-3</v>
      </c>
      <c r="I88">
        <v>-1.2071424099896769E-2</v>
      </c>
    </row>
    <row r="89" spans="1:9" x14ac:dyDescent="0.2">
      <c r="A89" s="2">
        <v>36732</v>
      </c>
      <c r="B89" s="3">
        <v>4029.57</v>
      </c>
      <c r="C89">
        <f t="shared" si="5"/>
        <v>1.2055545927862621E-2</v>
      </c>
      <c r="D89">
        <f t="shared" si="7"/>
        <v>6.256321054496206E-4</v>
      </c>
      <c r="E89">
        <f t="shared" si="4"/>
        <v>2.5012638914149395E-2</v>
      </c>
      <c r="F89">
        <f t="shared" si="6"/>
        <v>3.6936037832847727E-3</v>
      </c>
      <c r="I89">
        <v>-1.2056303878500606E-2</v>
      </c>
    </row>
    <row r="90" spans="1:9" x14ac:dyDescent="0.2">
      <c r="A90" s="2">
        <v>36733</v>
      </c>
      <c r="B90" s="3">
        <v>3987.72</v>
      </c>
      <c r="C90">
        <f t="shared" si="5"/>
        <v>-1.038572353874001E-2</v>
      </c>
      <c r="D90">
        <f t="shared" si="7"/>
        <v>5.9681435037977162E-4</v>
      </c>
      <c r="E90">
        <f t="shared" si="4"/>
        <v>2.4429784083773061E-2</v>
      </c>
      <c r="F90">
        <f t="shared" si="6"/>
        <v>-3.2579173856983395E-3</v>
      </c>
      <c r="I90">
        <v>-1.2021305368729663E-2</v>
      </c>
    </row>
    <row r="91" spans="1:9" x14ac:dyDescent="0.2">
      <c r="A91" s="2">
        <v>36734</v>
      </c>
      <c r="B91" s="3">
        <v>3842.23</v>
      </c>
      <c r="C91">
        <f t="shared" si="5"/>
        <v>-3.6484507437834046E-2</v>
      </c>
      <c r="D91">
        <f t="shared" si="7"/>
        <v>5.674772845623736E-4</v>
      </c>
      <c r="E91">
        <f t="shared" si="4"/>
        <v>2.3821781725185325E-2</v>
      </c>
      <c r="F91">
        <f t="shared" si="6"/>
        <v>-1.1737002160452746E-2</v>
      </c>
      <c r="I91">
        <v>-1.1942004515056375E-2</v>
      </c>
    </row>
    <row r="92" spans="1:9" x14ac:dyDescent="0.2">
      <c r="A92" s="2">
        <v>36735</v>
      </c>
      <c r="B92" s="3">
        <v>3663</v>
      </c>
      <c r="C92">
        <f t="shared" si="5"/>
        <v>-4.6647389666938266E-2</v>
      </c>
      <c r="D92">
        <f t="shared" si="7"/>
        <v>6.1329580446751325E-4</v>
      </c>
      <c r="E92">
        <f t="shared" si="4"/>
        <v>2.4764809800753837E-2</v>
      </c>
      <c r="F92">
        <f t="shared" si="6"/>
        <v>-1.4434950115817628E-2</v>
      </c>
      <c r="I92">
        <v>-1.1930199881007348E-2</v>
      </c>
    </row>
    <row r="93" spans="1:9" x14ac:dyDescent="0.2">
      <c r="A93" s="2">
        <v>36738</v>
      </c>
      <c r="B93" s="3">
        <v>3766.99</v>
      </c>
      <c r="C93">
        <f t="shared" si="5"/>
        <v>2.8389298389298379E-2</v>
      </c>
      <c r="D93">
        <f t="shared" si="7"/>
        <v>7.0705679396381317E-4</v>
      </c>
      <c r="E93">
        <f t="shared" si="4"/>
        <v>2.6590539557591025E-2</v>
      </c>
      <c r="F93">
        <f t="shared" si="6"/>
        <v>8.1818299283593059E-3</v>
      </c>
      <c r="I93">
        <v>-1.1929735414482371E-2</v>
      </c>
    </row>
    <row r="94" spans="1:9" x14ac:dyDescent="0.2">
      <c r="A94" s="2">
        <v>36739</v>
      </c>
      <c r="B94" s="3">
        <v>3685.52</v>
      </c>
      <c r="C94">
        <f t="shared" si="5"/>
        <v>-2.1627347033042255E-2</v>
      </c>
      <c r="D94">
        <f t="shared" si="7"/>
        <v>7.1299052210818149E-4</v>
      </c>
      <c r="E94">
        <f t="shared" si="4"/>
        <v>2.6701882370128542E-2</v>
      </c>
      <c r="F94">
        <f t="shared" si="6"/>
        <v>-6.2070366355800582E-3</v>
      </c>
      <c r="I94">
        <v>-1.189427749940614E-2</v>
      </c>
    </row>
    <row r="95" spans="1:9" x14ac:dyDescent="0.2">
      <c r="A95" s="2">
        <v>36740</v>
      </c>
      <c r="B95" s="3">
        <v>3658.46</v>
      </c>
      <c r="C95">
        <f t="shared" si="5"/>
        <v>-7.3422474983176889E-3</v>
      </c>
      <c r="D95">
        <f t="shared" si="7"/>
        <v>6.9827561916294904E-4</v>
      </c>
      <c r="E95">
        <f t="shared" si="4"/>
        <v>2.6424905282005251E-2</v>
      </c>
      <c r="F95">
        <f t="shared" si="6"/>
        <v>-2.1293081616815773E-3</v>
      </c>
      <c r="I95">
        <v>-1.1885401471125118E-2</v>
      </c>
    </row>
    <row r="96" spans="1:9" x14ac:dyDescent="0.2">
      <c r="A96" s="2">
        <v>36741</v>
      </c>
      <c r="B96" s="3">
        <v>3759.88</v>
      </c>
      <c r="C96">
        <f t="shared" si="5"/>
        <v>2.7722046981516923E-2</v>
      </c>
      <c r="D96">
        <f t="shared" si="7"/>
        <v>6.5961359791276528E-4</v>
      </c>
      <c r="E96">
        <f t="shared" si="4"/>
        <v>2.5682943715874262E-2</v>
      </c>
      <c r="F96">
        <f t="shared" si="6"/>
        <v>8.2718649108222565E-3</v>
      </c>
      <c r="I96">
        <v>-1.1868042765172504E-2</v>
      </c>
    </row>
    <row r="97" spans="1:9" x14ac:dyDescent="0.2">
      <c r="A97" s="2">
        <v>36742</v>
      </c>
      <c r="B97" s="3">
        <v>3787.36</v>
      </c>
      <c r="C97">
        <f t="shared" si="5"/>
        <v>7.3087438960817153E-3</v>
      </c>
      <c r="D97">
        <f t="shared" si="7"/>
        <v>6.6614749536872528E-4</v>
      </c>
      <c r="E97">
        <f t="shared" si="4"/>
        <v>2.5809833307650892E-2</v>
      </c>
      <c r="F97">
        <f t="shared" si="6"/>
        <v>2.17010367569122E-3</v>
      </c>
      <c r="I97">
        <v>-1.1827734944715527E-2</v>
      </c>
    </row>
    <row r="98" spans="1:9" x14ac:dyDescent="0.2">
      <c r="A98" s="2">
        <v>36745</v>
      </c>
      <c r="B98" s="3">
        <v>3862.99</v>
      </c>
      <c r="C98">
        <f t="shared" si="5"/>
        <v>1.9969054961767485E-2</v>
      </c>
      <c r="D98">
        <f t="shared" si="7"/>
        <v>6.2938370988691245E-4</v>
      </c>
      <c r="E98">
        <f t="shared" si="4"/>
        <v>2.5087520999232116E-2</v>
      </c>
      <c r="F98">
        <f t="shared" si="6"/>
        <v>6.0998998035174876E-3</v>
      </c>
      <c r="I98">
        <v>-1.1781598071091127E-2</v>
      </c>
    </row>
    <row r="99" spans="1:9" x14ac:dyDescent="0.2">
      <c r="A99" s="2">
        <v>36746</v>
      </c>
      <c r="B99" s="3">
        <v>3848.55</v>
      </c>
      <c r="C99">
        <f t="shared" si="5"/>
        <v>-3.7380371163269199E-3</v>
      </c>
      <c r="D99">
        <f t="shared" si="7"/>
        <v>6.1554647665766312E-4</v>
      </c>
      <c r="E99">
        <f t="shared" si="4"/>
        <v>2.4810209121602807E-2</v>
      </c>
      <c r="F99">
        <f t="shared" si="6"/>
        <v>-1.1546121480145782E-3</v>
      </c>
      <c r="I99">
        <v>-1.1772759125699903E-2</v>
      </c>
    </row>
    <row r="100" spans="1:9" x14ac:dyDescent="0.2">
      <c r="A100" s="2">
        <v>36747</v>
      </c>
      <c r="B100" s="3">
        <v>3853.5</v>
      </c>
      <c r="C100">
        <f t="shared" si="5"/>
        <v>1.2861986982108942E-3</v>
      </c>
      <c r="D100">
        <f t="shared" si="7"/>
        <v>5.7945206334718551E-4</v>
      </c>
      <c r="E100">
        <f t="shared" si="4"/>
        <v>2.4071810553990023E-2</v>
      </c>
      <c r="F100">
        <f t="shared" si="6"/>
        <v>4.0947014940009543E-4</v>
      </c>
      <c r="I100">
        <v>-1.1764854048591317E-2</v>
      </c>
    </row>
    <row r="101" spans="1:9" x14ac:dyDescent="0.2">
      <c r="A101" s="2">
        <v>36748</v>
      </c>
      <c r="B101" s="3">
        <v>3759.99</v>
      </c>
      <c r="C101">
        <f t="shared" si="5"/>
        <v>-2.4266251459711952E-2</v>
      </c>
      <c r="D101">
        <f t="shared" si="7"/>
        <v>5.4478419797183118E-4</v>
      </c>
      <c r="E101">
        <f t="shared" si="4"/>
        <v>2.3340612630602289E-2</v>
      </c>
      <c r="F101">
        <f t="shared" si="6"/>
        <v>-7.9673405514569633E-3</v>
      </c>
      <c r="I101">
        <v>-1.1762830558872561E-2</v>
      </c>
    </row>
    <row r="102" spans="1:9" x14ac:dyDescent="0.2">
      <c r="A102" s="2">
        <v>36749</v>
      </c>
      <c r="B102" s="3">
        <v>3789.47</v>
      </c>
      <c r="C102">
        <f t="shared" si="5"/>
        <v>7.8404463841659222E-3</v>
      </c>
      <c r="D102">
        <f t="shared" si="7"/>
        <v>5.4742820368787958E-4</v>
      </c>
      <c r="E102">
        <f t="shared" si="4"/>
        <v>2.3397183670003523E-2</v>
      </c>
      <c r="F102">
        <f t="shared" si="6"/>
        <v>2.5680302966038502E-3</v>
      </c>
      <c r="I102">
        <v>-1.1749973573648893E-2</v>
      </c>
    </row>
    <row r="103" spans="1:9" x14ac:dyDescent="0.2">
      <c r="A103" s="2">
        <v>36752</v>
      </c>
      <c r="B103" s="3">
        <v>3849.69</v>
      </c>
      <c r="C103">
        <f t="shared" si="5"/>
        <v>1.5891404338865378E-2</v>
      </c>
      <c r="D103">
        <f t="shared" si="7"/>
        <v>5.1827086743678563E-4</v>
      </c>
      <c r="E103">
        <f t="shared" si="4"/>
        <v>2.2765563191732938E-2</v>
      </c>
      <c r="F103">
        <f t="shared" si="6"/>
        <v>5.3494214812666611E-3</v>
      </c>
      <c r="I103">
        <v>-1.1737002160452746E-2</v>
      </c>
    </row>
    <row r="104" spans="1:9" x14ac:dyDescent="0.2">
      <c r="A104" s="2">
        <v>36753</v>
      </c>
      <c r="B104" s="3">
        <v>3851.66</v>
      </c>
      <c r="C104">
        <f t="shared" si="5"/>
        <v>5.1172951588296378E-4</v>
      </c>
      <c r="D104">
        <f t="shared" si="7"/>
        <v>5.0232681930225699E-4</v>
      </c>
      <c r="E104">
        <f t="shared" si="4"/>
        <v>2.2412648645402378E-2</v>
      </c>
      <c r="F104">
        <f t="shared" si="6"/>
        <v>1.749726713705819E-4</v>
      </c>
      <c r="I104">
        <v>-1.1705284240265755E-2</v>
      </c>
    </row>
    <row r="105" spans="1:9" x14ac:dyDescent="0.2">
      <c r="A105" s="2">
        <v>36754</v>
      </c>
      <c r="B105" s="3">
        <v>3861.2</v>
      </c>
      <c r="C105">
        <f t="shared" si="5"/>
        <v>2.4768541356194884E-3</v>
      </c>
      <c r="D105">
        <f t="shared" si="7"/>
        <v>4.7220292216996709E-4</v>
      </c>
      <c r="E105">
        <f t="shared" si="4"/>
        <v>2.1730230605540454E-2</v>
      </c>
      <c r="F105">
        <f t="shared" si="6"/>
        <v>8.7349220603984731E-4</v>
      </c>
      <c r="I105">
        <v>-1.1689336540351546E-2</v>
      </c>
    </row>
    <row r="106" spans="1:9" x14ac:dyDescent="0.2">
      <c r="A106" s="2">
        <v>36755</v>
      </c>
      <c r="B106" s="3">
        <v>3940.87</v>
      </c>
      <c r="C106">
        <f t="shared" si="5"/>
        <v>2.0633481819123611E-2</v>
      </c>
      <c r="D106">
        <f t="shared" si="7"/>
        <v>4.4423883522431713E-4</v>
      </c>
      <c r="E106">
        <f t="shared" si="4"/>
        <v>2.1076974052845372E-2</v>
      </c>
      <c r="F106">
        <f t="shared" si="6"/>
        <v>7.5021751091682671E-3</v>
      </c>
      <c r="I106">
        <v>-1.1654079503725216E-2</v>
      </c>
    </row>
    <row r="107" spans="1:9" x14ac:dyDescent="0.2">
      <c r="A107" s="2">
        <v>36756</v>
      </c>
      <c r="B107" s="3">
        <v>3930.34</v>
      </c>
      <c r="C107">
        <f t="shared" si="5"/>
        <v>-2.6719988225949454E-3</v>
      </c>
      <c r="D107">
        <f t="shared" si="7"/>
        <v>4.4312893942966437E-4</v>
      </c>
      <c r="E107">
        <f t="shared" si="4"/>
        <v>2.1050628005588441E-2</v>
      </c>
      <c r="F107">
        <f t="shared" si="6"/>
        <v>-9.7273410696033843E-4</v>
      </c>
      <c r="I107">
        <v>-1.1624066814148371E-2</v>
      </c>
    </row>
    <row r="108" spans="1:9" x14ac:dyDescent="0.2">
      <c r="A108" s="2">
        <v>36759</v>
      </c>
      <c r="B108" s="3">
        <v>3953.15</v>
      </c>
      <c r="C108">
        <f t="shared" si="5"/>
        <v>5.8035691568667502E-3</v>
      </c>
      <c r="D108">
        <f t="shared" si="7"/>
        <v>4.1696957772636143E-4</v>
      </c>
      <c r="E108">
        <f t="shared" si="4"/>
        <v>2.0419832950500878E-2</v>
      </c>
      <c r="F108">
        <f t="shared" si="6"/>
        <v>2.1780403298993427E-3</v>
      </c>
      <c r="I108">
        <v>-1.1601964434888685E-2</v>
      </c>
    </row>
    <row r="109" spans="1:9" x14ac:dyDescent="0.2">
      <c r="A109" s="2">
        <v>36760</v>
      </c>
      <c r="B109" s="3">
        <v>3958.21</v>
      </c>
      <c r="C109">
        <f t="shared" si="5"/>
        <v>1.2799919051895703E-3</v>
      </c>
      <c r="D109">
        <f t="shared" si="7"/>
        <v>3.9397228796029187E-4</v>
      </c>
      <c r="E109">
        <f t="shared" si="4"/>
        <v>1.9848735172808666E-2</v>
      </c>
      <c r="F109">
        <f t="shared" si="6"/>
        <v>4.941938356647391E-4</v>
      </c>
      <c r="I109">
        <v>-1.1588695368829878E-2</v>
      </c>
    </row>
    <row r="110" spans="1:9" x14ac:dyDescent="0.2">
      <c r="A110" s="2">
        <v>36761</v>
      </c>
      <c r="B110" s="3">
        <v>4011.01</v>
      </c>
      <c r="C110">
        <f t="shared" si="5"/>
        <v>1.3339362994889248E-2</v>
      </c>
      <c r="D110">
        <f t="shared" si="7"/>
        <v>3.704322534393154E-4</v>
      </c>
      <c r="E110">
        <f t="shared" si="4"/>
        <v>1.9246616675128007E-2</v>
      </c>
      <c r="F110">
        <f t="shared" si="6"/>
        <v>5.3113342391307699E-3</v>
      </c>
      <c r="I110">
        <v>-1.1536869922065228E-2</v>
      </c>
    </row>
    <row r="111" spans="1:9" x14ac:dyDescent="0.2">
      <c r="A111" s="2">
        <v>36762</v>
      </c>
      <c r="B111" s="3">
        <v>4053.28</v>
      </c>
      <c r="C111">
        <f t="shared" si="5"/>
        <v>1.0538492798571886E-2</v>
      </c>
      <c r="D111">
        <f t="shared" si="7"/>
        <v>3.5888263453952171E-4</v>
      </c>
      <c r="E111">
        <f t="shared" si="4"/>
        <v>1.8944197912277038E-2</v>
      </c>
      <c r="F111">
        <f t="shared" si="6"/>
        <v>4.2630970446066434E-3</v>
      </c>
      <c r="I111">
        <v>-1.1525404351212069E-2</v>
      </c>
    </row>
    <row r="112" spans="1:9" x14ac:dyDescent="0.2">
      <c r="A112" s="2">
        <v>36763</v>
      </c>
      <c r="B112" s="3">
        <v>4042.68</v>
      </c>
      <c r="C112">
        <f t="shared" si="5"/>
        <v>-2.6151659890262247E-3</v>
      </c>
      <c r="D112">
        <f t="shared" si="7"/>
        <v>3.4401326629508348E-4</v>
      </c>
      <c r="E112">
        <f t="shared" si="4"/>
        <v>1.8547594622890684E-2</v>
      </c>
      <c r="F112">
        <f t="shared" si="6"/>
        <v>-1.0805244592153481E-3</v>
      </c>
      <c r="I112">
        <v>-1.1475803119499075E-2</v>
      </c>
    </row>
    <row r="113" spans="1:9" x14ac:dyDescent="0.2">
      <c r="A113" s="2">
        <v>36766</v>
      </c>
      <c r="B113" s="3">
        <v>4070.59</v>
      </c>
      <c r="C113">
        <f t="shared" si="5"/>
        <v>6.903836069142244E-3</v>
      </c>
      <c r="D113">
        <f t="shared" si="7"/>
        <v>3.2378281590638802E-4</v>
      </c>
      <c r="E113">
        <f t="shared" si="4"/>
        <v>1.7993966097177908E-2</v>
      </c>
      <c r="F113">
        <f t="shared" si="6"/>
        <v>2.9402652472527257E-3</v>
      </c>
      <c r="I113">
        <v>-1.1475278790505391E-2</v>
      </c>
    </row>
    <row r="114" spans="1:9" x14ac:dyDescent="0.2">
      <c r="A114" s="2">
        <v>36767</v>
      </c>
      <c r="B114" s="3">
        <v>4082.17</v>
      </c>
      <c r="C114">
        <f t="shared" si="5"/>
        <v>2.8447964545679216E-3</v>
      </c>
      <c r="D114">
        <f t="shared" si="7"/>
        <v>3.0721562410018007E-4</v>
      </c>
      <c r="E114">
        <f t="shared" si="4"/>
        <v>1.7527567546587294E-2</v>
      </c>
      <c r="F114">
        <f t="shared" si="6"/>
        <v>1.243805539480163E-3</v>
      </c>
      <c r="I114">
        <v>-1.1445229152051158E-2</v>
      </c>
    </row>
    <row r="115" spans="1:9" x14ac:dyDescent="0.2">
      <c r="A115" s="2">
        <v>36768</v>
      </c>
      <c r="B115" s="3">
        <v>4103.8100000000004</v>
      </c>
      <c r="C115">
        <f t="shared" si="5"/>
        <v>5.3011021099074185E-3</v>
      </c>
      <c r="D115">
        <f t="shared" si="7"/>
        <v>2.8926825866624459E-4</v>
      </c>
      <c r="E115">
        <f t="shared" si="4"/>
        <v>1.7007888130695255E-2</v>
      </c>
      <c r="F115">
        <f t="shared" si="6"/>
        <v>2.3885740909226944E-3</v>
      </c>
      <c r="I115">
        <v>-1.142775258400474E-2</v>
      </c>
    </row>
    <row r="116" spans="1:9" x14ac:dyDescent="0.2">
      <c r="A116" s="2">
        <v>36769</v>
      </c>
      <c r="B116" s="3">
        <v>4206.3500000000004</v>
      </c>
      <c r="C116">
        <f t="shared" si="5"/>
        <v>2.4986536901074885E-2</v>
      </c>
      <c r="D116">
        <f t="shared" si="7"/>
        <v>2.7359826416104981E-4</v>
      </c>
      <c r="E116">
        <f t="shared" si="4"/>
        <v>1.6540806031177857E-2</v>
      </c>
      <c r="F116">
        <f t="shared" si="6"/>
        <v>1.1576368342874198E-2</v>
      </c>
      <c r="I116">
        <v>-1.1393954799614537E-2</v>
      </c>
    </row>
    <row r="117" spans="1:9" x14ac:dyDescent="0.2">
      <c r="A117" s="2">
        <v>36770</v>
      </c>
      <c r="B117" s="3">
        <v>4234.33</v>
      </c>
      <c r="C117">
        <f t="shared" si="5"/>
        <v>6.6518478015380467E-3</v>
      </c>
      <c r="D117">
        <f t="shared" si="7"/>
        <v>2.9464198988991342E-4</v>
      </c>
      <c r="E117">
        <f t="shared" si="4"/>
        <v>1.7165138796115614E-2</v>
      </c>
      <c r="F117">
        <f t="shared" si="6"/>
        <v>2.9697365382859563E-3</v>
      </c>
      <c r="I117">
        <v>-1.1338405316105067E-2</v>
      </c>
    </row>
    <row r="118" spans="1:9" x14ac:dyDescent="0.2">
      <c r="A118" s="2">
        <v>36774</v>
      </c>
      <c r="B118" s="3">
        <v>4143.18</v>
      </c>
      <c r="C118">
        <f t="shared" si="5"/>
        <v>-2.1526428029936207E-2</v>
      </c>
      <c r="D118">
        <f t="shared" si="7"/>
        <v>2.7961829524700819E-4</v>
      </c>
      <c r="E118">
        <f t="shared" si="4"/>
        <v>1.6721791029880986E-2</v>
      </c>
      <c r="F118">
        <f t="shared" si="6"/>
        <v>-9.8653413714296558E-3</v>
      </c>
      <c r="I118">
        <v>-1.1318977513572668E-2</v>
      </c>
    </row>
    <row r="119" spans="1:9" x14ac:dyDescent="0.2">
      <c r="A119" s="2">
        <v>36775</v>
      </c>
      <c r="B119" s="3">
        <v>4013.34</v>
      </c>
      <c r="C119">
        <f t="shared" si="5"/>
        <v>-3.1338247433131072E-2</v>
      </c>
      <c r="D119">
        <f t="shared" si="7"/>
        <v>2.906444237558691E-4</v>
      </c>
      <c r="E119">
        <f t="shared" si="4"/>
        <v>1.7048296799266168E-2</v>
      </c>
      <c r="F119">
        <f t="shared" si="6"/>
        <v>-1.4086939381961967E-2</v>
      </c>
      <c r="I119">
        <v>-1.1296574013326019E-2</v>
      </c>
    </row>
    <row r="120" spans="1:9" x14ac:dyDescent="0.2">
      <c r="A120" s="2">
        <v>36776</v>
      </c>
      <c r="B120" s="3">
        <v>4098.3500000000004</v>
      </c>
      <c r="C120">
        <f t="shared" si="5"/>
        <v>2.1181858501896134E-2</v>
      </c>
      <c r="D120">
        <f t="shared" si="7"/>
        <v>3.321309034613257E-4</v>
      </c>
      <c r="E120">
        <f t="shared" si="4"/>
        <v>1.8224458934665955E-2</v>
      </c>
      <c r="F120">
        <f t="shared" si="6"/>
        <v>8.9070185587352413E-3</v>
      </c>
      <c r="I120">
        <v>-1.1286401781724516E-2</v>
      </c>
    </row>
    <row r="121" spans="1:9" x14ac:dyDescent="0.2">
      <c r="A121" s="2">
        <v>36777</v>
      </c>
      <c r="B121" s="3">
        <v>3978.41</v>
      </c>
      <c r="C121">
        <f t="shared" si="5"/>
        <v>-2.9265436090133989E-2</v>
      </c>
      <c r="D121">
        <f t="shared" si="7"/>
        <v>3.3912331702930709E-4</v>
      </c>
      <c r="E121">
        <f t="shared" si="4"/>
        <v>1.8415301165859523E-2</v>
      </c>
      <c r="F121">
        <f t="shared" si="6"/>
        <v>-1.2178648956959347E-2</v>
      </c>
      <c r="I121">
        <v>-1.1276838491496513E-2</v>
      </c>
    </row>
    <row r="122" spans="1:9" x14ac:dyDescent="0.2">
      <c r="A122" s="2">
        <v>36780</v>
      </c>
      <c r="B122" s="3">
        <v>3896.35</v>
      </c>
      <c r="C122">
        <f t="shared" si="5"/>
        <v>-2.0626330619518796E-2</v>
      </c>
      <c r="D122">
        <f t="shared" si="7"/>
        <v>3.7016386298029168E-4</v>
      </c>
      <c r="E122">
        <f t="shared" si="4"/>
        <v>1.9239643005531357E-2</v>
      </c>
      <c r="F122">
        <f t="shared" si="6"/>
        <v>-8.2157630152078255E-3</v>
      </c>
      <c r="I122">
        <v>-1.1269037137113695E-2</v>
      </c>
    </row>
    <row r="123" spans="1:9" x14ac:dyDescent="0.2">
      <c r="A123" s="2">
        <v>36781</v>
      </c>
      <c r="B123" s="3">
        <v>3849.51</v>
      </c>
      <c r="C123">
        <f t="shared" si="5"/>
        <v>-1.2021507308121571E-2</v>
      </c>
      <c r="D123">
        <f t="shared" si="7"/>
        <v>3.7348076209101609E-4</v>
      </c>
      <c r="E123">
        <f t="shared" si="4"/>
        <v>1.9325650366572817E-2</v>
      </c>
      <c r="F123">
        <f t="shared" si="6"/>
        <v>-4.767028459600274E-3</v>
      </c>
      <c r="I123">
        <v>-1.1235467742332125E-2</v>
      </c>
    </row>
    <row r="124" spans="1:9" x14ac:dyDescent="0.2">
      <c r="A124" s="2">
        <v>36782</v>
      </c>
      <c r="B124" s="3">
        <v>3893.89</v>
      </c>
      <c r="C124">
        <f t="shared" si="5"/>
        <v>1.1528740021457207E-2</v>
      </c>
      <c r="D124">
        <f t="shared" si="7"/>
        <v>3.5974291464310835E-4</v>
      </c>
      <c r="E124">
        <f t="shared" si="4"/>
        <v>1.8966889957056966E-2</v>
      </c>
      <c r="F124">
        <f t="shared" si="6"/>
        <v>4.6580984084456213E-3</v>
      </c>
      <c r="I124">
        <v>-1.1192649718026143E-2</v>
      </c>
    </row>
    <row r="125" spans="1:9" x14ac:dyDescent="0.2">
      <c r="A125" s="2">
        <v>36783</v>
      </c>
      <c r="B125" s="3">
        <v>3913.86</v>
      </c>
      <c r="C125">
        <f t="shared" si="5"/>
        <v>5.1285475450000284E-3</v>
      </c>
      <c r="D125">
        <f t="shared" si="7"/>
        <v>3.4613305055346277E-4</v>
      </c>
      <c r="E125">
        <f t="shared" si="4"/>
        <v>1.8604651315019659E-2</v>
      </c>
      <c r="F125">
        <f t="shared" si="6"/>
        <v>2.1124954839016595E-3</v>
      </c>
      <c r="I125">
        <v>-1.116449569172539E-2</v>
      </c>
    </row>
    <row r="126" spans="1:9" x14ac:dyDescent="0.2">
      <c r="A126" s="2">
        <v>36784</v>
      </c>
      <c r="B126" s="3">
        <v>3835.23</v>
      </c>
      <c r="C126">
        <f t="shared" si="5"/>
        <v>-2.0090141190538313E-2</v>
      </c>
      <c r="D126">
        <f t="shared" si="7"/>
        <v>3.2694318751553457E-4</v>
      </c>
      <c r="E126">
        <f t="shared" si="4"/>
        <v>1.8081570383004199E-2</v>
      </c>
      <c r="F126">
        <f t="shared" si="6"/>
        <v>-8.5147084264511098E-3</v>
      </c>
      <c r="I126">
        <v>-1.1148314162014752E-2</v>
      </c>
    </row>
    <row r="127" spans="1:9" x14ac:dyDescent="0.2">
      <c r="A127" s="2">
        <v>36787</v>
      </c>
      <c r="B127" s="3">
        <v>3726.52</v>
      </c>
      <c r="C127">
        <f t="shared" si="5"/>
        <v>-2.8345105769406298E-2</v>
      </c>
      <c r="D127">
        <f t="shared" si="7"/>
        <v>3.3154342264794833E-4</v>
      </c>
      <c r="E127">
        <f t="shared" si="4"/>
        <v>1.8208333878967298E-2</v>
      </c>
      <c r="F127">
        <f t="shared" si="6"/>
        <v>-1.1929735414482371E-2</v>
      </c>
      <c r="I127">
        <v>-1.113192010284917E-2</v>
      </c>
    </row>
    <row r="128" spans="1:9" x14ac:dyDescent="0.2">
      <c r="A128" s="2">
        <v>36788</v>
      </c>
      <c r="B128" s="3">
        <v>3865.64</v>
      </c>
      <c r="C128">
        <f t="shared" si="5"/>
        <v>3.7332417375996796E-2</v>
      </c>
      <c r="D128">
        <f t="shared" si="7"/>
        <v>3.5985751855380118E-4</v>
      </c>
      <c r="E128">
        <f t="shared" si="4"/>
        <v>1.8969910873638841E-2</v>
      </c>
      <c r="F128">
        <f t="shared" si="6"/>
        <v>1.508147297563882E-2</v>
      </c>
      <c r="I128">
        <v>-1.1058675436266187E-2</v>
      </c>
    </row>
    <row r="129" spans="1:9" x14ac:dyDescent="0.2">
      <c r="A129" s="2">
        <v>36789</v>
      </c>
      <c r="B129" s="3">
        <v>3897.44</v>
      </c>
      <c r="C129">
        <f t="shared" si="5"/>
        <v>8.2263221614016224E-3</v>
      </c>
      <c r="D129">
        <f t="shared" si="7"/>
        <v>4.2188863066871076E-4</v>
      </c>
      <c r="E129">
        <f t="shared" si="4"/>
        <v>2.0539927718195863E-2</v>
      </c>
      <c r="F129">
        <f t="shared" si="6"/>
        <v>3.0692321630522374E-3</v>
      </c>
      <c r="I129">
        <v>-1.1027207188155455E-2</v>
      </c>
    </row>
    <row r="130" spans="1:9" x14ac:dyDescent="0.2">
      <c r="A130" s="2">
        <v>36790</v>
      </c>
      <c r="B130" s="3">
        <v>3828.87</v>
      </c>
      <c r="C130">
        <f t="shared" si="5"/>
        <v>-1.75935999014738E-2</v>
      </c>
      <c r="D130">
        <f t="shared" si="7"/>
        <v>4.0063565540677815E-4</v>
      </c>
      <c r="E130">
        <f t="shared" si="4"/>
        <v>2.0015885076777849E-2</v>
      </c>
      <c r="F130">
        <f t="shared" si="6"/>
        <v>-6.7360119766835007E-3</v>
      </c>
      <c r="I130">
        <v>-1.1005202149146333E-2</v>
      </c>
    </row>
    <row r="131" spans="1:9" x14ac:dyDescent="0.2">
      <c r="A131" s="2">
        <v>36791</v>
      </c>
      <c r="B131" s="3">
        <v>3803.76</v>
      </c>
      <c r="C131">
        <f t="shared" si="5"/>
        <v>-6.5580706579224657E-3</v>
      </c>
      <c r="D131">
        <f t="shared" si="7"/>
        <v>3.9516960153195978E-4</v>
      </c>
      <c r="E131">
        <f t="shared" ref="E131:E194" si="8">SQRT(D131)</f>
        <v>1.9878873246035846E-2</v>
      </c>
      <c r="F131">
        <f t="shared" si="6"/>
        <v>-2.5281757720685108E-3</v>
      </c>
      <c r="I131">
        <v>-1.0932959330732963E-2</v>
      </c>
    </row>
    <row r="132" spans="1:9" x14ac:dyDescent="0.2">
      <c r="A132" s="2">
        <v>36794</v>
      </c>
      <c r="B132" s="3">
        <v>3741.22</v>
      </c>
      <c r="C132">
        <f t="shared" ref="C132:C195" si="9">B132/B131-1</f>
        <v>-1.6441626180411117E-2</v>
      </c>
      <c r="D132">
        <f t="shared" si="7"/>
        <v>3.7403992288530041E-4</v>
      </c>
      <c r="E132">
        <f t="shared" si="8"/>
        <v>1.934011175989685E-2</v>
      </c>
      <c r="F132">
        <f t="shared" ref="F132:F195" si="10">C132 *$E$1502/E132</f>
        <v>-6.514914619425001E-3</v>
      </c>
      <c r="I132">
        <v>-1.0909035058502456E-2</v>
      </c>
    </row>
    <row r="133" spans="1:9" x14ac:dyDescent="0.2">
      <c r="A133" s="2">
        <v>36795</v>
      </c>
      <c r="B133" s="3">
        <v>3689.1</v>
      </c>
      <c r="C133">
        <f t="shared" si="9"/>
        <v>-1.3931284447319281E-2</v>
      </c>
      <c r="D133">
        <f t="shared" ref="D133:D196" si="11" xml:space="preserve"> 0.94 *D132+0.06*C132^2</f>
        <v>3.6781715179956515E-4</v>
      </c>
      <c r="E133">
        <f t="shared" si="8"/>
        <v>1.9178559690434659E-2</v>
      </c>
      <c r="F133">
        <f t="shared" si="10"/>
        <v>-5.5667037458663991E-3</v>
      </c>
      <c r="I133">
        <v>-1.0883509289290872E-2</v>
      </c>
    </row>
    <row r="134" spans="1:9" x14ac:dyDescent="0.2">
      <c r="A134" s="2">
        <v>36796</v>
      </c>
      <c r="B134" s="3">
        <v>3656.3</v>
      </c>
      <c r="C134">
        <f t="shared" si="9"/>
        <v>-8.8910574394838182E-3</v>
      </c>
      <c r="D134">
        <f t="shared" si="11"/>
        <v>3.573929638727184E-4</v>
      </c>
      <c r="E134">
        <f t="shared" si="8"/>
        <v>1.8904839694446458E-2</v>
      </c>
      <c r="F134">
        <f t="shared" si="10"/>
        <v>-3.6041541288818007E-3</v>
      </c>
      <c r="I134">
        <v>-1.0876255530008153E-2</v>
      </c>
    </row>
    <row r="135" spans="1:9" x14ac:dyDescent="0.2">
      <c r="A135" s="2">
        <v>36797</v>
      </c>
      <c r="B135" s="3">
        <v>3778.32</v>
      </c>
      <c r="C135">
        <f t="shared" si="9"/>
        <v>3.3372535076443333E-2</v>
      </c>
      <c r="D135">
        <f t="shared" si="11"/>
        <v>3.406924401838873E-4</v>
      </c>
      <c r="E135">
        <f t="shared" si="8"/>
        <v>1.845785578510915E-2</v>
      </c>
      <c r="F135">
        <f t="shared" si="10"/>
        <v>1.3855777089946465E-2</v>
      </c>
      <c r="I135">
        <v>-1.0840662140720195E-2</v>
      </c>
    </row>
    <row r="136" spans="1:9" x14ac:dyDescent="0.2">
      <c r="A136" s="2">
        <v>36798</v>
      </c>
      <c r="B136" s="3">
        <v>3672.82</v>
      </c>
      <c r="C136">
        <f t="shared" si="9"/>
        <v>-2.7922462893561151E-2</v>
      </c>
      <c r="D136">
        <f t="shared" si="11"/>
        <v>3.870744596185605E-4</v>
      </c>
      <c r="E136">
        <f t="shared" si="8"/>
        <v>1.9674207979447623E-2</v>
      </c>
      <c r="F136">
        <f t="shared" si="10"/>
        <v>-1.0876255530008153E-2</v>
      </c>
      <c r="I136">
        <v>-1.0820710963391633E-2</v>
      </c>
    </row>
    <row r="137" spans="1:9" x14ac:dyDescent="0.2">
      <c r="A137" s="2">
        <v>36801</v>
      </c>
      <c r="B137" s="3">
        <v>3568.9</v>
      </c>
      <c r="C137">
        <f t="shared" si="9"/>
        <v>-2.8294335143023597E-2</v>
      </c>
      <c r="D137">
        <f t="shared" si="11"/>
        <v>4.1062982808398482E-4</v>
      </c>
      <c r="E137">
        <f t="shared" si="8"/>
        <v>2.0264003259079507E-2</v>
      </c>
      <c r="F137">
        <f t="shared" si="10"/>
        <v>-1.0700330326196128E-2</v>
      </c>
      <c r="I137">
        <v>-1.081436186299526E-2</v>
      </c>
    </row>
    <row r="138" spans="1:9" x14ac:dyDescent="0.2">
      <c r="A138" s="2">
        <v>36802</v>
      </c>
      <c r="B138" s="3">
        <v>3455.83</v>
      </c>
      <c r="C138">
        <f t="shared" si="9"/>
        <v>-3.1682030877861589E-2</v>
      </c>
      <c r="D138">
        <f t="shared" si="11"/>
        <v>4.3402620247009007E-4</v>
      </c>
      <c r="E138">
        <f t="shared" si="8"/>
        <v>2.0833295525914522E-2</v>
      </c>
      <c r="F138">
        <f t="shared" si="10"/>
        <v>-1.1654079503725216E-2</v>
      </c>
      <c r="I138">
        <v>-1.0791173141867108E-2</v>
      </c>
    </row>
    <row r="139" spans="1:9" x14ac:dyDescent="0.2">
      <c r="A139" s="2">
        <v>36803</v>
      </c>
      <c r="B139" s="3">
        <v>3523.1</v>
      </c>
      <c r="C139">
        <f t="shared" si="9"/>
        <v>1.9465656586116875E-2</v>
      </c>
      <c r="D139">
        <f t="shared" si="11"/>
        <v>4.6820969515463115E-4</v>
      </c>
      <c r="E139">
        <f t="shared" si="8"/>
        <v>2.1638153690983691E-2</v>
      </c>
      <c r="F139">
        <f t="shared" si="10"/>
        <v>6.8940081769727508E-3</v>
      </c>
      <c r="I139">
        <v>-1.0735982438814058E-2</v>
      </c>
    </row>
    <row r="140" spans="1:9" x14ac:dyDescent="0.2">
      <c r="A140" s="2">
        <v>36804</v>
      </c>
      <c r="B140" s="3">
        <v>3472.1</v>
      </c>
      <c r="C140">
        <f t="shared" si="9"/>
        <v>-1.4475887712525948E-2</v>
      </c>
      <c r="D140">
        <f t="shared" si="11"/>
        <v>4.6285182062507139E-4</v>
      </c>
      <c r="E140">
        <f t="shared" si="8"/>
        <v>2.1513991276029452E-2</v>
      </c>
      <c r="F140">
        <f t="shared" si="10"/>
        <v>-5.1564065997608804E-3</v>
      </c>
      <c r="I140">
        <v>-1.0700330326196128E-2</v>
      </c>
    </row>
    <row r="141" spans="1:9" x14ac:dyDescent="0.2">
      <c r="A141" s="2">
        <v>36805</v>
      </c>
      <c r="B141" s="3">
        <v>3361.01</v>
      </c>
      <c r="C141">
        <f t="shared" si="9"/>
        <v>-3.19950462256271E-2</v>
      </c>
      <c r="D141">
        <f t="shared" si="11"/>
        <v>4.476537908915067E-4</v>
      </c>
      <c r="E141">
        <f t="shared" si="8"/>
        <v>2.1157830486406366E-2</v>
      </c>
      <c r="F141">
        <f t="shared" si="10"/>
        <v>-1.1588695368829878E-2</v>
      </c>
      <c r="I141">
        <v>-1.0623872544079944E-2</v>
      </c>
    </row>
    <row r="142" spans="1:9" x14ac:dyDescent="0.2">
      <c r="A142" s="2">
        <v>36808</v>
      </c>
      <c r="B142" s="3">
        <v>3355.56</v>
      </c>
      <c r="C142">
        <f t="shared" si="9"/>
        <v>-1.6215363834086727E-3</v>
      </c>
      <c r="D142">
        <f t="shared" si="11"/>
        <v>4.8221554241681717E-4</v>
      </c>
      <c r="E142">
        <f t="shared" si="8"/>
        <v>2.1959406695464638E-2</v>
      </c>
      <c r="F142">
        <f t="shared" si="10"/>
        <v>-5.6588610949909722E-4</v>
      </c>
      <c r="I142">
        <v>-1.0610525429061152E-2</v>
      </c>
    </row>
    <row r="143" spans="1:9" x14ac:dyDescent="0.2">
      <c r="A143" s="2">
        <v>36809</v>
      </c>
      <c r="B143" s="3">
        <v>3240.54</v>
      </c>
      <c r="C143">
        <f t="shared" si="9"/>
        <v>-3.4277438043128439E-2</v>
      </c>
      <c r="D143">
        <f t="shared" si="11"/>
        <v>4.5344037268637118E-4</v>
      </c>
      <c r="E143">
        <f t="shared" si="8"/>
        <v>2.1294139397645802E-2</v>
      </c>
      <c r="F143">
        <f t="shared" si="10"/>
        <v>-1.2335910217110415E-2</v>
      </c>
      <c r="I143">
        <v>-1.057972255875924E-2</v>
      </c>
    </row>
    <row r="144" spans="1:9" x14ac:dyDescent="0.2">
      <c r="A144" s="2">
        <v>36810</v>
      </c>
      <c r="B144" s="3">
        <v>3168.49</v>
      </c>
      <c r="C144">
        <f t="shared" si="9"/>
        <v>-2.2233948662877201E-2</v>
      </c>
      <c r="D144">
        <f t="shared" si="11"/>
        <v>4.9673051585321943E-4</v>
      </c>
      <c r="E144">
        <f t="shared" si="8"/>
        <v>2.2287451982073218E-2</v>
      </c>
      <c r="F144">
        <f t="shared" si="10"/>
        <v>-7.6450286299149465E-3</v>
      </c>
      <c r="I144">
        <v>-1.056916701506313E-2</v>
      </c>
    </row>
    <row r="145" spans="1:9" x14ac:dyDescent="0.2">
      <c r="A145" s="2">
        <v>36811</v>
      </c>
      <c r="B145" s="3">
        <v>3074.68</v>
      </c>
      <c r="C145">
        <f t="shared" si="9"/>
        <v>-2.9607163033495421E-2</v>
      </c>
      <c r="D145">
        <f t="shared" si="11"/>
        <v>4.9658759329063379E-4</v>
      </c>
      <c r="E145">
        <f t="shared" si="8"/>
        <v>2.2284245405457054E-2</v>
      </c>
      <c r="F145">
        <f t="shared" si="10"/>
        <v>-1.0181735264942164E-2</v>
      </c>
      <c r="I145">
        <v>-1.0439430978762891E-2</v>
      </c>
    </row>
    <row r="146" spans="1:9" x14ac:dyDescent="0.2">
      <c r="A146" s="2">
        <v>36812</v>
      </c>
      <c r="B146" s="3">
        <v>3316.77</v>
      </c>
      <c r="C146">
        <f t="shared" si="9"/>
        <v>7.8736649017133509E-2</v>
      </c>
      <c r="D146">
        <f t="shared" si="11"/>
        <v>5.1938738386671441E-4</v>
      </c>
      <c r="E146">
        <f t="shared" si="8"/>
        <v>2.279007204610627E-2</v>
      </c>
      <c r="F146">
        <f t="shared" si="10"/>
        <v>2.6476109435356134E-2</v>
      </c>
      <c r="I146">
        <v>-1.0426540915689767E-2</v>
      </c>
    </row>
    <row r="147" spans="1:9" x14ac:dyDescent="0.2">
      <c r="A147" s="2">
        <v>36815</v>
      </c>
      <c r="B147" s="3">
        <v>3290.28</v>
      </c>
      <c r="C147">
        <f t="shared" si="9"/>
        <v>-7.9866858419486153E-3</v>
      </c>
      <c r="D147">
        <f t="shared" si="11"/>
        <v>8.6019173474154772E-4</v>
      </c>
      <c r="E147">
        <f t="shared" si="8"/>
        <v>2.9329025465254514E-2</v>
      </c>
      <c r="F147">
        <f t="shared" si="10"/>
        <v>-2.0868532361510944E-3</v>
      </c>
      <c r="I147">
        <v>-1.0405473445847524E-2</v>
      </c>
    </row>
    <row r="148" spans="1:9" x14ac:dyDescent="0.2">
      <c r="A148" s="2">
        <v>36816</v>
      </c>
      <c r="B148" s="3">
        <v>3213.96</v>
      </c>
      <c r="C148">
        <f t="shared" si="9"/>
        <v>-2.3195594295926214E-2</v>
      </c>
      <c r="D148">
        <f t="shared" si="11"/>
        <v>8.1240745970133376E-4</v>
      </c>
      <c r="E148">
        <f t="shared" si="8"/>
        <v>2.8502762317034008E-2</v>
      </c>
      <c r="F148">
        <f t="shared" si="10"/>
        <v>-6.2365081023176708E-3</v>
      </c>
      <c r="I148">
        <v>-1.0330903857899748E-2</v>
      </c>
    </row>
    <row r="149" spans="1:9" x14ac:dyDescent="0.2">
      <c r="A149" s="2">
        <v>36817</v>
      </c>
      <c r="B149" s="3">
        <v>3171.56</v>
      </c>
      <c r="C149">
        <f t="shared" si="9"/>
        <v>-1.3192447945836294E-2</v>
      </c>
      <c r="D149">
        <f t="shared" si="11"/>
        <v>7.9594514780372591E-4</v>
      </c>
      <c r="E149">
        <f t="shared" si="8"/>
        <v>2.821249985030972E-2</v>
      </c>
      <c r="F149">
        <f t="shared" si="10"/>
        <v>-3.5834946261957814E-3</v>
      </c>
      <c r="I149">
        <v>-1.0312228569688355E-2</v>
      </c>
    </row>
    <row r="150" spans="1:9" x14ac:dyDescent="0.2">
      <c r="A150" s="2">
        <v>36818</v>
      </c>
      <c r="B150" s="3">
        <v>3418.6</v>
      </c>
      <c r="C150">
        <f t="shared" si="9"/>
        <v>7.7892267527652104E-2</v>
      </c>
      <c r="D150">
        <f t="shared" si="11"/>
        <v>7.5863087990371829E-4</v>
      </c>
      <c r="E150">
        <f t="shared" si="8"/>
        <v>2.7543254707890246E-2</v>
      </c>
      <c r="F150">
        <f t="shared" si="10"/>
        <v>2.1672151430532648E-2</v>
      </c>
      <c r="I150">
        <v>-1.0309383106920325E-2</v>
      </c>
    </row>
    <row r="151" spans="1:9" x14ac:dyDescent="0.2">
      <c r="A151" s="2">
        <v>36819</v>
      </c>
      <c r="B151" s="3">
        <v>3483.14</v>
      </c>
      <c r="C151">
        <f t="shared" si="9"/>
        <v>1.8879073304861604E-2</v>
      </c>
      <c r="D151">
        <f t="shared" si="11"/>
        <v>1.0771453475454547E-3</v>
      </c>
      <c r="E151">
        <f t="shared" si="8"/>
        <v>3.2819892558408149E-2</v>
      </c>
      <c r="F151">
        <f t="shared" si="10"/>
        <v>4.4082524330227631E-3</v>
      </c>
      <c r="I151">
        <v>-1.0290947984825296E-2</v>
      </c>
    </row>
    <row r="152" spans="1:9" x14ac:dyDescent="0.2">
      <c r="A152" s="2">
        <v>36822</v>
      </c>
      <c r="B152" s="3">
        <v>3468.69</v>
      </c>
      <c r="C152">
        <f t="shared" si="9"/>
        <v>-4.1485556136129365E-3</v>
      </c>
      <c r="D152">
        <f t="shared" si="11"/>
        <v>1.0339017912237478E-3</v>
      </c>
      <c r="E152">
        <f t="shared" si="8"/>
        <v>3.2154343271535615E-2</v>
      </c>
      <c r="F152">
        <f t="shared" si="10"/>
        <v>-9.8873568918147114E-4</v>
      </c>
      <c r="I152">
        <v>-1.027293833163514E-2</v>
      </c>
    </row>
    <row r="153" spans="1:9" x14ac:dyDescent="0.2">
      <c r="A153" s="2">
        <v>36823</v>
      </c>
      <c r="B153" s="3">
        <v>3419.79</v>
      </c>
      <c r="C153">
        <f t="shared" si="9"/>
        <v>-1.4097541146657733E-2</v>
      </c>
      <c r="D153">
        <f t="shared" si="11"/>
        <v>9.7290031457107726E-4</v>
      </c>
      <c r="E153">
        <f t="shared" si="8"/>
        <v>3.1191349995969671E-2</v>
      </c>
      <c r="F153">
        <f t="shared" si="10"/>
        <v>-3.4636351394652857E-3</v>
      </c>
      <c r="I153">
        <v>-1.0255498964431991E-2</v>
      </c>
    </row>
    <row r="154" spans="1:9" x14ac:dyDescent="0.2">
      <c r="A154" s="2">
        <v>36824</v>
      </c>
      <c r="B154" s="3">
        <v>3229.57</v>
      </c>
      <c r="C154">
        <f t="shared" si="9"/>
        <v>-5.562329850663339E-2</v>
      </c>
      <c r="D154">
        <f t="shared" si="11"/>
        <v>9.2645073567971506E-4</v>
      </c>
      <c r="E154">
        <f t="shared" si="8"/>
        <v>3.0437653255133108E-2</v>
      </c>
      <c r="F154">
        <f t="shared" si="10"/>
        <v>-1.4004529158366474E-2</v>
      </c>
      <c r="I154">
        <v>-1.0181735264942164E-2</v>
      </c>
    </row>
    <row r="155" spans="1:9" x14ac:dyDescent="0.2">
      <c r="A155" s="2">
        <v>36825</v>
      </c>
      <c r="B155" s="3">
        <v>3272.18</v>
      </c>
      <c r="C155">
        <f t="shared" si="9"/>
        <v>1.3193706902157043E-2</v>
      </c>
      <c r="D155">
        <f t="shared" si="11"/>
        <v>1.0565007717444146E-3</v>
      </c>
      <c r="E155">
        <f t="shared" si="8"/>
        <v>3.2503857797874E-2</v>
      </c>
      <c r="F155">
        <f t="shared" si="10"/>
        <v>3.1106765895856834E-3</v>
      </c>
      <c r="I155">
        <v>-1.0178309041015318E-2</v>
      </c>
    </row>
    <row r="156" spans="1:9" x14ac:dyDescent="0.2">
      <c r="A156" s="2">
        <v>36826</v>
      </c>
      <c r="B156" s="3">
        <v>3278.36</v>
      </c>
      <c r="C156">
        <f t="shared" si="9"/>
        <v>1.888649157442579E-3</v>
      </c>
      <c r="D156">
        <f t="shared" si="11"/>
        <v>1.0035551595489512E-3</v>
      </c>
      <c r="E156">
        <f t="shared" si="8"/>
        <v>3.1678938737731595E-2</v>
      </c>
      <c r="F156">
        <f t="shared" si="10"/>
        <v>4.5688153184779591E-4</v>
      </c>
      <c r="I156">
        <v>-1.0177981931312403E-2</v>
      </c>
    </row>
    <row r="157" spans="1:9" x14ac:dyDescent="0.2">
      <c r="A157" s="2">
        <v>36829</v>
      </c>
      <c r="B157" s="3">
        <v>3191.4</v>
      </c>
      <c r="C157">
        <f t="shared" si="9"/>
        <v>-2.6525457850876677E-2</v>
      </c>
      <c r="D157">
        <f t="shared" si="11"/>
        <v>9.4355586971440867E-4</v>
      </c>
      <c r="E157">
        <f t="shared" si="8"/>
        <v>3.0717354536392107E-2</v>
      </c>
      <c r="F157">
        <f t="shared" si="10"/>
        <v>-6.6176229163150734E-3</v>
      </c>
      <c r="I157">
        <v>-1.0173302672338048E-2</v>
      </c>
    </row>
    <row r="158" spans="1:9" x14ac:dyDescent="0.2">
      <c r="A158" s="2">
        <v>36830</v>
      </c>
      <c r="B158" s="3">
        <v>3369.63</v>
      </c>
      <c r="C158">
        <f t="shared" si="9"/>
        <v>5.5846963714984099E-2</v>
      </c>
      <c r="D158">
        <f t="shared" si="11"/>
        <v>9.2915851238346229E-4</v>
      </c>
      <c r="E158">
        <f t="shared" si="8"/>
        <v>3.0482101508647042E-2</v>
      </c>
      <c r="F158">
        <f t="shared" si="10"/>
        <v>1.404033918254852E-2</v>
      </c>
      <c r="I158">
        <v>-1.0109313676422604E-2</v>
      </c>
    </row>
    <row r="159" spans="1:9" x14ac:dyDescent="0.2">
      <c r="A159" s="2">
        <v>36831</v>
      </c>
      <c r="B159" s="3">
        <v>3333.39</v>
      </c>
      <c r="C159">
        <f t="shared" si="9"/>
        <v>-1.0754890002759976E-2</v>
      </c>
      <c r="D159">
        <f t="shared" si="11"/>
        <v>1.0605420030114195E-3</v>
      </c>
      <c r="E159">
        <f t="shared" si="8"/>
        <v>3.2565963873520148E-2</v>
      </c>
      <c r="F159">
        <f t="shared" si="10"/>
        <v>-2.5308416572183104E-3</v>
      </c>
      <c r="I159">
        <v>-9.9845120058387315E-3</v>
      </c>
    </row>
    <row r="160" spans="1:9" x14ac:dyDescent="0.2">
      <c r="A160" s="2">
        <v>36832</v>
      </c>
      <c r="B160" s="3">
        <v>3429.02</v>
      </c>
      <c r="C160">
        <f t="shared" si="9"/>
        <v>2.8688512295291124E-2</v>
      </c>
      <c r="D160">
        <f t="shared" si="11"/>
        <v>1.0038495423690221E-3</v>
      </c>
      <c r="E160">
        <f t="shared" si="8"/>
        <v>3.1683584746190291E-2</v>
      </c>
      <c r="F160">
        <f t="shared" si="10"/>
        <v>6.9389962528858254E-3</v>
      </c>
      <c r="I160">
        <v>-9.9745322679641573E-3</v>
      </c>
    </row>
    <row r="161" spans="1:9" x14ac:dyDescent="0.2">
      <c r="A161" s="2">
        <v>36833</v>
      </c>
      <c r="B161" s="3">
        <v>3451.58</v>
      </c>
      <c r="C161">
        <f t="shared" si="9"/>
        <v>6.5791392292842144E-3</v>
      </c>
      <c r="D161">
        <f t="shared" si="11"/>
        <v>9.930004140899049E-4</v>
      </c>
      <c r="E161">
        <f t="shared" si="8"/>
        <v>3.1511909083549741E-2</v>
      </c>
      <c r="F161">
        <f t="shared" si="10"/>
        <v>1.5999901183190353E-3</v>
      </c>
      <c r="I161">
        <v>-9.9583962236156742E-3</v>
      </c>
    </row>
    <row r="162" spans="1:9" x14ac:dyDescent="0.2">
      <c r="A162" s="2">
        <v>36836</v>
      </c>
      <c r="B162" s="3">
        <v>3416.21</v>
      </c>
      <c r="C162">
        <f t="shared" si="9"/>
        <v>-1.02474808638362E-2</v>
      </c>
      <c r="D162">
        <f t="shared" si="11"/>
        <v>9.3601749362440896E-4</v>
      </c>
      <c r="E162">
        <f t="shared" si="8"/>
        <v>3.0594402978721597E-2</v>
      </c>
      <c r="F162">
        <f t="shared" si="10"/>
        <v>-2.5668357024009924E-3</v>
      </c>
      <c r="I162">
        <v>-9.9100612385596473E-3</v>
      </c>
    </row>
    <row r="163" spans="1:9" x14ac:dyDescent="0.2">
      <c r="A163" s="2">
        <v>36837</v>
      </c>
      <c r="B163" s="3">
        <v>3415.79</v>
      </c>
      <c r="C163">
        <f t="shared" si="9"/>
        <v>-1.2294326168471592E-4</v>
      </c>
      <c r="D163">
        <f t="shared" si="11"/>
        <v>8.8615709585022581E-4</v>
      </c>
      <c r="E163">
        <f t="shared" si="8"/>
        <v>2.9768390884463772E-2</v>
      </c>
      <c r="F163">
        <f t="shared" si="10"/>
        <v>-3.1649897593263172E-5</v>
      </c>
      <c r="I163">
        <v>-9.8708293720063955E-3</v>
      </c>
    </row>
    <row r="164" spans="1:9" x14ac:dyDescent="0.2">
      <c r="A164" s="2">
        <v>36838</v>
      </c>
      <c r="B164" s="3">
        <v>3231.7</v>
      </c>
      <c r="C164">
        <f t="shared" si="9"/>
        <v>-5.3893828367668983E-2</v>
      </c>
      <c r="D164">
        <f t="shared" si="11"/>
        <v>8.3298857700194785E-4</v>
      </c>
      <c r="E164">
        <f t="shared" si="8"/>
        <v>2.886154148693288E-2</v>
      </c>
      <c r="F164">
        <f t="shared" si="10"/>
        <v>-1.4310092799357381E-2</v>
      </c>
      <c r="I164">
        <v>-9.8681473798357573E-3</v>
      </c>
    </row>
    <row r="165" spans="1:9" x14ac:dyDescent="0.2">
      <c r="A165" s="2">
        <v>36839</v>
      </c>
      <c r="B165" s="3">
        <v>3200.35</v>
      </c>
      <c r="C165">
        <f t="shared" si="9"/>
        <v>-9.7007766810037754E-3</v>
      </c>
      <c r="D165">
        <f t="shared" si="11"/>
        <v>9.5728194654925666E-4</v>
      </c>
      <c r="E165">
        <f t="shared" si="8"/>
        <v>3.093997327971142E-2</v>
      </c>
      <c r="F165">
        <f t="shared" si="10"/>
        <v>-2.4027551164266373E-3</v>
      </c>
      <c r="I165">
        <v>-9.8653413714296558E-3</v>
      </c>
    </row>
    <row r="166" spans="1:9" x14ac:dyDescent="0.2">
      <c r="A166" s="2">
        <v>36840</v>
      </c>
      <c r="B166" s="3">
        <v>3028.99</v>
      </c>
      <c r="C166">
        <f t="shared" si="9"/>
        <v>-5.3544143609292827E-2</v>
      </c>
      <c r="D166">
        <f t="shared" si="11"/>
        <v>9.0549133384918356E-4</v>
      </c>
      <c r="E166">
        <f t="shared" si="8"/>
        <v>3.0091383049789911E-2</v>
      </c>
      <c r="F166">
        <f t="shared" si="10"/>
        <v>-1.3636181269821178E-2</v>
      </c>
      <c r="I166">
        <v>-9.8573422561263613E-3</v>
      </c>
    </row>
    <row r="167" spans="1:9" x14ac:dyDescent="0.2">
      <c r="A167" s="2">
        <v>36843</v>
      </c>
      <c r="B167" s="3">
        <v>2966.72</v>
      </c>
      <c r="C167">
        <f t="shared" si="9"/>
        <v>-2.0558007784773125E-2</v>
      </c>
      <c r="D167">
        <f t="shared" si="11"/>
        <v>1.0231803727093868E-3</v>
      </c>
      <c r="E167">
        <f t="shared" si="8"/>
        <v>3.1987190759886791E-2</v>
      </c>
      <c r="F167">
        <f t="shared" si="10"/>
        <v>-4.9252452852537919E-3</v>
      </c>
      <c r="I167">
        <v>-9.8473602499149493E-3</v>
      </c>
    </row>
    <row r="168" spans="1:9" x14ac:dyDescent="0.2">
      <c r="A168" s="2">
        <v>36844</v>
      </c>
      <c r="B168" s="3">
        <v>3138.27</v>
      </c>
      <c r="C168">
        <f t="shared" si="9"/>
        <v>5.7824803149606474E-2</v>
      </c>
      <c r="D168">
        <f t="shared" si="11"/>
        <v>9.8714745139155116E-4</v>
      </c>
      <c r="E168">
        <f t="shared" si="8"/>
        <v>3.1418902771923003E-2</v>
      </c>
      <c r="F168">
        <f t="shared" si="10"/>
        <v>1.4104123001836315E-2</v>
      </c>
      <c r="I168">
        <v>-9.8249058213142129E-3</v>
      </c>
    </row>
    <row r="169" spans="1:9" x14ac:dyDescent="0.2">
      <c r="A169" s="2">
        <v>36845</v>
      </c>
      <c r="B169" s="3">
        <v>3165.49</v>
      </c>
      <c r="C169">
        <f t="shared" si="9"/>
        <v>8.6735685584733435E-3</v>
      </c>
      <c r="D169">
        <f t="shared" si="11"/>
        <v>1.1285410758655023E-3</v>
      </c>
      <c r="E169">
        <f t="shared" si="8"/>
        <v>3.3593765431483E-2</v>
      </c>
      <c r="F169">
        <f t="shared" si="10"/>
        <v>1.9786185131848611E-3</v>
      </c>
      <c r="I169">
        <v>-9.7967539831812622E-3</v>
      </c>
    </row>
    <row r="170" spans="1:9" x14ac:dyDescent="0.2">
      <c r="A170" s="2">
        <v>36846</v>
      </c>
      <c r="B170" s="3">
        <v>3031.88</v>
      </c>
      <c r="C170">
        <f t="shared" si="9"/>
        <v>-4.2208315300316768E-2</v>
      </c>
      <c r="D170">
        <f t="shared" si="11"/>
        <v>1.0653424588058843E-3</v>
      </c>
      <c r="E170">
        <f t="shared" si="8"/>
        <v>3.2639584231510733E-2</v>
      </c>
      <c r="F170">
        <f t="shared" si="10"/>
        <v>-9.9100612385596473E-3</v>
      </c>
      <c r="I170">
        <v>-9.7749140418064654E-3</v>
      </c>
    </row>
    <row r="171" spans="1:9" x14ac:dyDescent="0.2">
      <c r="A171" s="2">
        <v>36847</v>
      </c>
      <c r="B171" s="3">
        <v>3027.19</v>
      </c>
      <c r="C171">
        <f t="shared" si="9"/>
        <v>-1.5468949958441502E-3</v>
      </c>
      <c r="D171">
        <f t="shared" si="11"/>
        <v>1.1083144241069885E-3</v>
      </c>
      <c r="E171">
        <f t="shared" si="8"/>
        <v>3.3291356597576323E-2</v>
      </c>
      <c r="F171">
        <f t="shared" si="10"/>
        <v>-3.5608385246936733E-4</v>
      </c>
      <c r="I171">
        <v>-9.7536486660353989E-3</v>
      </c>
    </row>
    <row r="172" spans="1:9" x14ac:dyDescent="0.2">
      <c r="A172" s="2">
        <v>36850</v>
      </c>
      <c r="B172" s="3">
        <v>2875.64</v>
      </c>
      <c r="C172">
        <f t="shared" si="9"/>
        <v>-5.0062929647627041E-2</v>
      </c>
      <c r="D172">
        <f t="shared" si="11"/>
        <v>1.0419591317082592E-3</v>
      </c>
      <c r="E172">
        <f t="shared" si="8"/>
        <v>3.2279391749353938E-2</v>
      </c>
      <c r="F172">
        <f t="shared" si="10"/>
        <v>-1.1885401471125118E-2</v>
      </c>
      <c r="I172">
        <v>-9.7266866891291496E-3</v>
      </c>
    </row>
    <row r="173" spans="1:9" x14ac:dyDescent="0.2">
      <c r="A173" s="2">
        <v>36851</v>
      </c>
      <c r="B173" s="3">
        <v>2871.45</v>
      </c>
      <c r="C173">
        <f t="shared" si="9"/>
        <v>-1.4570669485749477E-3</v>
      </c>
      <c r="D173">
        <f t="shared" si="11"/>
        <v>1.129819399299959E-3</v>
      </c>
      <c r="E173">
        <f t="shared" si="8"/>
        <v>3.3612786247200023E-2</v>
      </c>
      <c r="F173">
        <f t="shared" si="10"/>
        <v>-3.321987021152382E-4</v>
      </c>
      <c r="I173">
        <v>-9.7133559096862915E-3</v>
      </c>
    </row>
    <row r="174" spans="1:9" x14ac:dyDescent="0.2">
      <c r="A174" s="2">
        <v>36852</v>
      </c>
      <c r="B174" s="3">
        <v>2755.34</v>
      </c>
      <c r="C174">
        <f t="shared" si="9"/>
        <v>-4.043601664664187E-2</v>
      </c>
      <c r="D174">
        <f t="shared" si="11"/>
        <v>1.0621576179875192E-3</v>
      </c>
      <c r="E174">
        <f t="shared" si="8"/>
        <v>3.2590759702521808E-2</v>
      </c>
      <c r="F174">
        <f t="shared" si="10"/>
        <v>-9.5081674290544375E-3</v>
      </c>
      <c r="I174">
        <v>-9.7109403274946906E-3</v>
      </c>
    </row>
    <row r="175" spans="1:9" x14ac:dyDescent="0.2">
      <c r="A175" s="2">
        <v>36854</v>
      </c>
      <c r="B175" s="3">
        <v>2904.38</v>
      </c>
      <c r="C175">
        <f t="shared" si="9"/>
        <v>5.4091328111957049E-2</v>
      </c>
      <c r="D175">
        <f t="shared" si="11"/>
        <v>1.096532447443118E-3</v>
      </c>
      <c r="E175">
        <f t="shared" si="8"/>
        <v>3.3113931319659375E-2</v>
      </c>
      <c r="F175">
        <f t="shared" si="10"/>
        <v>1.2518141007775468E-2</v>
      </c>
      <c r="I175">
        <v>-9.7052617637155524E-3</v>
      </c>
    </row>
    <row r="176" spans="1:9" x14ac:dyDescent="0.2">
      <c r="A176" s="2">
        <v>36857</v>
      </c>
      <c r="B176" s="3">
        <v>2880.49</v>
      </c>
      <c r="C176">
        <f t="shared" si="9"/>
        <v>-8.2255076815018757E-3</v>
      </c>
      <c r="D176">
        <f t="shared" si="11"/>
        <v>1.2062928072114544E-3</v>
      </c>
      <c r="E176">
        <f t="shared" si="8"/>
        <v>3.4731726234258131E-2</v>
      </c>
      <c r="F176">
        <f t="shared" si="10"/>
        <v>-1.8149275002424157E-3</v>
      </c>
      <c r="I176">
        <v>-9.695998289926901E-3</v>
      </c>
    </row>
    <row r="177" spans="1:9" x14ac:dyDescent="0.2">
      <c r="A177" s="2">
        <v>36858</v>
      </c>
      <c r="B177" s="3">
        <v>2734.98</v>
      </c>
      <c r="C177">
        <f t="shared" si="9"/>
        <v>-5.0515710868636821E-2</v>
      </c>
      <c r="D177">
        <f t="shared" si="11"/>
        <v>1.1379747773758739E-3</v>
      </c>
      <c r="E177">
        <f t="shared" si="8"/>
        <v>3.3733881741890806E-2</v>
      </c>
      <c r="F177">
        <f t="shared" si="10"/>
        <v>-1.1475803119499075E-2</v>
      </c>
      <c r="I177">
        <v>-9.6864425812357175E-3</v>
      </c>
    </row>
    <row r="178" spans="1:9" x14ac:dyDescent="0.2">
      <c r="A178" s="2">
        <v>36859</v>
      </c>
      <c r="B178" s="3">
        <v>2706.93</v>
      </c>
      <c r="C178">
        <f t="shared" si="9"/>
        <v>-1.0256016497378506E-2</v>
      </c>
      <c r="D178">
        <f t="shared" si="11"/>
        <v>1.2228065134071442E-3</v>
      </c>
      <c r="E178">
        <f t="shared" si="8"/>
        <v>3.4968650437315195E-2</v>
      </c>
      <c r="F178">
        <f t="shared" si="10"/>
        <v>-2.2476194267723199E-3</v>
      </c>
      <c r="I178">
        <v>-9.6717570248810152E-3</v>
      </c>
    </row>
    <row r="179" spans="1:9" x14ac:dyDescent="0.2">
      <c r="A179" s="2">
        <v>36860</v>
      </c>
      <c r="B179" s="3">
        <v>2597.9299999999998</v>
      </c>
      <c r="C179">
        <f t="shared" si="9"/>
        <v>-4.0267018356588413E-2</v>
      </c>
      <c r="D179">
        <f t="shared" si="11"/>
        <v>1.1557492750663857E-3</v>
      </c>
      <c r="E179">
        <f t="shared" si="8"/>
        <v>3.3996312668676081E-2</v>
      </c>
      <c r="F179">
        <f t="shared" si="10"/>
        <v>-9.0769636430462954E-3</v>
      </c>
      <c r="I179">
        <v>-9.6307648597499362E-3</v>
      </c>
    </row>
    <row r="180" spans="1:9" x14ac:dyDescent="0.2">
      <c r="A180" s="2">
        <v>36861</v>
      </c>
      <c r="B180" s="3">
        <v>2645.29</v>
      </c>
      <c r="C180">
        <f t="shared" si="9"/>
        <v>1.8229898419126034E-2</v>
      </c>
      <c r="D180">
        <f t="shared" si="11"/>
        <v>1.1836902846021921E-3</v>
      </c>
      <c r="E180">
        <f t="shared" si="8"/>
        <v>3.4404800313360226E-2</v>
      </c>
      <c r="F180">
        <f t="shared" si="10"/>
        <v>4.0605806921019654E-3</v>
      </c>
      <c r="I180">
        <v>-9.6266876526440934E-3</v>
      </c>
    </row>
    <row r="181" spans="1:9" x14ac:dyDescent="0.2">
      <c r="A181" s="2">
        <v>36864</v>
      </c>
      <c r="B181" s="3">
        <v>2615.75</v>
      </c>
      <c r="C181">
        <f t="shared" si="9"/>
        <v>-1.116701760487504E-2</v>
      </c>
      <c r="D181">
        <f t="shared" si="11"/>
        <v>1.1326086193083598E-3</v>
      </c>
      <c r="E181">
        <f t="shared" si="8"/>
        <v>3.3654251132782018E-2</v>
      </c>
      <c r="F181">
        <f t="shared" si="10"/>
        <v>-2.5428468695985291E-3</v>
      </c>
      <c r="I181">
        <v>-9.6083239636612708E-3</v>
      </c>
    </row>
    <row r="182" spans="1:9" x14ac:dyDescent="0.2">
      <c r="A182" s="2">
        <v>36865</v>
      </c>
      <c r="B182" s="3">
        <v>2889.8</v>
      </c>
      <c r="C182">
        <f t="shared" si="9"/>
        <v>0.10476918665774648</v>
      </c>
      <c r="D182">
        <f t="shared" si="11"/>
        <v>1.0721342390811134E-3</v>
      </c>
      <c r="E182">
        <f t="shared" si="8"/>
        <v>3.2743461012561169E-2</v>
      </c>
      <c r="F182">
        <f t="shared" si="10"/>
        <v>2.4520647137416002E-2</v>
      </c>
      <c r="I182">
        <v>-9.6031263865141037E-3</v>
      </c>
    </row>
    <row r="183" spans="1:9" x14ac:dyDescent="0.2">
      <c r="A183" s="2">
        <v>36866</v>
      </c>
      <c r="B183" s="3">
        <v>2796.5</v>
      </c>
      <c r="C183">
        <f t="shared" si="9"/>
        <v>-3.228597134749811E-2</v>
      </c>
      <c r="D183">
        <f t="shared" si="11"/>
        <v>1.6664011331117899E-3</v>
      </c>
      <c r="E183">
        <f t="shared" si="8"/>
        <v>4.0821576808249209E-2</v>
      </c>
      <c r="F183">
        <f t="shared" si="10"/>
        <v>-6.061038169187862E-3</v>
      </c>
      <c r="I183">
        <v>-9.5801505630963221E-3</v>
      </c>
    </row>
    <row r="184" spans="1:9" x14ac:dyDescent="0.2">
      <c r="A184" s="2">
        <v>36867</v>
      </c>
      <c r="B184" s="3">
        <v>2752.66</v>
      </c>
      <c r="C184">
        <f t="shared" si="9"/>
        <v>-1.5676738780618704E-2</v>
      </c>
      <c r="D184">
        <f t="shared" si="11"/>
        <v>1.6289601018761705E-3</v>
      </c>
      <c r="E184">
        <f t="shared" si="8"/>
        <v>4.0360377870829835E-2</v>
      </c>
      <c r="F184">
        <f t="shared" si="10"/>
        <v>-2.9766202796414278E-3</v>
      </c>
      <c r="I184">
        <v>-9.5081674290544375E-3</v>
      </c>
    </row>
    <row r="185" spans="1:9" x14ac:dyDescent="0.2">
      <c r="A185" s="2">
        <v>36868</v>
      </c>
      <c r="B185" s="3">
        <v>2917.43</v>
      </c>
      <c r="C185">
        <f t="shared" si="9"/>
        <v>5.9858464176469228E-2</v>
      </c>
      <c r="D185">
        <f t="shared" si="11"/>
        <v>1.5459681040913453E-3</v>
      </c>
      <c r="E185">
        <f t="shared" si="8"/>
        <v>3.931880089844228E-2</v>
      </c>
      <c r="F185">
        <f t="shared" si="10"/>
        <v>1.1666705710945132E-2</v>
      </c>
      <c r="I185">
        <v>-9.5046059288667068E-3</v>
      </c>
    </row>
    <row r="186" spans="1:9" x14ac:dyDescent="0.2">
      <c r="A186" s="2">
        <v>36871</v>
      </c>
      <c r="B186" s="3">
        <v>3015.1</v>
      </c>
      <c r="C186">
        <f t="shared" si="9"/>
        <v>3.3478095447020184E-2</v>
      </c>
      <c r="D186">
        <f t="shared" si="11"/>
        <v>1.6681921618598035E-3</v>
      </c>
      <c r="E186">
        <f t="shared" si="8"/>
        <v>4.0843508197261943E-2</v>
      </c>
      <c r="F186">
        <f t="shared" si="10"/>
        <v>6.2814606451116351E-3</v>
      </c>
      <c r="I186">
        <v>-9.4860176722403287E-3</v>
      </c>
    </row>
    <row r="187" spans="1:9" x14ac:dyDescent="0.2">
      <c r="A187" s="2">
        <v>36872</v>
      </c>
      <c r="B187" s="3">
        <v>2931.77</v>
      </c>
      <c r="C187">
        <f t="shared" si="9"/>
        <v>-2.7637557626612685E-2</v>
      </c>
      <c r="D187">
        <f t="shared" si="11"/>
        <v>1.635347604633803E-3</v>
      </c>
      <c r="E187">
        <f t="shared" si="8"/>
        <v>4.0439431309475693E-2</v>
      </c>
      <c r="F187">
        <f t="shared" si="10"/>
        <v>-5.2374218973248446E-3</v>
      </c>
      <c r="I187">
        <v>-9.4481157561827709E-3</v>
      </c>
    </row>
    <row r="188" spans="1:9" x14ac:dyDescent="0.2">
      <c r="A188" s="2">
        <v>36873</v>
      </c>
      <c r="B188" s="3">
        <v>2822.77</v>
      </c>
      <c r="C188">
        <f t="shared" si="9"/>
        <v>-3.7178905575812604E-2</v>
      </c>
      <c r="D188">
        <f t="shared" si="11"/>
        <v>1.583056823849635E-3</v>
      </c>
      <c r="E188">
        <f t="shared" si="8"/>
        <v>3.9787646623664928E-2</v>
      </c>
      <c r="F188">
        <f t="shared" si="10"/>
        <v>-7.1609606531002528E-3</v>
      </c>
      <c r="I188">
        <v>-9.4385282699277553E-3</v>
      </c>
    </row>
    <row r="189" spans="1:9" x14ac:dyDescent="0.2">
      <c r="A189" s="2">
        <v>36874</v>
      </c>
      <c r="B189" s="3">
        <v>2728.51</v>
      </c>
      <c r="C189">
        <f t="shared" si="9"/>
        <v>-3.33927312533433E-2</v>
      </c>
      <c r="D189">
        <f t="shared" si="11"/>
        <v>1.5710096756075683E-3</v>
      </c>
      <c r="E189">
        <f t="shared" si="8"/>
        <v>3.9635964421312724E-2</v>
      </c>
      <c r="F189">
        <f t="shared" si="10"/>
        <v>-6.4563259895275647E-3</v>
      </c>
      <c r="I189">
        <v>-9.3936503808801329E-3</v>
      </c>
    </row>
    <row r="190" spans="1:9" x14ac:dyDescent="0.2">
      <c r="A190" s="2">
        <v>36875</v>
      </c>
      <c r="B190" s="3">
        <v>2653.27</v>
      </c>
      <c r="C190">
        <f t="shared" si="9"/>
        <v>-2.7575489919406615E-2</v>
      </c>
      <c r="D190">
        <f t="shared" si="11"/>
        <v>1.5436535651045947E-3</v>
      </c>
      <c r="E190">
        <f t="shared" si="8"/>
        <v>3.9289356893497183E-2</v>
      </c>
      <c r="F190">
        <f t="shared" si="10"/>
        <v>-5.3786248622027044E-3</v>
      </c>
      <c r="I190">
        <v>-9.3840658784268491E-3</v>
      </c>
    </row>
    <row r="191" spans="1:9" x14ac:dyDescent="0.2">
      <c r="A191" s="2">
        <v>36878</v>
      </c>
      <c r="B191" s="3">
        <v>2624.52</v>
      </c>
      <c r="C191">
        <f t="shared" si="9"/>
        <v>-1.0835685776419246E-2</v>
      </c>
      <c r="D191">
        <f t="shared" si="11"/>
        <v>1.4966588098560367E-3</v>
      </c>
      <c r="E191">
        <f t="shared" si="8"/>
        <v>3.8686674835866117E-2</v>
      </c>
      <c r="F191">
        <f t="shared" si="10"/>
        <v>-2.1464359684732763E-3</v>
      </c>
      <c r="I191">
        <v>-9.38292370305472E-3</v>
      </c>
    </row>
    <row r="192" spans="1:9" x14ac:dyDescent="0.2">
      <c r="A192" s="2">
        <v>36879</v>
      </c>
      <c r="B192" s="3">
        <v>2511.71</v>
      </c>
      <c r="C192">
        <f t="shared" si="9"/>
        <v>-4.2983097861704178E-2</v>
      </c>
      <c r="D192">
        <f t="shared" si="11"/>
        <v>1.4139040064393921E-3</v>
      </c>
      <c r="E192">
        <f t="shared" si="8"/>
        <v>3.7601914930484488E-2</v>
      </c>
      <c r="F192">
        <f t="shared" si="10"/>
        <v>-8.7601327634330688E-3</v>
      </c>
      <c r="I192">
        <v>-9.3810193820170421E-3</v>
      </c>
    </row>
    <row r="193" spans="1:9" x14ac:dyDescent="0.2">
      <c r="A193" s="2">
        <v>36880</v>
      </c>
      <c r="B193" s="3">
        <v>2332.7800000000002</v>
      </c>
      <c r="C193">
        <f t="shared" si="9"/>
        <v>-7.1238319710476117E-2</v>
      </c>
      <c r="D193">
        <f t="shared" si="11"/>
        <v>1.4399225681603588E-3</v>
      </c>
      <c r="E193">
        <f t="shared" si="8"/>
        <v>3.7946311654235364E-2</v>
      </c>
      <c r="F193">
        <f t="shared" si="10"/>
        <v>-1.4386893743790052E-2</v>
      </c>
      <c r="I193">
        <v>-9.3803450058097052E-3</v>
      </c>
    </row>
    <row r="194" spans="1:9" x14ac:dyDescent="0.2">
      <c r="A194" s="2">
        <v>36881</v>
      </c>
      <c r="B194" s="3">
        <v>2340.12</v>
      </c>
      <c r="C194">
        <f t="shared" si="9"/>
        <v>3.1464604463342649E-3</v>
      </c>
      <c r="D194">
        <f t="shared" si="11"/>
        <v>1.6580211057810579E-3</v>
      </c>
      <c r="E194">
        <f t="shared" si="8"/>
        <v>4.0718805308862613E-2</v>
      </c>
      <c r="F194">
        <f t="shared" si="10"/>
        <v>5.9217516189789799E-4</v>
      </c>
      <c r="I194">
        <v>-9.361085510419075E-3</v>
      </c>
    </row>
    <row r="195" spans="1:9" x14ac:dyDescent="0.2">
      <c r="A195" s="2">
        <v>36882</v>
      </c>
      <c r="B195" s="3">
        <v>2517.02</v>
      </c>
      <c r="C195">
        <f t="shared" si="9"/>
        <v>7.559441396167732E-2</v>
      </c>
      <c r="D195">
        <f t="shared" si="11"/>
        <v>1.559133852234615E-3</v>
      </c>
      <c r="E195">
        <f t="shared" ref="E195:E258" si="12">SQRT(D195)</f>
        <v>3.9485869019620361E-2</v>
      </c>
      <c r="F195">
        <f t="shared" si="10"/>
        <v>1.467137919863218E-2</v>
      </c>
      <c r="I195">
        <v>-9.3498793619403702E-3</v>
      </c>
    </row>
    <row r="196" spans="1:9" x14ac:dyDescent="0.2">
      <c r="A196" s="2">
        <v>36886</v>
      </c>
      <c r="B196" s="3">
        <v>2493.52</v>
      </c>
      <c r="C196">
        <f t="shared" ref="C196:C259" si="13">B196/B195-1</f>
        <v>-9.3364375332735117E-3</v>
      </c>
      <c r="D196">
        <f t="shared" si="11"/>
        <v>1.8084567464331041E-3</v>
      </c>
      <c r="E196">
        <f t="shared" si="12"/>
        <v>4.252595379804084E-2</v>
      </c>
      <c r="F196">
        <f t="shared" ref="F196:F259" si="14">C196 *$E$1502/E196</f>
        <v>-1.6824806219547742E-3</v>
      </c>
      <c r="I196">
        <v>-9.347475724847832E-3</v>
      </c>
    </row>
    <row r="197" spans="1:9" x14ac:dyDescent="0.2">
      <c r="A197" s="2">
        <v>36887</v>
      </c>
      <c r="B197" s="3">
        <v>2539.35</v>
      </c>
      <c r="C197">
        <f t="shared" si="13"/>
        <v>1.8379640026949806E-2</v>
      </c>
      <c r="D197">
        <f t="shared" ref="D197:D260" si="15" xml:space="preserve"> 0.94 *D196+0.06*C196^2</f>
        <v>1.7051794855958808E-3</v>
      </c>
      <c r="E197">
        <f t="shared" si="12"/>
        <v>4.1293818975675779E-2</v>
      </c>
      <c r="F197">
        <f t="shared" si="14"/>
        <v>3.4109463598510745E-3</v>
      </c>
      <c r="I197">
        <v>-9.2941161373458567E-3</v>
      </c>
    </row>
    <row r="198" spans="1:9" x14ac:dyDescent="0.2">
      <c r="A198" s="2">
        <v>36888</v>
      </c>
      <c r="B198" s="3">
        <v>2557.7600000000002</v>
      </c>
      <c r="C198">
        <f t="shared" si="13"/>
        <v>7.2498867820507407E-3</v>
      </c>
      <c r="D198">
        <f t="shared" si="15"/>
        <v>1.6231373865113433E-3</v>
      </c>
      <c r="E198">
        <f t="shared" si="12"/>
        <v>4.0288179240458896E-2</v>
      </c>
      <c r="F198">
        <f t="shared" si="14"/>
        <v>1.3790389158946377E-3</v>
      </c>
      <c r="I198">
        <v>-9.2817584913782256E-3</v>
      </c>
    </row>
    <row r="199" spans="1:9" x14ac:dyDescent="0.2">
      <c r="A199" s="2">
        <v>36889</v>
      </c>
      <c r="B199" s="3">
        <v>2470.52</v>
      </c>
      <c r="C199">
        <f t="shared" si="13"/>
        <v>-3.4107969473289201E-2</v>
      </c>
      <c r="D199">
        <f t="shared" si="15"/>
        <v>1.528902794821816E-3</v>
      </c>
      <c r="E199">
        <f t="shared" si="12"/>
        <v>3.9101186616544208E-2</v>
      </c>
      <c r="F199">
        <f t="shared" si="14"/>
        <v>-6.6848068977747614E-3</v>
      </c>
      <c r="I199">
        <v>-9.2592666449083857E-3</v>
      </c>
    </row>
    <row r="200" spans="1:9" x14ac:dyDescent="0.2">
      <c r="A200" s="2">
        <v>36893</v>
      </c>
      <c r="B200" s="3">
        <v>2291.86</v>
      </c>
      <c r="C200">
        <f t="shared" si="13"/>
        <v>-7.2316759224778537E-2</v>
      </c>
      <c r="D200">
        <f t="shared" si="15"/>
        <v>1.5069698420279566E-3</v>
      </c>
      <c r="E200">
        <f t="shared" si="12"/>
        <v>3.8819709453162536E-2</v>
      </c>
      <c r="F200">
        <f t="shared" si="14"/>
        <v>-1.4276101042154389E-2</v>
      </c>
      <c r="I200">
        <v>-9.2227779795468687E-3</v>
      </c>
    </row>
    <row r="201" spans="1:9" x14ac:dyDescent="0.2">
      <c r="A201" s="2">
        <v>36894</v>
      </c>
      <c r="B201" s="3">
        <v>2616.69</v>
      </c>
      <c r="C201">
        <f t="shared" si="13"/>
        <v>0.14173204296946573</v>
      </c>
      <c r="D201">
        <f t="shared" si="15"/>
        <v>1.7303344713927545E-3</v>
      </c>
      <c r="E201">
        <f t="shared" si="12"/>
        <v>4.1597289231303937E-2</v>
      </c>
      <c r="F201">
        <f t="shared" si="14"/>
        <v>2.6111147340042891E-2</v>
      </c>
      <c r="I201">
        <v>-9.2081690857298872E-3</v>
      </c>
    </row>
    <row r="202" spans="1:9" x14ac:dyDescent="0.2">
      <c r="A202" s="2">
        <v>36895</v>
      </c>
      <c r="B202" s="3">
        <v>2566.83</v>
      </c>
      <c r="C202">
        <f t="shared" si="13"/>
        <v>-1.9054607156369308E-2</v>
      </c>
      <c r="D202">
        <f t="shared" si="15"/>
        <v>2.8317927233670981E-3</v>
      </c>
      <c r="E202">
        <f t="shared" si="12"/>
        <v>5.3214591263741735E-2</v>
      </c>
      <c r="F202">
        <f t="shared" si="14"/>
        <v>-2.7440511773733313E-3</v>
      </c>
      <c r="I202">
        <v>-9.205185610955147E-3</v>
      </c>
    </row>
    <row r="203" spans="1:9" x14ac:dyDescent="0.2">
      <c r="A203" s="2">
        <v>36896</v>
      </c>
      <c r="B203" s="3">
        <v>2407.65</v>
      </c>
      <c r="C203">
        <f t="shared" si="13"/>
        <v>-6.2014235457743538E-2</v>
      </c>
      <c r="D203">
        <f t="shared" si="15"/>
        <v>2.6836698431980856E-3</v>
      </c>
      <c r="E203">
        <f t="shared" si="12"/>
        <v>5.1804148899466398E-2</v>
      </c>
      <c r="F203">
        <f t="shared" si="14"/>
        <v>-9.1738110099431596E-3</v>
      </c>
      <c r="I203">
        <v>-9.1738110099431596E-3</v>
      </c>
    </row>
    <row r="204" spans="1:9" x14ac:dyDescent="0.2">
      <c r="A204" s="2">
        <v>36899</v>
      </c>
      <c r="B204" s="3">
        <v>2395.92</v>
      </c>
      <c r="C204">
        <f t="shared" si="13"/>
        <v>-4.8719705937324553E-3</v>
      </c>
      <c r="D204">
        <f t="shared" si="15"/>
        <v>2.7533955765707079E-3</v>
      </c>
      <c r="E204">
        <f t="shared" si="12"/>
        <v>5.247280797299405E-2</v>
      </c>
      <c r="F204">
        <f t="shared" si="14"/>
        <v>-7.115301235317246E-4</v>
      </c>
      <c r="I204">
        <v>-9.157526610926562E-3</v>
      </c>
    </row>
    <row r="205" spans="1:9" x14ac:dyDescent="0.2">
      <c r="A205" s="2">
        <v>36900</v>
      </c>
      <c r="B205" s="3">
        <v>2441.3000000000002</v>
      </c>
      <c r="C205">
        <f t="shared" si="13"/>
        <v>1.8940532238138186E-2</v>
      </c>
      <c r="D205">
        <f t="shared" si="15"/>
        <v>2.5896160078244367E-3</v>
      </c>
      <c r="E205">
        <f t="shared" si="12"/>
        <v>5.08882698450678E-2</v>
      </c>
      <c r="F205">
        <f t="shared" si="14"/>
        <v>2.8523146418363123E-3</v>
      </c>
      <c r="I205">
        <v>-9.1362004035702767E-3</v>
      </c>
    </row>
    <row r="206" spans="1:9" x14ac:dyDescent="0.2">
      <c r="A206" s="2">
        <v>36901</v>
      </c>
      <c r="B206" s="3">
        <v>2524.1799999999998</v>
      </c>
      <c r="C206">
        <f t="shared" si="13"/>
        <v>3.3949125465940089E-2</v>
      </c>
      <c r="D206">
        <f t="shared" si="15"/>
        <v>2.4557636730428078E-3</v>
      </c>
      <c r="E206">
        <f t="shared" si="12"/>
        <v>4.9555662371143901E-2</v>
      </c>
      <c r="F206">
        <f t="shared" si="14"/>
        <v>5.2499871930923149E-3</v>
      </c>
      <c r="I206">
        <v>-9.1325360707066715E-3</v>
      </c>
    </row>
    <row r="207" spans="1:9" x14ac:dyDescent="0.2">
      <c r="A207" s="2">
        <v>36902</v>
      </c>
      <c r="B207" s="3">
        <v>2640.57</v>
      </c>
      <c r="C207">
        <f t="shared" si="13"/>
        <v>4.6110023849329496E-2</v>
      </c>
      <c r="D207">
        <f t="shared" si="15"/>
        <v>2.3775704398543681E-3</v>
      </c>
      <c r="E207">
        <f t="shared" si="12"/>
        <v>4.8760336748779415E-2</v>
      </c>
      <c r="F207">
        <f t="shared" si="14"/>
        <v>7.2468886551906283E-3</v>
      </c>
      <c r="I207">
        <v>-9.1266981529042421E-3</v>
      </c>
    </row>
    <row r="208" spans="1:9" x14ac:dyDescent="0.2">
      <c r="A208" s="2">
        <v>36903</v>
      </c>
      <c r="B208" s="3">
        <v>2626.5</v>
      </c>
      <c r="C208">
        <f t="shared" si="13"/>
        <v>-5.328395005623876E-3</v>
      </c>
      <c r="D208">
        <f t="shared" si="15"/>
        <v>2.3624842714262497E-3</v>
      </c>
      <c r="E208">
        <f t="shared" si="12"/>
        <v>4.860539343968167E-2</v>
      </c>
      <c r="F208">
        <f t="shared" si="14"/>
        <v>-8.401075500635303E-4</v>
      </c>
      <c r="I208">
        <v>-9.1168971177697962E-3</v>
      </c>
    </row>
    <row r="209" spans="1:9" x14ac:dyDescent="0.2">
      <c r="A209" s="2">
        <v>36907</v>
      </c>
      <c r="B209" s="3">
        <v>2618.5500000000002</v>
      </c>
      <c r="C209">
        <f t="shared" si="13"/>
        <v>-3.0268418046829337E-3</v>
      </c>
      <c r="D209">
        <f t="shared" si="15"/>
        <v>2.2224387227408318E-3</v>
      </c>
      <c r="E209">
        <f t="shared" si="12"/>
        <v>4.7142748357948246E-2</v>
      </c>
      <c r="F209">
        <f t="shared" si="14"/>
        <v>-4.9203700227179546E-4</v>
      </c>
      <c r="I209">
        <v>-9.0769636430462954E-3</v>
      </c>
    </row>
    <row r="210" spans="1:9" x14ac:dyDescent="0.2">
      <c r="A210" s="2">
        <v>36908</v>
      </c>
      <c r="B210" s="3">
        <v>2682.78</v>
      </c>
      <c r="C210">
        <f t="shared" si="13"/>
        <v>2.452884229821839E-2</v>
      </c>
      <c r="D210">
        <f t="shared" si="15"/>
        <v>2.089642105655016E-3</v>
      </c>
      <c r="E210">
        <f t="shared" si="12"/>
        <v>4.5712603356787895E-2</v>
      </c>
      <c r="F210">
        <f t="shared" si="14"/>
        <v>4.1121034687218129E-3</v>
      </c>
      <c r="I210">
        <v>-9.0082386680798935E-3</v>
      </c>
    </row>
    <row r="211" spans="1:9" x14ac:dyDescent="0.2">
      <c r="A211" s="2">
        <v>36909</v>
      </c>
      <c r="B211" s="3">
        <v>2768.49</v>
      </c>
      <c r="C211">
        <f t="shared" si="13"/>
        <v>3.1948202983472118E-2</v>
      </c>
      <c r="D211">
        <f t="shared" si="15"/>
        <v>2.0003634255851672E-3</v>
      </c>
      <c r="E211">
        <f t="shared" si="12"/>
        <v>4.4725422586993711E-2</v>
      </c>
      <c r="F211">
        <f t="shared" si="14"/>
        <v>5.4741276508018105E-3</v>
      </c>
      <c r="I211">
        <v>-9.0033605945917822E-3</v>
      </c>
    </row>
    <row r="212" spans="1:9" x14ac:dyDescent="0.2">
      <c r="A212" s="2">
        <v>36910</v>
      </c>
      <c r="B212" s="3">
        <v>2770.38</v>
      </c>
      <c r="C212">
        <f t="shared" si="13"/>
        <v>6.8268261760029425E-4</v>
      </c>
      <c r="D212">
        <f t="shared" si="15"/>
        <v>1.9415828804824453E-3</v>
      </c>
      <c r="E212">
        <f t="shared" si="12"/>
        <v>4.4063396152389855E-2</v>
      </c>
      <c r="F212">
        <f t="shared" si="14"/>
        <v>1.187309153799337E-4</v>
      </c>
      <c r="I212">
        <v>-8.9626179994518797E-3</v>
      </c>
    </row>
    <row r="213" spans="1:9" x14ac:dyDescent="0.2">
      <c r="A213" s="2">
        <v>36913</v>
      </c>
      <c r="B213" s="3">
        <v>2757.91</v>
      </c>
      <c r="C213">
        <f t="shared" si="13"/>
        <v>-4.5011875627171127E-3</v>
      </c>
      <c r="D213">
        <f t="shared" si="15"/>
        <v>1.8251158709868809E-3</v>
      </c>
      <c r="E213">
        <f t="shared" si="12"/>
        <v>4.2721374872385379E-2</v>
      </c>
      <c r="F213">
        <f t="shared" si="14"/>
        <v>-8.0742989939446648E-4</v>
      </c>
      <c r="I213">
        <v>-8.9538972724184079E-3</v>
      </c>
    </row>
    <row r="214" spans="1:9" x14ac:dyDescent="0.2">
      <c r="A214" s="2">
        <v>36914</v>
      </c>
      <c r="B214" s="3">
        <v>2840.39</v>
      </c>
      <c r="C214">
        <f t="shared" si="13"/>
        <v>2.9906704714802057E-2</v>
      </c>
      <c r="D214">
        <f t="shared" si="15"/>
        <v>1.7168245600961535E-3</v>
      </c>
      <c r="E214">
        <f t="shared" si="12"/>
        <v>4.1434581693268649E-2</v>
      </c>
      <c r="F214">
        <f t="shared" si="14"/>
        <v>5.5313169164822144E-3</v>
      </c>
      <c r="I214">
        <v>-8.9318297442212355E-3</v>
      </c>
    </row>
    <row r="215" spans="1:9" x14ac:dyDescent="0.2">
      <c r="A215" s="2">
        <v>36915</v>
      </c>
      <c r="B215" s="3">
        <v>2859.15</v>
      </c>
      <c r="C215">
        <f t="shared" si="13"/>
        <v>6.6047268156839145E-3</v>
      </c>
      <c r="D215">
        <f t="shared" si="15"/>
        <v>1.667479745704286E-3</v>
      </c>
      <c r="E215">
        <f t="shared" si="12"/>
        <v>4.0834785975982363E-2</v>
      </c>
      <c r="F215">
        <f t="shared" si="14"/>
        <v>1.2395028036674186E-3</v>
      </c>
      <c r="I215">
        <v>-8.8330625192337767E-3</v>
      </c>
    </row>
    <row r="216" spans="1:9" x14ac:dyDescent="0.2">
      <c r="A216" s="2">
        <v>36916</v>
      </c>
      <c r="B216" s="3">
        <v>2754.28</v>
      </c>
      <c r="C216">
        <f t="shared" si="13"/>
        <v>-3.6678733189934087E-2</v>
      </c>
      <c r="D216">
        <f t="shared" si="15"/>
        <v>1.5700483059406176E-3</v>
      </c>
      <c r="E216">
        <f t="shared" si="12"/>
        <v>3.9623835073609642E-2</v>
      </c>
      <c r="F216">
        <f t="shared" si="14"/>
        <v>-7.0938297019410663E-3</v>
      </c>
      <c r="I216">
        <v>-8.7867177290085561E-3</v>
      </c>
    </row>
    <row r="217" spans="1:9" x14ac:dyDescent="0.2">
      <c r="A217" s="2">
        <v>36917</v>
      </c>
      <c r="B217" s="3">
        <v>2781.3</v>
      </c>
      <c r="C217">
        <f t="shared" si="13"/>
        <v>9.8101863281874202E-3</v>
      </c>
      <c r="D217">
        <f t="shared" si="15"/>
        <v>1.5565651756892826E-3</v>
      </c>
      <c r="E217">
        <f t="shared" si="12"/>
        <v>3.9453329082465051E-2</v>
      </c>
      <c r="F217">
        <f t="shared" si="14"/>
        <v>1.9055332851563805E-3</v>
      </c>
      <c r="I217">
        <v>-8.7601327634330688E-3</v>
      </c>
    </row>
    <row r="218" spans="1:9" x14ac:dyDescent="0.2">
      <c r="A218" s="2">
        <v>36920</v>
      </c>
      <c r="B218" s="3">
        <v>2838.34</v>
      </c>
      <c r="C218">
        <f t="shared" si="13"/>
        <v>2.050839535469029E-2</v>
      </c>
      <c r="D218">
        <f t="shared" si="15"/>
        <v>1.468945650495551E-3</v>
      </c>
      <c r="E218">
        <f t="shared" si="12"/>
        <v>3.8326826773104387E-2</v>
      </c>
      <c r="F218">
        <f t="shared" si="14"/>
        <v>4.1006410535554634E-3</v>
      </c>
      <c r="I218">
        <v>-8.7513795262663327E-3</v>
      </c>
    </row>
    <row r="219" spans="1:9" x14ac:dyDescent="0.2">
      <c r="A219" s="2">
        <v>36921</v>
      </c>
      <c r="B219" s="3">
        <v>2838.35</v>
      </c>
      <c r="C219">
        <f t="shared" si="13"/>
        <v>3.5231860875395427E-6</v>
      </c>
      <c r="D219">
        <f t="shared" si="15"/>
        <v>1.4060445682672748E-3</v>
      </c>
      <c r="E219">
        <f t="shared" si="12"/>
        <v>3.7497260810188185E-2</v>
      </c>
      <c r="F219">
        <f t="shared" si="14"/>
        <v>7.2004390232410053E-7</v>
      </c>
      <c r="I219">
        <v>-8.6783269218688192E-3</v>
      </c>
    </row>
    <row r="220" spans="1:9" x14ac:dyDescent="0.2">
      <c r="A220" s="2">
        <v>36922</v>
      </c>
      <c r="B220" s="3">
        <v>2772.73</v>
      </c>
      <c r="C220">
        <f t="shared" si="13"/>
        <v>-2.3119065654341409E-2</v>
      </c>
      <c r="D220">
        <f t="shared" si="15"/>
        <v>1.3216818949160086E-3</v>
      </c>
      <c r="E220">
        <f t="shared" si="12"/>
        <v>3.6354943197810234E-2</v>
      </c>
      <c r="F220">
        <f t="shared" si="14"/>
        <v>-4.8733740449951332E-3</v>
      </c>
      <c r="I220">
        <v>-8.6616434501513052E-3</v>
      </c>
    </row>
    <row r="221" spans="1:9" x14ac:dyDescent="0.2">
      <c r="A221" s="2">
        <v>36923</v>
      </c>
      <c r="B221" s="3">
        <v>2782.79</v>
      </c>
      <c r="C221">
        <f t="shared" si="13"/>
        <v>3.6281931525967703E-3</v>
      </c>
      <c r="D221">
        <f t="shared" si="15"/>
        <v>1.2744504530248328E-3</v>
      </c>
      <c r="E221">
        <f t="shared" si="12"/>
        <v>3.5699446116499244E-2</v>
      </c>
      <c r="F221">
        <f t="shared" si="14"/>
        <v>7.7884647639713043E-4</v>
      </c>
      <c r="I221">
        <v>-8.6220177497918146E-3</v>
      </c>
    </row>
    <row r="222" spans="1:9" x14ac:dyDescent="0.2">
      <c r="A222" s="2">
        <v>36924</v>
      </c>
      <c r="B222" s="3">
        <v>2660.5</v>
      </c>
      <c r="C222">
        <f t="shared" si="13"/>
        <v>-4.3945105451722921E-2</v>
      </c>
      <c r="D222">
        <f t="shared" si="15"/>
        <v>1.1987732529764956E-3</v>
      </c>
      <c r="E222">
        <f t="shared" si="12"/>
        <v>3.4623305055648507E-2</v>
      </c>
      <c r="F222">
        <f t="shared" si="14"/>
        <v>-9.7266866891291496E-3</v>
      </c>
      <c r="I222">
        <v>-8.5940224776824403E-3</v>
      </c>
    </row>
    <row r="223" spans="1:9" x14ac:dyDescent="0.2">
      <c r="A223" s="2">
        <v>36927</v>
      </c>
      <c r="B223" s="3">
        <v>2643.21</v>
      </c>
      <c r="C223">
        <f t="shared" si="13"/>
        <v>-6.4987784251080427E-3</v>
      </c>
      <c r="D223">
        <f t="shared" si="15"/>
        <v>1.2427171953876886E-3</v>
      </c>
      <c r="E223">
        <f t="shared" si="12"/>
        <v>3.5252194192527772E-2</v>
      </c>
      <c r="F223">
        <f t="shared" si="14"/>
        <v>-1.4127604040050897E-3</v>
      </c>
      <c r="I223">
        <v>-8.5446811829982001E-3</v>
      </c>
    </row>
    <row r="224" spans="1:9" x14ac:dyDescent="0.2">
      <c r="A224" s="2">
        <v>36928</v>
      </c>
      <c r="B224" s="3">
        <v>2664.49</v>
      </c>
      <c r="C224">
        <f t="shared" si="13"/>
        <v>8.0508169990276546E-3</v>
      </c>
      <c r="D224">
        <f t="shared" si="15"/>
        <v>1.1706882109255464E-3</v>
      </c>
      <c r="E224">
        <f t="shared" si="12"/>
        <v>3.4215321289234539E-2</v>
      </c>
      <c r="F224">
        <f t="shared" si="14"/>
        <v>1.803193239846694E-3</v>
      </c>
      <c r="I224">
        <v>-8.532012397213665E-3</v>
      </c>
    </row>
    <row r="225" spans="1:9" x14ac:dyDescent="0.2">
      <c r="A225" s="2">
        <v>36929</v>
      </c>
      <c r="B225" s="3">
        <v>2607.8200000000002</v>
      </c>
      <c r="C225">
        <f t="shared" si="13"/>
        <v>-2.1268610503323182E-2</v>
      </c>
      <c r="D225">
        <f t="shared" si="15"/>
        <v>1.1043358575311235E-3</v>
      </c>
      <c r="E225">
        <f t="shared" si="12"/>
        <v>3.3231549129270566E-2</v>
      </c>
      <c r="F225">
        <f t="shared" si="14"/>
        <v>-4.9046889393356543E-3</v>
      </c>
      <c r="I225">
        <v>-8.5176570100952854E-3</v>
      </c>
    </row>
    <row r="226" spans="1:9" x14ac:dyDescent="0.2">
      <c r="A226" s="2">
        <v>36930</v>
      </c>
      <c r="B226" s="3">
        <v>2562.06</v>
      </c>
      <c r="C226">
        <f t="shared" si="13"/>
        <v>-1.7547223351304986E-2</v>
      </c>
      <c r="D226">
        <f t="shared" si="15"/>
        <v>1.0652169336437802E-3</v>
      </c>
      <c r="E226">
        <f t="shared" si="12"/>
        <v>3.2637661277177633E-2</v>
      </c>
      <c r="F226">
        <f t="shared" si="14"/>
        <v>-4.1201432058287305E-3</v>
      </c>
      <c r="I226">
        <v>-8.5147084264511098E-3</v>
      </c>
    </row>
    <row r="227" spans="1:9" x14ac:dyDescent="0.2">
      <c r="A227" s="2">
        <v>36931</v>
      </c>
      <c r="B227" s="3">
        <v>2470.9699999999998</v>
      </c>
      <c r="C227">
        <f t="shared" si="13"/>
        <v>-3.555342185585042E-2</v>
      </c>
      <c r="D227">
        <f t="shared" si="15"/>
        <v>1.0197782204655883E-3</v>
      </c>
      <c r="E227">
        <f t="shared" si="12"/>
        <v>3.1933966563294142E-2</v>
      </c>
      <c r="F227">
        <f t="shared" si="14"/>
        <v>-8.532012397213665E-3</v>
      </c>
      <c r="I227">
        <v>-8.5085773120206921E-3</v>
      </c>
    </row>
    <row r="228" spans="1:9" x14ac:dyDescent="0.2">
      <c r="A228" s="2">
        <v>36934</v>
      </c>
      <c r="B228" s="3">
        <v>2489.66</v>
      </c>
      <c r="C228">
        <f t="shared" si="13"/>
        <v>7.5638312079870929E-3</v>
      </c>
      <c r="D228">
        <f t="shared" si="15"/>
        <v>1.0344342755772569E-3</v>
      </c>
      <c r="E228">
        <f t="shared" si="12"/>
        <v>3.2162622336763168E-2</v>
      </c>
      <c r="F228">
        <f t="shared" si="14"/>
        <v>1.8022428683275593E-3</v>
      </c>
      <c r="I228">
        <v>-8.5051783994328292E-3</v>
      </c>
    </row>
    <row r="229" spans="1:9" x14ac:dyDescent="0.2">
      <c r="A229" s="2">
        <v>36935</v>
      </c>
      <c r="B229" s="3">
        <v>2427.7199999999998</v>
      </c>
      <c r="C229">
        <f t="shared" si="13"/>
        <v>-2.4878899126788423E-2</v>
      </c>
      <c r="D229">
        <f t="shared" si="15"/>
        <v>9.7580091159519655E-4</v>
      </c>
      <c r="E229">
        <f t="shared" si="12"/>
        <v>3.1237812208847093E-2</v>
      </c>
      <c r="F229">
        <f t="shared" si="14"/>
        <v>-6.1034232477365251E-3</v>
      </c>
      <c r="I229">
        <v>-8.496622512063812E-3</v>
      </c>
    </row>
    <row r="230" spans="1:9" x14ac:dyDescent="0.2">
      <c r="A230" s="2">
        <v>36936</v>
      </c>
      <c r="B230" s="3">
        <v>2491.4</v>
      </c>
      <c r="C230">
        <f t="shared" si="13"/>
        <v>2.6230372530605006E-2</v>
      </c>
      <c r="D230">
        <f t="shared" si="15"/>
        <v>9.5439043420513946E-4</v>
      </c>
      <c r="E230">
        <f t="shared" si="12"/>
        <v>3.0893210163483165E-2</v>
      </c>
      <c r="F230">
        <f t="shared" si="14"/>
        <v>6.5067535515262271E-3</v>
      </c>
      <c r="I230">
        <v>-8.4057838759918034E-3</v>
      </c>
    </row>
    <row r="231" spans="1:9" x14ac:dyDescent="0.2">
      <c r="A231" s="2">
        <v>36937</v>
      </c>
      <c r="B231" s="3">
        <v>2552.91</v>
      </c>
      <c r="C231">
        <f t="shared" si="13"/>
        <v>2.4688929918921021E-2</v>
      </c>
      <c r="D231">
        <f t="shared" si="15"/>
        <v>9.3840895473849004E-4</v>
      </c>
      <c r="E231">
        <f t="shared" si="12"/>
        <v>3.0633461357451756E-2</v>
      </c>
      <c r="F231">
        <f t="shared" si="14"/>
        <v>6.1763106744617624E-3</v>
      </c>
      <c r="I231">
        <v>-8.3950232068974902E-3</v>
      </c>
    </row>
    <row r="232" spans="1:9" x14ac:dyDescent="0.2">
      <c r="A232" s="2">
        <v>36938</v>
      </c>
      <c r="B232" s="3">
        <v>2425.38</v>
      </c>
      <c r="C232">
        <f t="shared" si="13"/>
        <v>-4.9954757512015613E-2</v>
      </c>
      <c r="D232">
        <f t="shared" si="15"/>
        <v>9.1867701308666414E-4</v>
      </c>
      <c r="E232">
        <f t="shared" si="12"/>
        <v>3.0309685136712724E-2</v>
      </c>
      <c r="F232">
        <f t="shared" si="14"/>
        <v>-1.2630436751778218E-2</v>
      </c>
      <c r="I232">
        <v>-8.368484335773467E-3</v>
      </c>
    </row>
    <row r="233" spans="1:9" x14ac:dyDescent="0.2">
      <c r="A233" s="2">
        <v>36942</v>
      </c>
      <c r="B233" s="3">
        <v>2318.35</v>
      </c>
      <c r="C233">
        <f t="shared" si="13"/>
        <v>-4.4129167388203161E-2</v>
      </c>
      <c r="D233">
        <f t="shared" si="15"/>
        <v>1.013285060186521E-3</v>
      </c>
      <c r="E233">
        <f t="shared" si="12"/>
        <v>3.1832138793780745E-2</v>
      </c>
      <c r="F233">
        <f t="shared" si="14"/>
        <v>-1.0623872544079944E-2</v>
      </c>
      <c r="I233">
        <v>-8.3349936538402482E-3</v>
      </c>
    </row>
    <row r="234" spans="1:9" x14ac:dyDescent="0.2">
      <c r="A234" s="2">
        <v>36943</v>
      </c>
      <c r="B234" s="3">
        <v>2268.94</v>
      </c>
      <c r="C234">
        <f t="shared" si="13"/>
        <v>-2.1312571440895378E-2</v>
      </c>
      <c r="D234">
        <f t="shared" si="15"/>
        <v>1.0693309614378929E-3</v>
      </c>
      <c r="E234">
        <f t="shared" si="12"/>
        <v>3.2700626315682289E-2</v>
      </c>
      <c r="F234">
        <f t="shared" si="14"/>
        <v>-4.9946230767356683E-3</v>
      </c>
      <c r="I234">
        <v>-8.3099594504367526E-3</v>
      </c>
    </row>
    <row r="235" spans="1:9" x14ac:dyDescent="0.2">
      <c r="A235" s="2">
        <v>36944</v>
      </c>
      <c r="B235" s="3">
        <v>2244.96</v>
      </c>
      <c r="C235">
        <f t="shared" si="13"/>
        <v>-1.0568811868096994E-2</v>
      </c>
      <c r="D235">
        <f t="shared" si="15"/>
        <v>1.0324246458370155E-3</v>
      </c>
      <c r="E235">
        <f t="shared" si="12"/>
        <v>3.2131365452420714E-2</v>
      </c>
      <c r="F235">
        <f t="shared" si="14"/>
        <v>-2.5206928159290987E-3</v>
      </c>
      <c r="I235">
        <v>-8.2444153210361887E-3</v>
      </c>
    </row>
    <row r="236" spans="1:9" x14ac:dyDescent="0.2">
      <c r="A236" s="2">
        <v>36945</v>
      </c>
      <c r="B236" s="3">
        <v>2262.5100000000002</v>
      </c>
      <c r="C236">
        <f t="shared" si="13"/>
        <v>7.8175112251444023E-3</v>
      </c>
      <c r="D236">
        <f t="shared" si="15"/>
        <v>9.7718115414498815E-4</v>
      </c>
      <c r="E236">
        <f t="shared" si="12"/>
        <v>3.1259896899142006E-2</v>
      </c>
      <c r="F236">
        <f t="shared" si="14"/>
        <v>1.9164783182507841E-3</v>
      </c>
      <c r="I236">
        <v>-8.2178729882511053E-3</v>
      </c>
    </row>
    <row r="237" spans="1:9" x14ac:dyDescent="0.2">
      <c r="A237" s="2">
        <v>36948</v>
      </c>
      <c r="B237" s="3">
        <v>2308.5</v>
      </c>
      <c r="C237">
        <f t="shared" si="13"/>
        <v>2.0326981980190117E-2</v>
      </c>
      <c r="D237">
        <f t="shared" si="15"/>
        <v>9.2221709380160431E-4</v>
      </c>
      <c r="E237">
        <f t="shared" si="12"/>
        <v>3.0368027492769501E-2</v>
      </c>
      <c r="F237">
        <f t="shared" si="14"/>
        <v>5.1295498688735293E-3</v>
      </c>
      <c r="I237">
        <v>-8.2157630152078255E-3</v>
      </c>
    </row>
    <row r="238" spans="1:9" x14ac:dyDescent="0.2">
      <c r="A238" s="2">
        <v>36949</v>
      </c>
      <c r="B238" s="3">
        <v>2207.8200000000002</v>
      </c>
      <c r="C238">
        <f t="shared" si="13"/>
        <v>-4.3612735542560066E-2</v>
      </c>
      <c r="D238">
        <f t="shared" si="15"/>
        <v>8.916752399588864E-4</v>
      </c>
      <c r="E238">
        <f t="shared" si="12"/>
        <v>2.9860931665955878E-2</v>
      </c>
      <c r="F238">
        <f t="shared" si="14"/>
        <v>-1.1192649718026143E-2</v>
      </c>
      <c r="I238">
        <v>-8.2138937301054118E-3</v>
      </c>
    </row>
    <row r="239" spans="1:9" x14ac:dyDescent="0.2">
      <c r="A239" s="2">
        <v>36950</v>
      </c>
      <c r="B239" s="3">
        <v>2151.83</v>
      </c>
      <c r="C239">
        <f t="shared" si="13"/>
        <v>-2.5359857234738437E-2</v>
      </c>
      <c r="D239">
        <f t="shared" si="15"/>
        <v>9.5229896765167013E-4</v>
      </c>
      <c r="E239">
        <f t="shared" si="12"/>
        <v>3.0859341659401456E-2</v>
      </c>
      <c r="F239">
        <f t="shared" si="14"/>
        <v>-6.2977161989896226E-3</v>
      </c>
      <c r="I239">
        <v>-8.1847954397159216E-3</v>
      </c>
    </row>
    <row r="240" spans="1:9" x14ac:dyDescent="0.2">
      <c r="A240" s="2">
        <v>36951</v>
      </c>
      <c r="B240" s="3">
        <v>2183.37</v>
      </c>
      <c r="C240">
        <f t="shared" si="13"/>
        <v>1.4657291700552522E-2</v>
      </c>
      <c r="D240">
        <f t="shared" si="15"/>
        <v>9.337483711305488E-4</v>
      </c>
      <c r="E240">
        <f t="shared" si="12"/>
        <v>3.0557296528497882E-2</v>
      </c>
      <c r="F240">
        <f t="shared" si="14"/>
        <v>3.6758835141203526E-3</v>
      </c>
      <c r="I240">
        <v>-8.179434478216431E-3</v>
      </c>
    </row>
    <row r="241" spans="1:9" x14ac:dyDescent="0.2">
      <c r="A241" s="2">
        <v>36952</v>
      </c>
      <c r="B241" s="3">
        <v>2117.63</v>
      </c>
      <c r="C241">
        <f t="shared" si="13"/>
        <v>-3.0109418009773736E-2</v>
      </c>
      <c r="D241">
        <f t="shared" si="15"/>
        <v>8.9061364086242103E-4</v>
      </c>
      <c r="E241">
        <f t="shared" si="12"/>
        <v>2.9843150652409691E-2</v>
      </c>
      <c r="F241">
        <f t="shared" si="14"/>
        <v>-7.7318002902145282E-3</v>
      </c>
      <c r="I241">
        <v>-8.1252129482169179E-3</v>
      </c>
    </row>
    <row r="242" spans="1:9" x14ac:dyDescent="0.2">
      <c r="A242" s="2">
        <v>36955</v>
      </c>
      <c r="B242" s="3">
        <v>2142.92</v>
      </c>
      <c r="C242">
        <f t="shared" si="13"/>
        <v>1.1942596204247202E-2</v>
      </c>
      <c r="D242">
        <f t="shared" si="15"/>
        <v>8.9157144558391294E-4</v>
      </c>
      <c r="E242">
        <f t="shared" si="12"/>
        <v>2.985919365260745E-2</v>
      </c>
      <c r="F242">
        <f t="shared" si="14"/>
        <v>3.0650926813094392E-3</v>
      </c>
      <c r="I242">
        <v>-8.0928748920575579E-3</v>
      </c>
    </row>
    <row r="243" spans="1:9" x14ac:dyDescent="0.2">
      <c r="A243" s="2">
        <v>36956</v>
      </c>
      <c r="B243" s="3">
        <v>2204.4299999999998</v>
      </c>
      <c r="C243">
        <f t="shared" si="13"/>
        <v>2.8703824687809076E-2</v>
      </c>
      <c r="D243">
        <f t="shared" si="15"/>
        <v>8.4663469509474009E-4</v>
      </c>
      <c r="E243">
        <f t="shared" si="12"/>
        <v>2.9096987732319304E-2</v>
      </c>
      <c r="F243">
        <f t="shared" si="14"/>
        <v>7.5598760680752504E-3</v>
      </c>
      <c r="I243">
        <v>-8.0647616886135309E-3</v>
      </c>
    </row>
    <row r="244" spans="1:9" x14ac:dyDescent="0.2">
      <c r="A244" s="2">
        <v>36957</v>
      </c>
      <c r="B244" s="3">
        <v>2223.92</v>
      </c>
      <c r="C244">
        <f t="shared" si="13"/>
        <v>8.8412877705348336E-3</v>
      </c>
      <c r="D244">
        <f t="shared" si="15"/>
        <v>8.4527118649156436E-4</v>
      </c>
      <c r="E244">
        <f t="shared" si="12"/>
        <v>2.9073547882767323E-2</v>
      </c>
      <c r="F244">
        <f t="shared" si="14"/>
        <v>2.3304534474126001E-3</v>
      </c>
      <c r="I244">
        <v>-8.0646248169529769E-3</v>
      </c>
    </row>
    <row r="245" spans="1:9" x14ac:dyDescent="0.2">
      <c r="A245" s="2">
        <v>36958</v>
      </c>
      <c r="B245" s="3">
        <v>2168.73</v>
      </c>
      <c r="C245">
        <f t="shared" si="13"/>
        <v>-2.4816540163315248E-2</v>
      </c>
      <c r="D245">
        <f t="shared" si="15"/>
        <v>7.9924501746855489E-4</v>
      </c>
      <c r="E245">
        <f t="shared" si="12"/>
        <v>2.8270921765456373E-2</v>
      </c>
      <c r="F245">
        <f t="shared" si="14"/>
        <v>-6.7270429861715081E-3</v>
      </c>
      <c r="I245">
        <v>-8.056286327906486E-3</v>
      </c>
    </row>
    <row r="246" spans="1:9" x14ac:dyDescent="0.2">
      <c r="A246" s="2">
        <v>36959</v>
      </c>
      <c r="B246" s="3">
        <v>2052.7800000000002</v>
      </c>
      <c r="C246">
        <f t="shared" si="13"/>
        <v>-5.3464469989348506E-2</v>
      </c>
      <c r="D246">
        <f t="shared" si="15"/>
        <v>7.8824195636108783E-4</v>
      </c>
      <c r="E246">
        <f t="shared" si="12"/>
        <v>2.8075647033703209E-2</v>
      </c>
      <c r="F246">
        <f t="shared" si="14"/>
        <v>-1.4593465311282489E-2</v>
      </c>
      <c r="I246">
        <v>-8.0433705245526871E-3</v>
      </c>
    </row>
    <row r="247" spans="1:9" x14ac:dyDescent="0.2">
      <c r="A247" s="2">
        <v>36962</v>
      </c>
      <c r="B247" s="3">
        <v>1923.38</v>
      </c>
      <c r="C247">
        <f t="shared" si="13"/>
        <v>-6.3036467619520864E-2</v>
      </c>
      <c r="D247">
        <f t="shared" si="15"/>
        <v>9.124544120539393E-4</v>
      </c>
      <c r="E247">
        <f t="shared" si="12"/>
        <v>3.0206860347509461E-2</v>
      </c>
      <c r="F247">
        <f t="shared" si="14"/>
        <v>-1.5992237060139285E-2</v>
      </c>
      <c r="I247">
        <v>-8.0272580388068802E-3</v>
      </c>
    </row>
    <row r="248" spans="1:9" x14ac:dyDescent="0.2">
      <c r="A248" s="2">
        <v>36963</v>
      </c>
      <c r="B248" s="3">
        <v>2014.78</v>
      </c>
      <c r="C248">
        <f t="shared" si="13"/>
        <v>4.7520510767502966E-2</v>
      </c>
      <c r="D248">
        <f t="shared" si="15"/>
        <v>1.096122922327517E-3</v>
      </c>
      <c r="E248">
        <f t="shared" si="12"/>
        <v>3.3107747164787836E-2</v>
      </c>
      <c r="F248">
        <f t="shared" si="14"/>
        <v>1.0999537080243487E-2</v>
      </c>
      <c r="I248">
        <v>-7.9913295981544879E-3</v>
      </c>
    </row>
    <row r="249" spans="1:9" x14ac:dyDescent="0.2">
      <c r="A249" s="2">
        <v>36964</v>
      </c>
      <c r="B249" s="3">
        <v>1972.09</v>
      </c>
      <c r="C249">
        <f t="shared" si="13"/>
        <v>-2.1188417593980491E-2</v>
      </c>
      <c r="D249">
        <f t="shared" si="15"/>
        <v>1.1658474836041279E-3</v>
      </c>
      <c r="E249">
        <f t="shared" si="12"/>
        <v>3.4144508835303636E-2</v>
      </c>
      <c r="F249">
        <f t="shared" si="14"/>
        <v>-4.7555482449767091E-3</v>
      </c>
      <c r="I249">
        <v>-7.9748807570433448E-3</v>
      </c>
    </row>
    <row r="250" spans="1:9" x14ac:dyDescent="0.2">
      <c r="A250" s="2">
        <v>36965</v>
      </c>
      <c r="B250" s="3">
        <v>1940.71</v>
      </c>
      <c r="C250">
        <f t="shared" si="13"/>
        <v>-1.5912052695363776E-2</v>
      </c>
      <c r="D250">
        <f t="shared" si="15"/>
        <v>1.1228335769960943E-3</v>
      </c>
      <c r="E250">
        <f t="shared" si="12"/>
        <v>3.3508708972386482E-2</v>
      </c>
      <c r="F250">
        <f t="shared" si="14"/>
        <v>-3.6390787246560114E-3</v>
      </c>
      <c r="I250">
        <v>-7.9673405514569633E-3</v>
      </c>
    </row>
    <row r="251" spans="1:9" x14ac:dyDescent="0.2">
      <c r="A251" s="2">
        <v>36966</v>
      </c>
      <c r="B251" s="3">
        <v>1890.91</v>
      </c>
      <c r="C251">
        <f t="shared" si="13"/>
        <v>-2.5660711801350988E-2</v>
      </c>
      <c r="D251">
        <f t="shared" si="15"/>
        <v>1.0706551676351306E-3</v>
      </c>
      <c r="E251">
        <f t="shared" si="12"/>
        <v>3.2720867464587952E-2</v>
      </c>
      <c r="F251">
        <f t="shared" si="14"/>
        <v>-6.0098942248416019E-3</v>
      </c>
      <c r="I251">
        <v>-7.9655963568417247E-3</v>
      </c>
    </row>
    <row r="252" spans="1:9" x14ac:dyDescent="0.2">
      <c r="A252" s="2">
        <v>36969</v>
      </c>
      <c r="B252" s="3">
        <v>1951.18</v>
      </c>
      <c r="C252">
        <f t="shared" si="13"/>
        <v>3.1873542368489272E-2</v>
      </c>
      <c r="D252">
        <f t="shared" si="15"/>
        <v>1.0459241853861424E-3</v>
      </c>
      <c r="E252">
        <f t="shared" si="12"/>
        <v>3.2340751156801267E-2</v>
      </c>
      <c r="F252">
        <f t="shared" si="14"/>
        <v>7.5527162382372278E-3</v>
      </c>
      <c r="I252">
        <v>-7.910940212915012E-3</v>
      </c>
    </row>
    <row r="253" spans="1:9" x14ac:dyDescent="0.2">
      <c r="A253" s="2">
        <v>36970</v>
      </c>
      <c r="B253" s="3">
        <v>1857.44</v>
      </c>
      <c r="C253">
        <f t="shared" si="13"/>
        <v>-4.8042722865137999E-2</v>
      </c>
      <c r="D253">
        <f t="shared" si="15"/>
        <v>1.0441240964499266E-3</v>
      </c>
      <c r="E253">
        <f t="shared" si="12"/>
        <v>3.2312909130097316E-2</v>
      </c>
      <c r="F253">
        <f t="shared" si="14"/>
        <v>-1.1393954799614537E-2</v>
      </c>
      <c r="I253">
        <v>-7.8898036332941089E-3</v>
      </c>
    </row>
    <row r="254" spans="1:9" x14ac:dyDescent="0.2">
      <c r="A254" s="2">
        <v>36971</v>
      </c>
      <c r="B254" s="3">
        <v>1830.23</v>
      </c>
      <c r="C254">
        <f t="shared" si="13"/>
        <v>-1.4649194590404035E-2</v>
      </c>
      <c r="D254">
        <f t="shared" si="15"/>
        <v>1.1199628438807181E-3</v>
      </c>
      <c r="E254">
        <f t="shared" si="12"/>
        <v>3.3465845931049135E-2</v>
      </c>
      <c r="F254">
        <f t="shared" si="14"/>
        <v>-3.3545547056047318E-3</v>
      </c>
      <c r="I254">
        <v>-7.8733309550819645E-3</v>
      </c>
    </row>
    <row r="255" spans="1:9" x14ac:dyDescent="0.2">
      <c r="A255" s="2">
        <v>36972</v>
      </c>
      <c r="B255" s="3">
        <v>1897.7</v>
      </c>
      <c r="C255">
        <f t="shared" si="13"/>
        <v>3.6864219251132369E-2</v>
      </c>
      <c r="D255">
        <f t="shared" si="15"/>
        <v>1.0656410073767264E-3</v>
      </c>
      <c r="E255">
        <f t="shared" si="12"/>
        <v>3.2644157323734463E-2</v>
      </c>
      <c r="F255">
        <f t="shared" si="14"/>
        <v>8.6541120958995577E-3</v>
      </c>
      <c r="I255">
        <v>-7.8551011338086497E-3</v>
      </c>
    </row>
    <row r="256" spans="1:9" x14ac:dyDescent="0.2">
      <c r="A256" s="2">
        <v>36973</v>
      </c>
      <c r="B256" s="3">
        <v>1928.68</v>
      </c>
      <c r="C256">
        <f t="shared" si="13"/>
        <v>1.6325025030299756E-2</v>
      </c>
      <c r="D256">
        <f t="shared" si="15"/>
        <v>1.0832407865938561E-3</v>
      </c>
      <c r="E256">
        <f t="shared" si="12"/>
        <v>3.2912623514297003E-2</v>
      </c>
      <c r="F256">
        <f t="shared" si="14"/>
        <v>3.8011437334334146E-3</v>
      </c>
      <c r="I256">
        <v>-7.8436081915891666E-3</v>
      </c>
    </row>
    <row r="257" spans="1:9" x14ac:dyDescent="0.2">
      <c r="A257" s="2">
        <v>36976</v>
      </c>
      <c r="B257" s="3">
        <v>1918.49</v>
      </c>
      <c r="C257">
        <f t="shared" si="13"/>
        <v>-5.2834062674990134E-3</v>
      </c>
      <c r="D257">
        <f t="shared" si="15"/>
        <v>1.0342367259326194E-3</v>
      </c>
      <c r="E257">
        <f t="shared" si="12"/>
        <v>3.2159551084127706E-2</v>
      </c>
      <c r="F257">
        <f t="shared" si="14"/>
        <v>-1.2590035866775738E-3</v>
      </c>
      <c r="I257">
        <v>-7.8343093477816414E-3</v>
      </c>
    </row>
    <row r="258" spans="1:9" x14ac:dyDescent="0.2">
      <c r="A258" s="2">
        <v>36977</v>
      </c>
      <c r="B258" s="3">
        <v>1972.23</v>
      </c>
      <c r="C258">
        <f t="shared" si="13"/>
        <v>2.8011613300043203E-2</v>
      </c>
      <c r="D258">
        <f t="shared" si="15"/>
        <v>9.7385738528390901E-4</v>
      </c>
      <c r="E258">
        <f t="shared" si="12"/>
        <v>3.1206688149880771E-2</v>
      </c>
      <c r="F258">
        <f t="shared" si="14"/>
        <v>6.8788110356256937E-3</v>
      </c>
      <c r="I258">
        <v>-7.7466708859296254E-3</v>
      </c>
    </row>
    <row r="259" spans="1:9" x14ac:dyDescent="0.2">
      <c r="A259" s="2">
        <v>36978</v>
      </c>
      <c r="B259" s="3">
        <v>1854.13</v>
      </c>
      <c r="C259">
        <f t="shared" si="13"/>
        <v>-5.9881453988632094E-2</v>
      </c>
      <c r="D259">
        <f t="shared" si="15"/>
        <v>9.6250497094714385E-4</v>
      </c>
      <c r="E259">
        <f t="shared" ref="E259:E322" si="16">SQRT(D259)</f>
        <v>3.1024264228940931E-2</v>
      </c>
      <c r="F259">
        <f t="shared" si="14"/>
        <v>-1.4791553356916636E-2</v>
      </c>
      <c r="I259">
        <v>-7.7407603579627438E-3</v>
      </c>
    </row>
    <row r="260" spans="1:9" x14ac:dyDescent="0.2">
      <c r="A260" s="2">
        <v>36979</v>
      </c>
      <c r="B260" s="3">
        <v>1820.57</v>
      </c>
      <c r="C260">
        <f t="shared" ref="C260:C323" si="17">B260/B259-1</f>
        <v>-1.8100133216117587E-2</v>
      </c>
      <c r="D260">
        <f t="shared" si="15"/>
        <v>1.119901984597875E-3</v>
      </c>
      <c r="E260">
        <f t="shared" si="16"/>
        <v>3.3464936644163466E-2</v>
      </c>
      <c r="F260">
        <f t="shared" ref="F260:F323" si="18">C260 *$E$1502/E260</f>
        <v>-4.1449061559881558E-3</v>
      </c>
      <c r="I260">
        <v>-7.7351123494340717E-3</v>
      </c>
    </row>
    <row r="261" spans="1:9" x14ac:dyDescent="0.2">
      <c r="A261" s="2">
        <v>36980</v>
      </c>
      <c r="B261" s="3">
        <v>1840.26</v>
      </c>
      <c r="C261">
        <f t="shared" si="17"/>
        <v>1.0815294111184981E-2</v>
      </c>
      <c r="D261">
        <f t="shared" ref="D261:D324" si="19" xml:space="preserve"> 0.94 *D260+0.06*C260^2</f>
        <v>1.0723647548684745E-3</v>
      </c>
      <c r="E261">
        <f t="shared" si="16"/>
        <v>3.2746980851194124E-2</v>
      </c>
      <c r="F261">
        <f t="shared" si="18"/>
        <v>2.5309875355599516E-3</v>
      </c>
      <c r="I261">
        <v>-7.7318002902145282E-3</v>
      </c>
    </row>
    <row r="262" spans="1:9" x14ac:dyDescent="0.2">
      <c r="A262" s="2">
        <v>36983</v>
      </c>
      <c r="B262" s="3">
        <v>1782.97</v>
      </c>
      <c r="C262">
        <f t="shared" si="17"/>
        <v>-3.113147055307397E-2</v>
      </c>
      <c r="D262">
        <f t="shared" si="19"/>
        <v>1.0150411047790519E-3</v>
      </c>
      <c r="E262">
        <f t="shared" si="16"/>
        <v>3.1859709740973033E-2</v>
      </c>
      <c r="F262">
        <f t="shared" si="18"/>
        <v>-7.488257310166932E-3</v>
      </c>
      <c r="I262">
        <v>-7.6741388879583905E-3</v>
      </c>
    </row>
    <row r="263" spans="1:9" x14ac:dyDescent="0.2">
      <c r="A263" s="2">
        <v>36984</v>
      </c>
      <c r="B263" s="3">
        <v>1673</v>
      </c>
      <c r="C263">
        <f t="shared" si="17"/>
        <v>-6.1677986730006684E-2</v>
      </c>
      <c r="D263">
        <f t="shared" si="19"/>
        <v>1.0122887460201234E-3</v>
      </c>
      <c r="E263">
        <f t="shared" si="16"/>
        <v>3.1816485444186374E-2</v>
      </c>
      <c r="F263">
        <f t="shared" si="18"/>
        <v>-1.4855966894875759E-2</v>
      </c>
      <c r="I263">
        <v>-7.6450286299149465E-3</v>
      </c>
    </row>
    <row r="264" spans="1:9" x14ac:dyDescent="0.2">
      <c r="A264" s="2">
        <v>36985</v>
      </c>
      <c r="B264" s="3">
        <v>1638.8</v>
      </c>
      <c r="C264">
        <f t="shared" si="17"/>
        <v>-2.0442319187089053E-2</v>
      </c>
      <c r="D264">
        <f t="shared" si="19"/>
        <v>1.1798018640829288E-3</v>
      </c>
      <c r="E264">
        <f t="shared" si="16"/>
        <v>3.4348243973788946E-2</v>
      </c>
      <c r="F264">
        <f t="shared" si="18"/>
        <v>-4.5608791428191735E-3</v>
      </c>
      <c r="I264">
        <v>-7.6128367657034013E-3</v>
      </c>
    </row>
    <row r="265" spans="1:9" x14ac:dyDescent="0.2">
      <c r="A265" s="2">
        <v>36986</v>
      </c>
      <c r="B265" s="3">
        <v>1785</v>
      </c>
      <c r="C265">
        <f t="shared" si="17"/>
        <v>8.9211618257261538E-2</v>
      </c>
      <c r="D265">
        <f t="shared" si="19"/>
        <v>1.1340870570627627E-3</v>
      </c>
      <c r="E265">
        <f t="shared" si="16"/>
        <v>3.367620906608644E-2</v>
      </c>
      <c r="F265">
        <f t="shared" si="18"/>
        <v>2.0301174228585229E-2</v>
      </c>
      <c r="I265">
        <v>-7.5773402188857161E-3</v>
      </c>
    </row>
    <row r="266" spans="1:9" x14ac:dyDescent="0.2">
      <c r="A266" s="2">
        <v>36987</v>
      </c>
      <c r="B266" s="3">
        <v>1720.36</v>
      </c>
      <c r="C266">
        <f t="shared" si="17"/>
        <v>-3.6212885154061736E-2</v>
      </c>
      <c r="D266">
        <f t="shared" si="19"/>
        <v>1.5435646035637583E-3</v>
      </c>
      <c r="E266">
        <f t="shared" si="16"/>
        <v>3.9288224744365309E-2</v>
      </c>
      <c r="F266">
        <f t="shared" si="18"/>
        <v>-7.0635603479728163E-3</v>
      </c>
      <c r="I266">
        <v>-7.5259855133145859E-3</v>
      </c>
    </row>
    <row r="267" spans="1:9" x14ac:dyDescent="0.2">
      <c r="A267" s="2">
        <v>36990</v>
      </c>
      <c r="B267" s="3">
        <v>1745.71</v>
      </c>
      <c r="C267">
        <f t="shared" si="17"/>
        <v>1.4735287962984511E-2</v>
      </c>
      <c r="D267">
        <f t="shared" si="19"/>
        <v>1.5296331104208086E-3</v>
      </c>
      <c r="E267">
        <f t="shared" si="16"/>
        <v>3.9110524292328384E-2</v>
      </c>
      <c r="F267">
        <f t="shared" si="18"/>
        <v>2.8872735186385706E-3</v>
      </c>
      <c r="I267">
        <v>-7.5082233195282941E-3</v>
      </c>
    </row>
    <row r="268" spans="1:9" x14ac:dyDescent="0.2">
      <c r="A268" s="2">
        <v>36991</v>
      </c>
      <c r="B268" s="3">
        <v>1852.03</v>
      </c>
      <c r="C268">
        <f t="shared" si="17"/>
        <v>6.090358650634986E-2</v>
      </c>
      <c r="D268">
        <f t="shared" si="19"/>
        <v>1.4508828464766847E-3</v>
      </c>
      <c r="E268">
        <f t="shared" si="16"/>
        <v>3.8090456107490817E-2</v>
      </c>
      <c r="F268">
        <f t="shared" si="18"/>
        <v>1.2253203131901655E-2</v>
      </c>
      <c r="I268">
        <v>-7.4911843898847596E-3</v>
      </c>
    </row>
    <row r="269" spans="1:9" x14ac:dyDescent="0.2">
      <c r="A269" s="2">
        <v>36992</v>
      </c>
      <c r="B269" s="3">
        <v>1898.95</v>
      </c>
      <c r="C269">
        <f t="shared" si="17"/>
        <v>2.5334362834295465E-2</v>
      </c>
      <c r="D269">
        <f t="shared" si="19"/>
        <v>1.5863846866482699E-3</v>
      </c>
      <c r="E269">
        <f t="shared" si="16"/>
        <v>3.982944497037675E-2</v>
      </c>
      <c r="F269">
        <f t="shared" si="18"/>
        <v>4.874484230580128E-3</v>
      </c>
      <c r="I269">
        <v>-7.488257310166932E-3</v>
      </c>
    </row>
    <row r="270" spans="1:9" x14ac:dyDescent="0.2">
      <c r="A270" s="2">
        <v>36993</v>
      </c>
      <c r="B270" s="3">
        <v>1961.43</v>
      </c>
      <c r="C270">
        <f t="shared" si="17"/>
        <v>3.2902393427947096E-2</v>
      </c>
      <c r="D270">
        <f t="shared" si="19"/>
        <v>1.5297114018625573E-3</v>
      </c>
      <c r="E270">
        <f t="shared" si="16"/>
        <v>3.911152517944752E-2</v>
      </c>
      <c r="F270">
        <f t="shared" si="18"/>
        <v>6.4468219706646573E-3</v>
      </c>
      <c r="I270">
        <v>-7.4860564697247335E-3</v>
      </c>
    </row>
    <row r="271" spans="1:9" x14ac:dyDescent="0.2">
      <c r="A271" s="2">
        <v>36997</v>
      </c>
      <c r="B271" s="3">
        <v>1909.57</v>
      </c>
      <c r="C271">
        <f t="shared" si="17"/>
        <v>-2.6439893343122134E-2</v>
      </c>
      <c r="D271">
        <f t="shared" si="19"/>
        <v>1.5028827673480489E-3</v>
      </c>
      <c r="E271">
        <f t="shared" si="16"/>
        <v>3.8767031964648119E-2</v>
      </c>
      <c r="F271">
        <f t="shared" si="18"/>
        <v>-5.2266098747328583E-3</v>
      </c>
      <c r="I271">
        <v>-7.4714009246847346E-3</v>
      </c>
    </row>
    <row r="272" spans="1:9" x14ac:dyDescent="0.2">
      <c r="A272" s="2">
        <v>36998</v>
      </c>
      <c r="B272" s="3">
        <v>1923.22</v>
      </c>
      <c r="C272">
        <f t="shared" si="17"/>
        <v>7.1482061406495934E-3</v>
      </c>
      <c r="D272">
        <f t="shared" si="19"/>
        <v>1.4546538789069062E-3</v>
      </c>
      <c r="E272">
        <f t="shared" si="16"/>
        <v>3.8139924998705832E-2</v>
      </c>
      <c r="F272">
        <f t="shared" si="18"/>
        <v>1.4362835010249561E-3</v>
      </c>
      <c r="I272">
        <v>-7.4478529240423084E-3</v>
      </c>
    </row>
    <row r="273" spans="1:9" x14ac:dyDescent="0.2">
      <c r="A273" s="2">
        <v>36999</v>
      </c>
      <c r="B273" s="3">
        <v>2079.44</v>
      </c>
      <c r="C273">
        <f t="shared" si="17"/>
        <v>8.1228356610268282E-2</v>
      </c>
      <c r="D273">
        <f t="shared" si="19"/>
        <v>1.3704404572342449E-3</v>
      </c>
      <c r="E273">
        <f t="shared" si="16"/>
        <v>3.7019460520572756E-2</v>
      </c>
      <c r="F273">
        <f t="shared" si="18"/>
        <v>1.6815141231473669E-2</v>
      </c>
      <c r="I273">
        <v>-7.3991432304484827E-3</v>
      </c>
    </row>
    <row r="274" spans="1:9" x14ac:dyDescent="0.2">
      <c r="A274" s="2">
        <v>37000</v>
      </c>
      <c r="B274" s="3">
        <v>2182.14</v>
      </c>
      <c r="C274">
        <f t="shared" si="17"/>
        <v>4.9388296849151692E-2</v>
      </c>
      <c r="D274">
        <f t="shared" si="19"/>
        <v>1.6840967848564849E-3</v>
      </c>
      <c r="E274">
        <f t="shared" si="16"/>
        <v>4.1037748291743358E-2</v>
      </c>
      <c r="F274">
        <f t="shared" si="18"/>
        <v>9.2228143055777048E-3</v>
      </c>
      <c r="I274">
        <v>-7.384295496034205E-3</v>
      </c>
    </row>
    <row r="275" spans="1:9" x14ac:dyDescent="0.2">
      <c r="A275" s="2">
        <v>37001</v>
      </c>
      <c r="B275" s="3">
        <v>2163.41</v>
      </c>
      <c r="C275">
        <f t="shared" si="17"/>
        <v>-8.5833172940324998E-3</v>
      </c>
      <c r="D275">
        <f t="shared" si="19"/>
        <v>1.7294032097046913E-3</v>
      </c>
      <c r="E275">
        <f t="shared" si="16"/>
        <v>4.1586093946230286E-2</v>
      </c>
      <c r="F275">
        <f t="shared" si="18"/>
        <v>-1.581721343118164E-3</v>
      </c>
      <c r="I275">
        <v>-7.3747779866119153E-3</v>
      </c>
    </row>
    <row r="276" spans="1:9" x14ac:dyDescent="0.2">
      <c r="A276" s="2">
        <v>37004</v>
      </c>
      <c r="B276" s="3">
        <v>2059.3200000000002</v>
      </c>
      <c r="C276">
        <f t="shared" si="17"/>
        <v>-4.8113857290111306E-2</v>
      </c>
      <c r="D276">
        <f t="shared" si="19"/>
        <v>1.6300594172686119E-3</v>
      </c>
      <c r="E276">
        <f t="shared" si="16"/>
        <v>4.0373994318974829E-2</v>
      </c>
      <c r="F276">
        <f t="shared" si="18"/>
        <v>-9.1325360707066715E-3</v>
      </c>
      <c r="I276">
        <v>-7.3608384863580881E-3</v>
      </c>
    </row>
    <row r="277" spans="1:9" x14ac:dyDescent="0.2">
      <c r="A277" s="2">
        <v>37005</v>
      </c>
      <c r="B277" s="3">
        <v>2016.61</v>
      </c>
      <c r="C277">
        <f t="shared" si="17"/>
        <v>-2.0739855874754909E-2</v>
      </c>
      <c r="D277">
        <f t="shared" si="19"/>
        <v>1.6711524480324867E-3</v>
      </c>
      <c r="E277">
        <f t="shared" si="16"/>
        <v>4.0879731506364946E-2</v>
      </c>
      <c r="F277">
        <f t="shared" si="18"/>
        <v>-3.8879496979673332E-3</v>
      </c>
      <c r="I277">
        <v>-7.3107685295209215E-3</v>
      </c>
    </row>
    <row r="278" spans="1:9" x14ac:dyDescent="0.2">
      <c r="A278" s="2">
        <v>37006</v>
      </c>
      <c r="B278" s="3">
        <v>2059.8000000000002</v>
      </c>
      <c r="C278">
        <f t="shared" si="17"/>
        <v>2.141713072929341E-2</v>
      </c>
      <c r="D278">
        <f t="shared" si="19"/>
        <v>1.5966917984528736E-3</v>
      </c>
      <c r="E278">
        <f t="shared" si="16"/>
        <v>3.9958626083148471E-2</v>
      </c>
      <c r="F278">
        <f t="shared" si="18"/>
        <v>4.1074631743434871E-3</v>
      </c>
      <c r="I278">
        <v>-7.3063000024095048E-3</v>
      </c>
    </row>
    <row r="279" spans="1:9" x14ac:dyDescent="0.2">
      <c r="A279" s="2">
        <v>37007</v>
      </c>
      <c r="B279" s="3">
        <v>2034.88</v>
      </c>
      <c r="C279">
        <f t="shared" si="17"/>
        <v>-1.2098261967181334E-2</v>
      </c>
      <c r="D279">
        <f t="shared" si="19"/>
        <v>1.5284118998662398E-3</v>
      </c>
      <c r="E279">
        <f t="shared" si="16"/>
        <v>3.9094908873998413E-2</v>
      </c>
      <c r="F279">
        <f t="shared" si="18"/>
        <v>-2.3715141325885321E-3</v>
      </c>
      <c r="I279">
        <v>-7.2976913276616194E-3</v>
      </c>
    </row>
    <row r="280" spans="1:9" x14ac:dyDescent="0.2">
      <c r="A280" s="2">
        <v>37008</v>
      </c>
      <c r="B280" s="3">
        <v>2075.6799999999998</v>
      </c>
      <c r="C280">
        <f t="shared" si="17"/>
        <v>2.0050322377732188E-2</v>
      </c>
      <c r="D280">
        <f t="shared" si="19"/>
        <v>1.4454892624318583E-3</v>
      </c>
      <c r="E280">
        <f t="shared" si="16"/>
        <v>3.8019590508471528E-2</v>
      </c>
      <c r="F280">
        <f t="shared" si="18"/>
        <v>4.0414467684794673E-3</v>
      </c>
      <c r="I280">
        <v>-7.2518681010513833E-3</v>
      </c>
    </row>
    <row r="281" spans="1:9" x14ac:dyDescent="0.2">
      <c r="A281" s="2">
        <v>37011</v>
      </c>
      <c r="B281" s="3">
        <v>2116.2399999999998</v>
      </c>
      <c r="C281">
        <f t="shared" si="17"/>
        <v>1.954058429044947E-2</v>
      </c>
      <c r="D281">
        <f t="shared" si="19"/>
        <v>1.3828808323330061E-3</v>
      </c>
      <c r="E281">
        <f t="shared" si="16"/>
        <v>3.7187105726757035E-2</v>
      </c>
      <c r="F281">
        <f t="shared" si="18"/>
        <v>4.0268745962208337E-3</v>
      </c>
      <c r="I281">
        <v>-7.2178894924715548E-3</v>
      </c>
    </row>
    <row r="282" spans="1:9" x14ac:dyDescent="0.2">
      <c r="A282" s="2">
        <v>37012</v>
      </c>
      <c r="B282" s="3">
        <v>2168.2399999999998</v>
      </c>
      <c r="C282">
        <f t="shared" si="17"/>
        <v>2.4571882206176898E-2</v>
      </c>
      <c r="D282">
        <f t="shared" si="19"/>
        <v>1.3228180484577551E-3</v>
      </c>
      <c r="E282">
        <f t="shared" si="16"/>
        <v>3.6370565687898711E-2</v>
      </c>
      <c r="F282">
        <f t="shared" si="18"/>
        <v>5.177395082895238E-3</v>
      </c>
      <c r="I282">
        <v>-7.2094702587424163E-3</v>
      </c>
    </row>
    <row r="283" spans="1:9" x14ac:dyDescent="0.2">
      <c r="A283" s="2">
        <v>37013</v>
      </c>
      <c r="B283" s="3">
        <v>2220.6</v>
      </c>
      <c r="C283">
        <f t="shared" si="17"/>
        <v>2.4148618234143937E-2</v>
      </c>
      <c r="D283">
        <f t="shared" si="19"/>
        <v>1.2796756092595437E-3</v>
      </c>
      <c r="E283">
        <f t="shared" si="16"/>
        <v>3.5772553854310482E-2</v>
      </c>
      <c r="F283">
        <f t="shared" si="18"/>
        <v>5.1732715758666175E-3</v>
      </c>
      <c r="I283">
        <v>-7.1963336355123572E-3</v>
      </c>
    </row>
    <row r="284" spans="1:9" x14ac:dyDescent="0.2">
      <c r="A284" s="2">
        <v>37014</v>
      </c>
      <c r="B284" s="3">
        <v>2146.1999999999998</v>
      </c>
      <c r="C284">
        <f t="shared" si="17"/>
        <v>-3.350445825452586E-2</v>
      </c>
      <c r="D284">
        <f t="shared" si="19"/>
        <v>1.2378844184610766E-3</v>
      </c>
      <c r="E284">
        <f t="shared" si="16"/>
        <v>3.518358166050007E-2</v>
      </c>
      <c r="F284">
        <f t="shared" si="18"/>
        <v>-7.2976913276616194E-3</v>
      </c>
      <c r="I284">
        <v>-7.1951979475411328E-3</v>
      </c>
    </row>
    <row r="285" spans="1:9" x14ac:dyDescent="0.2">
      <c r="A285" s="2">
        <v>37015</v>
      </c>
      <c r="B285" s="3">
        <v>2191.5300000000002</v>
      </c>
      <c r="C285">
        <f t="shared" si="17"/>
        <v>2.1121051160190252E-2</v>
      </c>
      <c r="D285">
        <f t="shared" si="19"/>
        <v>1.230964276729168E-3</v>
      </c>
      <c r="E285">
        <f t="shared" si="16"/>
        <v>3.5085100494785075E-2</v>
      </c>
      <c r="F285">
        <f t="shared" si="18"/>
        <v>4.6133429615463012E-3</v>
      </c>
      <c r="I285">
        <v>-7.1900510839542587E-3</v>
      </c>
    </row>
    <row r="286" spans="1:9" x14ac:dyDescent="0.2">
      <c r="A286" s="2">
        <v>37018</v>
      </c>
      <c r="B286" s="3">
        <v>2173.5700000000002</v>
      </c>
      <c r="C286">
        <f t="shared" si="17"/>
        <v>-8.19518783680806E-3</v>
      </c>
      <c r="D286">
        <f t="shared" si="19"/>
        <v>1.1838723482521004E-3</v>
      </c>
      <c r="E286">
        <f t="shared" si="16"/>
        <v>3.4407446116387373E-2</v>
      </c>
      <c r="F286">
        <f t="shared" si="18"/>
        <v>-1.8252796499606853E-3</v>
      </c>
      <c r="I286">
        <v>-7.1609606531002528E-3</v>
      </c>
    </row>
    <row r="287" spans="1:9" x14ac:dyDescent="0.2">
      <c r="A287" s="2">
        <v>37019</v>
      </c>
      <c r="B287" s="3">
        <v>2198.77</v>
      </c>
      <c r="C287">
        <f t="shared" si="17"/>
        <v>1.1593829506296061E-2</v>
      </c>
      <c r="D287">
        <f t="shared" si="19"/>
        <v>1.1168696735778083E-3</v>
      </c>
      <c r="E287">
        <f t="shared" si="16"/>
        <v>3.3419600140902471E-2</v>
      </c>
      <c r="F287">
        <f t="shared" si="18"/>
        <v>2.658573051846835E-3</v>
      </c>
      <c r="I287">
        <v>-7.1512482799600168E-3</v>
      </c>
    </row>
    <row r="288" spans="1:9" x14ac:dyDescent="0.2">
      <c r="A288" s="2">
        <v>37020</v>
      </c>
      <c r="B288" s="3">
        <v>2156.63</v>
      </c>
      <c r="C288">
        <f t="shared" si="17"/>
        <v>-1.9165260577504672E-2</v>
      </c>
      <c r="D288">
        <f t="shared" si="19"/>
        <v>1.0579225061204034E-3</v>
      </c>
      <c r="E288">
        <f t="shared" si="16"/>
        <v>3.2525720685642051E-2</v>
      </c>
      <c r="F288">
        <f t="shared" si="18"/>
        <v>-4.5155508613053275E-3</v>
      </c>
      <c r="I288">
        <v>-7.119509135136582E-3</v>
      </c>
    </row>
    <row r="289" spans="1:9" x14ac:dyDescent="0.2">
      <c r="A289" s="2">
        <v>37021</v>
      </c>
      <c r="B289" s="3">
        <v>2128.86</v>
      </c>
      <c r="C289">
        <f t="shared" si="17"/>
        <v>-1.28765713172867E-2</v>
      </c>
      <c r="D289">
        <f t="shared" si="19"/>
        <v>1.0164855885333984E-3</v>
      </c>
      <c r="E289">
        <f t="shared" si="16"/>
        <v>3.1882371124704614E-2</v>
      </c>
      <c r="F289">
        <f t="shared" si="18"/>
        <v>-3.0950848736572855E-3</v>
      </c>
      <c r="I289">
        <v>-7.0938297019410663E-3</v>
      </c>
    </row>
    <row r="290" spans="1:9" x14ac:dyDescent="0.2">
      <c r="A290" s="2">
        <v>37022</v>
      </c>
      <c r="B290" s="3">
        <v>2107.4299999999998</v>
      </c>
      <c r="C290">
        <f t="shared" si="17"/>
        <v>-1.0066420525539632E-2</v>
      </c>
      <c r="D290">
        <f t="shared" si="19"/>
        <v>9.6544481855474469E-4</v>
      </c>
      <c r="E290">
        <f t="shared" si="16"/>
        <v>3.1071607917112123E-2</v>
      </c>
      <c r="F290">
        <f t="shared" si="18"/>
        <v>-2.4827573666941854E-3</v>
      </c>
      <c r="I290">
        <v>-7.0851639195182283E-3</v>
      </c>
    </row>
    <row r="291" spans="1:9" x14ac:dyDescent="0.2">
      <c r="A291" s="2">
        <v>37025</v>
      </c>
      <c r="B291" s="3">
        <v>2081.92</v>
      </c>
      <c r="C291">
        <f t="shared" si="17"/>
        <v>-1.210479114371521E-2</v>
      </c>
      <c r="D291">
        <f t="shared" si="19"/>
        <v>9.135980987732803E-4</v>
      </c>
      <c r="E291">
        <f t="shared" si="16"/>
        <v>3.0225785329305841E-2</v>
      </c>
      <c r="F291">
        <f t="shared" si="18"/>
        <v>-3.0690406801360333E-3</v>
      </c>
      <c r="I291">
        <v>-7.0738765835514257E-3</v>
      </c>
    </row>
    <row r="292" spans="1:9" x14ac:dyDescent="0.2">
      <c r="A292" s="2">
        <v>37026</v>
      </c>
      <c r="B292" s="3">
        <v>2085.58</v>
      </c>
      <c r="C292">
        <f t="shared" si="17"/>
        <v>1.7579926221948927E-3</v>
      </c>
      <c r="D292">
        <f t="shared" si="19"/>
        <v>8.6757377096486146E-4</v>
      </c>
      <c r="E292">
        <f t="shared" si="16"/>
        <v>2.9454605259022933E-2</v>
      </c>
      <c r="F292">
        <f t="shared" si="18"/>
        <v>4.5739012012690626E-4</v>
      </c>
      <c r="I292">
        <v>-7.0677245550391909E-3</v>
      </c>
    </row>
    <row r="293" spans="1:9" x14ac:dyDescent="0.2">
      <c r="A293" s="2">
        <v>37027</v>
      </c>
      <c r="B293" s="3">
        <v>2166.44</v>
      </c>
      <c r="C293">
        <f t="shared" si="17"/>
        <v>3.8770989365068731E-2</v>
      </c>
      <c r="D293">
        <f t="shared" si="19"/>
        <v>8.1570477699055121E-4</v>
      </c>
      <c r="E293">
        <f t="shared" si="16"/>
        <v>2.8560545810445415E-2</v>
      </c>
      <c r="F293">
        <f t="shared" si="18"/>
        <v>1.040311307021533E-2</v>
      </c>
      <c r="I293">
        <v>-7.0635603479728163E-3</v>
      </c>
    </row>
    <row r="294" spans="1:9" x14ac:dyDescent="0.2">
      <c r="A294" s="2">
        <v>37028</v>
      </c>
      <c r="B294" s="3">
        <v>2193.6799999999998</v>
      </c>
      <c r="C294">
        <f t="shared" si="17"/>
        <v>1.2573623086722829E-2</v>
      </c>
      <c r="D294">
        <f t="shared" si="19"/>
        <v>8.5695386735189444E-4</v>
      </c>
      <c r="E294">
        <f t="shared" si="16"/>
        <v>2.9273774395384932E-2</v>
      </c>
      <c r="F294">
        <f t="shared" si="18"/>
        <v>3.2915818136958173E-3</v>
      </c>
      <c r="I294">
        <v>-7.0571513364070405E-3</v>
      </c>
    </row>
    <row r="295" spans="1:9" x14ac:dyDescent="0.2">
      <c r="A295" s="2">
        <v>37029</v>
      </c>
      <c r="B295" s="3">
        <v>2198.88</v>
      </c>
      <c r="C295">
        <f t="shared" si="17"/>
        <v>2.3704460085336443E-3</v>
      </c>
      <c r="D295">
        <f t="shared" si="19"/>
        <v>8.1502239516239889E-4</v>
      </c>
      <c r="E295">
        <f t="shared" si="16"/>
        <v>2.8548597078707719E-2</v>
      </c>
      <c r="F295">
        <f t="shared" si="18"/>
        <v>6.3630924727886887E-4</v>
      </c>
      <c r="I295">
        <v>-7.0305412224034797E-3</v>
      </c>
    </row>
    <row r="296" spans="1:9" x14ac:dyDescent="0.2">
      <c r="A296" s="2">
        <v>37032</v>
      </c>
      <c r="B296" s="3">
        <v>2305.59</v>
      </c>
      <c r="C296">
        <f t="shared" si="17"/>
        <v>4.852925125518448E-2</v>
      </c>
      <c r="D296">
        <f t="shared" si="19"/>
        <v>7.6645819230941722E-4</v>
      </c>
      <c r="E296">
        <f t="shared" si="16"/>
        <v>2.7684981349269808E-2</v>
      </c>
      <c r="F296">
        <f t="shared" si="18"/>
        <v>1.3433287002685581E-2</v>
      </c>
      <c r="I296">
        <v>-7.0279757929200453E-3</v>
      </c>
    </row>
    <row r="297" spans="1:9" x14ac:dyDescent="0.2">
      <c r="A297" s="2">
        <v>37033</v>
      </c>
      <c r="B297" s="3">
        <v>2313.85</v>
      </c>
      <c r="C297">
        <f t="shared" si="17"/>
        <v>3.5825970792724426E-3</v>
      </c>
      <c r="D297">
        <f t="shared" si="19"/>
        <v>8.617759944141816E-4</v>
      </c>
      <c r="E297">
        <f t="shared" si="16"/>
        <v>2.9356021433671518E-2</v>
      </c>
      <c r="F297">
        <f t="shared" si="18"/>
        <v>9.3524137014048788E-4</v>
      </c>
      <c r="I297">
        <v>-7.0015341790014961E-3</v>
      </c>
    </row>
    <row r="298" spans="1:9" x14ac:dyDescent="0.2">
      <c r="A298" s="2">
        <v>37034</v>
      </c>
      <c r="B298" s="3">
        <v>2243.48</v>
      </c>
      <c r="C298">
        <f t="shared" si="17"/>
        <v>-3.0412515936642293E-2</v>
      </c>
      <c r="D298">
        <f xml:space="preserve"> 0.94 *D297+0.06*C297^2</f>
        <v>8.1083953485927541E-4</v>
      </c>
      <c r="E298">
        <f t="shared" si="16"/>
        <v>2.8475244245822991E-2</v>
      </c>
      <c r="F298">
        <f t="shared" si="18"/>
        <v>-8.1847954397159216E-3</v>
      </c>
      <c r="I298">
        <v>-6.9793107538106891E-3</v>
      </c>
    </row>
    <row r="299" spans="1:9" x14ac:dyDescent="0.2">
      <c r="A299" s="2">
        <v>37035</v>
      </c>
      <c r="B299" s="3">
        <v>2282.02</v>
      </c>
      <c r="C299">
        <f t="shared" si="17"/>
        <v>1.7178668853744972E-2</v>
      </c>
      <c r="D299">
        <f t="shared" si="19"/>
        <v>8.1768443030351011E-4</v>
      </c>
      <c r="E299">
        <f t="shared" si="16"/>
        <v>2.8595181942129868E-2</v>
      </c>
      <c r="F299">
        <f t="shared" si="18"/>
        <v>4.603833215955506E-3</v>
      </c>
      <c r="I299">
        <v>-6.9785067164531821E-3</v>
      </c>
    </row>
    <row r="300" spans="1:9" x14ac:dyDescent="0.2">
      <c r="A300" s="2">
        <v>37036</v>
      </c>
      <c r="B300" s="3">
        <v>2251.0300000000002</v>
      </c>
      <c r="C300">
        <f t="shared" si="17"/>
        <v>-1.3580073794269842E-2</v>
      </c>
      <c r="D300">
        <f t="shared" si="19"/>
        <v>7.8632976430049713E-4</v>
      </c>
      <c r="E300">
        <f t="shared" si="16"/>
        <v>2.8041572072558578E-2</v>
      </c>
      <c r="F300">
        <f t="shared" si="18"/>
        <v>-3.7112713629508074E-3</v>
      </c>
      <c r="I300">
        <v>-6.9400753395029652E-3</v>
      </c>
    </row>
    <row r="301" spans="1:9" x14ac:dyDescent="0.2">
      <c r="A301" s="2">
        <v>37040</v>
      </c>
      <c r="B301" s="3">
        <v>2175.54</v>
      </c>
      <c r="C301">
        <f t="shared" si="17"/>
        <v>-3.35357591857951E-2</v>
      </c>
      <c r="D301">
        <f t="shared" si="19"/>
        <v>7.502150826979361E-4</v>
      </c>
      <c r="E301">
        <f t="shared" si="16"/>
        <v>2.739005444861211E-2</v>
      </c>
      <c r="F301">
        <f t="shared" si="18"/>
        <v>-9.38292370305472E-3</v>
      </c>
      <c r="I301">
        <v>-6.9396364155772201E-3</v>
      </c>
    </row>
    <row r="302" spans="1:9" x14ac:dyDescent="0.2">
      <c r="A302" s="2">
        <v>37041</v>
      </c>
      <c r="B302" s="3">
        <v>2084.5</v>
      </c>
      <c r="C302">
        <f t="shared" si="17"/>
        <v>-4.1847081644097561E-2</v>
      </c>
      <c r="D302">
        <f t="shared" si="19"/>
        <v>7.726810063861183E-4</v>
      </c>
      <c r="E302">
        <f t="shared" si="16"/>
        <v>2.7797140255539206E-2</v>
      </c>
      <c r="F302">
        <f t="shared" si="18"/>
        <v>-1.1536869922065228E-2</v>
      </c>
      <c r="I302">
        <v>-6.8768096366749933E-3</v>
      </c>
    </row>
    <row r="303" spans="1:9" x14ac:dyDescent="0.2">
      <c r="A303" s="2">
        <v>37042</v>
      </c>
      <c r="B303" s="3">
        <v>2110.4899999999998</v>
      </c>
      <c r="C303">
        <f t="shared" si="17"/>
        <v>1.2468217798033088E-2</v>
      </c>
      <c r="D303">
        <f t="shared" si="19"/>
        <v>8.3139084053061721E-4</v>
      </c>
      <c r="E303">
        <f t="shared" si="16"/>
        <v>2.8833848867791084E-2</v>
      </c>
      <c r="F303">
        <f t="shared" si="18"/>
        <v>3.3137878429666148E-3</v>
      </c>
      <c r="I303">
        <v>-6.8329576035495642E-3</v>
      </c>
    </row>
    <row r="304" spans="1:9" x14ac:dyDescent="0.2">
      <c r="A304" s="2">
        <v>37043</v>
      </c>
      <c r="B304" s="3">
        <v>2149.44</v>
      </c>
      <c r="C304">
        <f t="shared" si="17"/>
        <v>1.8455429781709665E-2</v>
      </c>
      <c r="D304">
        <f t="shared" si="19"/>
        <v>7.9083477740233155E-4</v>
      </c>
      <c r="E304">
        <f t="shared" si="16"/>
        <v>2.8121784747813065E-2</v>
      </c>
      <c r="F304">
        <f t="shared" si="18"/>
        <v>5.0292615466894126E-3</v>
      </c>
      <c r="I304">
        <v>-6.8253068930409699E-3</v>
      </c>
    </row>
    <row r="305" spans="1:9" x14ac:dyDescent="0.2">
      <c r="A305" s="2">
        <v>37046</v>
      </c>
      <c r="B305" s="3">
        <v>2155.9299999999998</v>
      </c>
      <c r="C305">
        <f t="shared" si="17"/>
        <v>3.0193910972158289E-3</v>
      </c>
      <c r="D305">
        <f t="shared" si="19"/>
        <v>7.6382086406384848E-4</v>
      </c>
      <c r="E305">
        <f t="shared" si="16"/>
        <v>2.7637309276842572E-2</v>
      </c>
      <c r="F305">
        <f t="shared" si="18"/>
        <v>8.3723340820702379E-4</v>
      </c>
      <c r="I305">
        <v>-6.7647703597299037E-3</v>
      </c>
    </row>
    <row r="306" spans="1:9" x14ac:dyDescent="0.2">
      <c r="A306" s="2">
        <v>37047</v>
      </c>
      <c r="B306" s="3">
        <v>2233.66</v>
      </c>
      <c r="C306">
        <f t="shared" si="17"/>
        <v>3.6054046281650987E-2</v>
      </c>
      <c r="D306">
        <f t="shared" si="19"/>
        <v>7.1853861557589431E-4</v>
      </c>
      <c r="E306">
        <f t="shared" si="16"/>
        <v>2.6805570607168473E-2</v>
      </c>
      <c r="F306">
        <f t="shared" si="18"/>
        <v>1.0307465587474987E-2</v>
      </c>
      <c r="I306">
        <v>-6.7590627555802509E-3</v>
      </c>
    </row>
    <row r="307" spans="1:9" x14ac:dyDescent="0.2">
      <c r="A307" s="2">
        <v>37048</v>
      </c>
      <c r="B307" s="3">
        <v>2217.73</v>
      </c>
      <c r="C307">
        <f t="shared" si="17"/>
        <v>-7.1317926631626616E-3</v>
      </c>
      <c r="D307">
        <f t="shared" si="19"/>
        <v>7.5341995383810655E-4</v>
      </c>
      <c r="E307">
        <f t="shared" si="16"/>
        <v>2.7448496385742271E-2</v>
      </c>
      <c r="F307">
        <f t="shared" si="18"/>
        <v>-1.9911459183945819E-3</v>
      </c>
      <c r="I307">
        <v>-6.7360119766835007E-3</v>
      </c>
    </row>
    <row r="308" spans="1:9" x14ac:dyDescent="0.2">
      <c r="A308" s="2">
        <v>37049</v>
      </c>
      <c r="B308" s="3">
        <v>2264</v>
      </c>
      <c r="C308">
        <f t="shared" si="17"/>
        <v>2.0863675920874014E-2</v>
      </c>
      <c r="D308">
        <f t="shared" si="19"/>
        <v>7.112665046032406E-4</v>
      </c>
      <c r="E308">
        <f t="shared" si="16"/>
        <v>2.6669580135488459E-2</v>
      </c>
      <c r="F308">
        <f t="shared" si="18"/>
        <v>5.995115957809021E-3</v>
      </c>
      <c r="I308">
        <v>-6.7270429861715081E-3</v>
      </c>
    </row>
    <row r="309" spans="1:9" x14ac:dyDescent="0.2">
      <c r="A309" s="2">
        <v>37050</v>
      </c>
      <c r="B309" s="3">
        <v>2215.1</v>
      </c>
      <c r="C309">
        <f t="shared" si="17"/>
        <v>-2.1598939929328709E-2</v>
      </c>
      <c r="D309">
        <f t="shared" si="19"/>
        <v>6.9470809270292166E-4</v>
      </c>
      <c r="E309">
        <f t="shared" si="16"/>
        <v>2.635731573402196E-2</v>
      </c>
      <c r="F309">
        <f t="shared" si="18"/>
        <v>-6.2799212202987358E-3</v>
      </c>
      <c r="I309">
        <v>-6.706825684394381E-3</v>
      </c>
    </row>
    <row r="310" spans="1:9" x14ac:dyDescent="0.2">
      <c r="A310" s="2">
        <v>37053</v>
      </c>
      <c r="B310" s="3">
        <v>2170.7800000000002</v>
      </c>
      <c r="C310">
        <f t="shared" si="17"/>
        <v>-2.0008126043970842E-2</v>
      </c>
      <c r="D310">
        <f t="shared" si="19"/>
        <v>6.8101645950499135E-4</v>
      </c>
      <c r="E310">
        <f t="shared" si="16"/>
        <v>2.6096292064295097E-2</v>
      </c>
      <c r="F310">
        <f t="shared" si="18"/>
        <v>-5.8755773564573687E-3</v>
      </c>
      <c r="I310">
        <v>-6.7016596401933328E-3</v>
      </c>
    </row>
    <row r="311" spans="1:9" x14ac:dyDescent="0.2">
      <c r="A311" s="2">
        <v>37054</v>
      </c>
      <c r="B311" s="3">
        <v>2169.9499999999998</v>
      </c>
      <c r="C311">
        <f t="shared" si="17"/>
        <v>-3.8235104432526867E-4</v>
      </c>
      <c r="D311">
        <f t="shared" si="19"/>
        <v>6.6417497840217732E-4</v>
      </c>
      <c r="E311">
        <f t="shared" si="16"/>
        <v>2.5771592469270837E-2</v>
      </c>
      <c r="F311">
        <f t="shared" si="18"/>
        <v>-1.1369568004819933E-4</v>
      </c>
      <c r="I311">
        <v>-6.6910455803007168E-3</v>
      </c>
    </row>
    <row r="312" spans="1:9" x14ac:dyDescent="0.2">
      <c r="A312" s="2">
        <v>37055</v>
      </c>
      <c r="B312" s="3">
        <v>2121.66</v>
      </c>
      <c r="C312">
        <f t="shared" si="17"/>
        <v>-2.2253968985460504E-2</v>
      </c>
      <c r="D312">
        <f t="shared" si="19"/>
        <v>6.2433325123731245E-4</v>
      </c>
      <c r="E312">
        <f t="shared" si="16"/>
        <v>2.4986661466416687E-2</v>
      </c>
      <c r="F312">
        <f t="shared" si="18"/>
        <v>-6.8253068930409699E-3</v>
      </c>
      <c r="I312">
        <v>-6.6848068977747614E-3</v>
      </c>
    </row>
    <row r="313" spans="1:9" x14ac:dyDescent="0.2">
      <c r="A313" s="2">
        <v>37056</v>
      </c>
      <c r="B313" s="3">
        <v>2044.07</v>
      </c>
      <c r="C313">
        <f t="shared" si="17"/>
        <v>-3.6570421273908083E-2</v>
      </c>
      <c r="D313">
        <f t="shared" si="19"/>
        <v>6.1658760429942391E-4</v>
      </c>
      <c r="E313">
        <f t="shared" si="16"/>
        <v>2.4831182096296259E-2</v>
      </c>
      <c r="F313">
        <f t="shared" si="18"/>
        <v>-1.1286401781724516E-2</v>
      </c>
      <c r="I313">
        <v>-6.6743878759333844E-3</v>
      </c>
    </row>
    <row r="314" spans="1:9" x14ac:dyDescent="0.2">
      <c r="A314" s="2">
        <v>37057</v>
      </c>
      <c r="B314" s="3">
        <v>2028.43</v>
      </c>
      <c r="C314">
        <f t="shared" si="17"/>
        <v>-7.6514013707944528E-3</v>
      </c>
      <c r="D314">
        <f t="shared" si="19"/>
        <v>6.5983609077052501E-4</v>
      </c>
      <c r="E314">
        <f t="shared" si="16"/>
        <v>2.5687274880191652E-2</v>
      </c>
      <c r="F314">
        <f t="shared" si="18"/>
        <v>-2.2826844973915803E-3</v>
      </c>
      <c r="I314">
        <v>-6.6698408551811297E-3</v>
      </c>
    </row>
    <row r="315" spans="1:9" x14ac:dyDescent="0.2">
      <c r="A315" s="2">
        <v>37060</v>
      </c>
      <c r="B315" s="3">
        <v>1988.63</v>
      </c>
      <c r="C315">
        <f t="shared" si="17"/>
        <v>-1.9621086258830744E-2</v>
      </c>
      <c r="D315">
        <f t="shared" si="19"/>
        <v>6.2375856190051318E-4</v>
      </c>
      <c r="E315">
        <f t="shared" si="16"/>
        <v>2.4975158896401704E-2</v>
      </c>
      <c r="F315">
        <f t="shared" si="18"/>
        <v>-6.0205715934256148E-3</v>
      </c>
      <c r="I315">
        <v>-6.6178082677710243E-3</v>
      </c>
    </row>
    <row r="316" spans="1:9" x14ac:dyDescent="0.2">
      <c r="A316" s="2">
        <v>37061</v>
      </c>
      <c r="B316" s="3">
        <v>1992.66</v>
      </c>
      <c r="C316">
        <f t="shared" si="17"/>
        <v>2.026520770580742E-3</v>
      </c>
      <c r="D316">
        <f t="shared" si="19"/>
        <v>6.0943226974507093E-4</v>
      </c>
      <c r="E316">
        <f t="shared" si="16"/>
        <v>2.4686682031918969E-2</v>
      </c>
      <c r="F316">
        <f t="shared" si="18"/>
        <v>6.2908781623615892E-4</v>
      </c>
      <c r="I316">
        <v>-6.6176229163150734E-3</v>
      </c>
    </row>
    <row r="317" spans="1:9" x14ac:dyDescent="0.2">
      <c r="A317" s="2">
        <v>37062</v>
      </c>
      <c r="B317" s="3">
        <v>2031.24</v>
      </c>
      <c r="C317">
        <f t="shared" si="17"/>
        <v>1.9361055072114608E-2</v>
      </c>
      <c r="D317">
        <f t="shared" si="19"/>
        <v>5.7311274074638228E-4</v>
      </c>
      <c r="E317">
        <f t="shared" si="16"/>
        <v>2.3939773197471655E-2</v>
      </c>
      <c r="F317">
        <f t="shared" si="18"/>
        <v>6.1977196421082468E-3</v>
      </c>
      <c r="I317">
        <v>-6.616461787802284E-3</v>
      </c>
    </row>
    <row r="318" spans="1:9" x14ac:dyDescent="0.2">
      <c r="A318" s="2">
        <v>37063</v>
      </c>
      <c r="B318" s="3">
        <v>2058.7600000000002</v>
      </c>
      <c r="C318">
        <f t="shared" si="17"/>
        <v>1.3548374391997076E-2</v>
      </c>
      <c r="D318">
        <f t="shared" si="19"/>
        <v>5.6121700351192667E-4</v>
      </c>
      <c r="E318">
        <f t="shared" si="16"/>
        <v>2.3690019069471571E-2</v>
      </c>
      <c r="F318">
        <f t="shared" si="18"/>
        <v>4.3827300051451556E-3</v>
      </c>
      <c r="I318">
        <v>-6.6159814323843496E-3</v>
      </c>
    </row>
    <row r="319" spans="1:9" x14ac:dyDescent="0.2">
      <c r="A319" s="2">
        <v>37064</v>
      </c>
      <c r="B319" s="3">
        <v>2034.84</v>
      </c>
      <c r="C319">
        <f t="shared" si="17"/>
        <v>-1.1618644232450737E-2</v>
      </c>
      <c r="D319">
        <f t="shared" si="19"/>
        <v>5.3855749022115441E-4</v>
      </c>
      <c r="E319">
        <f t="shared" si="16"/>
        <v>2.3206841452924058E-2</v>
      </c>
      <c r="F319">
        <f t="shared" si="18"/>
        <v>-3.8367398822098668E-3</v>
      </c>
      <c r="I319">
        <v>-6.6117477322272973E-3</v>
      </c>
    </row>
    <row r="320" spans="1:9" x14ac:dyDescent="0.2">
      <c r="A320" s="2">
        <v>37067</v>
      </c>
      <c r="B320" s="3">
        <v>2050.87</v>
      </c>
      <c r="C320">
        <f t="shared" si="17"/>
        <v>7.8777692594995674E-3</v>
      </c>
      <c r="D320">
        <f t="shared" si="19"/>
        <v>5.1434361443590082E-4</v>
      </c>
      <c r="E320">
        <f t="shared" si="16"/>
        <v>2.2679144922944094E-2</v>
      </c>
      <c r="F320">
        <f t="shared" si="18"/>
        <v>2.6619476968092652E-3</v>
      </c>
      <c r="I320">
        <v>-6.6039012481429243E-3</v>
      </c>
    </row>
    <row r="321" spans="1:9" x14ac:dyDescent="0.2">
      <c r="A321" s="2">
        <v>37068</v>
      </c>
      <c r="B321" s="3">
        <v>2064.62</v>
      </c>
      <c r="C321">
        <f t="shared" si="17"/>
        <v>6.7044717607649407E-3</v>
      </c>
      <c r="D321">
        <f t="shared" si="19"/>
        <v>4.8720655248010172E-4</v>
      </c>
      <c r="E321">
        <f t="shared" si="16"/>
        <v>2.2072755887747722E-2</v>
      </c>
      <c r="F321">
        <f t="shared" si="18"/>
        <v>2.32772110190315E-3</v>
      </c>
      <c r="I321">
        <v>-6.5912500775512544E-3</v>
      </c>
    </row>
    <row r="322" spans="1:9" x14ac:dyDescent="0.2">
      <c r="A322" s="2">
        <v>37069</v>
      </c>
      <c r="B322" s="3">
        <v>2074.7399999999998</v>
      </c>
      <c r="C322">
        <f t="shared" si="17"/>
        <v>4.9016283868217325E-3</v>
      </c>
      <c r="D322">
        <f t="shared" si="19"/>
        <v>4.6067115582674924E-4</v>
      </c>
      <c r="E322">
        <f t="shared" si="16"/>
        <v>2.1463251287415643E-2</v>
      </c>
      <c r="F322">
        <f t="shared" si="18"/>
        <v>1.7501199293166489E-3</v>
      </c>
      <c r="I322">
        <v>-6.5604156289556645E-3</v>
      </c>
    </row>
    <row r="323" spans="1:9" x14ac:dyDescent="0.2">
      <c r="A323" s="2">
        <v>37070</v>
      </c>
      <c r="B323" s="3">
        <v>2125.46</v>
      </c>
      <c r="C323">
        <f t="shared" si="17"/>
        <v>2.4446436661943238E-2</v>
      </c>
      <c r="D323">
        <f t="shared" si="19"/>
        <v>4.3447244412769408E-4</v>
      </c>
      <c r="E323">
        <f t="shared" ref="E323:E386" si="20">SQRT(D323)</f>
        <v>2.0844002593736505E-2</v>
      </c>
      <c r="F323">
        <f t="shared" si="18"/>
        <v>8.9878824632324394E-3</v>
      </c>
      <c r="I323">
        <v>-6.549934365285546E-3</v>
      </c>
    </row>
    <row r="324" spans="1:9" x14ac:dyDescent="0.2">
      <c r="A324" s="2">
        <v>37071</v>
      </c>
      <c r="B324" s="3">
        <v>2160.54</v>
      </c>
      <c r="C324">
        <f t="shared" ref="C324:C387" si="21">B324/B323-1</f>
        <v>1.6504662520113289E-2</v>
      </c>
      <c r="D324">
        <f t="shared" si="19"/>
        <v>4.4426179340801658E-4</v>
      </c>
      <c r="E324">
        <f t="shared" si="20"/>
        <v>2.1077518672937206E-2</v>
      </c>
      <c r="F324">
        <f t="shared" ref="F324:F387" si="22">C324 *$E$1502/E324</f>
        <v>6.0008131459752413E-3</v>
      </c>
      <c r="I324">
        <v>-6.5480070526477314E-3</v>
      </c>
    </row>
    <row r="325" spans="1:9" x14ac:dyDescent="0.2">
      <c r="A325" s="2">
        <v>37074</v>
      </c>
      <c r="B325" s="3">
        <v>2148.7199999999998</v>
      </c>
      <c r="C325">
        <f t="shared" si="21"/>
        <v>-5.470854508595191E-3</v>
      </c>
      <c r="D325">
        <f t="shared" ref="D325:D388" si="23" xml:space="preserve"> 0.94 *D324+0.06*C324^2</f>
        <v>4.339503188977055E-4</v>
      </c>
      <c r="E325">
        <f t="shared" si="20"/>
        <v>2.0831474237261883E-2</v>
      </c>
      <c r="F325">
        <f t="shared" si="22"/>
        <v>-2.0126029155950668E-3</v>
      </c>
      <c r="I325">
        <v>-6.5313135995480219E-3</v>
      </c>
    </row>
    <row r="326" spans="1:9" x14ac:dyDescent="0.2">
      <c r="A326" s="2">
        <v>37075</v>
      </c>
      <c r="B326" s="3">
        <v>2140.8000000000002</v>
      </c>
      <c r="C326">
        <f t="shared" si="21"/>
        <v>-3.6859153356415542E-3</v>
      </c>
      <c r="D326">
        <f t="shared" si="23"/>
        <v>4.0970911470709611E-4</v>
      </c>
      <c r="E326">
        <f t="shared" si="20"/>
        <v>2.0241272556514228E-2</v>
      </c>
      <c r="F326">
        <f t="shared" si="22"/>
        <v>-1.3955020558145148E-3</v>
      </c>
      <c r="I326">
        <v>-6.514914619425001E-3</v>
      </c>
    </row>
    <row r="327" spans="1:9" x14ac:dyDescent="0.2">
      <c r="A327" s="2">
        <v>37077</v>
      </c>
      <c r="B327" s="3">
        <v>2080.11</v>
      </c>
      <c r="C327">
        <f t="shared" si="21"/>
        <v>-2.8349215246636805E-2</v>
      </c>
      <c r="D327">
        <f t="shared" si="23"/>
        <v>3.8594172613636138E-4</v>
      </c>
      <c r="E327">
        <f t="shared" si="20"/>
        <v>1.9645399617629605E-2</v>
      </c>
      <c r="F327">
        <f t="shared" si="22"/>
        <v>-1.1058675436266187E-2</v>
      </c>
      <c r="I327">
        <v>-6.4563259895275647E-3</v>
      </c>
    </row>
    <row r="328" spans="1:9" x14ac:dyDescent="0.2">
      <c r="A328" s="2">
        <v>37078</v>
      </c>
      <c r="B328" s="3">
        <v>2004.16</v>
      </c>
      <c r="C328">
        <f t="shared" si="21"/>
        <v>-3.6512492127820151E-2</v>
      </c>
      <c r="D328">
        <f t="shared" si="23"/>
        <v>4.1100590287418838E-4</v>
      </c>
      <c r="E328">
        <f t="shared" si="20"/>
        <v>2.0273280515846179E-2</v>
      </c>
      <c r="F328">
        <f t="shared" si="22"/>
        <v>-1.3801947935443735E-2</v>
      </c>
      <c r="I328">
        <v>-6.4188254707626281E-3</v>
      </c>
    </row>
    <row r="329" spans="1:9" x14ac:dyDescent="0.2">
      <c r="A329" s="2">
        <v>37081</v>
      </c>
      <c r="B329" s="3">
        <v>2026.71</v>
      </c>
      <c r="C329">
        <f t="shared" si="21"/>
        <v>1.1251596678907738E-2</v>
      </c>
      <c r="D329">
        <f t="shared" si="23"/>
        <v>4.6633527358478478E-4</v>
      </c>
      <c r="E329">
        <f t="shared" si="20"/>
        <v>2.1594797373089305E-2</v>
      </c>
      <c r="F329">
        <f t="shared" si="22"/>
        <v>3.9928956536232517E-3</v>
      </c>
      <c r="I329">
        <v>-6.4031646399766821E-3</v>
      </c>
    </row>
    <row r="330" spans="1:9" x14ac:dyDescent="0.2">
      <c r="A330" s="2">
        <v>37082</v>
      </c>
      <c r="B330" s="3">
        <v>1962.79</v>
      </c>
      <c r="C330">
        <f t="shared" si="21"/>
        <v>-3.1538799334882683E-2</v>
      </c>
      <c r="D330">
        <f t="shared" si="23"/>
        <v>4.459510628391861E-4</v>
      </c>
      <c r="E330">
        <f t="shared" si="20"/>
        <v>2.1117553429296353E-2</v>
      </c>
      <c r="F330">
        <f t="shared" si="22"/>
        <v>-1.1445229152051158E-2</v>
      </c>
      <c r="I330">
        <v>-6.3810700671874682E-3</v>
      </c>
    </row>
    <row r="331" spans="1:9" x14ac:dyDescent="0.2">
      <c r="A331" s="2">
        <v>37083</v>
      </c>
      <c r="B331" s="3">
        <v>1972.04</v>
      </c>
      <c r="C331">
        <f t="shared" si="21"/>
        <v>4.7126794002414485E-3</v>
      </c>
      <c r="D331">
        <f t="shared" si="23"/>
        <v>4.7887575087799468E-4</v>
      </c>
      <c r="E331">
        <f t="shared" si="20"/>
        <v>2.1883229900496744E-2</v>
      </c>
      <c r="F331">
        <f t="shared" si="22"/>
        <v>1.6503627441601151E-3</v>
      </c>
      <c r="I331">
        <v>-6.3766160663164166E-3</v>
      </c>
    </row>
    <row r="332" spans="1:9" x14ac:dyDescent="0.2">
      <c r="A332" s="2">
        <v>37084</v>
      </c>
      <c r="B332" s="3">
        <v>2075.7399999999998</v>
      </c>
      <c r="C332">
        <f t="shared" si="21"/>
        <v>5.2585140260846597E-2</v>
      </c>
      <c r="D332">
        <f t="shared" si="23"/>
        <v>4.5147576665308261E-4</v>
      </c>
      <c r="E332">
        <f t="shared" si="20"/>
        <v>2.1247959117361898E-2</v>
      </c>
      <c r="F332">
        <f t="shared" si="22"/>
        <v>1.8965694588078872E-2</v>
      </c>
      <c r="I332">
        <v>-6.3720424479081416E-3</v>
      </c>
    </row>
    <row r="333" spans="1:9" x14ac:dyDescent="0.2">
      <c r="A333" s="2">
        <v>37085</v>
      </c>
      <c r="B333" s="3">
        <v>2084.79</v>
      </c>
      <c r="C333">
        <f t="shared" si="21"/>
        <v>4.3598909304634059E-3</v>
      </c>
      <c r="D333">
        <f t="shared" si="23"/>
        <v>5.9029903922907221E-4</v>
      </c>
      <c r="E333">
        <f t="shared" si="20"/>
        <v>2.4296070448306496E-2</v>
      </c>
      <c r="F333">
        <f t="shared" si="22"/>
        <v>1.3751894272695682E-3</v>
      </c>
      <c r="I333">
        <v>-6.3249821754823932E-3</v>
      </c>
    </row>
    <row r="334" spans="1:9" x14ac:dyDescent="0.2">
      <c r="A334" s="2">
        <v>37088</v>
      </c>
      <c r="B334" s="3">
        <v>2029.12</v>
      </c>
      <c r="C334">
        <f t="shared" si="21"/>
        <v>-2.6702929311825163E-2</v>
      </c>
      <c r="D334">
        <f t="shared" si="23"/>
        <v>5.5602161581086006E-4</v>
      </c>
      <c r="E334">
        <f t="shared" si="20"/>
        <v>2.3580110597935286E-2</v>
      </c>
      <c r="F334">
        <f t="shared" si="22"/>
        <v>-8.6783269218688192E-3</v>
      </c>
      <c r="I334">
        <v>-6.3166953820370606E-3</v>
      </c>
    </row>
    <row r="335" spans="1:9" x14ac:dyDescent="0.2">
      <c r="A335" s="2">
        <v>37089</v>
      </c>
      <c r="B335" s="3">
        <v>2067.3200000000002</v>
      </c>
      <c r="C335">
        <f t="shared" si="21"/>
        <v>1.8825894969247914E-2</v>
      </c>
      <c r="D335">
        <f t="shared" si="23"/>
        <v>5.6544310489214835E-4</v>
      </c>
      <c r="E335">
        <f t="shared" si="20"/>
        <v>2.3779047602714209E-2</v>
      </c>
      <c r="F335">
        <f t="shared" si="22"/>
        <v>6.0671413515344134E-3</v>
      </c>
      <c r="I335">
        <v>-6.2977161989896226E-3</v>
      </c>
    </row>
    <row r="336" spans="1:9" x14ac:dyDescent="0.2">
      <c r="A336" s="2">
        <v>37090</v>
      </c>
      <c r="B336" s="3">
        <v>2016.17</v>
      </c>
      <c r="C336">
        <f t="shared" si="21"/>
        <v>-2.4742178279124727E-2</v>
      </c>
      <c r="D336">
        <f t="shared" si="23"/>
        <v>5.5278137788220872E-4</v>
      </c>
      <c r="E336">
        <f t="shared" si="20"/>
        <v>2.3511303194042835E-2</v>
      </c>
      <c r="F336">
        <f t="shared" si="22"/>
        <v>-8.0646248169529769E-3</v>
      </c>
      <c r="I336">
        <v>-6.2929608719978873E-3</v>
      </c>
    </row>
    <row r="337" spans="1:9" x14ac:dyDescent="0.2">
      <c r="A337" s="2">
        <v>37091</v>
      </c>
      <c r="B337" s="3">
        <v>2046.59</v>
      </c>
      <c r="C337">
        <f t="shared" si="21"/>
        <v>1.5088013411567402E-2</v>
      </c>
      <c r="D337">
        <f t="shared" si="23"/>
        <v>5.5634501836903565E-4</v>
      </c>
      <c r="E337">
        <f t="shared" si="20"/>
        <v>2.3586967129519548E-2</v>
      </c>
      <c r="F337">
        <f t="shared" si="22"/>
        <v>4.9021082550004041E-3</v>
      </c>
      <c r="I337">
        <v>-6.2864162126607124E-3</v>
      </c>
    </row>
    <row r="338" spans="1:9" x14ac:dyDescent="0.2">
      <c r="A338" s="2">
        <v>37092</v>
      </c>
      <c r="B338" s="3">
        <v>2029.37</v>
      </c>
      <c r="C338">
        <f t="shared" si="21"/>
        <v>-8.4139959640182616E-3</v>
      </c>
      <c r="D338">
        <f t="shared" si="23"/>
        <v>5.3662320618935179E-4</v>
      </c>
      <c r="E338">
        <f t="shared" si="20"/>
        <v>2.3165129099345677E-2</v>
      </c>
      <c r="F338">
        <f t="shared" si="22"/>
        <v>-2.7834954297913496E-3</v>
      </c>
      <c r="I338">
        <v>-6.2799212202987358E-3</v>
      </c>
    </row>
    <row r="339" spans="1:9" x14ac:dyDescent="0.2">
      <c r="A339" s="2">
        <v>37095</v>
      </c>
      <c r="B339" s="3">
        <v>1988.56</v>
      </c>
      <c r="C339">
        <f t="shared" si="21"/>
        <v>-2.0109689213893889E-2</v>
      </c>
      <c r="D339">
        <f t="shared" si="23"/>
        <v>5.0867353350294154E-4</v>
      </c>
      <c r="E339">
        <f t="shared" si="20"/>
        <v>2.2553791998307992E-2</v>
      </c>
      <c r="F339">
        <f t="shared" si="22"/>
        <v>-6.8329576035495642E-3</v>
      </c>
      <c r="I339">
        <v>-6.2424221387384756E-3</v>
      </c>
    </row>
    <row r="340" spans="1:9" x14ac:dyDescent="0.2">
      <c r="A340" s="2">
        <v>37096</v>
      </c>
      <c r="B340" s="3">
        <v>1959.24</v>
      </c>
      <c r="C340">
        <f t="shared" si="21"/>
        <v>-1.4744337611135694E-2</v>
      </c>
      <c r="D340">
        <f t="shared" si="23"/>
        <v>5.02417097509529E-4</v>
      </c>
      <c r="E340">
        <f t="shared" si="20"/>
        <v>2.2414662556227094E-2</v>
      </c>
      <c r="F340">
        <f t="shared" si="22"/>
        <v>-5.0409919002800032E-3</v>
      </c>
      <c r="I340">
        <v>-6.2365081023176708E-3</v>
      </c>
    </row>
    <row r="341" spans="1:9" x14ac:dyDescent="0.2">
      <c r="A341" s="2">
        <v>37097</v>
      </c>
      <c r="B341" s="3">
        <v>1984.32</v>
      </c>
      <c r="C341">
        <f t="shared" si="21"/>
        <v>1.2800881974643241E-2</v>
      </c>
      <c r="D341">
        <f t="shared" si="23"/>
        <v>4.8531580115442627E-4</v>
      </c>
      <c r="E341">
        <f t="shared" si="20"/>
        <v>2.2029884274648977E-2</v>
      </c>
      <c r="F341">
        <f t="shared" si="22"/>
        <v>4.4529786786504559E-3</v>
      </c>
      <c r="I341">
        <v>-6.2138307098454542E-3</v>
      </c>
    </row>
    <row r="342" spans="1:9" x14ac:dyDescent="0.2">
      <c r="A342" s="2">
        <v>37098</v>
      </c>
      <c r="B342" s="3">
        <v>2022.96</v>
      </c>
      <c r="C342">
        <f t="shared" si="21"/>
        <v>1.9472665699080904E-2</v>
      </c>
      <c r="D342">
        <f t="shared" si="23"/>
        <v>4.6602860784488549E-4</v>
      </c>
      <c r="E342">
        <f t="shared" si="20"/>
        <v>2.1587695751165419E-2</v>
      </c>
      <c r="F342">
        <f t="shared" si="22"/>
        <v>6.9126100356029013E-3</v>
      </c>
      <c r="I342">
        <v>-6.2070366355800582E-3</v>
      </c>
    </row>
    <row r="343" spans="1:9" x14ac:dyDescent="0.2">
      <c r="A343" s="2">
        <v>37099</v>
      </c>
      <c r="B343" s="3">
        <v>2029.07</v>
      </c>
      <c r="C343">
        <f t="shared" si="21"/>
        <v>3.0203266500572479E-3</v>
      </c>
      <c r="D343">
        <f t="shared" si="23"/>
        <v>4.6081797393988206E-4</v>
      </c>
      <c r="E343">
        <f t="shared" si="20"/>
        <v>2.1466671235659294E-2</v>
      </c>
      <c r="F343">
        <f t="shared" si="22"/>
        <v>1.0782318285355466E-3</v>
      </c>
      <c r="I343">
        <v>-6.2001589664065692E-3</v>
      </c>
    </row>
    <row r="344" spans="1:9" x14ac:dyDescent="0.2">
      <c r="A344" s="2">
        <v>37102</v>
      </c>
      <c r="B344" s="3">
        <v>2017.84</v>
      </c>
      <c r="C344">
        <f t="shared" si="21"/>
        <v>-5.5345552395925646E-3</v>
      </c>
      <c r="D344">
        <f t="shared" si="23"/>
        <v>4.337162378878719E-4</v>
      </c>
      <c r="E344">
        <f t="shared" si="20"/>
        <v>2.0825855033776451E-2</v>
      </c>
      <c r="F344">
        <f t="shared" si="22"/>
        <v>-2.0365863260680978E-3</v>
      </c>
      <c r="I344">
        <v>-6.1946191360841354E-3</v>
      </c>
    </row>
    <row r="345" spans="1:9" x14ac:dyDescent="0.2">
      <c r="A345" s="2">
        <v>37103</v>
      </c>
      <c r="B345" s="3">
        <v>2027.13</v>
      </c>
      <c r="C345">
        <f t="shared" si="21"/>
        <v>4.6039329183682476E-3</v>
      </c>
      <c r="D345">
        <f t="shared" si="23"/>
        <v>4.0953114171660561E-4</v>
      </c>
      <c r="E345">
        <f t="shared" si="20"/>
        <v>2.0236875789424749E-2</v>
      </c>
      <c r="F345">
        <f t="shared" si="22"/>
        <v>1.7434458341194978E-3</v>
      </c>
      <c r="I345">
        <v>-6.1636907141307011E-3</v>
      </c>
    </row>
    <row r="346" spans="1:9" x14ac:dyDescent="0.2">
      <c r="A346" s="2">
        <v>37104</v>
      </c>
      <c r="B346" s="3">
        <v>2068.38</v>
      </c>
      <c r="C346">
        <f t="shared" si="21"/>
        <v>2.0348966272513369E-2</v>
      </c>
      <c r="D346">
        <f t="shared" si="23"/>
        <v>3.8623104511261938E-4</v>
      </c>
      <c r="E346">
        <f t="shared" si="20"/>
        <v>1.9652761768072683E-2</v>
      </c>
      <c r="F346">
        <f t="shared" si="22"/>
        <v>7.9349044307127671E-3</v>
      </c>
      <c r="I346">
        <v>-6.1634876357822979E-3</v>
      </c>
    </row>
    <row r="347" spans="1:9" x14ac:dyDescent="0.2">
      <c r="A347" s="2">
        <v>37105</v>
      </c>
      <c r="B347" s="3">
        <v>2087.38</v>
      </c>
      <c r="C347">
        <f t="shared" si="21"/>
        <v>9.1859329523589217E-3</v>
      </c>
      <c r="D347">
        <f t="shared" si="23"/>
        <v>3.8790200810745538E-4</v>
      </c>
      <c r="E347">
        <f t="shared" si="20"/>
        <v>1.9695228054212914E-2</v>
      </c>
      <c r="F347">
        <f t="shared" si="22"/>
        <v>3.5742522179882047E-3</v>
      </c>
      <c r="I347">
        <v>-6.1443374945602865E-3</v>
      </c>
    </row>
    <row r="348" spans="1:9" x14ac:dyDescent="0.2">
      <c r="A348" s="2">
        <v>37106</v>
      </c>
      <c r="B348" s="3">
        <v>2066.33</v>
      </c>
      <c r="C348">
        <f t="shared" si="21"/>
        <v>-1.0084412038057322E-2</v>
      </c>
      <c r="D348">
        <f t="shared" si="23"/>
        <v>3.6969076947332202E-4</v>
      </c>
      <c r="E348">
        <f t="shared" si="20"/>
        <v>1.9227344316710044E-2</v>
      </c>
      <c r="F348">
        <f t="shared" si="22"/>
        <v>-4.0193351090800113E-3</v>
      </c>
      <c r="I348">
        <v>-6.1034232477365251E-3</v>
      </c>
    </row>
    <row r="349" spans="1:9" x14ac:dyDescent="0.2">
      <c r="A349" s="2">
        <v>37109</v>
      </c>
      <c r="B349" s="3">
        <v>2034.26</v>
      </c>
      <c r="C349">
        <f t="shared" si="21"/>
        <v>-1.5520270237570966E-2</v>
      </c>
      <c r="D349">
        <f t="shared" si="23"/>
        <v>3.5361104527412162E-4</v>
      </c>
      <c r="E349">
        <f t="shared" si="20"/>
        <v>1.8804548526197635E-2</v>
      </c>
      <c r="F349">
        <f t="shared" si="22"/>
        <v>-6.3249821754823932E-3</v>
      </c>
      <c r="I349">
        <v>-6.0920675024466039E-3</v>
      </c>
    </row>
    <row r="350" spans="1:9" x14ac:dyDescent="0.2">
      <c r="A350" s="2">
        <v>37110</v>
      </c>
      <c r="B350" s="3">
        <v>2027.79</v>
      </c>
      <c r="C350">
        <f t="shared" si="21"/>
        <v>-3.180517731263488E-3</v>
      </c>
      <c r="D350">
        <f t="shared" si="23"/>
        <v>3.4684710985250817E-4</v>
      </c>
      <c r="E350">
        <f t="shared" si="20"/>
        <v>1.8623831771483228E-2</v>
      </c>
      <c r="F350">
        <f t="shared" si="22"/>
        <v>-1.3087350063033271E-3</v>
      </c>
      <c r="I350">
        <v>-6.0854284592053451E-3</v>
      </c>
    </row>
    <row r="351" spans="1:9" x14ac:dyDescent="0.2">
      <c r="A351" s="2">
        <v>37111</v>
      </c>
      <c r="B351" s="3">
        <v>1966.36</v>
      </c>
      <c r="C351">
        <f t="shared" si="21"/>
        <v>-3.029406398098422E-2</v>
      </c>
      <c r="D351">
        <f t="shared" si="23"/>
        <v>3.2664322484369054E-4</v>
      </c>
      <c r="E351">
        <f t="shared" si="20"/>
        <v>1.8073273772166751E-2</v>
      </c>
      <c r="F351">
        <f t="shared" si="22"/>
        <v>-1.284528217967491E-2</v>
      </c>
      <c r="I351">
        <v>-6.061038169187862E-3</v>
      </c>
    </row>
    <row r="352" spans="1:9" x14ac:dyDescent="0.2">
      <c r="A352" s="2">
        <v>37112</v>
      </c>
      <c r="B352" s="3">
        <v>1963.32</v>
      </c>
      <c r="C352">
        <f t="shared" si="21"/>
        <v>-1.5460037836407814E-3</v>
      </c>
      <c r="D352">
        <f t="shared" si="23"/>
        <v>3.6210845010210699E-4</v>
      </c>
      <c r="E352">
        <f t="shared" si="20"/>
        <v>1.9029147382426437E-2</v>
      </c>
      <c r="F352">
        <f t="shared" si="22"/>
        <v>-6.2260723167445009E-4</v>
      </c>
      <c r="I352">
        <v>-6.060305422902125E-3</v>
      </c>
    </row>
    <row r="353" spans="1:9" x14ac:dyDescent="0.2">
      <c r="A353" s="2">
        <v>37113</v>
      </c>
      <c r="B353" s="3">
        <v>1956.47</v>
      </c>
      <c r="C353">
        <f t="shared" si="21"/>
        <v>-3.4889880406657747E-3</v>
      </c>
      <c r="D353">
        <f t="shared" si="23"/>
        <v>3.4052535075792243E-4</v>
      </c>
      <c r="E353">
        <f t="shared" si="20"/>
        <v>1.8453328988502927E-2</v>
      </c>
      <c r="F353">
        <f t="shared" si="22"/>
        <v>-1.4489309670596747E-3</v>
      </c>
      <c r="I353">
        <v>-6.0566358021041447E-3</v>
      </c>
    </row>
    <row r="354" spans="1:9" x14ac:dyDescent="0.2">
      <c r="A354" s="2">
        <v>37116</v>
      </c>
      <c r="B354" s="3">
        <v>1982.25</v>
      </c>
      <c r="C354">
        <f t="shared" si="21"/>
        <v>1.3176792897412248E-2</v>
      </c>
      <c r="D354">
        <f t="shared" si="23"/>
        <v>3.2082421196532159E-4</v>
      </c>
      <c r="E354">
        <f t="shared" si="20"/>
        <v>1.7911566429693455E-2</v>
      </c>
      <c r="F354">
        <f t="shared" si="22"/>
        <v>5.6376627194871807E-3</v>
      </c>
      <c r="I354">
        <v>-6.0205715934256148E-3</v>
      </c>
    </row>
    <row r="355" spans="1:9" x14ac:dyDescent="0.2">
      <c r="A355" s="2">
        <v>37117</v>
      </c>
      <c r="B355" s="3">
        <v>1964.53</v>
      </c>
      <c r="C355">
        <f t="shared" si="21"/>
        <v>-8.9393366124354001E-3</v>
      </c>
      <c r="D355">
        <f t="shared" si="23"/>
        <v>3.1199243151107994E-4</v>
      </c>
      <c r="E355">
        <f t="shared" si="20"/>
        <v>1.7663307490701732E-2</v>
      </c>
      <c r="F355">
        <f t="shared" si="22"/>
        <v>-3.8784321634177388E-3</v>
      </c>
      <c r="I355">
        <v>-6.0098942248416019E-3</v>
      </c>
    </row>
    <row r="356" spans="1:9" x14ac:dyDescent="0.2">
      <c r="A356" s="2">
        <v>37118</v>
      </c>
      <c r="B356" s="3">
        <v>1918.89</v>
      </c>
      <c r="C356">
        <f t="shared" si="21"/>
        <v>-2.3232019872437615E-2</v>
      </c>
      <c r="D356">
        <f t="shared" si="23"/>
        <v>2.9806758996464084E-4</v>
      </c>
      <c r="E356">
        <f t="shared" si="20"/>
        <v>1.7264634081400072E-2</v>
      </c>
      <c r="F356">
        <f t="shared" si="22"/>
        <v>-1.0312228569688355E-2</v>
      </c>
      <c r="I356">
        <v>-6.0091691170159854E-3</v>
      </c>
    </row>
    <row r="357" spans="1:9" x14ac:dyDescent="0.2">
      <c r="A357" s="2">
        <v>37119</v>
      </c>
      <c r="B357" s="3">
        <v>1930.32</v>
      </c>
      <c r="C357">
        <f t="shared" si="21"/>
        <v>5.9565686412457186E-3</v>
      </c>
      <c r="D357">
        <f t="shared" si="23"/>
        <v>3.1256713940796253E-4</v>
      </c>
      <c r="E357">
        <f t="shared" si="20"/>
        <v>1.7679568416903241E-2</v>
      </c>
      <c r="F357">
        <f t="shared" si="22"/>
        <v>2.5819476338519651E-3</v>
      </c>
      <c r="I357">
        <v>-5.9471246981266683E-3</v>
      </c>
    </row>
    <row r="358" spans="1:9" x14ac:dyDescent="0.2">
      <c r="A358" s="2">
        <v>37120</v>
      </c>
      <c r="B358" s="3">
        <v>1867.01</v>
      </c>
      <c r="C358">
        <f t="shared" si="21"/>
        <v>-3.2797670852501071E-2</v>
      </c>
      <c r="D358">
        <f t="shared" si="23"/>
        <v>2.9594195364215708E-4</v>
      </c>
      <c r="E358">
        <f t="shared" si="20"/>
        <v>1.72029635133647E-2</v>
      </c>
      <c r="F358">
        <f t="shared" si="22"/>
        <v>-1.4610419070284181E-2</v>
      </c>
      <c r="I358">
        <v>-5.9323318355773095E-3</v>
      </c>
    </row>
    <row r="359" spans="1:9" x14ac:dyDescent="0.2">
      <c r="A359" s="2">
        <v>37123</v>
      </c>
      <c r="B359" s="3">
        <v>1881.35</v>
      </c>
      <c r="C359">
        <f t="shared" si="21"/>
        <v>7.6807301514185689E-3</v>
      </c>
      <c r="D359">
        <f t="shared" si="23"/>
        <v>3.4272666922456748E-4</v>
      </c>
      <c r="E359">
        <f t="shared" si="20"/>
        <v>1.8512878469448435E-2</v>
      </c>
      <c r="F359">
        <f t="shared" si="22"/>
        <v>3.1794463065718021E-3</v>
      </c>
      <c r="I359">
        <v>-5.9031029757746455E-3</v>
      </c>
    </row>
    <row r="360" spans="1:9" x14ac:dyDescent="0.2">
      <c r="A360" s="2">
        <v>37124</v>
      </c>
      <c r="B360" s="3">
        <v>1831.3</v>
      </c>
      <c r="C360">
        <f t="shared" si="21"/>
        <v>-2.6603237037233884E-2</v>
      </c>
      <c r="D360">
        <f t="shared" si="23"/>
        <v>3.25702686010628E-4</v>
      </c>
      <c r="E360">
        <f t="shared" si="20"/>
        <v>1.8047234857745606E-2</v>
      </c>
      <c r="F360">
        <f t="shared" si="22"/>
        <v>-1.1296574013326019E-2</v>
      </c>
      <c r="I360">
        <v>-5.8887461277480017E-3</v>
      </c>
    </row>
    <row r="361" spans="1:9" x14ac:dyDescent="0.2">
      <c r="A361" s="2">
        <v>37125</v>
      </c>
      <c r="B361" s="3">
        <v>1860.01</v>
      </c>
      <c r="C361">
        <f t="shared" si="21"/>
        <v>1.5677387648118879E-2</v>
      </c>
      <c r="D361">
        <f t="shared" si="23"/>
        <v>3.4862445810154548E-4</v>
      </c>
      <c r="E361">
        <f t="shared" si="20"/>
        <v>1.8671487838454265E-2</v>
      </c>
      <c r="F361">
        <f t="shared" si="22"/>
        <v>6.4345430236467461E-3</v>
      </c>
      <c r="I361">
        <v>-5.8755773564573687E-3</v>
      </c>
    </row>
    <row r="362" spans="1:9" x14ac:dyDescent="0.2">
      <c r="A362" s="2">
        <v>37126</v>
      </c>
      <c r="B362" s="3">
        <v>1842.97</v>
      </c>
      <c r="C362">
        <f t="shared" si="21"/>
        <v>-9.161241068596393E-3</v>
      </c>
      <c r="D362">
        <f t="shared" si="23"/>
        <v>3.4245381962361615E-4</v>
      </c>
      <c r="E362">
        <f t="shared" si="20"/>
        <v>1.8505507818582449E-2</v>
      </c>
      <c r="F362">
        <f t="shared" si="22"/>
        <v>-3.7938158106159913E-3</v>
      </c>
      <c r="I362">
        <v>-5.8496503415471426E-3</v>
      </c>
    </row>
    <row r="363" spans="1:9" x14ac:dyDescent="0.2">
      <c r="A363" s="2">
        <v>37127</v>
      </c>
      <c r="B363" s="3">
        <v>1916.8</v>
      </c>
      <c r="C363">
        <f t="shared" si="21"/>
        <v>4.0060337390190881E-2</v>
      </c>
      <c r="D363">
        <f t="shared" si="23"/>
        <v>3.2694229072121537E-4</v>
      </c>
      <c r="E363">
        <f t="shared" si="20"/>
        <v>1.8081545584413279E-2</v>
      </c>
      <c r="F363">
        <f t="shared" si="22"/>
        <v>1.6978604427140821E-2</v>
      </c>
      <c r="I363">
        <v>-5.8281584356629657E-3</v>
      </c>
    </row>
    <row r="364" spans="1:9" x14ac:dyDescent="0.2">
      <c r="A364" s="2">
        <v>37130</v>
      </c>
      <c r="B364" s="3">
        <v>1912.41</v>
      </c>
      <c r="C364">
        <f t="shared" si="21"/>
        <v>-2.2902754590984342E-3</v>
      </c>
      <c r="D364">
        <f t="shared" si="23"/>
        <v>4.0361559118689796E-4</v>
      </c>
      <c r="E364">
        <f t="shared" si="20"/>
        <v>2.0090186439824246E-2</v>
      </c>
      <c r="F364">
        <f t="shared" si="22"/>
        <v>-8.7362829310087256E-4</v>
      </c>
      <c r="I364">
        <v>-5.8216222746864752E-3</v>
      </c>
    </row>
    <row r="365" spans="1:9" x14ac:dyDescent="0.2">
      <c r="A365" s="2">
        <v>37131</v>
      </c>
      <c r="B365" s="3">
        <v>1864.98</v>
      </c>
      <c r="C365">
        <f t="shared" si="21"/>
        <v>-2.4801167113746581E-2</v>
      </c>
      <c r="D365">
        <f t="shared" si="23"/>
        <v>3.7971337741639696E-4</v>
      </c>
      <c r="E365">
        <f t="shared" si="20"/>
        <v>1.9486235588650695E-2</v>
      </c>
      <c r="F365">
        <f t="shared" si="22"/>
        <v>-9.7536486660353989E-3</v>
      </c>
      <c r="I365">
        <v>-5.8188510507465535E-3</v>
      </c>
    </row>
    <row r="366" spans="1:9" x14ac:dyDescent="0.2">
      <c r="A366" s="2">
        <v>37132</v>
      </c>
      <c r="B366" s="3">
        <v>1843.17</v>
      </c>
      <c r="C366">
        <f t="shared" si="21"/>
        <v>-1.1694495383328452E-2</v>
      </c>
      <c r="D366">
        <f t="shared" si="23"/>
        <v>3.9383644818365219E-4</v>
      </c>
      <c r="E366">
        <f t="shared" si="20"/>
        <v>1.9845313002914623E-2</v>
      </c>
      <c r="F366">
        <f t="shared" si="22"/>
        <v>-4.5159224130649203E-3</v>
      </c>
      <c r="I366">
        <v>-5.8076693595616458E-3</v>
      </c>
    </row>
    <row r="367" spans="1:9" x14ac:dyDescent="0.2">
      <c r="A367" s="2">
        <v>37133</v>
      </c>
      <c r="B367" s="3">
        <v>1791.68</v>
      </c>
      <c r="C367">
        <f t="shared" si="21"/>
        <v>-2.7935567527683336E-2</v>
      </c>
      <c r="D367">
        <f t="shared" si="23"/>
        <v>3.7841193462887445E-4</v>
      </c>
      <c r="E367">
        <f t="shared" si="20"/>
        <v>1.9452813026112046E-2</v>
      </c>
      <c r="F367">
        <f t="shared" si="22"/>
        <v>-1.1005202149146333E-2</v>
      </c>
      <c r="I367">
        <v>-5.7960163078671747E-3</v>
      </c>
    </row>
    <row r="368" spans="1:9" x14ac:dyDescent="0.2">
      <c r="A368" s="2">
        <v>37134</v>
      </c>
      <c r="B368" s="3">
        <v>1805.43</v>
      </c>
      <c r="C368">
        <f t="shared" si="21"/>
        <v>7.674361493123838E-3</v>
      </c>
      <c r="D368">
        <f t="shared" si="23"/>
        <v>4.0253097453676727E-4</v>
      </c>
      <c r="E368">
        <f t="shared" si="20"/>
        <v>2.0063174587705887E-2</v>
      </c>
      <c r="F368">
        <f t="shared" si="22"/>
        <v>2.9313355709694356E-3</v>
      </c>
      <c r="I368">
        <v>-5.7478269418097363E-3</v>
      </c>
    </row>
    <row r="369" spans="1:9" x14ac:dyDescent="0.2">
      <c r="A369" s="2">
        <v>37138</v>
      </c>
      <c r="B369" s="3">
        <v>1770.78</v>
      </c>
      <c r="C369">
        <f t="shared" si="21"/>
        <v>-1.9192103820142581E-2</v>
      </c>
      <c r="D369">
        <f t="shared" si="23"/>
        <v>3.8191286552418974E-4</v>
      </c>
      <c r="E369">
        <f t="shared" si="20"/>
        <v>1.9542591064753662E-2</v>
      </c>
      <c r="F369">
        <f t="shared" si="22"/>
        <v>-7.5259855133145859E-3</v>
      </c>
      <c r="I369">
        <v>-5.7439947308370095E-3</v>
      </c>
    </row>
    <row r="370" spans="1:9" x14ac:dyDescent="0.2">
      <c r="A370" s="2">
        <v>37139</v>
      </c>
      <c r="B370" s="3">
        <v>1759.01</v>
      </c>
      <c r="C370">
        <f t="shared" si="21"/>
        <v>-6.646788420921812E-3</v>
      </c>
      <c r="D370">
        <f t="shared" si="23"/>
        <v>3.8109830453532623E-4</v>
      </c>
      <c r="E370">
        <f t="shared" si="20"/>
        <v>1.9521739280487439E-2</v>
      </c>
      <c r="F370">
        <f t="shared" si="22"/>
        <v>-2.6092535582732954E-3</v>
      </c>
      <c r="I370">
        <v>-5.6723476831152973E-3</v>
      </c>
    </row>
    <row r="371" spans="1:9" x14ac:dyDescent="0.2">
      <c r="A371" s="2">
        <v>37140</v>
      </c>
      <c r="B371" s="3">
        <v>1705.64</v>
      </c>
      <c r="C371">
        <f t="shared" si="21"/>
        <v>-3.034093040971908E-2</v>
      </c>
      <c r="D371">
        <f t="shared" si="23"/>
        <v>3.6088319404195665E-4</v>
      </c>
      <c r="E371">
        <f t="shared" si="20"/>
        <v>1.8996925910313926E-2</v>
      </c>
      <c r="F371">
        <f t="shared" si="22"/>
        <v>-1.2239636033503427E-2</v>
      </c>
      <c r="I371">
        <v>-5.6246944241079332E-3</v>
      </c>
    </row>
    <row r="372" spans="1:9" x14ac:dyDescent="0.2">
      <c r="A372" s="2">
        <v>37141</v>
      </c>
      <c r="B372" s="3">
        <v>1687.7</v>
      </c>
      <c r="C372">
        <f t="shared" si="21"/>
        <v>-1.0518046012054194E-2</v>
      </c>
      <c r="D372">
        <f t="shared" si="23"/>
        <v>3.9446452588708417E-4</v>
      </c>
      <c r="E372">
        <f t="shared" si="20"/>
        <v>1.9861131032423207E-2</v>
      </c>
      <c r="F372">
        <f t="shared" si="22"/>
        <v>-4.0583923229798868E-3</v>
      </c>
      <c r="I372">
        <v>-5.6244270607952035E-3</v>
      </c>
    </row>
    <row r="373" spans="1:9" x14ac:dyDescent="0.2">
      <c r="A373" s="2">
        <v>37144</v>
      </c>
      <c r="B373" s="3">
        <v>1695.38</v>
      </c>
      <c r="C373">
        <f t="shared" si="21"/>
        <v>4.5505717840848003E-3</v>
      </c>
      <c r="D373">
        <f t="shared" si="23"/>
        <v>3.7743441184856047E-4</v>
      </c>
      <c r="E373">
        <f t="shared" si="20"/>
        <v>1.9427671292477657E-2</v>
      </c>
      <c r="F373">
        <f t="shared" si="22"/>
        <v>1.7950153258240202E-3</v>
      </c>
      <c r="I373">
        <v>-5.6192659339585485E-3</v>
      </c>
    </row>
    <row r="374" spans="1:9" x14ac:dyDescent="0.2">
      <c r="A374" s="2">
        <v>37151</v>
      </c>
      <c r="B374" s="3">
        <v>1579.55</v>
      </c>
      <c r="C374">
        <f t="shared" si="21"/>
        <v>-6.8320966391015703E-2</v>
      </c>
      <c r="D374">
        <f t="shared" si="23"/>
        <v>3.5603080935137337E-4</v>
      </c>
      <c r="E374">
        <f t="shared" si="20"/>
        <v>1.8868778692628027E-2</v>
      </c>
      <c r="F374">
        <f t="shared" si="22"/>
        <v>-2.7748093426325275E-2</v>
      </c>
      <c r="I374">
        <v>-5.6033498207693731E-3</v>
      </c>
    </row>
    <row r="375" spans="1:9" x14ac:dyDescent="0.2">
      <c r="A375" s="2">
        <v>37152</v>
      </c>
      <c r="B375" s="3">
        <v>1555.08</v>
      </c>
      <c r="C375">
        <f t="shared" si="21"/>
        <v>-1.5491753980564127E-2</v>
      </c>
      <c r="D375">
        <f t="shared" si="23"/>
        <v>6.1473422770642883E-4</v>
      </c>
      <c r="E375">
        <f t="shared" si="20"/>
        <v>2.4793834469610157E-2</v>
      </c>
      <c r="F375">
        <f t="shared" si="22"/>
        <v>-4.7882832395869249E-3</v>
      </c>
      <c r="I375">
        <v>-5.5667037458663991E-3</v>
      </c>
    </row>
    <row r="376" spans="1:9" x14ac:dyDescent="0.2">
      <c r="A376" s="2">
        <v>37153</v>
      </c>
      <c r="B376" s="3">
        <v>1527.8</v>
      </c>
      <c r="C376">
        <f t="shared" si="21"/>
        <v>-1.7542505851788959E-2</v>
      </c>
      <c r="D376">
        <f t="shared" si="23"/>
        <v>5.9224984052770255E-4</v>
      </c>
      <c r="E376">
        <f t="shared" si="20"/>
        <v>2.4336183770831913E-2</v>
      </c>
      <c r="F376">
        <f t="shared" si="22"/>
        <v>-5.5241071248189185E-3</v>
      </c>
      <c r="I376">
        <v>-5.5272010856722443E-3</v>
      </c>
    </row>
    <row r="377" spans="1:9" x14ac:dyDescent="0.2">
      <c r="A377" s="2">
        <v>37154</v>
      </c>
      <c r="B377" s="3">
        <v>1470.93</v>
      </c>
      <c r="C377">
        <f t="shared" si="21"/>
        <v>-3.7223458567875345E-2</v>
      </c>
      <c r="D377">
        <f t="shared" si="23"/>
        <v>5.7517922078964339E-4</v>
      </c>
      <c r="E377">
        <f t="shared" si="20"/>
        <v>2.3982894337207163E-2</v>
      </c>
      <c r="F377">
        <f t="shared" si="22"/>
        <v>-1.189427749940614E-2</v>
      </c>
      <c r="I377">
        <v>-5.5241071248189185E-3</v>
      </c>
    </row>
    <row r="378" spans="1:9" x14ac:dyDescent="0.2">
      <c r="A378" s="2">
        <v>37155</v>
      </c>
      <c r="B378" s="3">
        <v>1423.19</v>
      </c>
      <c r="C378">
        <f t="shared" si="21"/>
        <v>-3.2455657305242247E-2</v>
      </c>
      <c r="D378">
        <f t="shared" si="23"/>
        <v>6.2380361960752472E-4</v>
      </c>
      <c r="E378">
        <f t="shared" si="20"/>
        <v>2.4976060930569591E-2</v>
      </c>
      <c r="F378">
        <f t="shared" si="22"/>
        <v>-9.9583962236156742E-3</v>
      </c>
      <c r="I378">
        <v>-5.4740470799855894E-3</v>
      </c>
    </row>
    <row r="379" spans="1:9" x14ac:dyDescent="0.2">
      <c r="A379" s="2">
        <v>37158</v>
      </c>
      <c r="B379" s="3">
        <v>1499.4</v>
      </c>
      <c r="C379">
        <f t="shared" si="21"/>
        <v>5.3548718020784314E-2</v>
      </c>
      <c r="D379">
        <f t="shared" si="23"/>
        <v>6.495775838979926E-4</v>
      </c>
      <c r="E379">
        <f t="shared" si="20"/>
        <v>2.5486811960266677E-2</v>
      </c>
      <c r="F379">
        <f t="shared" si="22"/>
        <v>1.6101135372593767E-2</v>
      </c>
      <c r="I379">
        <v>-5.455136252188496E-3</v>
      </c>
    </row>
    <row r="380" spans="1:9" x14ac:dyDescent="0.2">
      <c r="A380" s="2">
        <v>37159</v>
      </c>
      <c r="B380" s="3">
        <v>1501.64</v>
      </c>
      <c r="C380">
        <f t="shared" si="21"/>
        <v>1.4939309056956063E-3</v>
      </c>
      <c r="D380">
        <f t="shared" si="23"/>
        <v>7.8265084096428125E-4</v>
      </c>
      <c r="E380">
        <f t="shared" si="20"/>
        <v>2.7975897500603645E-2</v>
      </c>
      <c r="F380">
        <f t="shared" si="22"/>
        <v>4.0923184514413434E-4</v>
      </c>
      <c r="I380">
        <v>-5.4386928913640045E-3</v>
      </c>
    </row>
    <row r="381" spans="1:9" x14ac:dyDescent="0.2">
      <c r="A381" s="2">
        <v>37160</v>
      </c>
      <c r="B381" s="3">
        <v>1464.04</v>
      </c>
      <c r="C381">
        <f t="shared" si="21"/>
        <v>-2.5039290375855838E-2</v>
      </c>
      <c r="D381">
        <f t="shared" si="23"/>
        <v>7.3582570027948388E-4</v>
      </c>
      <c r="E381">
        <f t="shared" si="20"/>
        <v>2.7126107355820221E-2</v>
      </c>
      <c r="F381">
        <f t="shared" si="22"/>
        <v>-7.0738765835514257E-3</v>
      </c>
      <c r="I381">
        <v>-5.4057724349022953E-3</v>
      </c>
    </row>
    <row r="382" spans="1:9" x14ac:dyDescent="0.2">
      <c r="A382" s="2">
        <v>37161</v>
      </c>
      <c r="B382" s="3">
        <v>1460.71</v>
      </c>
      <c r="C382">
        <f t="shared" si="21"/>
        <v>-2.2745280183601446E-3</v>
      </c>
      <c r="D382">
        <f t="shared" si="23"/>
        <v>7.2929412201430037E-4</v>
      </c>
      <c r="E382">
        <f t="shared" si="20"/>
        <v>2.7005446154698135E-2</v>
      </c>
      <c r="F382">
        <f t="shared" si="22"/>
        <v>-6.4545039727188552E-4</v>
      </c>
      <c r="I382">
        <v>-5.4055743742248879E-3</v>
      </c>
    </row>
    <row r="383" spans="1:9" x14ac:dyDescent="0.2">
      <c r="A383" s="2">
        <v>37162</v>
      </c>
      <c r="B383" s="3">
        <v>1498.8</v>
      </c>
      <c r="C383">
        <f t="shared" si="21"/>
        <v>2.6076360126239928E-2</v>
      </c>
      <c r="D383">
        <f t="shared" si="23"/>
        <v>6.8584688335582061E-4</v>
      </c>
      <c r="E383">
        <f t="shared" si="20"/>
        <v>2.618867853397381E-2</v>
      </c>
      <c r="F383">
        <f t="shared" si="22"/>
        <v>7.6305584532522777E-3</v>
      </c>
      <c r="I383">
        <v>-5.3786248622027044E-3</v>
      </c>
    </row>
    <row r="384" spans="1:9" x14ac:dyDescent="0.2">
      <c r="A384" s="2">
        <v>37165</v>
      </c>
      <c r="B384" s="3">
        <v>1480.46</v>
      </c>
      <c r="C384">
        <f t="shared" si="21"/>
        <v>-1.2236455831331705E-2</v>
      </c>
      <c r="D384">
        <f t="shared" si="23"/>
        <v>6.8549466380047263E-4</v>
      </c>
      <c r="E384">
        <f t="shared" si="20"/>
        <v>2.6181953017307028E-2</v>
      </c>
      <c r="F384">
        <f t="shared" si="22"/>
        <v>-3.58159558316162E-3</v>
      </c>
      <c r="I384">
        <v>-5.3286747573250406E-3</v>
      </c>
    </row>
    <row r="385" spans="1:9" x14ac:dyDescent="0.2">
      <c r="A385" s="2">
        <v>37166</v>
      </c>
      <c r="B385" s="3">
        <v>1492.33</v>
      </c>
      <c r="C385">
        <f t="shared" si="21"/>
        <v>8.0177782581087875E-3</v>
      </c>
      <c r="D385">
        <f t="shared" si="23"/>
        <v>6.5334883505117219E-4</v>
      </c>
      <c r="E385">
        <f t="shared" si="20"/>
        <v>2.5560689252271195E-2</v>
      </c>
      <c r="F385">
        <f t="shared" si="22"/>
        <v>2.4038336960652581E-3</v>
      </c>
      <c r="I385">
        <v>-5.2905954096439901E-3</v>
      </c>
    </row>
    <row r="386" spans="1:9" x14ac:dyDescent="0.2">
      <c r="A386" s="2">
        <v>37167</v>
      </c>
      <c r="B386" s="3">
        <v>1580.81</v>
      </c>
      <c r="C386">
        <f t="shared" si="21"/>
        <v>5.928983535813126E-2</v>
      </c>
      <c r="D386">
        <f t="shared" si="23"/>
        <v>6.1800499103987388E-4</v>
      </c>
      <c r="E386">
        <f t="shared" si="20"/>
        <v>2.4859706173643199E-2</v>
      </c>
      <c r="F386">
        <f t="shared" si="22"/>
        <v>1.8277095925672629E-2</v>
      </c>
      <c r="I386">
        <v>-5.2649148205304204E-3</v>
      </c>
    </row>
    <row r="387" spans="1:9" x14ac:dyDescent="0.2">
      <c r="A387" s="2">
        <v>37168</v>
      </c>
      <c r="B387" s="3">
        <v>1597.31</v>
      </c>
      <c r="C387">
        <f t="shared" si="21"/>
        <v>1.043768700855896E-2</v>
      </c>
      <c r="D387">
        <f t="shared" si="23"/>
        <v>7.9184176618514002E-4</v>
      </c>
      <c r="E387">
        <f t="shared" ref="E387:E450" si="24">SQRT(D387)</f>
        <v>2.8139683121619193E-2</v>
      </c>
      <c r="F387">
        <f t="shared" si="22"/>
        <v>2.8425492969417431E-3</v>
      </c>
      <c r="I387">
        <v>-5.2374218973248446E-3</v>
      </c>
    </row>
    <row r="388" spans="1:9" x14ac:dyDescent="0.2">
      <c r="A388" s="2">
        <v>37169</v>
      </c>
      <c r="B388" s="3">
        <v>1605.3</v>
      </c>
      <c r="C388">
        <f t="shared" ref="C388:C451" si="25">B388/B387-1</f>
        <v>5.002159881300372E-3</v>
      </c>
      <c r="D388">
        <f t="shared" si="23"/>
        <v>7.5086797881935001E-4</v>
      </c>
      <c r="E388">
        <f t="shared" si="24"/>
        <v>2.7401970345567305E-2</v>
      </c>
      <c r="F388">
        <f t="shared" ref="F388:F451" si="26">C388 *$E$1502/E388</f>
        <v>1.3989387973921388E-3</v>
      </c>
      <c r="I388">
        <v>-5.2291297528925937E-3</v>
      </c>
    </row>
    <row r="389" spans="1:9" x14ac:dyDescent="0.2">
      <c r="A389" s="2">
        <v>37172</v>
      </c>
      <c r="B389" s="3">
        <v>1605.95</v>
      </c>
      <c r="C389">
        <f t="shared" si="25"/>
        <v>4.0490873979948105E-4</v>
      </c>
      <c r="D389">
        <f t="shared" ref="D389:D452" si="27" xml:space="preserve"> 0.94 *D388+0.06*C388^2</f>
        <v>7.0731719629887446E-4</v>
      </c>
      <c r="E389">
        <f t="shared" si="24"/>
        <v>2.6595435629048727E-2</v>
      </c>
      <c r="F389">
        <f t="shared" si="26"/>
        <v>1.1667370270033596E-4</v>
      </c>
      <c r="I389">
        <v>-5.2266098747328583E-3</v>
      </c>
    </row>
    <row r="390" spans="1:9" x14ac:dyDescent="0.2">
      <c r="A390" s="2">
        <v>37173</v>
      </c>
      <c r="B390" s="3">
        <v>1570.19</v>
      </c>
      <c r="C390">
        <f t="shared" si="25"/>
        <v>-2.2267193872785529E-2</v>
      </c>
      <c r="D390">
        <f t="shared" si="27"/>
        <v>6.6488800158619589E-4</v>
      </c>
      <c r="E390">
        <f t="shared" si="24"/>
        <v>2.5785422268913803E-2</v>
      </c>
      <c r="F390">
        <f t="shared" si="26"/>
        <v>-6.6178082677710243E-3</v>
      </c>
      <c r="I390">
        <v>-5.1780049230333138E-3</v>
      </c>
    </row>
    <row r="391" spans="1:9" x14ac:dyDescent="0.2">
      <c r="A391" s="2">
        <v>37174</v>
      </c>
      <c r="B391" s="3">
        <v>1626.26</v>
      </c>
      <c r="C391">
        <f t="shared" si="25"/>
        <v>3.5709054318267208E-2</v>
      </c>
      <c r="D391">
        <f t="shared" si="27"/>
        <v>6.5474439686911707E-4</v>
      </c>
      <c r="E391">
        <f t="shared" si="24"/>
        <v>2.5587973676497268E-2</v>
      </c>
      <c r="F391">
        <f t="shared" si="26"/>
        <v>1.0694620834243393E-2</v>
      </c>
      <c r="I391">
        <v>-5.1734420078717626E-3</v>
      </c>
    </row>
    <row r="392" spans="1:9" x14ac:dyDescent="0.2">
      <c r="A392" s="2">
        <v>37175</v>
      </c>
      <c r="B392" s="3">
        <v>1701.47</v>
      </c>
      <c r="C392">
        <f t="shared" si="25"/>
        <v>4.6247217542090491E-2</v>
      </c>
      <c r="D392">
        <f t="shared" si="27"/>
        <v>6.9196792667526748E-4</v>
      </c>
      <c r="E392">
        <f t="shared" si="24"/>
        <v>2.6305283246436779E-2</v>
      </c>
      <c r="F392">
        <f t="shared" si="26"/>
        <v>1.3473038914929585E-2</v>
      </c>
      <c r="I392">
        <v>-5.1564065997608804E-3</v>
      </c>
    </row>
    <row r="393" spans="1:9" x14ac:dyDescent="0.2">
      <c r="A393" s="2">
        <v>37176</v>
      </c>
      <c r="B393" s="3">
        <v>1703.4</v>
      </c>
      <c r="C393">
        <f t="shared" si="25"/>
        <v>1.1343132702898995E-3</v>
      </c>
      <c r="D393">
        <f t="shared" si="27"/>
        <v>7.7877815889787786E-4</v>
      </c>
      <c r="E393">
        <f t="shared" si="24"/>
        <v>2.790659704976366E-2</v>
      </c>
      <c r="F393">
        <f t="shared" si="26"/>
        <v>3.1149355800919347E-4</v>
      </c>
      <c r="I393">
        <v>-5.1549866070041772E-3</v>
      </c>
    </row>
    <row r="394" spans="1:9" x14ac:dyDescent="0.2">
      <c r="A394" s="2">
        <v>37179</v>
      </c>
      <c r="B394" s="3">
        <v>1696.31</v>
      </c>
      <c r="C394">
        <f t="shared" si="25"/>
        <v>-4.1622637078784219E-3</v>
      </c>
      <c r="D394">
        <f t="shared" si="27"/>
        <v>7.3212866935971454E-4</v>
      </c>
      <c r="E394">
        <f t="shared" si="24"/>
        <v>2.7057876290642519E-2</v>
      </c>
      <c r="F394">
        <f t="shared" si="26"/>
        <v>-1.1788507483322073E-3</v>
      </c>
      <c r="I394">
        <v>-5.1444690016780323E-3</v>
      </c>
    </row>
    <row r="395" spans="1:9" x14ac:dyDescent="0.2">
      <c r="A395" s="2">
        <v>37180</v>
      </c>
      <c r="B395" s="3">
        <v>1722.07</v>
      </c>
      <c r="C395">
        <f t="shared" si="25"/>
        <v>1.5185903519993493E-2</v>
      </c>
      <c r="D395">
        <f t="shared" si="27"/>
        <v>6.8924041554856695E-4</v>
      </c>
      <c r="E395">
        <f t="shared" si="24"/>
        <v>2.6253388648869062E-2</v>
      </c>
      <c r="F395">
        <f t="shared" si="26"/>
        <v>4.4328007093769033E-3</v>
      </c>
      <c r="I395">
        <v>-5.073788912221682E-3</v>
      </c>
    </row>
    <row r="396" spans="1:9" x14ac:dyDescent="0.2">
      <c r="A396" s="2">
        <v>37181</v>
      </c>
      <c r="B396" s="3">
        <v>1646.34</v>
      </c>
      <c r="C396">
        <f t="shared" si="25"/>
        <v>-4.3976144988298937E-2</v>
      </c>
      <c r="D396">
        <f t="shared" si="27"/>
        <v>6.6172269055876599E-4</v>
      </c>
      <c r="E396">
        <f t="shared" si="24"/>
        <v>2.5723971127311701E-2</v>
      </c>
      <c r="F396">
        <f t="shared" si="26"/>
        <v>-1.3100928621234999E-2</v>
      </c>
      <c r="I396">
        <v>-5.0539333968687081E-3</v>
      </c>
    </row>
    <row r="397" spans="1:9" x14ac:dyDescent="0.2">
      <c r="A397" s="2">
        <v>37182</v>
      </c>
      <c r="B397" s="3">
        <v>1652.72</v>
      </c>
      <c r="C397">
        <f t="shared" si="25"/>
        <v>3.8752627039373433E-3</v>
      </c>
      <c r="D397">
        <f t="shared" si="27"/>
        <v>7.380534088071534E-4</v>
      </c>
      <c r="E397">
        <f t="shared" si="24"/>
        <v>2.7167138399307966E-2</v>
      </c>
      <c r="F397">
        <f t="shared" si="26"/>
        <v>1.0931510883982693E-3</v>
      </c>
      <c r="I397">
        <v>-5.0409919002800032E-3</v>
      </c>
    </row>
    <row r="398" spans="1:9" x14ac:dyDescent="0.2">
      <c r="A398" s="2">
        <v>37183</v>
      </c>
      <c r="B398" s="3">
        <v>1671.31</v>
      </c>
      <c r="C398">
        <f t="shared" si="25"/>
        <v>1.124812430417732E-2</v>
      </c>
      <c r="D398">
        <f t="shared" si="27"/>
        <v>6.9467126394019587E-4</v>
      </c>
      <c r="E398">
        <f t="shared" si="24"/>
        <v>2.6356617080729384E-2</v>
      </c>
      <c r="F398">
        <f t="shared" si="26"/>
        <v>3.2704941617851119E-3</v>
      </c>
      <c r="I398">
        <v>-5.0013860054441738E-3</v>
      </c>
    </row>
    <row r="399" spans="1:9" x14ac:dyDescent="0.2">
      <c r="A399" s="2">
        <v>37186</v>
      </c>
      <c r="B399" s="3">
        <v>1708.08</v>
      </c>
      <c r="C399">
        <f t="shared" si="25"/>
        <v>2.200070603299209E-2</v>
      </c>
      <c r="D399">
        <f t="shared" si="27"/>
        <v>6.6058220612551764E-4</v>
      </c>
      <c r="E399">
        <f t="shared" si="24"/>
        <v>2.5701793830888879E-2</v>
      </c>
      <c r="F399">
        <f t="shared" si="26"/>
        <v>6.5598834108431276E-3</v>
      </c>
      <c r="I399">
        <v>-4.9946230767356683E-3</v>
      </c>
    </row>
    <row r="400" spans="1:9" x14ac:dyDescent="0.2">
      <c r="A400" s="2">
        <v>37187</v>
      </c>
      <c r="B400" s="3">
        <v>1704.44</v>
      </c>
      <c r="C400">
        <f t="shared" si="25"/>
        <v>-2.1310477261017313E-3</v>
      </c>
      <c r="D400">
        <f t="shared" si="27"/>
        <v>6.4998913771499459E-4</v>
      </c>
      <c r="E400">
        <f t="shared" si="24"/>
        <v>2.549488454013853E-2</v>
      </c>
      <c r="F400">
        <f t="shared" si="26"/>
        <v>-6.4056479240565286E-4</v>
      </c>
      <c r="I400">
        <v>-4.9795210166336396E-3</v>
      </c>
    </row>
    <row r="401" spans="1:9" x14ac:dyDescent="0.2">
      <c r="A401" s="2">
        <v>37188</v>
      </c>
      <c r="B401" s="3">
        <v>1731.54</v>
      </c>
      <c r="C401">
        <f t="shared" si="25"/>
        <v>1.5899650325033488E-2</v>
      </c>
      <c r="D401">
        <f t="shared" si="27"/>
        <v>6.1126227131675032E-4</v>
      </c>
      <c r="E401">
        <f t="shared" si="24"/>
        <v>2.4723718800308953E-2</v>
      </c>
      <c r="F401">
        <f t="shared" si="26"/>
        <v>4.9282952235282854E-3</v>
      </c>
      <c r="I401">
        <v>-4.956669928690564E-3</v>
      </c>
    </row>
    <row r="402" spans="1:9" x14ac:dyDescent="0.2">
      <c r="A402" s="2">
        <v>37189</v>
      </c>
      <c r="B402" s="3">
        <v>1775.47</v>
      </c>
      <c r="C402">
        <f t="shared" si="25"/>
        <v>2.5370479457592632E-2</v>
      </c>
      <c r="D402">
        <f t="shared" si="27"/>
        <v>5.8975446786524552E-4</v>
      </c>
      <c r="E402">
        <f t="shared" si="24"/>
        <v>2.4284860878029453E-2</v>
      </c>
      <c r="F402">
        <f t="shared" si="26"/>
        <v>8.0060075060029434E-3</v>
      </c>
      <c r="I402">
        <v>-4.9412911326373616E-3</v>
      </c>
    </row>
    <row r="403" spans="1:9" x14ac:dyDescent="0.2">
      <c r="A403" s="2">
        <v>37190</v>
      </c>
      <c r="B403" s="3">
        <v>1768.96</v>
      </c>
      <c r="C403">
        <f t="shared" si="25"/>
        <v>-3.6666347502350982E-3</v>
      </c>
      <c r="D403">
        <f t="shared" si="27"/>
        <v>5.929888734678185E-4</v>
      </c>
      <c r="E403">
        <f t="shared" si="24"/>
        <v>2.4351362866743588E-2</v>
      </c>
      <c r="F403">
        <f t="shared" si="26"/>
        <v>-1.153897721839784E-3</v>
      </c>
      <c r="I403">
        <v>-4.9388126437104512E-3</v>
      </c>
    </row>
    <row r="404" spans="1:9" x14ac:dyDescent="0.2">
      <c r="A404" s="2">
        <v>37193</v>
      </c>
      <c r="B404" s="3">
        <v>1699.52</v>
      </c>
      <c r="C404">
        <f t="shared" si="25"/>
        <v>-3.9254703328509444E-2</v>
      </c>
      <c r="D404">
        <f t="shared" si="27"/>
        <v>5.5821619368324723E-4</v>
      </c>
      <c r="E404">
        <f t="shared" si="24"/>
        <v>2.3626599283080231E-2</v>
      </c>
      <c r="F404">
        <f t="shared" si="26"/>
        <v>-1.2732492294664772E-2</v>
      </c>
      <c r="I404">
        <v>-4.9252452852537919E-3</v>
      </c>
    </row>
    <row r="405" spans="1:9" x14ac:dyDescent="0.2">
      <c r="A405" s="2">
        <v>37194</v>
      </c>
      <c r="B405" s="3">
        <v>1667.41</v>
      </c>
      <c r="C405">
        <f t="shared" si="25"/>
        <v>-1.8893569949162026E-2</v>
      </c>
      <c r="D405">
        <f t="shared" si="27"/>
        <v>6.171791260668098E-4</v>
      </c>
      <c r="E405">
        <f t="shared" si="24"/>
        <v>2.4843090107046061E-2</v>
      </c>
      <c r="F405">
        <f t="shared" si="26"/>
        <v>-5.8281584356629657E-3</v>
      </c>
      <c r="I405">
        <v>-4.9046889393356543E-3</v>
      </c>
    </row>
    <row r="406" spans="1:9" x14ac:dyDescent="0.2">
      <c r="A406" s="2">
        <v>37195</v>
      </c>
      <c r="B406" s="3">
        <v>1690.2</v>
      </c>
      <c r="C406">
        <f t="shared" si="25"/>
        <v>1.3667904114764706E-2</v>
      </c>
      <c r="D406">
        <f t="shared" si="27"/>
        <v>6.0156639762823393E-4</v>
      </c>
      <c r="E406">
        <f t="shared" si="24"/>
        <v>2.4526850544418333E-2</v>
      </c>
      <c r="F406">
        <f t="shared" si="26"/>
        <v>4.2705427804712098E-3</v>
      </c>
      <c r="I406">
        <v>-4.8733740449951332E-3</v>
      </c>
    </row>
    <row r="407" spans="1:9" x14ac:dyDescent="0.2">
      <c r="A407" s="2">
        <v>37196</v>
      </c>
      <c r="B407" s="3">
        <v>1746.3</v>
      </c>
      <c r="C407">
        <f t="shared" si="25"/>
        <v>3.3191338303159235E-2</v>
      </c>
      <c r="D407">
        <f t="shared" si="27"/>
        <v>5.7668110994396398E-4</v>
      </c>
      <c r="E407">
        <f t="shared" si="24"/>
        <v>2.401418559818267E-2</v>
      </c>
      <c r="F407">
        <f t="shared" si="26"/>
        <v>1.0592045535308913E-2</v>
      </c>
      <c r="I407">
        <v>-4.8608450023943364E-3</v>
      </c>
    </row>
    <row r="408" spans="1:9" x14ac:dyDescent="0.2">
      <c r="A408" s="2">
        <v>37197</v>
      </c>
      <c r="B408" s="3">
        <v>1745.73</v>
      </c>
      <c r="C408">
        <f t="shared" si="25"/>
        <v>-3.2640439786979503E-4</v>
      </c>
      <c r="D408">
        <f t="shared" si="27"/>
        <v>6.0818013964861206E-4</v>
      </c>
      <c r="E408">
        <f t="shared" si="24"/>
        <v>2.4661308555074934E-2</v>
      </c>
      <c r="F408">
        <f t="shared" si="26"/>
        <v>-1.0142915858263928E-4</v>
      </c>
      <c r="I408">
        <v>-4.8042974555359413E-3</v>
      </c>
    </row>
    <row r="409" spans="1:9" x14ac:dyDescent="0.2">
      <c r="A409" s="2">
        <v>37200</v>
      </c>
      <c r="B409" s="3">
        <v>1793.65</v>
      </c>
      <c r="C409">
        <f t="shared" si="25"/>
        <v>2.7449834739621926E-2</v>
      </c>
      <c r="D409">
        <f t="shared" si="27"/>
        <v>5.716957236595522E-4</v>
      </c>
      <c r="E409">
        <f t="shared" si="24"/>
        <v>2.3910159423549484E-2</v>
      </c>
      <c r="F409">
        <f t="shared" si="26"/>
        <v>8.7979238856467894E-3</v>
      </c>
      <c r="I409">
        <v>-4.7882832395869249E-3</v>
      </c>
    </row>
    <row r="410" spans="1:9" x14ac:dyDescent="0.2">
      <c r="A410" s="2">
        <v>37201</v>
      </c>
      <c r="B410" s="3">
        <v>1835.08</v>
      </c>
      <c r="C410">
        <f t="shared" si="25"/>
        <v>2.3098151813341516E-2</v>
      </c>
      <c r="D410">
        <f t="shared" si="27"/>
        <v>5.8260358587393238E-4</v>
      </c>
      <c r="E410">
        <f t="shared" si="24"/>
        <v>2.4137182641599503E-2</v>
      </c>
      <c r="F410">
        <f t="shared" si="26"/>
        <v>7.3335387793191159E-3</v>
      </c>
      <c r="I410">
        <v>-4.7854618504576093E-3</v>
      </c>
    </row>
    <row r="411" spans="1:9" x14ac:dyDescent="0.2">
      <c r="A411" s="2">
        <v>37202</v>
      </c>
      <c r="B411" s="3">
        <v>1837.53</v>
      </c>
      <c r="C411">
        <f t="shared" si="25"/>
        <v>1.3350916581293948E-3</v>
      </c>
      <c r="D411">
        <f t="shared" si="27"/>
        <v>5.7965884775302678E-4</v>
      </c>
      <c r="E411">
        <f t="shared" si="24"/>
        <v>2.4076105327752385E-2</v>
      </c>
      <c r="F411">
        <f t="shared" si="26"/>
        <v>4.2495973825311547E-4</v>
      </c>
      <c r="I411">
        <v>-4.7723233857702614E-3</v>
      </c>
    </row>
    <row r="412" spans="1:9" x14ac:dyDescent="0.2">
      <c r="A412" s="2">
        <v>37203</v>
      </c>
      <c r="B412" s="3">
        <v>1827.77</v>
      </c>
      <c r="C412">
        <f t="shared" si="25"/>
        <v>-5.311477907843698E-3</v>
      </c>
      <c r="D412">
        <f t="shared" si="27"/>
        <v>5.4498626507198153E-4</v>
      </c>
      <c r="E412">
        <f t="shared" si="24"/>
        <v>2.3344940888166358E-2</v>
      </c>
      <c r="F412">
        <f t="shared" si="26"/>
        <v>-1.7435946948618775E-3</v>
      </c>
      <c r="I412">
        <v>-4.7697412006832531E-3</v>
      </c>
    </row>
    <row r="413" spans="1:9" x14ac:dyDescent="0.2">
      <c r="A413" s="2">
        <v>37204</v>
      </c>
      <c r="B413" s="3">
        <v>1828.48</v>
      </c>
      <c r="C413">
        <f t="shared" si="25"/>
        <v>3.8845150100952353E-4</v>
      </c>
      <c r="D413">
        <f t="shared" si="27"/>
        <v>5.1397979702159328E-4</v>
      </c>
      <c r="E413">
        <f t="shared" si="24"/>
        <v>2.2671122535542727E-2</v>
      </c>
      <c r="F413">
        <f t="shared" si="26"/>
        <v>1.3130664889605861E-4</v>
      </c>
      <c r="I413">
        <v>-4.767028459600274E-3</v>
      </c>
    </row>
    <row r="414" spans="1:9" x14ac:dyDescent="0.2">
      <c r="A414" s="2">
        <v>37207</v>
      </c>
      <c r="B414" s="3">
        <v>1840.13</v>
      </c>
      <c r="C414">
        <f t="shared" si="25"/>
        <v>6.3714123206159989E-3</v>
      </c>
      <c r="D414">
        <f t="shared" si="27"/>
        <v>4.8315006287441586E-4</v>
      </c>
      <c r="E414">
        <f t="shared" si="24"/>
        <v>2.1980674759306547E-2</v>
      </c>
      <c r="F414">
        <f t="shared" si="26"/>
        <v>2.2213532566645842E-3</v>
      </c>
      <c r="I414">
        <v>-4.7555482449767091E-3</v>
      </c>
    </row>
    <row r="415" spans="1:9" x14ac:dyDescent="0.2">
      <c r="A415" s="2">
        <v>37208</v>
      </c>
      <c r="B415" s="3">
        <v>1892.11</v>
      </c>
      <c r="C415">
        <f t="shared" si="25"/>
        <v>2.824800421709317E-2</v>
      </c>
      <c r="D415">
        <f t="shared" si="27"/>
        <v>4.5659675279950874E-4</v>
      </c>
      <c r="E415">
        <f t="shared" si="24"/>
        <v>2.1368124690751614E-2</v>
      </c>
      <c r="F415">
        <f t="shared" si="26"/>
        <v>1.0130812981408544E-2</v>
      </c>
      <c r="I415">
        <v>-4.7346450856165286E-3</v>
      </c>
    </row>
    <row r="416" spans="1:9" x14ac:dyDescent="0.2">
      <c r="A416" s="2">
        <v>37209</v>
      </c>
      <c r="B416" s="3">
        <v>1903.19</v>
      </c>
      <c r="C416">
        <f t="shared" si="25"/>
        <v>5.8558963273807052E-3</v>
      </c>
      <c r="D416">
        <f t="shared" si="27"/>
        <v>4.7707793216647304E-4</v>
      </c>
      <c r="E416">
        <f t="shared" si="24"/>
        <v>2.1842113729364038E-2</v>
      </c>
      <c r="F416">
        <f t="shared" si="26"/>
        <v>2.0545733633361126E-3</v>
      </c>
      <c r="I416">
        <v>-4.7188872466957946E-3</v>
      </c>
    </row>
    <row r="417" spans="1:9" x14ac:dyDescent="0.2">
      <c r="A417" s="2">
        <v>37210</v>
      </c>
      <c r="B417" s="3">
        <v>1900.57</v>
      </c>
      <c r="C417">
        <f t="shared" si="25"/>
        <v>-1.3766360689159152E-3</v>
      </c>
      <c r="D417">
        <f t="shared" si="27"/>
        <v>4.5051074754430651E-4</v>
      </c>
      <c r="E417">
        <f t="shared" si="24"/>
        <v>2.1225238456712484E-2</v>
      </c>
      <c r="F417">
        <f t="shared" si="26"/>
        <v>-4.9703789832684713E-4</v>
      </c>
      <c r="I417">
        <v>-4.6841852462653428E-3</v>
      </c>
    </row>
    <row r="418" spans="1:9" x14ac:dyDescent="0.2">
      <c r="A418" s="2">
        <v>37211</v>
      </c>
      <c r="B418" s="3">
        <v>1898.58</v>
      </c>
      <c r="C418">
        <f t="shared" si="25"/>
        <v>-1.0470543047612635E-3</v>
      </c>
      <c r="D418">
        <f t="shared" si="27"/>
        <v>4.2359381030362253E-4</v>
      </c>
      <c r="E418">
        <f t="shared" si="24"/>
        <v>2.0581394760890784E-2</v>
      </c>
      <c r="F418">
        <f t="shared" si="26"/>
        <v>-3.8986777724382856E-4</v>
      </c>
      <c r="I418">
        <v>-4.6785971909465013E-3</v>
      </c>
    </row>
    <row r="419" spans="1:9" x14ac:dyDescent="0.2">
      <c r="A419" s="2">
        <v>37214</v>
      </c>
      <c r="B419" s="3">
        <v>1934.42</v>
      </c>
      <c r="C419">
        <f t="shared" si="25"/>
        <v>1.8877266167346196E-2</v>
      </c>
      <c r="D419">
        <f t="shared" si="27"/>
        <v>3.982439610484323E-4</v>
      </c>
      <c r="E419">
        <f t="shared" si="24"/>
        <v>1.9956050737769543E-2</v>
      </c>
      <c r="F419">
        <f t="shared" si="26"/>
        <v>7.2491558705394038E-3</v>
      </c>
      <c r="I419">
        <v>-4.6431485528914684E-3</v>
      </c>
    </row>
    <row r="420" spans="1:9" x14ac:dyDescent="0.2">
      <c r="A420" s="2">
        <v>37215</v>
      </c>
      <c r="B420" s="3">
        <v>1880.51</v>
      </c>
      <c r="C420">
        <f t="shared" si="25"/>
        <v>-2.7868818560602193E-2</v>
      </c>
      <c r="D420">
        <f t="shared" si="27"/>
        <v>3.9573039406269633E-4</v>
      </c>
      <c r="E420">
        <f t="shared" si="24"/>
        <v>1.989297348469294E-2</v>
      </c>
      <c r="F420">
        <f t="shared" si="26"/>
        <v>-1.0735982438814058E-2</v>
      </c>
      <c r="I420">
        <v>-4.6355376003677992E-3</v>
      </c>
    </row>
    <row r="421" spans="1:9" x14ac:dyDescent="0.2">
      <c r="A421" s="2">
        <v>37216</v>
      </c>
      <c r="B421" s="3">
        <v>1875.05</v>
      </c>
      <c r="C421">
        <f t="shared" si="25"/>
        <v>-2.9034676763218803E-3</v>
      </c>
      <c r="D421">
        <f t="shared" si="27"/>
        <v>4.185868332967604E-4</v>
      </c>
      <c r="E421">
        <f t="shared" si="24"/>
        <v>2.0459394744145303E-2</v>
      </c>
      <c r="F421">
        <f t="shared" si="26"/>
        <v>-1.0875447891533743E-3</v>
      </c>
      <c r="I421">
        <v>-4.6273914055327409E-3</v>
      </c>
    </row>
    <row r="422" spans="1:9" x14ac:dyDescent="0.2">
      <c r="A422" s="2">
        <v>37218</v>
      </c>
      <c r="B422" s="3">
        <v>1903.2</v>
      </c>
      <c r="C422">
        <f t="shared" si="25"/>
        <v>1.5012932988453631E-2</v>
      </c>
      <c r="D422">
        <f t="shared" si="27"/>
        <v>3.9397743077180153E-4</v>
      </c>
      <c r="E422">
        <f t="shared" si="24"/>
        <v>1.9848864722492355E-2</v>
      </c>
      <c r="F422">
        <f t="shared" si="26"/>
        <v>5.7963261202968932E-3</v>
      </c>
      <c r="I422">
        <v>-4.5919186737019392E-3</v>
      </c>
    </row>
    <row r="423" spans="1:9" x14ac:dyDescent="0.2">
      <c r="A423" s="2">
        <v>37221</v>
      </c>
      <c r="B423" s="3">
        <v>1941.23</v>
      </c>
      <c r="C423">
        <f t="shared" si="25"/>
        <v>1.9982135350987695E-2</v>
      </c>
      <c r="D423">
        <f t="shared" si="27"/>
        <v>3.8386207434044136E-4</v>
      </c>
      <c r="E423">
        <f t="shared" si="24"/>
        <v>1.9592398381526478E-2</v>
      </c>
      <c r="F423">
        <f t="shared" si="26"/>
        <v>7.8158682780897545E-3</v>
      </c>
      <c r="I423">
        <v>-4.5791026171030421E-3</v>
      </c>
    </row>
    <row r="424" spans="1:9" x14ac:dyDescent="0.2">
      <c r="A424" s="2">
        <v>37222</v>
      </c>
      <c r="B424" s="3">
        <v>1935.97</v>
      </c>
      <c r="C424">
        <f t="shared" si="25"/>
        <v>-2.7096222498106393E-3</v>
      </c>
      <c r="D424">
        <f t="shared" si="27"/>
        <v>3.8478749387112638E-4</v>
      </c>
      <c r="E424">
        <f t="shared" si="24"/>
        <v>1.961600096531213E-2</v>
      </c>
      <c r="F424">
        <f t="shared" si="26"/>
        <v>-1.058573977494127E-3</v>
      </c>
      <c r="I424">
        <v>-4.5622084482368278E-3</v>
      </c>
    </row>
    <row r="425" spans="1:9" x14ac:dyDescent="0.2">
      <c r="A425" s="2">
        <v>37223</v>
      </c>
      <c r="B425" s="3">
        <v>1887.97</v>
      </c>
      <c r="C425">
        <f t="shared" si="25"/>
        <v>-2.4793772630774202E-2</v>
      </c>
      <c r="D425">
        <f t="shared" si="27"/>
        <v>3.6214076740305896E-4</v>
      </c>
      <c r="E425">
        <f t="shared" si="24"/>
        <v>1.9029996516107379E-2</v>
      </c>
      <c r="F425">
        <f t="shared" si="26"/>
        <v>-9.9845120058387315E-3</v>
      </c>
      <c r="I425">
        <v>-4.5608791428191735E-3</v>
      </c>
    </row>
    <row r="426" spans="1:9" x14ac:dyDescent="0.2">
      <c r="A426" s="2">
        <v>37224</v>
      </c>
      <c r="B426" s="3">
        <v>1933.26</v>
      </c>
      <c r="C426">
        <f t="shared" si="25"/>
        <v>2.3988728634459111E-2</v>
      </c>
      <c r="D426">
        <f t="shared" si="27"/>
        <v>3.7729619103486707E-4</v>
      </c>
      <c r="E426">
        <f t="shared" si="24"/>
        <v>1.9424113648629299E-2</v>
      </c>
      <c r="F426">
        <f t="shared" si="26"/>
        <v>9.4643100501503284E-3</v>
      </c>
      <c r="I426">
        <v>-4.5403806555083248E-3</v>
      </c>
    </row>
    <row r="427" spans="1:9" x14ac:dyDescent="0.2">
      <c r="A427" s="2">
        <v>37225</v>
      </c>
      <c r="B427" s="3">
        <v>1930.58</v>
      </c>
      <c r="C427">
        <f t="shared" si="25"/>
        <v>-1.386259478807883E-3</v>
      </c>
      <c r="D427">
        <f t="shared" si="27"/>
        <v>3.8918596566263813E-4</v>
      </c>
      <c r="E427">
        <f t="shared" si="24"/>
        <v>1.9727796776696532E-2</v>
      </c>
      <c r="F427">
        <f t="shared" si="26"/>
        <v>-5.3850393527156675E-4</v>
      </c>
      <c r="I427">
        <v>-4.5383328941121133E-3</v>
      </c>
    </row>
    <row r="428" spans="1:9" x14ac:dyDescent="0.2">
      <c r="A428" s="2">
        <v>37228</v>
      </c>
      <c r="B428" s="3">
        <v>1904.9</v>
      </c>
      <c r="C428">
        <f t="shared" si="25"/>
        <v>-1.330170207916781E-2</v>
      </c>
      <c r="D428">
        <f t="shared" si="27"/>
        <v>3.6595011064343493E-4</v>
      </c>
      <c r="E428">
        <f t="shared" si="24"/>
        <v>1.9129822546051882E-2</v>
      </c>
      <c r="F428">
        <f t="shared" si="26"/>
        <v>-5.3286747573250406E-3</v>
      </c>
      <c r="I428">
        <v>-4.5331464446407583E-3</v>
      </c>
    </row>
    <row r="429" spans="1:9" x14ac:dyDescent="0.2">
      <c r="A429" s="2">
        <v>37229</v>
      </c>
      <c r="B429" s="3">
        <v>1963.1</v>
      </c>
      <c r="C429">
        <f t="shared" si="25"/>
        <v>3.0552784923092879E-2</v>
      </c>
      <c r="D429">
        <f t="shared" si="27"/>
        <v>3.5460922069700503E-4</v>
      </c>
      <c r="E429">
        <f t="shared" si="24"/>
        <v>1.8831070620041895E-2</v>
      </c>
      <c r="F429">
        <f t="shared" si="26"/>
        <v>1.2433652599777766E-2</v>
      </c>
      <c r="I429">
        <v>-4.5296254098054645E-3</v>
      </c>
    </row>
    <row r="430" spans="1:9" x14ac:dyDescent="0.2">
      <c r="A430" s="2">
        <v>37230</v>
      </c>
      <c r="B430" s="3">
        <v>2046.84</v>
      </c>
      <c r="C430">
        <f t="shared" si="25"/>
        <v>4.2657022056950655E-2</v>
      </c>
      <c r="D430">
        <f t="shared" si="27"/>
        <v>3.8934102744859101E-4</v>
      </c>
      <c r="E430">
        <f t="shared" si="24"/>
        <v>1.9731726418349485E-2</v>
      </c>
      <c r="F430">
        <f t="shared" si="26"/>
        <v>1.6567172197306048E-2</v>
      </c>
      <c r="I430">
        <v>-4.524553211822986E-3</v>
      </c>
    </row>
    <row r="431" spans="1:9" x14ac:dyDescent="0.2">
      <c r="A431" s="2">
        <v>37231</v>
      </c>
      <c r="B431" s="3">
        <v>2054.27</v>
      </c>
      <c r="C431">
        <f t="shared" si="25"/>
        <v>3.6299857341073327E-3</v>
      </c>
      <c r="D431">
        <f t="shared" si="27"/>
        <v>4.7515785764770603E-4</v>
      </c>
      <c r="E431">
        <f t="shared" si="24"/>
        <v>2.1798115919677691E-2</v>
      </c>
      <c r="F431">
        <f t="shared" si="26"/>
        <v>1.276171079852749E-3</v>
      </c>
      <c r="I431">
        <v>-4.5178151310791368E-3</v>
      </c>
    </row>
    <row r="432" spans="1:9" x14ac:dyDescent="0.2">
      <c r="A432" s="2">
        <v>37232</v>
      </c>
      <c r="B432" s="3">
        <v>2021.26</v>
      </c>
      <c r="C432">
        <f t="shared" si="25"/>
        <v>-1.6068968538702322E-2</v>
      </c>
      <c r="D432">
        <f t="shared" si="27"/>
        <v>4.4743899397463305E-4</v>
      </c>
      <c r="E432">
        <f t="shared" si="24"/>
        <v>2.1152753815393235E-2</v>
      </c>
      <c r="F432">
        <f t="shared" si="26"/>
        <v>-5.8216222746864752E-3</v>
      </c>
      <c r="I432">
        <v>-4.5159224130649203E-3</v>
      </c>
    </row>
    <row r="433" spans="1:9" x14ac:dyDescent="0.2">
      <c r="A433" s="2">
        <v>37235</v>
      </c>
      <c r="B433" s="3">
        <v>1992.12</v>
      </c>
      <c r="C433">
        <f t="shared" si="25"/>
        <v>-1.441674994805231E-2</v>
      </c>
      <c r="D433">
        <f t="shared" si="27"/>
        <v>4.3608535933002332E-4</v>
      </c>
      <c r="E433">
        <f t="shared" si="24"/>
        <v>2.0882656903038543E-2</v>
      </c>
      <c r="F433">
        <f t="shared" si="26"/>
        <v>-5.2905954096439901E-3</v>
      </c>
      <c r="I433">
        <v>-4.5155508613053275E-3</v>
      </c>
    </row>
    <row r="434" spans="1:9" x14ac:dyDescent="0.2">
      <c r="A434" s="2">
        <v>37236</v>
      </c>
      <c r="B434" s="3">
        <v>2001.93</v>
      </c>
      <c r="C434">
        <f t="shared" si="25"/>
        <v>4.9244021444492247E-3</v>
      </c>
      <c r="D434">
        <f t="shared" si="27"/>
        <v>4.2239079851410187E-4</v>
      </c>
      <c r="E434">
        <f t="shared" si="24"/>
        <v>2.0552148270049579E-2</v>
      </c>
      <c r="F434">
        <f t="shared" si="26"/>
        <v>1.8361967967743594E-3</v>
      </c>
      <c r="I434">
        <v>-4.4758564389794833E-3</v>
      </c>
    </row>
    <row r="435" spans="1:9" x14ac:dyDescent="0.2">
      <c r="A435" s="2">
        <v>37237</v>
      </c>
      <c r="B435" s="3">
        <v>2011.38</v>
      </c>
      <c r="C435">
        <f t="shared" si="25"/>
        <v>4.7204447707962505E-3</v>
      </c>
      <c r="D435">
        <f t="shared" si="27"/>
        <v>3.9850233479207109E-4</v>
      </c>
      <c r="E435">
        <f t="shared" si="24"/>
        <v>1.9962523257145402E-2</v>
      </c>
      <c r="F435">
        <f t="shared" si="26"/>
        <v>1.8121344793033051E-3</v>
      </c>
      <c r="I435">
        <v>-4.461946106665675E-3</v>
      </c>
    </row>
    <row r="436" spans="1:9" x14ac:dyDescent="0.2">
      <c r="A436" s="2">
        <v>37238</v>
      </c>
      <c r="B436" s="3">
        <v>1946.51</v>
      </c>
      <c r="C436">
        <f t="shared" si="25"/>
        <v>-3.2251489027433911E-2</v>
      </c>
      <c r="D436">
        <f t="shared" si="27"/>
        <v>3.7592915063459507E-4</v>
      </c>
      <c r="E436">
        <f t="shared" si="24"/>
        <v>1.9388892455078372E-2</v>
      </c>
      <c r="F436">
        <f t="shared" si="26"/>
        <v>-1.2747344029268573E-2</v>
      </c>
      <c r="I436">
        <v>-4.4484629534892852E-3</v>
      </c>
    </row>
    <row r="437" spans="1:9" x14ac:dyDescent="0.2">
      <c r="A437" s="2">
        <v>37239</v>
      </c>
      <c r="B437" s="3">
        <v>1953.17</v>
      </c>
      <c r="C437">
        <f t="shared" si="25"/>
        <v>3.4215082378206141E-3</v>
      </c>
      <c r="D437">
        <f t="shared" si="27"/>
        <v>4.1578291426572076E-4</v>
      </c>
      <c r="E437">
        <f t="shared" si="24"/>
        <v>2.0390755608013175E-2</v>
      </c>
      <c r="F437">
        <f t="shared" si="26"/>
        <v>1.2859000363192091E-3</v>
      </c>
      <c r="I437">
        <v>-4.4243893099793598E-3</v>
      </c>
    </row>
    <row r="438" spans="1:9" x14ac:dyDescent="0.2">
      <c r="A438" s="2">
        <v>37242</v>
      </c>
      <c r="B438" s="3">
        <v>1987.45</v>
      </c>
      <c r="C438">
        <f t="shared" si="25"/>
        <v>1.7550955625982301E-2</v>
      </c>
      <c r="D438">
        <f t="shared" si="27"/>
        <v>3.9153834252706593E-4</v>
      </c>
      <c r="E438">
        <f t="shared" si="24"/>
        <v>1.9787327826845794E-2</v>
      </c>
      <c r="F438">
        <f t="shared" si="26"/>
        <v>6.7973018666850306E-3</v>
      </c>
      <c r="I438">
        <v>-4.4104493477865707E-3</v>
      </c>
    </row>
    <row r="439" spans="1:9" x14ac:dyDescent="0.2">
      <c r="A439" s="2">
        <v>37243</v>
      </c>
      <c r="B439" s="3">
        <v>2004.76</v>
      </c>
      <c r="C439">
        <f t="shared" si="25"/>
        <v>8.7096530730332855E-3</v>
      </c>
      <c r="D439">
        <f t="shared" si="27"/>
        <v>3.8652820457855394E-4</v>
      </c>
      <c r="E439">
        <f t="shared" si="24"/>
        <v>1.9660320561439328E-2</v>
      </c>
      <c r="F439">
        <f t="shared" si="26"/>
        <v>3.3949485711438142E-3</v>
      </c>
      <c r="I439">
        <v>-4.4011451639168466E-3</v>
      </c>
    </row>
    <row r="440" spans="1:9" x14ac:dyDescent="0.2">
      <c r="A440" s="2">
        <v>37244</v>
      </c>
      <c r="B440" s="3">
        <v>1982.89</v>
      </c>
      <c r="C440">
        <f t="shared" si="25"/>
        <v>-1.0909036493146229E-2</v>
      </c>
      <c r="D440">
        <f t="shared" si="27"/>
        <v>3.6788799570299657E-4</v>
      </c>
      <c r="E440">
        <f t="shared" si="24"/>
        <v>1.9180406557291651E-2</v>
      </c>
      <c r="F440">
        <f t="shared" si="26"/>
        <v>-4.3586452596537598E-3</v>
      </c>
      <c r="I440">
        <v>-4.3704988499976621E-3</v>
      </c>
    </row>
    <row r="441" spans="1:9" x14ac:dyDescent="0.2">
      <c r="A441" s="2">
        <v>37245</v>
      </c>
      <c r="B441" s="3">
        <v>1918.54</v>
      </c>
      <c r="C441">
        <f t="shared" si="25"/>
        <v>-3.2452632269061921E-2</v>
      </c>
      <c r="D441">
        <f t="shared" si="27"/>
        <v>3.5295514059334449E-4</v>
      </c>
      <c r="E441">
        <f t="shared" si="24"/>
        <v>1.8787100377475618E-2</v>
      </c>
      <c r="F441">
        <f t="shared" si="26"/>
        <v>-1.3237717567668792E-2</v>
      </c>
      <c r="I441">
        <v>-4.3619368342474674E-3</v>
      </c>
    </row>
    <row r="442" spans="1:9" x14ac:dyDescent="0.2">
      <c r="A442" s="2">
        <v>37246</v>
      </c>
      <c r="B442" s="3">
        <v>1945.83</v>
      </c>
      <c r="C442">
        <f t="shared" si="25"/>
        <v>1.4224358105642709E-2</v>
      </c>
      <c r="D442">
        <f t="shared" si="27"/>
        <v>3.9496823262920137E-4</v>
      </c>
      <c r="E442">
        <f t="shared" si="24"/>
        <v>1.9873807703336605E-2</v>
      </c>
      <c r="F442">
        <f t="shared" si="26"/>
        <v>5.4849734803796421E-3</v>
      </c>
      <c r="I442">
        <v>-4.3586452596537598E-3</v>
      </c>
    </row>
    <row r="443" spans="1:9" x14ac:dyDescent="0.2">
      <c r="A443" s="2">
        <v>37249</v>
      </c>
      <c r="B443" s="3">
        <v>1944.48</v>
      </c>
      <c r="C443">
        <f t="shared" si="25"/>
        <v>-6.9379133840052898E-4</v>
      </c>
      <c r="D443">
        <f t="shared" si="27"/>
        <v>3.8341008048250308E-4</v>
      </c>
      <c r="E443">
        <f t="shared" si="24"/>
        <v>1.9580860054719332E-2</v>
      </c>
      <c r="F443">
        <f t="shared" si="26"/>
        <v>-2.7153139336004819E-4</v>
      </c>
      <c r="I443">
        <v>-4.3581135114713664E-3</v>
      </c>
    </row>
    <row r="444" spans="1:9" x14ac:dyDescent="0.2">
      <c r="A444" s="2">
        <v>37251</v>
      </c>
      <c r="B444" s="3">
        <v>1960.7</v>
      </c>
      <c r="C444">
        <f t="shared" si="25"/>
        <v>8.3415617542994536E-3</v>
      </c>
      <c r="D444">
        <f t="shared" si="27"/>
        <v>3.6043435643882726E-4</v>
      </c>
      <c r="E444">
        <f t="shared" si="24"/>
        <v>1.8985108807663634E-2</v>
      </c>
      <c r="F444">
        <f t="shared" si="26"/>
        <v>3.3671093201774601E-3</v>
      </c>
      <c r="I444">
        <v>-4.3291223524335601E-3</v>
      </c>
    </row>
    <row r="445" spans="1:9" x14ac:dyDescent="0.2">
      <c r="A445" s="2">
        <v>37252</v>
      </c>
      <c r="B445" s="3">
        <v>1976.42</v>
      </c>
      <c r="C445">
        <f t="shared" si="25"/>
        <v>8.0175447544243994E-3</v>
      </c>
      <c r="D445">
        <f t="shared" si="27"/>
        <v>3.4298319420254504E-4</v>
      </c>
      <c r="E445">
        <f t="shared" si="24"/>
        <v>1.8519805458010217E-2</v>
      </c>
      <c r="F445">
        <f t="shared" si="26"/>
        <v>3.3176297029948163E-3</v>
      </c>
      <c r="I445">
        <v>-4.3202784713629247E-3</v>
      </c>
    </row>
    <row r="446" spans="1:9" x14ac:dyDescent="0.2">
      <c r="A446" s="2">
        <v>37253</v>
      </c>
      <c r="B446" s="3">
        <v>1987.26</v>
      </c>
      <c r="C446">
        <f t="shared" si="25"/>
        <v>5.4846641908095073E-3</v>
      </c>
      <c r="D446">
        <f t="shared" si="27"/>
        <v>3.2626106398374419E-4</v>
      </c>
      <c r="E446">
        <f t="shared" si="24"/>
        <v>1.8062698136871586E-2</v>
      </c>
      <c r="F446">
        <f t="shared" si="26"/>
        <v>2.3269677064844045E-3</v>
      </c>
      <c r="I446">
        <v>-4.2778946805394173E-3</v>
      </c>
    </row>
    <row r="447" spans="1:9" x14ac:dyDescent="0.2">
      <c r="A447" s="2">
        <v>37256</v>
      </c>
      <c r="B447" s="3">
        <v>1950.4</v>
      </c>
      <c r="C447">
        <f t="shared" si="25"/>
        <v>-1.8548151726497708E-2</v>
      </c>
      <c r="D447">
        <f t="shared" si="27"/>
        <v>3.0849029262187641E-4</v>
      </c>
      <c r="E447">
        <f t="shared" si="24"/>
        <v>1.7563891727685993E-2</v>
      </c>
      <c r="F447">
        <f t="shared" si="26"/>
        <v>-8.0928748920575579E-3</v>
      </c>
      <c r="I447">
        <v>-4.1971548517902328E-3</v>
      </c>
    </row>
    <row r="448" spans="1:9" x14ac:dyDescent="0.2">
      <c r="A448" s="2">
        <v>37258</v>
      </c>
      <c r="B448" s="3">
        <v>1979.25</v>
      </c>
      <c r="C448">
        <f t="shared" si="25"/>
        <v>1.4791837571780153E-2</v>
      </c>
      <c r="D448">
        <f t="shared" si="27"/>
        <v>3.1062291101271457E-4</v>
      </c>
      <c r="E448">
        <f t="shared" si="24"/>
        <v>1.7624497468373801E-2</v>
      </c>
      <c r="F448">
        <f t="shared" si="26"/>
        <v>6.4317376994781116E-3</v>
      </c>
      <c r="I448">
        <v>-4.1635262650304766E-3</v>
      </c>
    </row>
    <row r="449" spans="1:9" x14ac:dyDescent="0.2">
      <c r="A449" s="2">
        <v>37259</v>
      </c>
      <c r="B449" s="3">
        <v>2044.27</v>
      </c>
      <c r="C449">
        <f t="shared" si="25"/>
        <v>3.2850827333585908E-2</v>
      </c>
      <c r="D449">
        <f t="shared" si="27"/>
        <v>3.0511344387694733E-4</v>
      </c>
      <c r="E449">
        <f t="shared" si="24"/>
        <v>1.7467496783367311E-2</v>
      </c>
      <c r="F449">
        <f t="shared" si="26"/>
        <v>1.441247535547552E-2</v>
      </c>
      <c r="I449">
        <v>-4.1629016732916213E-3</v>
      </c>
    </row>
    <row r="450" spans="1:9" x14ac:dyDescent="0.2">
      <c r="A450" s="2">
        <v>37260</v>
      </c>
      <c r="B450" s="3">
        <v>2059.38</v>
      </c>
      <c r="C450">
        <f t="shared" si="25"/>
        <v>7.3913915480832149E-3</v>
      </c>
      <c r="D450">
        <f t="shared" si="27"/>
        <v>3.5155724863439493E-4</v>
      </c>
      <c r="E450">
        <f t="shared" si="24"/>
        <v>1.8749859963060923E-2</v>
      </c>
      <c r="F450">
        <f t="shared" si="26"/>
        <v>3.0210027361762442E-3</v>
      </c>
      <c r="I450">
        <v>-4.1449061559881558E-3</v>
      </c>
    </row>
    <row r="451" spans="1:9" x14ac:dyDescent="0.2">
      <c r="A451" s="2">
        <v>37263</v>
      </c>
      <c r="B451" s="3">
        <v>2037.1</v>
      </c>
      <c r="C451">
        <f t="shared" si="25"/>
        <v>-1.0818790121298716E-2</v>
      </c>
      <c r="D451">
        <f t="shared" si="27"/>
        <v>3.3374177385735577E-4</v>
      </c>
      <c r="E451">
        <f t="shared" ref="E451:E514" si="28">SQRT(D451)</f>
        <v>1.8268600763532924E-2</v>
      </c>
      <c r="F451">
        <f t="shared" si="26"/>
        <v>-4.5383328941121133E-3</v>
      </c>
      <c r="I451">
        <v>-4.1201432058287305E-3</v>
      </c>
    </row>
    <row r="452" spans="1:9" x14ac:dyDescent="0.2">
      <c r="A452" s="2">
        <v>37264</v>
      </c>
      <c r="B452" s="3">
        <v>2055.7399999999998</v>
      </c>
      <c r="C452">
        <f t="shared" ref="C452:C515" si="29">B452/B451-1</f>
        <v>9.1502626282460309E-3</v>
      </c>
      <c r="D452">
        <f t="shared" si="27"/>
        <v>3.2074004060723705E-4</v>
      </c>
      <c r="E452">
        <f t="shared" si="28"/>
        <v>1.7909216638570126E-2</v>
      </c>
      <c r="F452">
        <f t="shared" ref="F452:F515" si="30">C452 *$E$1502/E452</f>
        <v>3.9154339969952037E-3</v>
      </c>
      <c r="I452">
        <v>-4.0862994186879253E-3</v>
      </c>
    </row>
    <row r="453" spans="1:9" x14ac:dyDescent="0.2">
      <c r="A453" s="2">
        <v>37265</v>
      </c>
      <c r="B453" s="3">
        <v>2044.89</v>
      </c>
      <c r="C453">
        <f t="shared" si="29"/>
        <v>-5.2779047934076173E-3</v>
      </c>
      <c r="D453">
        <f t="shared" ref="D453:D516" si="31" xml:space="preserve"> 0.94 *D452+0.06*C452^2</f>
        <v>3.0651927654075535E-4</v>
      </c>
      <c r="E453">
        <f t="shared" si="28"/>
        <v>1.750769192500129E-2</v>
      </c>
      <c r="F453">
        <f t="shared" si="30"/>
        <v>-2.3102319938827502E-3</v>
      </c>
      <c r="I453">
        <v>-4.0730094730132048E-3</v>
      </c>
    </row>
    <row r="454" spans="1:9" x14ac:dyDescent="0.2">
      <c r="A454" s="2">
        <v>37266</v>
      </c>
      <c r="B454" s="3">
        <v>2047.24</v>
      </c>
      <c r="C454">
        <f t="shared" si="29"/>
        <v>1.1492060697642081E-3</v>
      </c>
      <c r="D454">
        <f t="shared" si="31"/>
        <v>2.8979949668880655E-4</v>
      </c>
      <c r="E454">
        <f t="shared" si="28"/>
        <v>1.7023498368103032E-2</v>
      </c>
      <c r="F454">
        <f t="shared" si="30"/>
        <v>5.173352078018371E-4</v>
      </c>
      <c r="I454">
        <v>-4.0637863047343027E-3</v>
      </c>
    </row>
    <row r="455" spans="1:9" x14ac:dyDescent="0.2">
      <c r="A455" s="2">
        <v>37267</v>
      </c>
      <c r="B455" s="3">
        <v>2022.46</v>
      </c>
      <c r="C455">
        <f t="shared" si="29"/>
        <v>-1.2104101131279132E-2</v>
      </c>
      <c r="D455">
        <f t="shared" si="31"/>
        <v>2.7249076736292512E-4</v>
      </c>
      <c r="E455">
        <f t="shared" si="28"/>
        <v>1.6507294368336839E-2</v>
      </c>
      <c r="F455">
        <f t="shared" si="30"/>
        <v>-5.6192659339585485E-3</v>
      </c>
      <c r="I455">
        <v>-4.0621394504173972E-3</v>
      </c>
    </row>
    <row r="456" spans="1:9" x14ac:dyDescent="0.2">
      <c r="A456" s="2">
        <v>37270</v>
      </c>
      <c r="B456" s="3">
        <v>1990.74</v>
      </c>
      <c r="C456">
        <f t="shared" si="29"/>
        <v>-1.5683870138346379E-2</v>
      </c>
      <c r="D456">
        <f t="shared" si="31"/>
        <v>2.6493187717292353E-4</v>
      </c>
      <c r="E456">
        <f t="shared" si="28"/>
        <v>1.6276728085611172E-2</v>
      </c>
      <c r="F456">
        <f t="shared" si="30"/>
        <v>-7.384295496034205E-3</v>
      </c>
      <c r="I456">
        <v>-4.0583923229798868E-3</v>
      </c>
    </row>
    <row r="457" spans="1:9" x14ac:dyDescent="0.2">
      <c r="A457" s="2">
        <v>37271</v>
      </c>
      <c r="B457" s="3">
        <v>2000.91</v>
      </c>
      <c r="C457">
        <f t="shared" si="29"/>
        <v>5.1086530636847982E-3</v>
      </c>
      <c r="D457">
        <f t="shared" si="31"/>
        <v>2.6379499149353888E-4</v>
      </c>
      <c r="E457">
        <f t="shared" si="28"/>
        <v>1.624176688336398E-2</v>
      </c>
      <c r="F457">
        <f t="shared" si="30"/>
        <v>2.4104386110733152E-3</v>
      </c>
      <c r="I457">
        <v>-4.0301424923633788E-3</v>
      </c>
    </row>
    <row r="458" spans="1:9" x14ac:dyDescent="0.2">
      <c r="A458" s="2">
        <v>37272</v>
      </c>
      <c r="B458" s="3">
        <v>1944.44</v>
      </c>
      <c r="C458">
        <f t="shared" si="29"/>
        <v>-2.8222158917692419E-2</v>
      </c>
      <c r="D458">
        <f t="shared" si="31"/>
        <v>2.4953319217143233E-4</v>
      </c>
      <c r="E458">
        <f t="shared" si="28"/>
        <v>1.5796619643817227E-2</v>
      </c>
      <c r="F458">
        <f t="shared" si="30"/>
        <v>-1.3691436291837028E-2</v>
      </c>
      <c r="I458">
        <v>-4.0193351090800113E-3</v>
      </c>
    </row>
    <row r="459" spans="1:9" x14ac:dyDescent="0.2">
      <c r="A459" s="2">
        <v>37273</v>
      </c>
      <c r="B459" s="3">
        <v>1985.82</v>
      </c>
      <c r="C459">
        <f t="shared" si="29"/>
        <v>2.1281191499866292E-2</v>
      </c>
      <c r="D459">
        <f t="shared" si="31"/>
        <v>2.823506158796755E-4</v>
      </c>
      <c r="E459">
        <f t="shared" si="28"/>
        <v>1.6803291816774341E-2</v>
      </c>
      <c r="F459">
        <f t="shared" si="30"/>
        <v>9.7056473671348412E-3</v>
      </c>
      <c r="I459">
        <v>-3.9514172922613632E-3</v>
      </c>
    </row>
    <row r="460" spans="1:9" x14ac:dyDescent="0.2">
      <c r="A460" s="2">
        <v>37274</v>
      </c>
      <c r="B460" s="3">
        <v>1930.34</v>
      </c>
      <c r="C460">
        <f t="shared" si="29"/>
        <v>-2.7938080994249215E-2</v>
      </c>
      <c r="D460">
        <f t="shared" si="31"/>
        <v>2.9258292562613384E-4</v>
      </c>
      <c r="E460">
        <f t="shared" si="28"/>
        <v>1.710505555752842E-2</v>
      </c>
      <c r="F460">
        <f t="shared" si="30"/>
        <v>-1.2516849230073266E-2</v>
      </c>
      <c r="I460">
        <v>-3.9348750744304471E-3</v>
      </c>
    </row>
    <row r="461" spans="1:9" x14ac:dyDescent="0.2">
      <c r="A461" s="2">
        <v>37278</v>
      </c>
      <c r="B461" s="3">
        <v>1882.53</v>
      </c>
      <c r="C461">
        <f t="shared" si="29"/>
        <v>-2.4767657511111985E-2</v>
      </c>
      <c r="D461">
        <f t="shared" si="31"/>
        <v>3.2186013226703954E-4</v>
      </c>
      <c r="E461">
        <f t="shared" si="28"/>
        <v>1.7940460759608142E-2</v>
      </c>
      <c r="F461">
        <f t="shared" si="30"/>
        <v>-1.057972255875924E-2</v>
      </c>
      <c r="I461">
        <v>-3.9307576903216982E-3</v>
      </c>
    </row>
    <row r="462" spans="1:9" x14ac:dyDescent="0.2">
      <c r="A462" s="2">
        <v>37279</v>
      </c>
      <c r="B462" s="3">
        <v>1922.38</v>
      </c>
      <c r="C462">
        <f t="shared" si="29"/>
        <v>2.1168321354772646E-2</v>
      </c>
      <c r="D462">
        <f t="shared" si="31"/>
        <v>3.3935473584628168E-4</v>
      </c>
      <c r="E462">
        <f t="shared" si="28"/>
        <v>1.8421583423969875E-2</v>
      </c>
      <c r="F462">
        <f t="shared" si="30"/>
        <v>8.8060754226390037E-3</v>
      </c>
      <c r="I462">
        <v>-3.9144898522054409E-3</v>
      </c>
    </row>
    <row r="463" spans="1:9" x14ac:dyDescent="0.2">
      <c r="A463" s="2">
        <v>37280</v>
      </c>
      <c r="B463" s="3">
        <v>1942.58</v>
      </c>
      <c r="C463">
        <f t="shared" si="29"/>
        <v>1.0507808029629917E-2</v>
      </c>
      <c r="D463">
        <f t="shared" si="31"/>
        <v>3.4587932143424023E-4</v>
      </c>
      <c r="E463">
        <f t="shared" si="28"/>
        <v>1.8597831094894917E-2</v>
      </c>
      <c r="F463">
        <f t="shared" si="30"/>
        <v>4.3298491787309755E-3</v>
      </c>
      <c r="I463">
        <v>-3.9073556214598518E-3</v>
      </c>
    </row>
    <row r="464" spans="1:9" x14ac:dyDescent="0.2">
      <c r="A464" s="2">
        <v>37281</v>
      </c>
      <c r="B464" s="3">
        <v>1937.7</v>
      </c>
      <c r="C464">
        <f t="shared" si="29"/>
        <v>-2.5121230528472038E-3</v>
      </c>
      <c r="D464">
        <f t="shared" si="31"/>
        <v>3.317514039234391E-4</v>
      </c>
      <c r="E464">
        <f t="shared" si="28"/>
        <v>1.8214044139713705E-2</v>
      </c>
      <c r="F464">
        <f t="shared" si="30"/>
        <v>-1.0569573478747083E-3</v>
      </c>
      <c r="I464">
        <v>-3.8973667955406019E-3</v>
      </c>
    </row>
    <row r="465" spans="1:9" x14ac:dyDescent="0.2">
      <c r="A465" s="2">
        <v>37284</v>
      </c>
      <c r="B465" s="3">
        <v>1943.91</v>
      </c>
      <c r="C465">
        <f t="shared" si="29"/>
        <v>3.204830469112796E-3</v>
      </c>
      <c r="D465">
        <f t="shared" si="31"/>
        <v>3.1222496542199153E-4</v>
      </c>
      <c r="E465">
        <f t="shared" si="28"/>
        <v>1.7669888664674477E-2</v>
      </c>
      <c r="F465">
        <f t="shared" si="30"/>
        <v>1.3899340234346839E-3</v>
      </c>
      <c r="I465">
        <v>-3.8934030909244378E-3</v>
      </c>
    </row>
    <row r="466" spans="1:9" x14ac:dyDescent="0.2">
      <c r="A466" s="2">
        <v>37285</v>
      </c>
      <c r="B466" s="3">
        <v>1892.99</v>
      </c>
      <c r="C466">
        <f t="shared" si="29"/>
        <v>-2.6194628352135707E-2</v>
      </c>
      <c r="D466">
        <f t="shared" si="31"/>
        <v>2.9410772379681724E-4</v>
      </c>
      <c r="E466">
        <f t="shared" si="28"/>
        <v>1.7149569201493582E-2</v>
      </c>
      <c r="F466">
        <f t="shared" si="30"/>
        <v>-1.1705284240265755E-2</v>
      </c>
      <c r="I466">
        <v>-3.8930526888842419E-3</v>
      </c>
    </row>
    <row r="467" spans="1:9" x14ac:dyDescent="0.2">
      <c r="A467" s="2">
        <v>37286</v>
      </c>
      <c r="B467" s="3">
        <v>1913.44</v>
      </c>
      <c r="C467">
        <f t="shared" si="29"/>
        <v>1.0803015335527411E-2</v>
      </c>
      <c r="D467">
        <f t="shared" si="31"/>
        <v>3.1763077363939891E-4</v>
      </c>
      <c r="E467">
        <f t="shared" si="28"/>
        <v>1.7822198900231109E-2</v>
      </c>
      <c r="F467">
        <f t="shared" si="30"/>
        <v>4.6452238213097012E-3</v>
      </c>
      <c r="I467">
        <v>-3.8879496979673332E-3</v>
      </c>
    </row>
    <row r="468" spans="1:9" x14ac:dyDescent="0.2">
      <c r="A468" s="2">
        <v>37287</v>
      </c>
      <c r="B468" s="3">
        <v>1934.03</v>
      </c>
      <c r="C468">
        <f t="shared" si="29"/>
        <v>1.0760724140814304E-2</v>
      </c>
      <c r="D468">
        <f t="shared" si="31"/>
        <v>3.0557523564141338E-4</v>
      </c>
      <c r="E468">
        <f t="shared" si="28"/>
        <v>1.748071038720719E-2</v>
      </c>
      <c r="F468">
        <f t="shared" si="30"/>
        <v>4.7174288478049461E-3</v>
      </c>
      <c r="I468">
        <v>-3.8784321634177388E-3</v>
      </c>
    </row>
    <row r="469" spans="1:9" x14ac:dyDescent="0.2">
      <c r="A469" s="2">
        <v>37288</v>
      </c>
      <c r="B469" s="3">
        <v>1911.24</v>
      </c>
      <c r="C469">
        <f t="shared" si="29"/>
        <v>-1.1783684844599129E-2</v>
      </c>
      <c r="D469">
        <f t="shared" si="31"/>
        <v>2.9418831254501078E-4</v>
      </c>
      <c r="E469">
        <f t="shared" si="28"/>
        <v>1.7151918625769268E-2</v>
      </c>
      <c r="F469">
        <f t="shared" si="30"/>
        <v>-5.2649148205304204E-3</v>
      </c>
      <c r="I469">
        <v>-3.8367398822098668E-3</v>
      </c>
    </row>
    <row r="470" spans="1:9" x14ac:dyDescent="0.2">
      <c r="A470" s="2">
        <v>37291</v>
      </c>
      <c r="B470" s="3">
        <v>1855.53</v>
      </c>
      <c r="C470">
        <f t="shared" si="29"/>
        <v>-2.914861555848558E-2</v>
      </c>
      <c r="D470">
        <f t="shared" si="31"/>
        <v>2.8486832750332022E-4</v>
      </c>
      <c r="E470">
        <f t="shared" si="28"/>
        <v>1.6878042762812288E-2</v>
      </c>
      <c r="F470">
        <f t="shared" si="30"/>
        <v>-1.3234842809508693E-2</v>
      </c>
      <c r="I470">
        <v>-3.7938158106159913E-3</v>
      </c>
    </row>
    <row r="471" spans="1:9" x14ac:dyDescent="0.2">
      <c r="A471" s="2">
        <v>37292</v>
      </c>
      <c r="B471" s="3">
        <v>1838.52</v>
      </c>
      <c r="C471">
        <f t="shared" si="29"/>
        <v>-9.1671921230053188E-3</v>
      </c>
      <c r="D471">
        <f t="shared" si="31"/>
        <v>3.1875473519170426E-4</v>
      </c>
      <c r="E471">
        <f t="shared" si="28"/>
        <v>1.7853703682757373E-2</v>
      </c>
      <c r="F471">
        <f t="shared" si="30"/>
        <v>-3.9348750744304471E-3</v>
      </c>
      <c r="I471">
        <v>-3.7881624849123827E-3</v>
      </c>
    </row>
    <row r="472" spans="1:9" x14ac:dyDescent="0.2">
      <c r="A472" s="2">
        <v>37293</v>
      </c>
      <c r="B472" s="3">
        <v>1812.71</v>
      </c>
      <c r="C472">
        <f t="shared" si="29"/>
        <v>-1.4038465722428839E-2</v>
      </c>
      <c r="D472">
        <f t="shared" si="31"/>
        <v>3.0467169576540743E-4</v>
      </c>
      <c r="E472">
        <f t="shared" si="28"/>
        <v>1.7454847342941945E-2</v>
      </c>
      <c r="F472">
        <f t="shared" si="30"/>
        <v>-6.1634876357822979E-3</v>
      </c>
      <c r="I472">
        <v>-3.7878863986638162E-3</v>
      </c>
    </row>
    <row r="473" spans="1:9" x14ac:dyDescent="0.2">
      <c r="A473" s="2">
        <v>37294</v>
      </c>
      <c r="B473" s="3">
        <v>1782.11</v>
      </c>
      <c r="C473">
        <f t="shared" si="29"/>
        <v>-1.6880802775954273E-2</v>
      </c>
      <c r="D473">
        <f t="shared" si="31"/>
        <v>2.9821610520987154E-4</v>
      </c>
      <c r="E473">
        <f t="shared" si="28"/>
        <v>1.7268934686594642E-2</v>
      </c>
      <c r="F473">
        <f t="shared" si="30"/>
        <v>-7.4911843898847596E-3</v>
      </c>
      <c r="I473">
        <v>-3.7877983391640278E-3</v>
      </c>
    </row>
    <row r="474" spans="1:9" x14ac:dyDescent="0.2">
      <c r="A474" s="2">
        <v>37295</v>
      </c>
      <c r="B474" s="3">
        <v>1818.88</v>
      </c>
      <c r="C474">
        <f t="shared" si="29"/>
        <v>2.0632845335024408E-2</v>
      </c>
      <c r="D474">
        <f t="shared" si="31"/>
        <v>2.9742082903891917E-4</v>
      </c>
      <c r="E474">
        <f t="shared" si="28"/>
        <v>1.7245893106444768E-2</v>
      </c>
      <c r="F474">
        <f t="shared" si="30"/>
        <v>9.1684594988180688E-3</v>
      </c>
      <c r="I474">
        <v>-3.7847189622899173E-3</v>
      </c>
    </row>
    <row r="475" spans="1:9" x14ac:dyDescent="0.2">
      <c r="A475" s="2">
        <v>37298</v>
      </c>
      <c r="B475" s="3">
        <v>1846.66</v>
      </c>
      <c r="C475">
        <f t="shared" si="29"/>
        <v>1.5273135116115499E-2</v>
      </c>
      <c r="D475">
        <f t="shared" si="31"/>
        <v>3.0511843769372632E-4</v>
      </c>
      <c r="E475">
        <f t="shared" si="28"/>
        <v>1.7467639728759188E-2</v>
      </c>
      <c r="F475">
        <f t="shared" si="30"/>
        <v>6.7006495713954235E-3</v>
      </c>
      <c r="I475">
        <v>-3.7598181722809294E-3</v>
      </c>
    </row>
    <row r="476" spans="1:9" x14ac:dyDescent="0.2">
      <c r="A476" s="2">
        <v>37299</v>
      </c>
      <c r="B476" s="3">
        <v>1834.21</v>
      </c>
      <c r="C476">
        <f t="shared" si="29"/>
        <v>-6.7419015953126271E-3</v>
      </c>
      <c r="D476">
        <f t="shared" si="31"/>
        <v>3.0080745080860995E-4</v>
      </c>
      <c r="E476">
        <f t="shared" si="28"/>
        <v>1.7343801509721275E-2</v>
      </c>
      <c r="F476">
        <f t="shared" si="30"/>
        <v>-2.9789351760935545E-3</v>
      </c>
      <c r="I476">
        <v>-3.7499708095145036E-3</v>
      </c>
    </row>
    <row r="477" spans="1:9" x14ac:dyDescent="0.2">
      <c r="A477" s="2">
        <v>37300</v>
      </c>
      <c r="B477" s="3">
        <v>1859.16</v>
      </c>
      <c r="C477">
        <f t="shared" si="29"/>
        <v>1.360258639959433E-2</v>
      </c>
      <c r="D477">
        <f t="shared" si="31"/>
        <v>2.8548619798734608E-4</v>
      </c>
      <c r="E477">
        <f t="shared" si="28"/>
        <v>1.6896336821552359E-2</v>
      </c>
      <c r="F477">
        <f t="shared" si="30"/>
        <v>6.1695270506852574E-3</v>
      </c>
      <c r="I477">
        <v>-3.7248378676875285E-3</v>
      </c>
    </row>
    <row r="478" spans="1:9" x14ac:dyDescent="0.2">
      <c r="A478" s="2">
        <v>37301</v>
      </c>
      <c r="B478" s="3">
        <v>1843.37</v>
      </c>
      <c r="C478">
        <f t="shared" si="29"/>
        <v>-8.4930828976528261E-3</v>
      </c>
      <c r="D478">
        <f t="shared" si="31"/>
        <v>2.79458847513611E-4</v>
      </c>
      <c r="E478">
        <f t="shared" si="28"/>
        <v>1.6717022686878517E-2</v>
      </c>
      <c r="F478">
        <f t="shared" si="30"/>
        <v>-3.8934030909244378E-3</v>
      </c>
      <c r="I478">
        <v>-3.714502031463732E-3</v>
      </c>
    </row>
    <row r="479" spans="1:9" x14ac:dyDescent="0.2">
      <c r="A479" s="2">
        <v>37302</v>
      </c>
      <c r="B479" s="3">
        <v>1805.2</v>
      </c>
      <c r="C479">
        <f t="shared" si="29"/>
        <v>-2.070664055507021E-2</v>
      </c>
      <c r="D479">
        <f t="shared" si="31"/>
        <v>2.6701926408917849E-4</v>
      </c>
      <c r="E479">
        <f t="shared" si="28"/>
        <v>1.6340724099291881E-2</v>
      </c>
      <c r="F479">
        <f t="shared" si="30"/>
        <v>-9.7109403274946906E-3</v>
      </c>
      <c r="I479">
        <v>-3.7112713629508074E-3</v>
      </c>
    </row>
    <row r="480" spans="1:9" x14ac:dyDescent="0.2">
      <c r="A480" s="2">
        <v>37306</v>
      </c>
      <c r="B480" s="3">
        <v>1750.61</v>
      </c>
      <c r="C480">
        <f t="shared" si="29"/>
        <v>-3.0240416574340845E-2</v>
      </c>
      <c r="D480">
        <f t="shared" si="31"/>
        <v>2.7672400602844044E-4</v>
      </c>
      <c r="E480">
        <f t="shared" si="28"/>
        <v>1.6635023475440016E-2</v>
      </c>
      <c r="F480">
        <f t="shared" si="30"/>
        <v>-1.3931160298851185E-2</v>
      </c>
      <c r="I480">
        <v>-3.6515659175125684E-3</v>
      </c>
    </row>
    <row r="481" spans="1:9" x14ac:dyDescent="0.2">
      <c r="A481" s="2">
        <v>37307</v>
      </c>
      <c r="B481" s="3">
        <v>1775.57</v>
      </c>
      <c r="C481">
        <f t="shared" si="29"/>
        <v>1.4257887250729739E-2</v>
      </c>
      <c r="D481">
        <f t="shared" si="31"/>
        <v>3.1498953334211413E-4</v>
      </c>
      <c r="E481">
        <f t="shared" si="28"/>
        <v>1.7747944482167904E-2</v>
      </c>
      <c r="F481">
        <f t="shared" si="30"/>
        <v>6.1564456898774477E-3</v>
      </c>
      <c r="I481">
        <v>-3.6390787246560114E-3</v>
      </c>
    </row>
    <row r="482" spans="1:9" x14ac:dyDescent="0.2">
      <c r="A482" s="2">
        <v>37308</v>
      </c>
      <c r="B482" s="3">
        <v>1716.24</v>
      </c>
      <c r="C482">
        <f t="shared" si="29"/>
        <v>-3.3414621783427245E-2</v>
      </c>
      <c r="D482">
        <f t="shared" si="31"/>
        <v>3.0828740227285855E-4</v>
      </c>
      <c r="E482">
        <f t="shared" si="28"/>
        <v>1.7558114997711417E-2</v>
      </c>
      <c r="F482">
        <f t="shared" si="30"/>
        <v>-1.458416599347335E-2</v>
      </c>
      <c r="I482">
        <v>-3.6270589564715628E-3</v>
      </c>
    </row>
    <row r="483" spans="1:9" x14ac:dyDescent="0.2">
      <c r="A483" s="2">
        <v>37309</v>
      </c>
      <c r="B483" s="3">
        <v>1724.54</v>
      </c>
      <c r="C483">
        <f t="shared" si="29"/>
        <v>4.8361534517316063E-3</v>
      </c>
      <c r="D483">
        <f t="shared" si="31"/>
        <v>3.567823750722565E-4</v>
      </c>
      <c r="E483">
        <f t="shared" si="28"/>
        <v>1.8888683783478841E-2</v>
      </c>
      <c r="F483">
        <f t="shared" si="30"/>
        <v>1.9621007988502954E-3</v>
      </c>
      <c r="I483">
        <v>-3.6183439708910455E-3</v>
      </c>
    </row>
    <row r="484" spans="1:9" x14ac:dyDescent="0.2">
      <c r="A484" s="2">
        <v>37312</v>
      </c>
      <c r="B484" s="3">
        <v>1769.88</v>
      </c>
      <c r="C484">
        <f t="shared" si="29"/>
        <v>2.6291068922727368E-2</v>
      </c>
      <c r="D484">
        <f t="shared" si="31"/>
        <v>3.3677873538044283E-4</v>
      </c>
      <c r="E484">
        <f t="shared" si="28"/>
        <v>1.8351532235223379E-2</v>
      </c>
      <c r="F484">
        <f t="shared" si="30"/>
        <v>1.0978900543243388E-2</v>
      </c>
      <c r="I484">
        <v>-3.6041541288818007E-3</v>
      </c>
    </row>
    <row r="485" spans="1:9" x14ac:dyDescent="0.2">
      <c r="A485" s="2">
        <v>37313</v>
      </c>
      <c r="B485" s="3">
        <v>1766.86</v>
      </c>
      <c r="C485">
        <f t="shared" si="29"/>
        <v>-1.7063303726807533E-3</v>
      </c>
      <c r="D485">
        <f t="shared" si="31"/>
        <v>3.5804522956359229E-4</v>
      </c>
      <c r="E485">
        <f t="shared" si="28"/>
        <v>1.8922083119032963E-2</v>
      </c>
      <c r="F485">
        <f t="shared" si="30"/>
        <v>-6.9106216036948862E-4</v>
      </c>
      <c r="I485">
        <v>-3.5932473609076626E-3</v>
      </c>
    </row>
    <row r="486" spans="1:9" x14ac:dyDescent="0.2">
      <c r="A486" s="2">
        <v>37314</v>
      </c>
      <c r="B486" s="3">
        <v>1751.88</v>
      </c>
      <c r="C486">
        <f t="shared" si="29"/>
        <v>-8.4783174671450023E-3</v>
      </c>
      <c r="D486">
        <f t="shared" si="31"/>
        <v>3.3673720959022071E-4</v>
      </c>
      <c r="E486">
        <f t="shared" si="28"/>
        <v>1.8350400801895872E-2</v>
      </c>
      <c r="F486">
        <f t="shared" si="30"/>
        <v>-3.540683101439338E-3</v>
      </c>
      <c r="I486">
        <v>-3.5900364233624775E-3</v>
      </c>
    </row>
    <row r="487" spans="1:9" x14ac:dyDescent="0.2">
      <c r="A487" s="2">
        <v>37315</v>
      </c>
      <c r="B487" s="3">
        <v>1731.49</v>
      </c>
      <c r="C487">
        <f t="shared" si="29"/>
        <v>-1.1638925040527992E-2</v>
      </c>
      <c r="D487">
        <f t="shared" si="31"/>
        <v>3.2084588903922922E-4</v>
      </c>
      <c r="E487">
        <f t="shared" si="28"/>
        <v>1.7912171533324184E-2</v>
      </c>
      <c r="F487">
        <f t="shared" si="30"/>
        <v>-4.9795210166336396E-3</v>
      </c>
      <c r="I487">
        <v>-3.5834946261957814E-3</v>
      </c>
    </row>
    <row r="488" spans="1:9" x14ac:dyDescent="0.2">
      <c r="A488" s="2">
        <v>37316</v>
      </c>
      <c r="B488" s="3">
        <v>1802.74</v>
      </c>
      <c r="C488">
        <f t="shared" si="29"/>
        <v>4.1149530173434368E-2</v>
      </c>
      <c r="D488">
        <f t="shared" si="31"/>
        <v>3.0972301026281721E-4</v>
      </c>
      <c r="E488">
        <f t="shared" si="28"/>
        <v>1.7598949123820352E-2</v>
      </c>
      <c r="F488">
        <f t="shared" si="30"/>
        <v>1.7918476575373158E-2</v>
      </c>
      <c r="I488">
        <v>-3.58159558316162E-3</v>
      </c>
    </row>
    <row r="489" spans="1:9" x14ac:dyDescent="0.2">
      <c r="A489" s="2">
        <v>37319</v>
      </c>
      <c r="B489" s="3">
        <v>1859.32</v>
      </c>
      <c r="C489">
        <f t="shared" si="29"/>
        <v>3.138555754018868E-2</v>
      </c>
      <c r="D489">
        <f t="shared" si="31"/>
        <v>3.9273665965671128E-4</v>
      </c>
      <c r="E489">
        <f t="shared" si="28"/>
        <v>1.9817584607027955E-2</v>
      </c>
      <c r="F489">
        <f t="shared" si="30"/>
        <v>1.2136740466903075E-2</v>
      </c>
      <c r="I489">
        <v>-3.553267630189426E-3</v>
      </c>
    </row>
    <row r="490" spans="1:9" x14ac:dyDescent="0.2">
      <c r="A490" s="2">
        <v>37320</v>
      </c>
      <c r="B490" s="3">
        <v>1866.29</v>
      </c>
      <c r="C490">
        <f t="shared" si="29"/>
        <v>3.7486823139643022E-3</v>
      </c>
      <c r="D490">
        <f t="shared" si="31"/>
        <v>4.2827565340381824E-4</v>
      </c>
      <c r="E490">
        <f t="shared" si="28"/>
        <v>2.0694821898335301E-2</v>
      </c>
      <c r="F490">
        <f t="shared" si="30"/>
        <v>1.3881611383960446E-3</v>
      </c>
      <c r="I490">
        <v>-3.540683101439338E-3</v>
      </c>
    </row>
    <row r="491" spans="1:9" x14ac:dyDescent="0.2">
      <c r="A491" s="2">
        <v>37321</v>
      </c>
      <c r="B491" s="3">
        <v>1890.4</v>
      </c>
      <c r="C491">
        <f t="shared" si="29"/>
        <v>1.2918678233286407E-2</v>
      </c>
      <c r="D491">
        <f t="shared" si="31"/>
        <v>4.0342227134505083E-4</v>
      </c>
      <c r="E491">
        <f t="shared" si="28"/>
        <v>2.0085374563225122E-2</v>
      </c>
      <c r="F491">
        <f t="shared" si="30"/>
        <v>4.9290257199493702E-3</v>
      </c>
      <c r="I491">
        <v>-3.5375225580720651E-3</v>
      </c>
    </row>
    <row r="492" spans="1:9" x14ac:dyDescent="0.2">
      <c r="A492" s="2">
        <v>37322</v>
      </c>
      <c r="B492" s="3">
        <v>1881.63</v>
      </c>
      <c r="C492">
        <f t="shared" si="29"/>
        <v>-4.6392297926364234E-3</v>
      </c>
      <c r="D492">
        <f t="shared" si="31"/>
        <v>3.8923046990205906E-4</v>
      </c>
      <c r="E492">
        <f t="shared" si="28"/>
        <v>1.9728924702123507E-2</v>
      </c>
      <c r="F492">
        <f t="shared" si="30"/>
        <v>-1.8020440694434868E-3</v>
      </c>
      <c r="I492">
        <v>-3.5355337437135825E-3</v>
      </c>
    </row>
    <row r="493" spans="1:9" x14ac:dyDescent="0.2">
      <c r="A493" s="2">
        <v>37323</v>
      </c>
      <c r="B493" s="3">
        <v>1929.67</v>
      </c>
      <c r="C493">
        <f t="shared" si="29"/>
        <v>2.5531055521011092E-2</v>
      </c>
      <c r="D493">
        <f t="shared" si="31"/>
        <v>3.671679888920686E-4</v>
      </c>
      <c r="E493">
        <f t="shared" si="28"/>
        <v>1.9161628033444043E-2</v>
      </c>
      <c r="F493">
        <f t="shared" si="30"/>
        <v>1.02107890219239E-2</v>
      </c>
      <c r="I493">
        <v>-3.5350539502775505E-3</v>
      </c>
    </row>
    <row r="494" spans="1:9" x14ac:dyDescent="0.2">
      <c r="A494" s="2">
        <v>37326</v>
      </c>
      <c r="B494" s="3">
        <v>1929.49</v>
      </c>
      <c r="C494">
        <f t="shared" si="29"/>
        <v>-9.3280198168677053E-5</v>
      </c>
      <c r="D494">
        <f t="shared" si="31"/>
        <v>3.8424799731956151E-4</v>
      </c>
      <c r="E494">
        <f t="shared" si="28"/>
        <v>1.9602244701042826E-2</v>
      </c>
      <c r="F494">
        <f t="shared" si="30"/>
        <v>-3.6467550397040961E-5</v>
      </c>
      <c r="I494">
        <v>-3.4929926823000978E-3</v>
      </c>
    </row>
    <row r="495" spans="1:9" x14ac:dyDescent="0.2">
      <c r="A495" s="2">
        <v>37327</v>
      </c>
      <c r="B495" s="3">
        <v>1897.12</v>
      </c>
      <c r="C495">
        <f t="shared" si="29"/>
        <v>-1.6776453881595765E-2</v>
      </c>
      <c r="D495">
        <f t="shared" si="31"/>
        <v>3.6119363955211005E-4</v>
      </c>
      <c r="E495">
        <f t="shared" si="28"/>
        <v>1.9005095094529519E-2</v>
      </c>
      <c r="F495">
        <f t="shared" si="30"/>
        <v>-6.7647703597299037E-3</v>
      </c>
      <c r="I495">
        <v>-3.4852665870083671E-3</v>
      </c>
    </row>
    <row r="496" spans="1:9" x14ac:dyDescent="0.2">
      <c r="A496" s="2">
        <v>37328</v>
      </c>
      <c r="B496" s="3">
        <v>1862.03</v>
      </c>
      <c r="C496">
        <f t="shared" si="29"/>
        <v>-1.8496457788648057E-2</v>
      </c>
      <c r="D496">
        <f t="shared" si="31"/>
        <v>3.5640898546946201E-4</v>
      </c>
      <c r="E496">
        <f t="shared" si="28"/>
        <v>1.8878797246367734E-2</v>
      </c>
      <c r="F496">
        <f t="shared" si="30"/>
        <v>-7.5082233195282941E-3</v>
      </c>
      <c r="I496">
        <v>-3.465142337871552E-3</v>
      </c>
    </row>
    <row r="497" spans="1:9" x14ac:dyDescent="0.2">
      <c r="A497" s="2">
        <v>37329</v>
      </c>
      <c r="B497" s="3">
        <v>1854.14</v>
      </c>
      <c r="C497">
        <f t="shared" si="29"/>
        <v>-4.2373108918759561E-3</v>
      </c>
      <c r="D497">
        <f t="shared" si="31"/>
        <v>3.5555158338492865E-4</v>
      </c>
      <c r="E497">
        <f t="shared" si="28"/>
        <v>1.8856075503267605E-2</v>
      </c>
      <c r="F497">
        <f t="shared" si="30"/>
        <v>-1.7221142442501369E-3</v>
      </c>
      <c r="I497">
        <v>-3.4636351394652857E-3</v>
      </c>
    </row>
    <row r="498" spans="1:9" x14ac:dyDescent="0.2">
      <c r="A498" s="2">
        <v>37330</v>
      </c>
      <c r="B498" s="3">
        <v>1868.3</v>
      </c>
      <c r="C498">
        <f t="shared" si="29"/>
        <v>7.6369637675686164E-3</v>
      </c>
      <c r="D498">
        <f t="shared" si="31"/>
        <v>3.3529577659749757E-4</v>
      </c>
      <c r="E498">
        <f t="shared" si="28"/>
        <v>1.8311083435927477E-2</v>
      </c>
      <c r="F498">
        <f t="shared" si="30"/>
        <v>3.1961682036862381E-3</v>
      </c>
      <c r="I498">
        <v>-3.4352100882258617E-3</v>
      </c>
    </row>
    <row r="499" spans="1:9" x14ac:dyDescent="0.2">
      <c r="A499" s="2">
        <v>37333</v>
      </c>
      <c r="B499" s="3">
        <v>1877.06</v>
      </c>
      <c r="C499">
        <f t="shared" si="29"/>
        <v>4.6887544826847982E-3</v>
      </c>
      <c r="D499">
        <f t="shared" si="31"/>
        <v>3.1867742293687705E-4</v>
      </c>
      <c r="E499">
        <f t="shared" si="28"/>
        <v>1.7851538391322946E-2</v>
      </c>
      <c r="F499">
        <f t="shared" si="30"/>
        <v>2.0128192730187789E-3</v>
      </c>
      <c r="I499">
        <v>-3.3931256812119418E-3</v>
      </c>
    </row>
    <row r="500" spans="1:9" x14ac:dyDescent="0.2">
      <c r="A500" s="2">
        <v>37334</v>
      </c>
      <c r="B500" s="3">
        <v>1880.87</v>
      </c>
      <c r="C500">
        <f t="shared" si="29"/>
        <v>2.0297699594045149E-3</v>
      </c>
      <c r="D500">
        <f t="shared" si="31"/>
        <v>3.0087584267659824E-4</v>
      </c>
      <c r="E500">
        <f t="shared" si="28"/>
        <v>1.7345773049264719E-2</v>
      </c>
      <c r="F500">
        <f t="shared" si="30"/>
        <v>8.9675973286333069E-4</v>
      </c>
      <c r="I500">
        <v>-3.3904655705715506E-3</v>
      </c>
    </row>
    <row r="501" spans="1:9" x14ac:dyDescent="0.2">
      <c r="A501" s="2">
        <v>37335</v>
      </c>
      <c r="B501" s="3">
        <v>1832.87</v>
      </c>
      <c r="C501">
        <f t="shared" si="29"/>
        <v>-2.5520105057765807E-2</v>
      </c>
      <c r="D501">
        <f t="shared" si="31"/>
        <v>2.8307049008128839E-4</v>
      </c>
      <c r="E501">
        <f t="shared" si="28"/>
        <v>1.6824698811012589E-2</v>
      </c>
      <c r="F501">
        <f t="shared" si="30"/>
        <v>-1.1624066814148371E-2</v>
      </c>
      <c r="I501">
        <v>-3.3862032461148359E-3</v>
      </c>
    </row>
    <row r="502" spans="1:9" x14ac:dyDescent="0.2">
      <c r="A502" s="2">
        <v>37336</v>
      </c>
      <c r="B502" s="3">
        <v>1868.83</v>
      </c>
      <c r="C502">
        <f t="shared" si="29"/>
        <v>1.9619503838242736E-2</v>
      </c>
      <c r="D502">
        <f t="shared" si="31"/>
        <v>3.051628064059753E-4</v>
      </c>
      <c r="E502">
        <f t="shared" si="28"/>
        <v>1.7468909708564392E-2</v>
      </c>
      <c r="F502">
        <f t="shared" si="30"/>
        <v>8.6068683128527178E-3</v>
      </c>
      <c r="I502">
        <v>-3.3545547056047318E-3</v>
      </c>
    </row>
    <row r="503" spans="1:9" x14ac:dyDescent="0.2">
      <c r="A503" s="2">
        <v>37337</v>
      </c>
      <c r="B503" s="3">
        <v>1851.39</v>
      </c>
      <c r="C503">
        <f t="shared" si="29"/>
        <v>-9.3320419727850323E-3</v>
      </c>
      <c r="D503">
        <f t="shared" si="31"/>
        <v>3.0994853387314604E-4</v>
      </c>
      <c r="E503">
        <f t="shared" si="28"/>
        <v>1.7605355261202372E-2</v>
      </c>
      <c r="F503">
        <f t="shared" si="30"/>
        <v>-4.0621394504173972E-3</v>
      </c>
      <c r="I503">
        <v>-3.3282081795464164E-3</v>
      </c>
    </row>
    <row r="504" spans="1:9" x14ac:dyDescent="0.2">
      <c r="A504" s="2">
        <v>37340</v>
      </c>
      <c r="B504" s="3">
        <v>1812.49</v>
      </c>
      <c r="C504">
        <f t="shared" si="29"/>
        <v>-2.1011240203306802E-2</v>
      </c>
      <c r="D504">
        <f t="shared" si="31"/>
        <v>2.9657684228366653E-4</v>
      </c>
      <c r="E504">
        <f t="shared" si="28"/>
        <v>1.7221406512932285E-2</v>
      </c>
      <c r="F504">
        <f t="shared" si="30"/>
        <v>-9.3498793619403702E-3</v>
      </c>
      <c r="I504">
        <v>-3.2937823928671033E-3</v>
      </c>
    </row>
    <row r="505" spans="1:9" x14ac:dyDescent="0.2">
      <c r="A505" s="2">
        <v>37341</v>
      </c>
      <c r="B505" s="3">
        <v>1824.17</v>
      </c>
      <c r="C505">
        <f t="shared" si="29"/>
        <v>6.4441734850950727E-3</v>
      </c>
      <c r="D505">
        <f t="shared" si="31"/>
        <v>3.0527056463950991E-4</v>
      </c>
      <c r="E505">
        <f t="shared" si="28"/>
        <v>1.7471993722512319E-2</v>
      </c>
      <c r="F505">
        <f t="shared" si="30"/>
        <v>2.826491584515917E-3</v>
      </c>
      <c r="I505">
        <v>-3.2919688712788461E-3</v>
      </c>
    </row>
    <row r="506" spans="1:9" x14ac:dyDescent="0.2">
      <c r="A506" s="2">
        <v>37342</v>
      </c>
      <c r="B506" s="3">
        <v>1826.75</v>
      </c>
      <c r="C506">
        <f t="shared" si="29"/>
        <v>1.4143418650673922E-3</v>
      </c>
      <c r="D506">
        <f t="shared" si="31"/>
        <v>2.8944597307549945E-4</v>
      </c>
      <c r="E506">
        <f t="shared" si="28"/>
        <v>1.7013111798712763E-2</v>
      </c>
      <c r="F506">
        <f t="shared" si="30"/>
        <v>6.3707942443779158E-4</v>
      </c>
      <c r="I506">
        <v>-3.2788502511839675E-3</v>
      </c>
    </row>
    <row r="507" spans="1:9" x14ac:dyDescent="0.2">
      <c r="A507" s="2">
        <v>37343</v>
      </c>
      <c r="B507" s="3">
        <v>1845.35</v>
      </c>
      <c r="C507">
        <f t="shared" si="29"/>
        <v>1.0182017243738795E-2</v>
      </c>
      <c r="D507">
        <f t="shared" si="31"/>
        <v>2.7219923646564642E-4</v>
      </c>
      <c r="E507">
        <f t="shared" si="28"/>
        <v>1.6498461639366455E-2</v>
      </c>
      <c r="F507">
        <f t="shared" si="30"/>
        <v>4.7294791472923476E-3</v>
      </c>
      <c r="I507">
        <v>-3.2579173856983395E-3</v>
      </c>
    </row>
    <row r="508" spans="1:9" x14ac:dyDescent="0.2">
      <c r="A508" s="2">
        <v>37347</v>
      </c>
      <c r="B508" s="3">
        <v>1862.62</v>
      </c>
      <c r="C508">
        <f t="shared" si="29"/>
        <v>9.3586582491125281E-3</v>
      </c>
      <c r="D508">
        <f t="shared" si="31"/>
        <v>2.6208769078681527E-4</v>
      </c>
      <c r="E508">
        <f t="shared" si="28"/>
        <v>1.6189122607072171E-2</v>
      </c>
      <c r="F508">
        <f t="shared" si="30"/>
        <v>4.4300967838583625E-3</v>
      </c>
      <c r="I508">
        <v>-3.209922846357037E-3</v>
      </c>
    </row>
    <row r="509" spans="1:9" x14ac:dyDescent="0.2">
      <c r="A509" s="2">
        <v>37348</v>
      </c>
      <c r="B509" s="3">
        <v>1804.4</v>
      </c>
      <c r="C509">
        <f t="shared" si="29"/>
        <v>-3.1257046525861365E-2</v>
      </c>
      <c r="D509">
        <f t="shared" si="31"/>
        <v>2.5161749839302725E-4</v>
      </c>
      <c r="E509">
        <f t="shared" si="28"/>
        <v>1.586245562304359E-2</v>
      </c>
      <c r="F509">
        <f t="shared" si="30"/>
        <v>-1.5100817437622387E-2</v>
      </c>
      <c r="I509">
        <v>-3.2041084399183377E-3</v>
      </c>
    </row>
    <row r="510" spans="1:9" x14ac:dyDescent="0.2">
      <c r="A510" s="2">
        <v>37349</v>
      </c>
      <c r="B510" s="3">
        <v>1784.35</v>
      </c>
      <c r="C510">
        <f t="shared" si="29"/>
        <v>-1.111172688982498E-2</v>
      </c>
      <c r="D510">
        <f t="shared" si="31"/>
        <v>2.9514062594063732E-4</v>
      </c>
      <c r="E510">
        <f t="shared" si="28"/>
        <v>1.7179657328964315E-2</v>
      </c>
      <c r="F510">
        <f t="shared" si="30"/>
        <v>-4.956669928690564E-3</v>
      </c>
      <c r="I510">
        <v>-3.194555055761173E-3</v>
      </c>
    </row>
    <row r="511" spans="1:9" x14ac:dyDescent="0.2">
      <c r="A511" s="2">
        <v>37350</v>
      </c>
      <c r="B511" s="3">
        <v>1789.75</v>
      </c>
      <c r="C511">
        <f t="shared" si="29"/>
        <v>3.0263121024463047E-3</v>
      </c>
      <c r="D511">
        <f t="shared" si="31"/>
        <v>2.8484041685264264E-4</v>
      </c>
      <c r="E511">
        <f t="shared" si="28"/>
        <v>1.6877215909404095E-2</v>
      </c>
      <c r="F511">
        <f t="shared" si="30"/>
        <v>1.3741553922032759E-3</v>
      </c>
      <c r="I511">
        <v>-3.1338648188840171E-3</v>
      </c>
    </row>
    <row r="512" spans="1:9" x14ac:dyDescent="0.2">
      <c r="A512" s="2">
        <v>37351</v>
      </c>
      <c r="B512" s="3">
        <v>1770.03</v>
      </c>
      <c r="C512">
        <f t="shared" si="29"/>
        <v>-1.1018298645062208E-2</v>
      </c>
      <c r="D512">
        <f t="shared" si="31"/>
        <v>2.6829950573796887E-4</v>
      </c>
      <c r="E512">
        <f t="shared" si="28"/>
        <v>1.6379850601820789E-2</v>
      </c>
      <c r="F512">
        <f t="shared" si="30"/>
        <v>-5.1549866070041772E-3</v>
      </c>
      <c r="I512">
        <v>-3.1131943756420666E-3</v>
      </c>
    </row>
    <row r="513" spans="1:9" x14ac:dyDescent="0.2">
      <c r="A513" s="2">
        <v>37354</v>
      </c>
      <c r="B513" s="3">
        <v>1785.87</v>
      </c>
      <c r="C513">
        <f t="shared" si="29"/>
        <v>8.9490008643919872E-3</v>
      </c>
      <c r="D513">
        <f t="shared" si="31"/>
        <v>2.5948570969559748E-4</v>
      </c>
      <c r="E513">
        <f t="shared" si="28"/>
        <v>1.6108560137256138E-2</v>
      </c>
      <c r="F513">
        <f t="shared" si="30"/>
        <v>4.2573638223728436E-3</v>
      </c>
      <c r="I513">
        <v>-3.0950848736572855E-3</v>
      </c>
    </row>
    <row r="514" spans="1:9" x14ac:dyDescent="0.2">
      <c r="A514" s="2">
        <v>37355</v>
      </c>
      <c r="B514" s="3">
        <v>1742.57</v>
      </c>
      <c r="C514">
        <f t="shared" si="29"/>
        <v>-2.4245885758761854E-2</v>
      </c>
      <c r="D514">
        <f t="shared" si="31"/>
        <v>2.4872164410211494E-4</v>
      </c>
      <c r="E514">
        <f t="shared" si="28"/>
        <v>1.5770911327571243E-2</v>
      </c>
      <c r="F514">
        <f t="shared" si="30"/>
        <v>-1.1781598071091127E-2</v>
      </c>
      <c r="I514">
        <v>-3.0921731336743291E-3</v>
      </c>
    </row>
    <row r="515" spans="1:9" x14ac:dyDescent="0.2">
      <c r="A515" s="2">
        <v>37356</v>
      </c>
      <c r="B515" s="3">
        <v>1767.07</v>
      </c>
      <c r="C515">
        <f t="shared" si="29"/>
        <v>1.4059693441296428E-2</v>
      </c>
      <c r="D515">
        <f t="shared" si="31"/>
        <v>2.6907012402960386E-4</v>
      </c>
      <c r="E515">
        <f t="shared" ref="E515:E578" si="32">SQRT(D515)</f>
        <v>1.6403357096326468E-2</v>
      </c>
      <c r="F515">
        <f t="shared" si="30"/>
        <v>6.5684976673627549E-3</v>
      </c>
      <c r="I515">
        <v>-3.0690406801360333E-3</v>
      </c>
    </row>
    <row r="516" spans="1:9" x14ac:dyDescent="0.2">
      <c r="A516" s="2">
        <v>37357</v>
      </c>
      <c r="B516" s="3">
        <v>1725.24</v>
      </c>
      <c r="C516">
        <f t="shared" ref="C516:C579" si="33">B516/B515-1</f>
        <v>-2.36719541387721E-2</v>
      </c>
      <c r="D516">
        <f t="shared" si="31"/>
        <v>2.6478641536762163E-4</v>
      </c>
      <c r="E516">
        <f t="shared" si="32"/>
        <v>1.627225907388466E-2</v>
      </c>
      <c r="F516">
        <f t="shared" ref="F516:F579" si="34">C516 *$E$1502/E516</f>
        <v>-1.1148314162014752E-2</v>
      </c>
      <c r="I516">
        <v>-3.0669347399633158E-3</v>
      </c>
    </row>
    <row r="517" spans="1:9" x14ac:dyDescent="0.2">
      <c r="A517" s="2">
        <v>37358</v>
      </c>
      <c r="B517" s="3">
        <v>1756.19</v>
      </c>
      <c r="C517">
        <f t="shared" si="33"/>
        <v>1.7939533050474132E-2</v>
      </c>
      <c r="D517">
        <f t="shared" ref="D517:D580" si="35" xml:space="preserve"> 0.94 *D516+0.06*C516^2</f>
        <v>2.825209152104521E-4</v>
      </c>
      <c r="E517">
        <f t="shared" si="32"/>
        <v>1.6808358492442148E-2</v>
      </c>
      <c r="F517">
        <f t="shared" si="34"/>
        <v>8.1791612528980817E-3</v>
      </c>
      <c r="I517">
        <v>-3.0459683967075605E-3</v>
      </c>
    </row>
    <row r="518" spans="1:9" x14ac:dyDescent="0.2">
      <c r="A518" s="2">
        <v>37361</v>
      </c>
      <c r="B518" s="3">
        <v>1753.78</v>
      </c>
      <c r="C518">
        <f t="shared" si="33"/>
        <v>-1.3722888753495699E-3</v>
      </c>
      <c r="D518">
        <f t="shared" si="35"/>
        <v>2.8487927106196815E-4</v>
      </c>
      <c r="E518">
        <f t="shared" si="32"/>
        <v>1.6878366954832098E-2</v>
      </c>
      <c r="F518">
        <f t="shared" si="34"/>
        <v>-6.2307174315218226E-4</v>
      </c>
      <c r="I518">
        <v>-3.0387511630511309E-3</v>
      </c>
    </row>
    <row r="519" spans="1:9" x14ac:dyDescent="0.2">
      <c r="A519" s="2">
        <v>37362</v>
      </c>
      <c r="B519" s="3">
        <v>1816.79</v>
      </c>
      <c r="C519">
        <f t="shared" si="33"/>
        <v>3.592810956904513E-2</v>
      </c>
      <c r="D519">
        <f t="shared" si="35"/>
        <v>2.6789950540369453E-4</v>
      </c>
      <c r="E519">
        <f t="shared" si="32"/>
        <v>1.6367635913707712E-2</v>
      </c>
      <c r="F519">
        <f t="shared" si="34"/>
        <v>1.6821756753789302E-2</v>
      </c>
      <c r="I519">
        <v>-3.0123740365479942E-3</v>
      </c>
    </row>
    <row r="520" spans="1:9" x14ac:dyDescent="0.2">
      <c r="A520" s="2">
        <v>37363</v>
      </c>
      <c r="B520" s="3">
        <v>1810.67</v>
      </c>
      <c r="C520">
        <f t="shared" si="33"/>
        <v>-3.3685786469541679E-3</v>
      </c>
      <c r="D520">
        <f t="shared" si="35"/>
        <v>3.2927527851179156E-4</v>
      </c>
      <c r="E520">
        <f t="shared" si="32"/>
        <v>1.8145943858388618E-2</v>
      </c>
      <c r="F520">
        <f t="shared" si="34"/>
        <v>-1.4226237887428649E-3</v>
      </c>
      <c r="I520">
        <v>-2.9812362209755724E-3</v>
      </c>
    </row>
    <row r="521" spans="1:9" x14ac:dyDescent="0.2">
      <c r="A521" s="2">
        <v>37364</v>
      </c>
      <c r="B521" s="3">
        <v>1802.43</v>
      </c>
      <c r="C521">
        <f t="shared" si="33"/>
        <v>-4.5508016369630866E-3</v>
      </c>
      <c r="D521">
        <f t="shared" si="35"/>
        <v>3.1019960112712696E-4</v>
      </c>
      <c r="E521">
        <f t="shared" si="32"/>
        <v>1.7612484240649498E-2</v>
      </c>
      <c r="F521">
        <f t="shared" si="34"/>
        <v>-1.9801141451119089E-3</v>
      </c>
      <c r="I521">
        <v>-2.9789351760935545E-3</v>
      </c>
    </row>
    <row r="522" spans="1:9" x14ac:dyDescent="0.2">
      <c r="A522" s="2">
        <v>37365</v>
      </c>
      <c r="B522" s="3">
        <v>1796.83</v>
      </c>
      <c r="C522">
        <f t="shared" si="33"/>
        <v>-3.1069167734669723E-3</v>
      </c>
      <c r="D522">
        <f t="shared" si="35"/>
        <v>2.9283021279183846E-4</v>
      </c>
      <c r="E522">
        <f t="shared" si="32"/>
        <v>1.7112282512623454E-2</v>
      </c>
      <c r="F522">
        <f t="shared" si="34"/>
        <v>-1.3913763472906725E-3</v>
      </c>
      <c r="I522">
        <v>-2.9766202796414278E-3</v>
      </c>
    </row>
    <row r="523" spans="1:9" x14ac:dyDescent="0.2">
      <c r="A523" s="2">
        <v>37368</v>
      </c>
      <c r="B523" s="3">
        <v>1758.68</v>
      </c>
      <c r="C523">
        <f t="shared" si="33"/>
        <v>-2.1231836066850973E-2</v>
      </c>
      <c r="D523">
        <f t="shared" si="35"/>
        <v>2.7583957593456317E-4</v>
      </c>
      <c r="E523">
        <f t="shared" si="32"/>
        <v>1.6608418827045612E-2</v>
      </c>
      <c r="F523">
        <f t="shared" si="34"/>
        <v>-9.7967539831812622E-3</v>
      </c>
      <c r="I523">
        <v>-2.9539005490187239E-3</v>
      </c>
    </row>
    <row r="524" spans="1:9" x14ac:dyDescent="0.2">
      <c r="A524" s="2">
        <v>37369</v>
      </c>
      <c r="B524" s="3">
        <v>1730.29</v>
      </c>
      <c r="C524">
        <f t="shared" si="33"/>
        <v>-1.6142788909864314E-2</v>
      </c>
      <c r="D524">
        <f t="shared" si="35"/>
        <v>2.8633665314466736E-4</v>
      </c>
      <c r="E524">
        <f t="shared" si="32"/>
        <v>1.6921484956843102E-2</v>
      </c>
      <c r="F524">
        <f t="shared" si="34"/>
        <v>-7.3107685295209215E-3</v>
      </c>
      <c r="I524">
        <v>-2.9350206071891436E-3</v>
      </c>
    </row>
    <row r="525" spans="1:9" x14ac:dyDescent="0.2">
      <c r="A525" s="2">
        <v>37370</v>
      </c>
      <c r="B525" s="3">
        <v>1713.34</v>
      </c>
      <c r="C525">
        <f t="shared" si="33"/>
        <v>-9.7960457495565034E-3</v>
      </c>
      <c r="D525">
        <f t="shared" si="35"/>
        <v>2.8479183198329362E-4</v>
      </c>
      <c r="E525">
        <f t="shared" si="32"/>
        <v>1.6875776485344121E-2</v>
      </c>
      <c r="F525">
        <f t="shared" si="34"/>
        <v>-4.4484629534892852E-3</v>
      </c>
      <c r="I525">
        <v>-2.9126742052743189E-3</v>
      </c>
    </row>
    <row r="526" spans="1:9" x14ac:dyDescent="0.2">
      <c r="A526" s="2">
        <v>37371</v>
      </c>
      <c r="B526" s="3">
        <v>1713.7</v>
      </c>
      <c r="C526">
        <f t="shared" si="33"/>
        <v>2.1011591394604068E-4</v>
      </c>
      <c r="D526">
        <f t="shared" si="35"/>
        <v>2.7346207280394021E-4</v>
      </c>
      <c r="E526">
        <f t="shared" si="32"/>
        <v>1.6536688689212851E-2</v>
      </c>
      <c r="F526">
        <f t="shared" si="34"/>
        <v>9.7371830415009217E-5</v>
      </c>
      <c r="I526">
        <v>-2.9034174857049478E-3</v>
      </c>
    </row>
    <row r="527" spans="1:9" x14ac:dyDescent="0.2">
      <c r="A527" s="2">
        <v>37372</v>
      </c>
      <c r="B527" s="3">
        <v>1663.89</v>
      </c>
      <c r="C527">
        <f t="shared" si="33"/>
        <v>-2.9065764136079753E-2</v>
      </c>
      <c r="D527">
        <f t="shared" si="35"/>
        <v>2.5705699735754142E-4</v>
      </c>
      <c r="E527">
        <f t="shared" si="32"/>
        <v>1.60329971420674E-2</v>
      </c>
      <c r="F527">
        <f t="shared" si="34"/>
        <v>-1.3892805894215999E-2</v>
      </c>
      <c r="I527">
        <v>-2.8990693461034074E-3</v>
      </c>
    </row>
    <row r="528" spans="1:9" x14ac:dyDescent="0.2">
      <c r="A528" s="2">
        <v>37375</v>
      </c>
      <c r="B528" s="3">
        <v>1656.93</v>
      </c>
      <c r="C528">
        <f t="shared" si="33"/>
        <v>-4.1829688260642817E-3</v>
      </c>
      <c r="D528">
        <f t="shared" si="35"/>
        <v>2.9232269620494214E-4</v>
      </c>
      <c r="E528">
        <f t="shared" si="32"/>
        <v>1.7097447066885225E-2</v>
      </c>
      <c r="F528">
        <f t="shared" si="34"/>
        <v>-1.8748921823342945E-3</v>
      </c>
      <c r="I528">
        <v>-2.8986260687116354E-3</v>
      </c>
    </row>
    <row r="529" spans="1:9" x14ac:dyDescent="0.2">
      <c r="A529" s="2">
        <v>37376</v>
      </c>
      <c r="B529" s="3">
        <v>1688.23</v>
      </c>
      <c r="C529">
        <f t="shared" si="33"/>
        <v>1.8890357468329899E-2</v>
      </c>
      <c r="D529">
        <f t="shared" si="35"/>
        <v>2.7583316812463516E-4</v>
      </c>
      <c r="E529">
        <f t="shared" si="32"/>
        <v>1.6608225917437273E-2</v>
      </c>
      <c r="F529">
        <f t="shared" si="34"/>
        <v>8.7164545621873073E-3</v>
      </c>
      <c r="I529">
        <v>-2.8876793325519194E-3</v>
      </c>
    </row>
    <row r="530" spans="1:9" x14ac:dyDescent="0.2">
      <c r="A530" s="2">
        <v>37377</v>
      </c>
      <c r="B530" s="3">
        <v>1677.53</v>
      </c>
      <c r="C530">
        <f t="shared" si="33"/>
        <v>-6.3379989693347349E-3</v>
      </c>
      <c r="D530">
        <f t="shared" si="35"/>
        <v>2.8069391435403426E-4</v>
      </c>
      <c r="E530">
        <f t="shared" si="32"/>
        <v>1.6753922357287988E-2</v>
      </c>
      <c r="F530">
        <f t="shared" si="34"/>
        <v>-2.8990693461034074E-3</v>
      </c>
      <c r="I530">
        <v>-2.8736723705150113E-3</v>
      </c>
    </row>
    <row r="531" spans="1:9" x14ac:dyDescent="0.2">
      <c r="A531" s="2">
        <v>37378</v>
      </c>
      <c r="B531" s="3">
        <v>1644.82</v>
      </c>
      <c r="C531">
        <f t="shared" si="33"/>
        <v>-1.9498906129845728E-2</v>
      </c>
      <c r="D531">
        <f t="shared" si="35"/>
        <v>2.6626249334890949E-4</v>
      </c>
      <c r="E531">
        <f t="shared" si="32"/>
        <v>1.6317551695916564E-2</v>
      </c>
      <c r="F531">
        <f t="shared" si="34"/>
        <v>-9.157526610926562E-3</v>
      </c>
      <c r="I531">
        <v>-2.8668966573297512E-3</v>
      </c>
    </row>
    <row r="532" spans="1:9" x14ac:dyDescent="0.2">
      <c r="A532" s="2">
        <v>37379</v>
      </c>
      <c r="B532" s="3">
        <v>1613.03</v>
      </c>
      <c r="C532">
        <f t="shared" si="33"/>
        <v>-1.932734280954751E-2</v>
      </c>
      <c r="D532">
        <f t="shared" si="35"/>
        <v>2.7309918416360701E-4</v>
      </c>
      <c r="E532">
        <f t="shared" si="32"/>
        <v>1.6525712818623195E-2</v>
      </c>
      <c r="F532">
        <f t="shared" si="34"/>
        <v>-8.9626179994518797E-3</v>
      </c>
      <c r="I532">
        <v>-2.8136715362042704E-3</v>
      </c>
    </row>
    <row r="533" spans="1:9" x14ac:dyDescent="0.2">
      <c r="A533" s="2">
        <v>37382</v>
      </c>
      <c r="B533" s="3">
        <v>1578.48</v>
      </c>
      <c r="C533">
        <f t="shared" si="33"/>
        <v>-2.1419316441727676E-2</v>
      </c>
      <c r="D533">
        <f t="shared" si="35"/>
        <v>2.7912600391845663E-4</v>
      </c>
      <c r="E533">
        <f t="shared" si="32"/>
        <v>1.6707064491359835E-2</v>
      </c>
      <c r="F533">
        <f t="shared" si="34"/>
        <v>-9.8249058213142129E-3</v>
      </c>
      <c r="I533">
        <v>-2.7895884740517236E-3</v>
      </c>
    </row>
    <row r="534" spans="1:9" x14ac:dyDescent="0.2">
      <c r="A534" s="2">
        <v>37383</v>
      </c>
      <c r="B534" s="3">
        <v>1573.82</v>
      </c>
      <c r="C534">
        <f t="shared" si="33"/>
        <v>-2.9522071866606714E-3</v>
      </c>
      <c r="D534">
        <f t="shared" si="35"/>
        <v>2.899056706932012E-4</v>
      </c>
      <c r="E534">
        <f t="shared" si="32"/>
        <v>1.7026616536857851E-2</v>
      </c>
      <c r="F534">
        <f t="shared" si="34"/>
        <v>-1.3287443044951376E-3</v>
      </c>
      <c r="I534">
        <v>-2.7845912727535974E-3</v>
      </c>
    </row>
    <row r="535" spans="1:9" x14ac:dyDescent="0.2">
      <c r="A535" s="2">
        <v>37384</v>
      </c>
      <c r="B535" s="3">
        <v>1696.29</v>
      </c>
      <c r="C535">
        <f t="shared" si="33"/>
        <v>7.7817031172561002E-2</v>
      </c>
      <c r="D535">
        <f t="shared" si="35"/>
        <v>2.730342620879874E-4</v>
      </c>
      <c r="E535">
        <f t="shared" si="32"/>
        <v>1.652374842727846E-2</v>
      </c>
      <c r="F535">
        <f t="shared" si="34"/>
        <v>3.6090177803405579E-2</v>
      </c>
      <c r="I535">
        <v>-2.7834954297913496E-3</v>
      </c>
    </row>
    <row r="536" spans="1:9" x14ac:dyDescent="0.2">
      <c r="A536" s="2">
        <v>37385</v>
      </c>
      <c r="B536" s="3">
        <v>1650.49</v>
      </c>
      <c r="C536">
        <f t="shared" si="33"/>
        <v>-2.7000100218712575E-2</v>
      </c>
      <c r="D536">
        <f t="shared" si="35"/>
        <v>6.1998162679338794E-4</v>
      </c>
      <c r="E536">
        <f t="shared" si="32"/>
        <v>2.4899430250376973E-2</v>
      </c>
      <c r="F536">
        <f t="shared" si="34"/>
        <v>-8.3099594504367526E-3</v>
      </c>
      <c r="I536">
        <v>-2.7627363176538893E-3</v>
      </c>
    </row>
    <row r="537" spans="1:9" x14ac:dyDescent="0.2">
      <c r="A537" s="2">
        <v>37386</v>
      </c>
      <c r="B537" s="3">
        <v>1600.85</v>
      </c>
      <c r="C537">
        <f t="shared" si="33"/>
        <v>-3.0075916848935846E-2</v>
      </c>
      <c r="D537">
        <f t="shared" si="35"/>
        <v>6.2652305389501609E-4</v>
      </c>
      <c r="E537">
        <f t="shared" si="32"/>
        <v>2.5030442542931918E-2</v>
      </c>
      <c r="F537">
        <f t="shared" si="34"/>
        <v>-9.2081690857298872E-3</v>
      </c>
      <c r="I537">
        <v>-2.7440511773733313E-3</v>
      </c>
    </row>
    <row r="538" spans="1:9" x14ac:dyDescent="0.2">
      <c r="A538" s="2">
        <v>37389</v>
      </c>
      <c r="B538" s="3">
        <v>1652.54</v>
      </c>
      <c r="C538">
        <f t="shared" si="33"/>
        <v>3.2289096417528196E-2</v>
      </c>
      <c r="D538">
        <f t="shared" si="35"/>
        <v>6.4320531711956129E-4</v>
      </c>
      <c r="E538">
        <f t="shared" si="32"/>
        <v>2.5361492801480777E-2</v>
      </c>
      <c r="F538">
        <f t="shared" si="34"/>
        <v>9.7567239373247908E-3</v>
      </c>
      <c r="I538">
        <v>-2.7166073232827602E-3</v>
      </c>
    </row>
    <row r="539" spans="1:9" x14ac:dyDescent="0.2">
      <c r="A539" s="2">
        <v>37390</v>
      </c>
      <c r="B539" s="3">
        <v>1719.05</v>
      </c>
      <c r="C539">
        <f t="shared" si="33"/>
        <v>4.0247134713834454E-2</v>
      </c>
      <c r="D539">
        <f t="shared" si="35"/>
        <v>6.6716814294001344E-4</v>
      </c>
      <c r="E539">
        <f t="shared" si="32"/>
        <v>2.5829598195481352E-2</v>
      </c>
      <c r="F539">
        <f t="shared" si="34"/>
        <v>1.19409878133853E-2</v>
      </c>
      <c r="I539">
        <v>-2.6459582823605502E-3</v>
      </c>
    </row>
    <row r="540" spans="1:9" x14ac:dyDescent="0.2">
      <c r="A540" s="2">
        <v>37391</v>
      </c>
      <c r="B540" s="3">
        <v>1725.56</v>
      </c>
      <c r="C540">
        <f t="shared" si="33"/>
        <v>3.7869753643000603E-3</v>
      </c>
      <c r="D540">
        <f t="shared" si="35"/>
        <v>7.2432796552402497E-4</v>
      </c>
      <c r="E540">
        <f t="shared" si="32"/>
        <v>2.6913341775484236E-2</v>
      </c>
      <c r="F540">
        <f t="shared" si="34"/>
        <v>1.0783203254608456E-3</v>
      </c>
      <c r="I540">
        <v>-2.6374696397690857E-3</v>
      </c>
    </row>
    <row r="541" spans="1:9" x14ac:dyDescent="0.2">
      <c r="A541" s="2">
        <v>37392</v>
      </c>
      <c r="B541" s="3">
        <v>1730.44</v>
      </c>
      <c r="C541">
        <f t="shared" si="33"/>
        <v>2.8280674100003012E-3</v>
      </c>
      <c r="D541">
        <f t="shared" si="35"/>
        <v>6.8172875853717246E-4</v>
      </c>
      <c r="E541">
        <f t="shared" si="32"/>
        <v>2.610993601174029E-2</v>
      </c>
      <c r="F541">
        <f t="shared" si="34"/>
        <v>8.3005503391803982E-4</v>
      </c>
      <c r="I541">
        <v>-2.6092535582732954E-3</v>
      </c>
    </row>
    <row r="542" spans="1:9" x14ac:dyDescent="0.2">
      <c r="A542" s="2">
        <v>37393</v>
      </c>
      <c r="B542" s="3">
        <v>1741.39</v>
      </c>
      <c r="C542">
        <f t="shared" si="33"/>
        <v>6.3278703682301263E-3</v>
      </c>
      <c r="D542">
        <f t="shared" si="35"/>
        <v>6.4130491094147241E-4</v>
      </c>
      <c r="E542">
        <f t="shared" si="32"/>
        <v>2.5323998715476834E-2</v>
      </c>
      <c r="F542">
        <f t="shared" si="34"/>
        <v>1.9149093908178397E-3</v>
      </c>
      <c r="I542">
        <v>-2.6062628107167136E-3</v>
      </c>
    </row>
    <row r="543" spans="1:9" x14ac:dyDescent="0.2">
      <c r="A543" s="2">
        <v>37396</v>
      </c>
      <c r="B543" s="3">
        <v>1701.59</v>
      </c>
      <c r="C543">
        <f t="shared" si="33"/>
        <v>-2.2855305244660951E-2</v>
      </c>
      <c r="D543">
        <f t="shared" si="35"/>
        <v>6.052291328888116E-4</v>
      </c>
      <c r="E543">
        <f t="shared" si="32"/>
        <v>2.460140509988833E-2</v>
      </c>
      <c r="F543">
        <f t="shared" si="34"/>
        <v>-7.119509135136582E-3</v>
      </c>
      <c r="I543">
        <v>-2.5668357024009924E-3</v>
      </c>
    </row>
    <row r="544" spans="1:9" x14ac:dyDescent="0.2">
      <c r="A544" s="2">
        <v>37397</v>
      </c>
      <c r="B544" s="3">
        <v>1664.18</v>
      </c>
      <c r="C544">
        <f t="shared" si="33"/>
        <v>-2.1985319612832566E-2</v>
      </c>
      <c r="D544">
        <f t="shared" si="35"/>
        <v>6.0025728358508042E-4</v>
      </c>
      <c r="E544">
        <f t="shared" si="32"/>
        <v>2.4500148644142558E-2</v>
      </c>
      <c r="F544">
        <f t="shared" si="34"/>
        <v>-6.8768096366749933E-3</v>
      </c>
      <c r="I544">
        <v>-2.5660493367396378E-3</v>
      </c>
    </row>
    <row r="545" spans="1:9" x14ac:dyDescent="0.2">
      <c r="A545" s="2">
        <v>37398</v>
      </c>
      <c r="B545" s="3">
        <v>1673.45</v>
      </c>
      <c r="C545">
        <f t="shared" si="33"/>
        <v>5.5703109038685028E-3</v>
      </c>
      <c r="D545">
        <f t="shared" si="35"/>
        <v>5.9324310327867958E-4</v>
      </c>
      <c r="E545">
        <f t="shared" si="32"/>
        <v>2.4356582339866151E-2</v>
      </c>
      <c r="F545">
        <f t="shared" si="34"/>
        <v>1.7526129841672891E-3</v>
      </c>
      <c r="I545">
        <v>-2.5428468695985291E-3</v>
      </c>
    </row>
    <row r="546" spans="1:9" x14ac:dyDescent="0.2">
      <c r="A546" s="2">
        <v>37399</v>
      </c>
      <c r="B546" s="3">
        <v>1697.63</v>
      </c>
      <c r="C546">
        <f t="shared" si="33"/>
        <v>1.4449191789417171E-2</v>
      </c>
      <c r="D546">
        <f t="shared" si="35"/>
        <v>5.5951021889590416E-4</v>
      </c>
      <c r="E546">
        <f t="shared" si="32"/>
        <v>2.365396835408182E-2</v>
      </c>
      <c r="F546">
        <f t="shared" si="34"/>
        <v>4.6812569767685688E-3</v>
      </c>
      <c r="I546">
        <v>-2.5359905187296457E-3</v>
      </c>
    </row>
    <row r="547" spans="1:9" x14ac:dyDescent="0.2">
      <c r="A547" s="2">
        <v>37400</v>
      </c>
      <c r="B547" s="3">
        <v>1661.49</v>
      </c>
      <c r="C547">
        <f t="shared" si="33"/>
        <v>-2.1288502206016635E-2</v>
      </c>
      <c r="D547">
        <f t="shared" si="35"/>
        <v>5.3846635436419145E-4</v>
      </c>
      <c r="E547">
        <f t="shared" si="32"/>
        <v>2.3204877814032795E-2</v>
      </c>
      <c r="F547">
        <f t="shared" si="34"/>
        <v>-7.0305412224034797E-3</v>
      </c>
      <c r="I547">
        <v>-2.5308416572183104E-3</v>
      </c>
    </row>
    <row r="548" spans="1:9" x14ac:dyDescent="0.2">
      <c r="A548" s="2">
        <v>37404</v>
      </c>
      <c r="B548" s="3">
        <v>1652.17</v>
      </c>
      <c r="C548">
        <f t="shared" si="33"/>
        <v>-5.6094228674261615E-3</v>
      </c>
      <c r="D548">
        <f t="shared" si="35"/>
        <v>5.333503926728745E-4</v>
      </c>
      <c r="E548">
        <f t="shared" si="32"/>
        <v>2.3094380110166943E-2</v>
      </c>
      <c r="F548">
        <f t="shared" si="34"/>
        <v>-1.861378996597962E-3</v>
      </c>
      <c r="I548">
        <v>-2.5297519175421371E-3</v>
      </c>
    </row>
    <row r="549" spans="1:9" x14ac:dyDescent="0.2">
      <c r="A549" s="2">
        <v>37405</v>
      </c>
      <c r="B549" s="3">
        <v>1624.39</v>
      </c>
      <c r="C549">
        <f t="shared" si="33"/>
        <v>-1.6814250349540316E-2</v>
      </c>
      <c r="D549">
        <f t="shared" si="35"/>
        <v>5.0323730660683814E-4</v>
      </c>
      <c r="E549">
        <f t="shared" si="32"/>
        <v>2.2432951357474969E-2</v>
      </c>
      <c r="F549">
        <f t="shared" si="34"/>
        <v>-5.7439947308370095E-3</v>
      </c>
      <c r="I549">
        <v>-2.5281757720685108E-3</v>
      </c>
    </row>
    <row r="550" spans="1:9" x14ac:dyDescent="0.2">
      <c r="A550" s="2">
        <v>37406</v>
      </c>
      <c r="B550" s="3">
        <v>1631.92</v>
      </c>
      <c r="C550">
        <f t="shared" si="33"/>
        <v>4.6355862816196414E-3</v>
      </c>
      <c r="D550">
        <f t="shared" si="35"/>
        <v>4.9000620909944888E-4</v>
      </c>
      <c r="E550">
        <f t="shared" si="32"/>
        <v>2.213608386999491E-2</v>
      </c>
      <c r="F550">
        <f t="shared" si="34"/>
        <v>1.6048218008870071E-3</v>
      </c>
      <c r="I550">
        <v>-2.5206928159290987E-3</v>
      </c>
    </row>
    <row r="551" spans="1:9" x14ac:dyDescent="0.2">
      <c r="A551" s="2">
        <v>37407</v>
      </c>
      <c r="B551" s="3">
        <v>1615.73</v>
      </c>
      <c r="C551">
        <f t="shared" si="33"/>
        <v>-9.9208294524241181E-3</v>
      </c>
      <c r="D551">
        <f t="shared" si="35"/>
        <v>4.6189515616394233E-4</v>
      </c>
      <c r="E551">
        <f t="shared" si="32"/>
        <v>2.1491746233471637E-2</v>
      </c>
      <c r="F551">
        <f t="shared" si="34"/>
        <v>-3.5375225580720651E-3</v>
      </c>
      <c r="I551">
        <v>-2.4827573666941854E-3</v>
      </c>
    </row>
    <row r="552" spans="1:9" x14ac:dyDescent="0.2">
      <c r="A552" s="2">
        <v>37410</v>
      </c>
      <c r="B552" s="3">
        <v>1562.56</v>
      </c>
      <c r="C552">
        <f t="shared" si="33"/>
        <v>-3.2907725919553488E-2</v>
      </c>
      <c r="D552">
        <f t="shared" si="35"/>
        <v>4.4008681821555088E-4</v>
      </c>
      <c r="E552">
        <f t="shared" si="32"/>
        <v>2.097824630934509E-2</v>
      </c>
      <c r="F552">
        <f t="shared" si="34"/>
        <v>-1.2021305368729663E-2</v>
      </c>
      <c r="I552">
        <v>-2.4470317671720096E-3</v>
      </c>
    </row>
    <row r="553" spans="1:9" x14ac:dyDescent="0.2">
      <c r="A553" s="2">
        <v>37411</v>
      </c>
      <c r="B553" s="3">
        <v>1578.12</v>
      </c>
      <c r="C553">
        <f t="shared" si="33"/>
        <v>9.9580176121236708E-3</v>
      </c>
      <c r="D553">
        <f t="shared" si="35"/>
        <v>4.7865671463440492E-4</v>
      </c>
      <c r="E553">
        <f t="shared" si="32"/>
        <v>2.1878224668249589E-2</v>
      </c>
      <c r="F553">
        <f t="shared" si="34"/>
        <v>3.4880584215890536E-3</v>
      </c>
      <c r="I553">
        <v>-2.4027551164266373E-3</v>
      </c>
    </row>
    <row r="554" spans="1:9" x14ac:dyDescent="0.2">
      <c r="A554" s="2">
        <v>37412</v>
      </c>
      <c r="B554" s="3">
        <v>1595.26</v>
      </c>
      <c r="C554">
        <f t="shared" si="33"/>
        <v>1.0861024510176787E-2</v>
      </c>
      <c r="D554">
        <f t="shared" si="35"/>
        <v>4.5588703864214253E-4</v>
      </c>
      <c r="E554">
        <f t="shared" si="32"/>
        <v>2.1351511390113407E-2</v>
      </c>
      <c r="F554">
        <f t="shared" si="34"/>
        <v>3.898208906397999E-3</v>
      </c>
      <c r="I554">
        <v>-2.3715141325885321E-3</v>
      </c>
    </row>
    <row r="555" spans="1:9" x14ac:dyDescent="0.2">
      <c r="A555" s="2">
        <v>37413</v>
      </c>
      <c r="B555" s="3">
        <v>1554.88</v>
      </c>
      <c r="C555">
        <f t="shared" si="33"/>
        <v>-2.5312488246429954E-2</v>
      </c>
      <c r="D555">
        <f t="shared" si="35"/>
        <v>4.3561152752825358E-4</v>
      </c>
      <c r="E555">
        <f t="shared" si="32"/>
        <v>2.0871308716231801E-2</v>
      </c>
      <c r="F555">
        <f t="shared" si="34"/>
        <v>-9.2941161373458567E-3</v>
      </c>
      <c r="I555">
        <v>-2.3167540065297562E-3</v>
      </c>
    </row>
    <row r="556" spans="1:9" x14ac:dyDescent="0.2">
      <c r="A556" s="2">
        <v>37414</v>
      </c>
      <c r="B556" s="3">
        <v>1535.48</v>
      </c>
      <c r="C556">
        <f t="shared" si="33"/>
        <v>-1.2476847087878218E-2</v>
      </c>
      <c r="D556">
        <f t="shared" si="35"/>
        <v>4.4791815955009764E-4</v>
      </c>
      <c r="E556">
        <f t="shared" si="32"/>
        <v>2.1164077101307716E-2</v>
      </c>
      <c r="F556">
        <f t="shared" si="34"/>
        <v>-4.5178151310791368E-3</v>
      </c>
      <c r="I556">
        <v>-2.3102319938827502E-3</v>
      </c>
    </row>
    <row r="557" spans="1:9" x14ac:dyDescent="0.2">
      <c r="A557" s="2">
        <v>37417</v>
      </c>
      <c r="B557" s="3">
        <v>1530.69</v>
      </c>
      <c r="C557">
        <f t="shared" si="33"/>
        <v>-3.1195456795268806E-3</v>
      </c>
      <c r="D557">
        <f t="shared" si="35"/>
        <v>4.3038337277234945E-4</v>
      </c>
      <c r="E557">
        <f t="shared" si="32"/>
        <v>2.0745683232237723E-2</v>
      </c>
      <c r="F557">
        <f t="shared" si="34"/>
        <v>-1.1523556755862166E-3</v>
      </c>
      <c r="I557">
        <v>-2.3088635781385431E-3</v>
      </c>
    </row>
    <row r="558" spans="1:9" x14ac:dyDescent="0.2">
      <c r="A558" s="2">
        <v>37418</v>
      </c>
      <c r="B558" s="3">
        <v>1497.18</v>
      </c>
      <c r="C558">
        <f t="shared" si="33"/>
        <v>-2.189208788193564E-2</v>
      </c>
      <c r="D558">
        <f t="shared" si="35"/>
        <v>4.0514426432080778E-4</v>
      </c>
      <c r="E558">
        <f t="shared" si="32"/>
        <v>2.0128195754235096E-2</v>
      </c>
      <c r="F558">
        <f t="shared" si="34"/>
        <v>-8.3349936538402482E-3</v>
      </c>
      <c r="I558">
        <v>-2.294479533662673E-3</v>
      </c>
    </row>
    <row r="559" spans="1:9" x14ac:dyDescent="0.2">
      <c r="A559" s="2">
        <v>37419</v>
      </c>
      <c r="B559" s="3">
        <v>1519.12</v>
      </c>
      <c r="C559">
        <f t="shared" si="33"/>
        <v>1.4654216593863012E-2</v>
      </c>
      <c r="D559">
        <f t="shared" si="35"/>
        <v>4.0959141917138288E-4</v>
      </c>
      <c r="E559">
        <f t="shared" si="32"/>
        <v>2.0238365032071708E-2</v>
      </c>
      <c r="F559">
        <f t="shared" si="34"/>
        <v>5.548941157860322E-3</v>
      </c>
      <c r="I559">
        <v>-2.2826844973915803E-3</v>
      </c>
    </row>
    <row r="560" spans="1:9" x14ac:dyDescent="0.2">
      <c r="A560" s="2">
        <v>37420</v>
      </c>
      <c r="B560" s="3">
        <v>1496.88</v>
      </c>
      <c r="C560">
        <f t="shared" si="33"/>
        <v>-1.4640054768550126E-2</v>
      </c>
      <c r="D560">
        <f t="shared" si="35"/>
        <v>3.9790069785989088E-4</v>
      </c>
      <c r="E560">
        <f t="shared" si="32"/>
        <v>1.9947448404743173E-2</v>
      </c>
      <c r="F560">
        <f t="shared" si="34"/>
        <v>-5.6244270607952035E-3</v>
      </c>
      <c r="I560">
        <v>-2.2768715655963911E-3</v>
      </c>
    </row>
    <row r="561" spans="1:9" x14ac:dyDescent="0.2">
      <c r="A561" s="2">
        <v>37421</v>
      </c>
      <c r="B561" s="3">
        <v>1504.74</v>
      </c>
      <c r="C561">
        <f t="shared" si="33"/>
        <v>5.2509219175884692E-3</v>
      </c>
      <c r="D561">
        <f t="shared" si="35"/>
        <v>3.8688652820586622E-4</v>
      </c>
      <c r="E561">
        <f t="shared" si="32"/>
        <v>1.9669431313738234E-2</v>
      </c>
      <c r="F561">
        <f t="shared" si="34"/>
        <v>2.0458165833324047E-3</v>
      </c>
      <c r="I561">
        <v>-2.2528853439454368E-3</v>
      </c>
    </row>
    <row r="562" spans="1:9" x14ac:dyDescent="0.2">
      <c r="A562" s="2">
        <v>37424</v>
      </c>
      <c r="B562" s="3">
        <v>1553.29</v>
      </c>
      <c r="C562">
        <f t="shared" si="33"/>
        <v>3.2264710182489997E-2</v>
      </c>
      <c r="D562">
        <f t="shared" si="35"/>
        <v>3.6532766737259087E-4</v>
      </c>
      <c r="E562">
        <f t="shared" si="32"/>
        <v>1.9113546697894425E-2</v>
      </c>
      <c r="F562">
        <f t="shared" si="34"/>
        <v>1.2936280519565585E-2</v>
      </c>
      <c r="I562">
        <v>-2.250626720818028E-3</v>
      </c>
    </row>
    <row r="563" spans="1:9" x14ac:dyDescent="0.2">
      <c r="A563" s="2">
        <v>37425</v>
      </c>
      <c r="B563" s="3">
        <v>1542.96</v>
      </c>
      <c r="C563">
        <f t="shared" si="33"/>
        <v>-6.6504001184581885E-3</v>
      </c>
      <c r="D563">
        <f t="shared" si="35"/>
        <v>4.0586869871983978E-4</v>
      </c>
      <c r="E563">
        <f t="shared" si="32"/>
        <v>2.0146183229580727E-2</v>
      </c>
      <c r="F563">
        <f t="shared" si="34"/>
        <v>-2.5297519175421371E-3</v>
      </c>
      <c r="I563">
        <v>-2.2476194267723199E-3</v>
      </c>
    </row>
    <row r="564" spans="1:9" x14ac:dyDescent="0.2">
      <c r="A564" s="2">
        <v>37426</v>
      </c>
      <c r="B564" s="3">
        <v>1496.83</v>
      </c>
      <c r="C564">
        <f t="shared" si="33"/>
        <v>-2.9897080935345155E-2</v>
      </c>
      <c r="D564">
        <f t="shared" si="35"/>
        <v>3.8417024610078469E-4</v>
      </c>
      <c r="E564">
        <f t="shared" si="32"/>
        <v>1.9600261378379235E-2</v>
      </c>
      <c r="F564">
        <f t="shared" si="34"/>
        <v>-1.1689336540351546E-2</v>
      </c>
      <c r="I564">
        <v>-2.1895300719976794E-3</v>
      </c>
    </row>
    <row r="565" spans="1:9" x14ac:dyDescent="0.2">
      <c r="A565" s="2">
        <v>37427</v>
      </c>
      <c r="B565" s="3">
        <v>1464.75</v>
      </c>
      <c r="C565">
        <f t="shared" si="33"/>
        <v>-2.1431959541163614E-2</v>
      </c>
      <c r="D565">
        <f t="shared" si="35"/>
        <v>4.1475015824201229E-4</v>
      </c>
      <c r="E565">
        <f t="shared" si="32"/>
        <v>2.0365415739483746E-2</v>
      </c>
      <c r="F565">
        <f t="shared" si="34"/>
        <v>-8.0647616886135309E-3</v>
      </c>
      <c r="I565">
        <v>-2.1464359684732763E-3</v>
      </c>
    </row>
    <row r="566" spans="1:9" x14ac:dyDescent="0.2">
      <c r="A566" s="2">
        <v>37428</v>
      </c>
      <c r="B566" s="3">
        <v>1440.96</v>
      </c>
      <c r="C566">
        <f t="shared" si="33"/>
        <v>-1.6241679467485892E-2</v>
      </c>
      <c r="D566">
        <f t="shared" si="35"/>
        <v>4.1742488213393595E-4</v>
      </c>
      <c r="E566">
        <f t="shared" si="32"/>
        <v>2.0430978491837729E-2</v>
      </c>
      <c r="F566">
        <f t="shared" si="34"/>
        <v>-6.0920675024466039E-3</v>
      </c>
      <c r="I566">
        <v>-2.1293081616815773E-3</v>
      </c>
    </row>
    <row r="567" spans="1:9" x14ac:dyDescent="0.2">
      <c r="A567" s="2">
        <v>37431</v>
      </c>
      <c r="B567" s="3">
        <v>1460.34</v>
      </c>
      <c r="C567">
        <f t="shared" si="33"/>
        <v>1.3449367088607556E-2</v>
      </c>
      <c r="D567">
        <f t="shared" si="35"/>
        <v>4.0820691832137293E-4</v>
      </c>
      <c r="E567">
        <f t="shared" si="32"/>
        <v>2.0204131219168343E-2</v>
      </c>
      <c r="F567">
        <f t="shared" si="34"/>
        <v>5.101343937516014E-3</v>
      </c>
      <c r="I567">
        <v>-2.1283886725784506E-3</v>
      </c>
    </row>
    <row r="568" spans="1:9" x14ac:dyDescent="0.2">
      <c r="A568" s="2">
        <v>37432</v>
      </c>
      <c r="B568" s="3">
        <v>1423.99</v>
      </c>
      <c r="C568">
        <f t="shared" si="33"/>
        <v>-2.4891463631756983E-2</v>
      </c>
      <c r="D568">
        <f t="shared" si="35"/>
        <v>3.9456763172713774E-4</v>
      </c>
      <c r="E568">
        <f t="shared" si="32"/>
        <v>1.9863726531724548E-2</v>
      </c>
      <c r="F568">
        <f t="shared" si="34"/>
        <v>-9.6031263865141037E-3</v>
      </c>
      <c r="I568">
        <v>-2.122974454162352E-3</v>
      </c>
    </row>
    <row r="569" spans="1:9" x14ac:dyDescent="0.2">
      <c r="A569" s="2">
        <v>37433</v>
      </c>
      <c r="B569" s="3">
        <v>1429.33</v>
      </c>
      <c r="C569">
        <f t="shared" si="33"/>
        <v>3.750026334454537E-3</v>
      </c>
      <c r="D569">
        <f t="shared" si="35"/>
        <v>4.0806867152737427E-4</v>
      </c>
      <c r="E569">
        <f t="shared" si="32"/>
        <v>2.0200709678805204E-2</v>
      </c>
      <c r="F569">
        <f t="shared" si="34"/>
        <v>1.422625629648368E-3</v>
      </c>
      <c r="I569">
        <v>-2.0912612836776652E-3</v>
      </c>
    </row>
    <row r="570" spans="1:9" x14ac:dyDescent="0.2">
      <c r="A570" s="2">
        <v>37434</v>
      </c>
      <c r="B570" s="3">
        <v>1459.2</v>
      </c>
      <c r="C570">
        <f t="shared" si="33"/>
        <v>2.0897903213393798E-2</v>
      </c>
      <c r="D570">
        <f t="shared" si="35"/>
        <v>3.844283130862779E-4</v>
      </c>
      <c r="E570">
        <f t="shared" si="32"/>
        <v>1.9606843526847401E-2</v>
      </c>
      <c r="F570">
        <f t="shared" si="34"/>
        <v>8.1680421197997417E-3</v>
      </c>
      <c r="I570">
        <v>-2.0868532361510944E-3</v>
      </c>
    </row>
    <row r="571" spans="1:9" x14ac:dyDescent="0.2">
      <c r="A571" s="2">
        <v>37435</v>
      </c>
      <c r="B571" s="3">
        <v>1463.21</v>
      </c>
      <c r="C571">
        <f t="shared" si="33"/>
        <v>2.7480811403508554E-3</v>
      </c>
      <c r="D571">
        <f t="shared" si="35"/>
        <v>3.8756595582408371E-4</v>
      </c>
      <c r="E571">
        <f t="shared" si="32"/>
        <v>1.9686694893355859E-2</v>
      </c>
      <c r="F571">
        <f t="shared" si="34"/>
        <v>1.0697435562338142E-3</v>
      </c>
      <c r="I571">
        <v>-2.0703870693149144E-3</v>
      </c>
    </row>
    <row r="572" spans="1:9" x14ac:dyDescent="0.2">
      <c r="A572" s="2">
        <v>37438</v>
      </c>
      <c r="B572" s="3">
        <v>1403.8</v>
      </c>
      <c r="C572">
        <f t="shared" si="33"/>
        <v>-4.060251091777678E-2</v>
      </c>
      <c r="D572">
        <f t="shared" si="35"/>
        <v>3.6476511547187579E-4</v>
      </c>
      <c r="E572">
        <f t="shared" si="32"/>
        <v>1.9098824976209291E-2</v>
      </c>
      <c r="F572">
        <f t="shared" si="34"/>
        <v>-1.6291804166871173E-2</v>
      </c>
      <c r="I572">
        <v>-2.0684370163449382E-3</v>
      </c>
    </row>
    <row r="573" spans="1:9" x14ac:dyDescent="0.2">
      <c r="A573" s="2">
        <v>37439</v>
      </c>
      <c r="B573" s="3">
        <v>1357.82</v>
      </c>
      <c r="C573">
        <f t="shared" si="33"/>
        <v>-3.2753953554637394E-2</v>
      </c>
      <c r="D573">
        <f t="shared" si="35"/>
        <v>4.4179304211325413E-4</v>
      </c>
      <c r="E573">
        <f t="shared" si="32"/>
        <v>2.1018873473934184E-2</v>
      </c>
      <c r="F573">
        <f t="shared" si="34"/>
        <v>-1.1942004515056375E-2</v>
      </c>
      <c r="I573">
        <v>-2.0627945745721799E-3</v>
      </c>
    </row>
    <row r="574" spans="1:9" x14ac:dyDescent="0.2">
      <c r="A574" s="2">
        <v>37440</v>
      </c>
      <c r="B574" s="3">
        <v>1380.17</v>
      </c>
      <c r="C574">
        <f t="shared" si="33"/>
        <v>1.6460208275029142E-2</v>
      </c>
      <c r="D574">
        <f t="shared" si="35"/>
        <v>4.7965474799401946E-4</v>
      </c>
      <c r="E574">
        <f t="shared" si="32"/>
        <v>2.1901021619870144E-2</v>
      </c>
      <c r="F574">
        <f t="shared" si="34"/>
        <v>5.7596207853888503E-3</v>
      </c>
      <c r="I574">
        <v>-2.0444632131284119E-3</v>
      </c>
    </row>
    <row r="575" spans="1:9" x14ac:dyDescent="0.2">
      <c r="A575" s="2">
        <v>37442</v>
      </c>
      <c r="B575" s="3">
        <v>1448.36</v>
      </c>
      <c r="C575">
        <f t="shared" si="33"/>
        <v>4.9406957113978578E-2</v>
      </c>
      <c r="D575">
        <f t="shared" si="35"/>
        <v>4.6713177050181857E-4</v>
      </c>
      <c r="E575">
        <f t="shared" si="32"/>
        <v>2.1613231375752644E-2</v>
      </c>
      <c r="F575">
        <f t="shared" si="34"/>
        <v>1.7518275124159287E-2</v>
      </c>
      <c r="I575">
        <v>-2.0434244999908515E-3</v>
      </c>
    </row>
    <row r="576" spans="1:9" x14ac:dyDescent="0.2">
      <c r="A576" s="2">
        <v>37445</v>
      </c>
      <c r="B576" s="3">
        <v>1405.61</v>
      </c>
      <c r="C576">
        <f t="shared" si="33"/>
        <v>-2.9516142395537015E-2</v>
      </c>
      <c r="D576">
        <f t="shared" si="35"/>
        <v>5.8556670894746045E-4</v>
      </c>
      <c r="E576">
        <f t="shared" si="32"/>
        <v>2.4198485674675193E-2</v>
      </c>
      <c r="F576">
        <f t="shared" si="34"/>
        <v>-9.347475724847832E-3</v>
      </c>
      <c r="I576">
        <v>-2.0365863260680978E-3</v>
      </c>
    </row>
    <row r="577" spans="1:9" x14ac:dyDescent="0.2">
      <c r="A577" s="2">
        <v>37446</v>
      </c>
      <c r="B577" s="3">
        <v>1381.12</v>
      </c>
      <c r="C577">
        <f t="shared" si="33"/>
        <v>-1.7423040530445855E-2</v>
      </c>
      <c r="D577">
        <f t="shared" si="35"/>
        <v>6.0270486612542986E-4</v>
      </c>
      <c r="E577">
        <f t="shared" si="32"/>
        <v>2.4550048189879992E-2</v>
      </c>
      <c r="F577">
        <f t="shared" si="34"/>
        <v>-5.4386928913640045E-3</v>
      </c>
      <c r="I577">
        <v>-2.0126029155950668E-3</v>
      </c>
    </row>
    <row r="578" spans="1:9" x14ac:dyDescent="0.2">
      <c r="A578" s="2">
        <v>37447</v>
      </c>
      <c r="B578" s="3">
        <v>1346.01</v>
      </c>
      <c r="C578">
        <f t="shared" si="33"/>
        <v>-2.5421397126969336E-2</v>
      </c>
      <c r="D578">
        <f t="shared" si="35"/>
        <v>5.847563146374376E-4</v>
      </c>
      <c r="E578">
        <f t="shared" si="32"/>
        <v>2.4181735145300007E-2</v>
      </c>
      <c r="F578">
        <f t="shared" si="34"/>
        <v>-8.056286327906486E-3</v>
      </c>
      <c r="I578">
        <v>-2.0081974562241606E-3</v>
      </c>
    </row>
    <row r="579" spans="1:9" x14ac:dyDescent="0.2">
      <c r="A579" s="2">
        <v>37448</v>
      </c>
      <c r="B579" s="3">
        <v>1374.43</v>
      </c>
      <c r="C579">
        <f t="shared" si="33"/>
        <v>2.1114256209092019E-2</v>
      </c>
      <c r="D579">
        <f t="shared" si="35"/>
        <v>5.884457816724164E-4</v>
      </c>
      <c r="E579">
        <f t="shared" ref="E579:E642" si="36">SQRT(D579)</f>
        <v>2.4257901427625937E-2</v>
      </c>
      <c r="F579">
        <f t="shared" si="34"/>
        <v>6.670302017023272E-3</v>
      </c>
      <c r="I579">
        <v>-2.0059721854141909E-3</v>
      </c>
    </row>
    <row r="580" spans="1:9" x14ac:dyDescent="0.2">
      <c r="A580" s="2">
        <v>37449</v>
      </c>
      <c r="B580" s="3">
        <v>1373.5</v>
      </c>
      <c r="C580">
        <f t="shared" ref="C580:C643" si="37">B580/B579-1</f>
        <v>-6.7664413611467911E-4</v>
      </c>
      <c r="D580">
        <f t="shared" si="35"/>
        <v>5.7988774368786223E-4</v>
      </c>
      <c r="E580">
        <f t="shared" si="36"/>
        <v>2.4080858449977698E-2</v>
      </c>
      <c r="F580">
        <f t="shared" ref="F580:F643" si="38">C580 *$E$1502/E580</f>
        <v>-2.1533334942663797E-4</v>
      </c>
      <c r="I580">
        <v>-1.9911459183945819E-3</v>
      </c>
    </row>
    <row r="581" spans="1:9" x14ac:dyDescent="0.2">
      <c r="A581" s="2">
        <v>37452</v>
      </c>
      <c r="B581" s="3">
        <v>1382.62</v>
      </c>
      <c r="C581">
        <f t="shared" si="37"/>
        <v>6.6399708773206001E-3</v>
      </c>
      <c r="D581">
        <f t="shared" ref="D581:D644" si="39" xml:space="preserve"> 0.94 *D580+0.06*C580^2</f>
        <v>5.4512194990380674E-4</v>
      </c>
      <c r="E581">
        <f t="shared" si="36"/>
        <v>2.3347846793736821E-2</v>
      </c>
      <c r="F581">
        <f t="shared" si="38"/>
        <v>2.1794267537195945E-3</v>
      </c>
      <c r="I581">
        <v>-1.9801141451119089E-3</v>
      </c>
    </row>
    <row r="582" spans="1:9" x14ac:dyDescent="0.2">
      <c r="A582" s="2">
        <v>37453</v>
      </c>
      <c r="B582" s="3">
        <v>1375.26</v>
      </c>
      <c r="C582">
        <f t="shared" si="37"/>
        <v>-5.3232269170125912E-3</v>
      </c>
      <c r="D582">
        <f t="shared" si="39"/>
        <v>5.1505998570467815E-4</v>
      </c>
      <c r="E582">
        <f t="shared" si="36"/>
        <v>2.2694933040321538E-2</v>
      </c>
      <c r="F582">
        <f t="shared" si="38"/>
        <v>-1.797500467091484E-3</v>
      </c>
      <c r="I582">
        <v>-1.9424368061509239E-3</v>
      </c>
    </row>
    <row r="583" spans="1:9" x14ac:dyDescent="0.2">
      <c r="A583" s="2">
        <v>37454</v>
      </c>
      <c r="B583" s="3">
        <v>1397.25</v>
      </c>
      <c r="C583">
        <f t="shared" si="37"/>
        <v>1.5989703765106222E-2</v>
      </c>
      <c r="D583">
        <f t="shared" si="39"/>
        <v>4.8585659125099787E-4</v>
      </c>
      <c r="E583">
        <f t="shared" si="36"/>
        <v>2.2042154868592088E-2</v>
      </c>
      <c r="F583">
        <f t="shared" si="38"/>
        <v>5.5591616984949086E-3</v>
      </c>
      <c r="I583">
        <v>-1.9328029884776643E-3</v>
      </c>
    </row>
    <row r="584" spans="1:9" x14ac:dyDescent="0.2">
      <c r="A584" s="2">
        <v>37455</v>
      </c>
      <c r="B584" s="3">
        <v>1356.95</v>
      </c>
      <c r="C584">
        <f t="shared" si="37"/>
        <v>-2.8842368938987284E-2</v>
      </c>
      <c r="D584">
        <f t="shared" si="39"/>
        <v>4.7204543336568908E-4</v>
      </c>
      <c r="E584">
        <f t="shared" si="36"/>
        <v>2.172660657732102E-2</v>
      </c>
      <c r="F584">
        <f t="shared" si="38"/>
        <v>-1.0173302672338048E-2</v>
      </c>
      <c r="I584">
        <v>-1.8796396297063637E-3</v>
      </c>
    </row>
    <row r="585" spans="1:9" x14ac:dyDescent="0.2">
      <c r="A585" s="2">
        <v>37456</v>
      </c>
      <c r="B585" s="3">
        <v>1319.15</v>
      </c>
      <c r="C585">
        <f t="shared" si="37"/>
        <v>-2.785659014702091E-2</v>
      </c>
      <c r="D585">
        <f t="shared" si="39"/>
        <v>4.9363564212450718E-4</v>
      </c>
      <c r="E585">
        <f t="shared" si="36"/>
        <v>2.2217912641031498E-2</v>
      </c>
      <c r="F585">
        <f t="shared" si="38"/>
        <v>-9.6083239636612708E-3</v>
      </c>
      <c r="I585">
        <v>-1.8748921823342945E-3</v>
      </c>
    </row>
    <row r="586" spans="1:9" x14ac:dyDescent="0.2">
      <c r="A586" s="2">
        <v>37459</v>
      </c>
      <c r="B586" s="3">
        <v>1282.6500000000001</v>
      </c>
      <c r="C586">
        <f t="shared" si="37"/>
        <v>-2.7669332524731804E-2</v>
      </c>
      <c r="D586">
        <f t="shared" si="39"/>
        <v>5.1057688047418293E-4</v>
      </c>
      <c r="E586">
        <f t="shared" si="36"/>
        <v>2.2595948319868827E-2</v>
      </c>
      <c r="F586">
        <f t="shared" si="38"/>
        <v>-9.3840658784268491E-3</v>
      </c>
      <c r="I586">
        <v>-1.8745715760466748E-3</v>
      </c>
    </row>
    <row r="587" spans="1:9" x14ac:dyDescent="0.2">
      <c r="A587" s="2">
        <v>37460</v>
      </c>
      <c r="B587" s="3">
        <v>1229.05</v>
      </c>
      <c r="C587">
        <f t="shared" si="37"/>
        <v>-4.1788484777608992E-2</v>
      </c>
      <c r="D587">
        <f t="shared" si="39"/>
        <v>5.2587778538758278E-4</v>
      </c>
      <c r="E587">
        <f t="shared" si="36"/>
        <v>2.2932025322408459E-2</v>
      </c>
      <c r="F587">
        <f t="shared" si="38"/>
        <v>-1.39648781174811E-2</v>
      </c>
      <c r="I587">
        <v>-1.861378996597962E-3</v>
      </c>
    </row>
    <row r="588" spans="1:9" x14ac:dyDescent="0.2">
      <c r="A588" s="2">
        <v>37461</v>
      </c>
      <c r="B588" s="3">
        <v>1290.23</v>
      </c>
      <c r="C588">
        <f t="shared" si="37"/>
        <v>4.9778284040519205E-2</v>
      </c>
      <c r="D588">
        <f t="shared" si="39"/>
        <v>5.991017658648353E-4</v>
      </c>
      <c r="E588">
        <f t="shared" si="36"/>
        <v>2.4476555433002319E-2</v>
      </c>
      <c r="F588">
        <f t="shared" si="38"/>
        <v>1.5585206457396281E-2</v>
      </c>
      <c r="I588">
        <v>-1.8593410155793989E-3</v>
      </c>
    </row>
    <row r="589" spans="1:9" x14ac:dyDescent="0.2">
      <c r="A589" s="2">
        <v>37462</v>
      </c>
      <c r="B589" s="3">
        <v>1240.08</v>
      </c>
      <c r="C589">
        <f t="shared" si="37"/>
        <v>-3.8869038853537763E-2</v>
      </c>
      <c r="D589">
        <f t="shared" si="39"/>
        <v>7.1182831363406172E-4</v>
      </c>
      <c r="E589">
        <f t="shared" si="36"/>
        <v>2.6680110824995867E-2</v>
      </c>
      <c r="F589">
        <f t="shared" si="38"/>
        <v>-1.116449569172539E-2</v>
      </c>
      <c r="I589">
        <v>-1.8362166825629644E-3</v>
      </c>
    </row>
    <row r="590" spans="1:9" x14ac:dyDescent="0.2">
      <c r="A590" s="2">
        <v>37463</v>
      </c>
      <c r="B590" s="3">
        <v>1262.1199999999999</v>
      </c>
      <c r="C590">
        <f t="shared" si="37"/>
        <v>1.7773046900199985E-2</v>
      </c>
      <c r="D590">
        <f t="shared" si="39"/>
        <v>7.5976674569988773E-4</v>
      </c>
      <c r="E590">
        <f t="shared" si="36"/>
        <v>2.7563866668156117E-2</v>
      </c>
      <c r="F590">
        <f t="shared" si="38"/>
        <v>4.9413393970256653E-3</v>
      </c>
      <c r="I590">
        <v>-1.8252796499606853E-3</v>
      </c>
    </row>
    <row r="591" spans="1:9" x14ac:dyDescent="0.2">
      <c r="A591" s="2">
        <v>37466</v>
      </c>
      <c r="B591" s="3">
        <v>1335.25</v>
      </c>
      <c r="C591">
        <f t="shared" si="37"/>
        <v>5.7942192501505563E-2</v>
      </c>
      <c r="D591">
        <f t="shared" si="39"/>
        <v>7.3313361272489693E-4</v>
      </c>
      <c r="E591">
        <f t="shared" si="36"/>
        <v>2.7076440178223152E-2</v>
      </c>
      <c r="F591">
        <f t="shared" si="38"/>
        <v>1.6399337243171348E-2</v>
      </c>
      <c r="I591">
        <v>-1.8149275002424157E-3</v>
      </c>
    </row>
    <row r="592" spans="1:9" x14ac:dyDescent="0.2">
      <c r="A592" s="2">
        <v>37467</v>
      </c>
      <c r="B592" s="3">
        <v>1344.19</v>
      </c>
      <c r="C592">
        <f t="shared" si="37"/>
        <v>6.6953753978655772E-3</v>
      </c>
      <c r="D592">
        <f t="shared" si="39"/>
        <v>8.9058345627429474E-4</v>
      </c>
      <c r="E592">
        <f t="shared" si="36"/>
        <v>2.9842644927591366E-2</v>
      </c>
      <c r="F592">
        <f t="shared" si="38"/>
        <v>1.7193352158440057E-3</v>
      </c>
      <c r="I592">
        <v>-1.8145651862047554E-3</v>
      </c>
    </row>
    <row r="593" spans="1:9" x14ac:dyDescent="0.2">
      <c r="A593" s="2">
        <v>37468</v>
      </c>
      <c r="B593" s="3">
        <v>1328.26</v>
      </c>
      <c r="C593">
        <f t="shared" si="37"/>
        <v>-1.1851003206391986E-2</v>
      </c>
      <c r="D593">
        <f t="shared" si="39"/>
        <v>8.3983813200093761E-4</v>
      </c>
      <c r="E593">
        <f t="shared" si="36"/>
        <v>2.8979960869554976E-2</v>
      </c>
      <c r="F593">
        <f t="shared" si="38"/>
        <v>-3.1338648188840171E-3</v>
      </c>
      <c r="I593">
        <v>-1.8020440694434868E-3</v>
      </c>
    </row>
    <row r="594" spans="1:9" x14ac:dyDescent="0.2">
      <c r="A594" s="2">
        <v>37469</v>
      </c>
      <c r="B594" s="3">
        <v>1280</v>
      </c>
      <c r="C594">
        <f t="shared" si="37"/>
        <v>-3.6333248008672991E-2</v>
      </c>
      <c r="D594">
        <f t="shared" si="39"/>
        <v>7.9787462070075616E-4</v>
      </c>
      <c r="E594">
        <f t="shared" si="36"/>
        <v>2.8246674506935434E-2</v>
      </c>
      <c r="F594">
        <f t="shared" si="38"/>
        <v>-9.8573422561263613E-3</v>
      </c>
      <c r="I594">
        <v>-1.797500467091484E-3</v>
      </c>
    </row>
    <row r="595" spans="1:9" x14ac:dyDescent="0.2">
      <c r="A595" s="2">
        <v>37470</v>
      </c>
      <c r="B595" s="3">
        <v>1247.92</v>
      </c>
      <c r="C595">
        <f t="shared" si="37"/>
        <v>-2.5062499999999988E-2</v>
      </c>
      <c r="D595">
        <f t="shared" si="39"/>
        <v>8.2920843811029512E-4</v>
      </c>
      <c r="E595">
        <f t="shared" si="36"/>
        <v>2.8795979547678093E-2</v>
      </c>
      <c r="F595">
        <f t="shared" si="38"/>
        <v>-6.6698408551811297E-3</v>
      </c>
      <c r="I595">
        <v>-1.7840445989671494E-3</v>
      </c>
    </row>
    <row r="596" spans="1:9" x14ac:dyDescent="0.2">
      <c r="A596" s="2">
        <v>37473</v>
      </c>
      <c r="B596" s="3">
        <v>1206.01</v>
      </c>
      <c r="C596">
        <f t="shared" si="37"/>
        <v>-3.3583883582280927E-2</v>
      </c>
      <c r="D596">
        <f t="shared" si="39"/>
        <v>8.1714366619867727E-4</v>
      </c>
      <c r="E596">
        <f t="shared" si="36"/>
        <v>2.8585724867469728E-2</v>
      </c>
      <c r="F596">
        <f t="shared" si="38"/>
        <v>-9.0033605945917822E-3</v>
      </c>
      <c r="I596">
        <v>-1.7808269155573796E-3</v>
      </c>
    </row>
    <row r="597" spans="1:9" x14ac:dyDescent="0.2">
      <c r="A597" s="2">
        <v>37474</v>
      </c>
      <c r="B597" s="3">
        <v>1259.55</v>
      </c>
      <c r="C597">
        <f t="shared" si="37"/>
        <v>4.4394325088515041E-2</v>
      </c>
      <c r="D597">
        <f t="shared" si="39"/>
        <v>8.3578768041484843E-4</v>
      </c>
      <c r="E597">
        <f t="shared" si="36"/>
        <v>2.8909992743251397E-2</v>
      </c>
      <c r="F597">
        <f t="shared" si="38"/>
        <v>1.1767993324877307E-2</v>
      </c>
      <c r="I597">
        <v>-1.7692197480854888E-3</v>
      </c>
    </row>
    <row r="598" spans="1:9" x14ac:dyDescent="0.2">
      <c r="A598" s="2">
        <v>37475</v>
      </c>
      <c r="B598" s="3">
        <v>1280.9000000000001</v>
      </c>
      <c r="C598">
        <f t="shared" si="37"/>
        <v>1.6950498193799568E-2</v>
      </c>
      <c r="D598">
        <f t="shared" si="39"/>
        <v>9.0389178559384289E-4</v>
      </c>
      <c r="E598">
        <f t="shared" si="36"/>
        <v>3.0064793124081911E-2</v>
      </c>
      <c r="F598">
        <f t="shared" si="38"/>
        <v>4.3206310802915331E-3</v>
      </c>
      <c r="I598">
        <v>-1.7689232735579286E-3</v>
      </c>
    </row>
    <row r="599" spans="1:9" x14ac:dyDescent="0.2">
      <c r="A599" s="2">
        <v>37476</v>
      </c>
      <c r="B599" s="3">
        <v>1316.52</v>
      </c>
      <c r="C599">
        <f t="shared" si="37"/>
        <v>2.7808572097743678E-2</v>
      </c>
      <c r="D599">
        <f t="shared" si="39"/>
        <v>8.6689744179929251E-4</v>
      </c>
      <c r="E599">
        <f t="shared" si="36"/>
        <v>2.9443122147613566E-2</v>
      </c>
      <c r="F599">
        <f t="shared" si="38"/>
        <v>7.2379864689981E-3</v>
      </c>
      <c r="I599">
        <v>-1.7605499290568305E-3</v>
      </c>
    </row>
    <row r="600" spans="1:9" x14ac:dyDescent="0.2">
      <c r="A600" s="2">
        <v>37477</v>
      </c>
      <c r="B600" s="3">
        <v>1306.1199999999999</v>
      </c>
      <c r="C600">
        <f t="shared" si="37"/>
        <v>-7.8996141342327908E-3</v>
      </c>
      <c r="D600">
        <f t="shared" si="39"/>
        <v>8.6128259621825933E-4</v>
      </c>
      <c r="E600">
        <f t="shared" si="36"/>
        <v>2.9347616533856022E-2</v>
      </c>
      <c r="F600">
        <f t="shared" si="38"/>
        <v>-2.0627945745721799E-3</v>
      </c>
      <c r="I600">
        <v>-1.7581932077376486E-3</v>
      </c>
    </row>
    <row r="601" spans="1:9" x14ac:dyDescent="0.2">
      <c r="A601" s="2">
        <v>37480</v>
      </c>
      <c r="B601" s="3">
        <v>1306.8399999999999</v>
      </c>
      <c r="C601">
        <f t="shared" si="37"/>
        <v>5.5125103359565664E-4</v>
      </c>
      <c r="D601">
        <f t="shared" si="39"/>
        <v>8.1334987465334996E-4</v>
      </c>
      <c r="E601">
        <f t="shared" si="36"/>
        <v>2.8519289518733632E-2</v>
      </c>
      <c r="F601">
        <f t="shared" si="38"/>
        <v>1.481268040941177E-4</v>
      </c>
      <c r="I601">
        <v>-1.7562328293102721E-3</v>
      </c>
    </row>
    <row r="602" spans="1:9" x14ac:dyDescent="0.2">
      <c r="A602" s="2">
        <v>37481</v>
      </c>
      <c r="B602" s="3">
        <v>1269.28</v>
      </c>
      <c r="C602">
        <f t="shared" si="37"/>
        <v>-2.8741085366226882E-2</v>
      </c>
      <c r="D602">
        <f t="shared" si="39"/>
        <v>7.6456711483627131E-4</v>
      </c>
      <c r="E602">
        <f t="shared" si="36"/>
        <v>2.7650806766462914E-2</v>
      </c>
      <c r="F602">
        <f t="shared" si="38"/>
        <v>-7.9655963568417247E-3</v>
      </c>
      <c r="I602">
        <v>-1.7435946948618775E-3</v>
      </c>
    </row>
    <row r="603" spans="1:9" x14ac:dyDescent="0.2">
      <c r="A603" s="2">
        <v>37482</v>
      </c>
      <c r="B603" s="3">
        <v>1334.3</v>
      </c>
      <c r="C603">
        <f t="shared" si="37"/>
        <v>5.1225891844195015E-2</v>
      </c>
      <c r="D603">
        <f t="shared" si="39"/>
        <v>7.6825608722781952E-4</v>
      </c>
      <c r="E603">
        <f t="shared" si="36"/>
        <v>2.7717432911938643E-2</v>
      </c>
      <c r="F603">
        <f t="shared" si="38"/>
        <v>1.4163137168954979E-2</v>
      </c>
      <c r="I603">
        <v>-1.7229503144015825E-3</v>
      </c>
    </row>
    <row r="604" spans="1:9" x14ac:dyDescent="0.2">
      <c r="A604" s="2">
        <v>37483</v>
      </c>
      <c r="B604" s="3">
        <v>1345.01</v>
      </c>
      <c r="C604">
        <f t="shared" si="37"/>
        <v>8.0266806565241211E-3</v>
      </c>
      <c r="D604">
        <f t="shared" si="39"/>
        <v>8.7960624170814027E-4</v>
      </c>
      <c r="E604">
        <f t="shared" si="36"/>
        <v>2.9658156411148356E-2</v>
      </c>
      <c r="F604">
        <f t="shared" si="38"/>
        <v>2.0740287472118244E-3</v>
      </c>
      <c r="I604">
        <v>-1.7221142442501369E-3</v>
      </c>
    </row>
    <row r="605" spans="1:9" x14ac:dyDescent="0.2">
      <c r="A605" s="2">
        <v>37484</v>
      </c>
      <c r="B605" s="3">
        <v>1361.01</v>
      </c>
      <c r="C605">
        <f t="shared" si="37"/>
        <v>1.1895822335893369E-2</v>
      </c>
      <c r="D605">
        <f t="shared" si="39"/>
        <v>8.30695523347361E-4</v>
      </c>
      <c r="E605">
        <f t="shared" si="36"/>
        <v>2.8821789037937272E-2</v>
      </c>
      <c r="F605">
        <f t="shared" si="38"/>
        <v>3.1629801939193057E-3</v>
      </c>
      <c r="I605">
        <v>-1.6824806219547742E-3</v>
      </c>
    </row>
    <row r="606" spans="1:9" x14ac:dyDescent="0.2">
      <c r="A606" s="2">
        <v>37487</v>
      </c>
      <c r="B606" s="3">
        <v>1394.54</v>
      </c>
      <c r="C606">
        <f t="shared" si="37"/>
        <v>2.4636115825747096E-2</v>
      </c>
      <c r="D606">
        <f t="shared" si="39"/>
        <v>7.8934442728934766E-4</v>
      </c>
      <c r="E606">
        <f t="shared" si="36"/>
        <v>2.8095274109525035E-2</v>
      </c>
      <c r="F606">
        <f t="shared" si="38"/>
        <v>6.719885941490371E-3</v>
      </c>
      <c r="I606">
        <v>-1.6416521951545422E-3</v>
      </c>
    </row>
    <row r="607" spans="1:9" x14ac:dyDescent="0.2">
      <c r="A607" s="2">
        <v>37488</v>
      </c>
      <c r="B607" s="3">
        <v>1376.59</v>
      </c>
      <c r="C607">
        <f t="shared" si="37"/>
        <v>-1.2871627920317819E-2</v>
      </c>
      <c r="D607">
        <f t="shared" si="39"/>
        <v>7.7840005383076434E-4</v>
      </c>
      <c r="E607">
        <f t="shared" si="36"/>
        <v>2.7899821752670112E-2</v>
      </c>
      <c r="F607">
        <f t="shared" si="38"/>
        <v>-3.5355337437135825E-3</v>
      </c>
      <c r="I607">
        <v>-1.6359379491515315E-3</v>
      </c>
    </row>
    <row r="608" spans="1:9" x14ac:dyDescent="0.2">
      <c r="A608" s="2">
        <v>37489</v>
      </c>
      <c r="B608" s="3">
        <v>1409.25</v>
      </c>
      <c r="C608">
        <f t="shared" si="37"/>
        <v>2.372529220755637E-2</v>
      </c>
      <c r="D608">
        <f t="shared" si="39"/>
        <v>7.4163677892006468E-4</v>
      </c>
      <c r="E608">
        <f t="shared" si="36"/>
        <v>2.7233008994969041E-2</v>
      </c>
      <c r="F608">
        <f t="shared" si="38"/>
        <v>6.6763466581975387E-3</v>
      </c>
      <c r="I608">
        <v>-1.6320170313887158E-3</v>
      </c>
    </row>
    <row r="609" spans="1:9" x14ac:dyDescent="0.2">
      <c r="A609" s="2">
        <v>37490</v>
      </c>
      <c r="B609" s="3">
        <v>1422.95</v>
      </c>
      <c r="C609">
        <f t="shared" si="37"/>
        <v>9.7214830583645107E-3</v>
      </c>
      <c r="D609">
        <f t="shared" si="39"/>
        <v>7.3091194160489681E-4</v>
      </c>
      <c r="E609">
        <f t="shared" si="36"/>
        <v>2.7035383141448113E-2</v>
      </c>
      <c r="F609">
        <f t="shared" si="38"/>
        <v>2.755642873260411E-3</v>
      </c>
      <c r="I609">
        <v>-1.6295169240300876E-3</v>
      </c>
    </row>
    <row r="610" spans="1:9" x14ac:dyDescent="0.2">
      <c r="A610" s="2">
        <v>37491</v>
      </c>
      <c r="B610" s="3">
        <v>1380.62</v>
      </c>
      <c r="C610">
        <f t="shared" si="37"/>
        <v>-2.9748058610632899E-2</v>
      </c>
      <c r="D610">
        <f t="shared" si="39"/>
        <v>6.9272765907984698E-4</v>
      </c>
      <c r="E610">
        <f t="shared" si="36"/>
        <v>2.6319719965832596E-2</v>
      </c>
      <c r="F610">
        <f t="shared" si="38"/>
        <v>-8.6616434501513052E-3</v>
      </c>
      <c r="I610">
        <v>-1.6067691066563071E-3</v>
      </c>
    </row>
    <row r="611" spans="1:9" x14ac:dyDescent="0.2">
      <c r="A611" s="2">
        <v>37494</v>
      </c>
      <c r="B611" s="3">
        <v>1391.74</v>
      </c>
      <c r="C611">
        <f t="shared" si="37"/>
        <v>8.0543523924034854E-3</v>
      </c>
      <c r="D611">
        <f t="shared" si="39"/>
        <v>7.0426081900115515E-4</v>
      </c>
      <c r="E611">
        <f t="shared" si="36"/>
        <v>2.6537912860682078E-2</v>
      </c>
      <c r="F611">
        <f t="shared" si="38"/>
        <v>2.3258773060116306E-3</v>
      </c>
      <c r="I611">
        <v>-1.6018440330171761E-3</v>
      </c>
    </row>
    <row r="612" spans="1:9" x14ac:dyDescent="0.2">
      <c r="A612" s="2">
        <v>37495</v>
      </c>
      <c r="B612" s="3">
        <v>1347.78</v>
      </c>
      <c r="C612">
        <f t="shared" si="37"/>
        <v>-3.1586359521174945E-2</v>
      </c>
      <c r="D612">
        <f t="shared" si="39"/>
        <v>6.6589752540874682E-4</v>
      </c>
      <c r="E612">
        <f t="shared" si="36"/>
        <v>2.5804990319873149E-2</v>
      </c>
      <c r="F612">
        <f t="shared" si="38"/>
        <v>-9.3803450058097052E-3</v>
      </c>
      <c r="I612">
        <v>-1.581721343118164E-3</v>
      </c>
    </row>
    <row r="613" spans="1:9" x14ac:dyDescent="0.2">
      <c r="A613" s="2">
        <v>37496</v>
      </c>
      <c r="B613" s="3">
        <v>1314.38</v>
      </c>
      <c r="C613">
        <f t="shared" si="37"/>
        <v>-2.4781492528454074E-2</v>
      </c>
      <c r="D613">
        <f t="shared" si="39"/>
        <v>6.8580556035227711E-4</v>
      </c>
      <c r="E613">
        <f t="shared" si="36"/>
        <v>2.6187889574234062E-2</v>
      </c>
      <c r="F613">
        <f t="shared" si="38"/>
        <v>-7.2518681010513833E-3</v>
      </c>
      <c r="I613">
        <v>-1.5718112641244142E-3</v>
      </c>
    </row>
    <row r="614" spans="1:9" x14ac:dyDescent="0.2">
      <c r="A614" s="2">
        <v>37497</v>
      </c>
      <c r="B614" s="3">
        <v>1335.77</v>
      </c>
      <c r="C614">
        <f t="shared" si="37"/>
        <v>1.6273832529405396E-2</v>
      </c>
      <c r="D614">
        <f t="shared" si="39"/>
        <v>6.8150456904740998E-4</v>
      </c>
      <c r="E614">
        <f t="shared" si="36"/>
        <v>2.6105642475285108E-2</v>
      </c>
      <c r="F614">
        <f t="shared" si="38"/>
        <v>4.7772546806708546E-3</v>
      </c>
      <c r="I614">
        <v>-1.5402453026763341E-3</v>
      </c>
    </row>
    <row r="615" spans="1:9" x14ac:dyDescent="0.2">
      <c r="A615" s="2">
        <v>37498</v>
      </c>
      <c r="B615" s="3">
        <v>1314.85</v>
      </c>
      <c r="C615">
        <f t="shared" si="37"/>
        <v>-1.5661378830187922E-2</v>
      </c>
      <c r="D615">
        <f t="shared" si="39"/>
        <v>6.5650455241627334E-4</v>
      </c>
      <c r="E615">
        <f t="shared" si="36"/>
        <v>2.5622344787631621E-2</v>
      </c>
      <c r="F615">
        <f t="shared" si="38"/>
        <v>-4.6841852462653428E-3</v>
      </c>
      <c r="I615">
        <v>-1.537257623506931E-3</v>
      </c>
    </row>
    <row r="616" spans="1:9" x14ac:dyDescent="0.2">
      <c r="A616" s="2">
        <v>37502</v>
      </c>
      <c r="B616" s="3">
        <v>1263.8399999999999</v>
      </c>
      <c r="C616">
        <f t="shared" si="37"/>
        <v>-3.8795299844088693E-2</v>
      </c>
      <c r="D616">
        <f t="shared" si="39"/>
        <v>6.318310064830564E-4</v>
      </c>
      <c r="E616">
        <f t="shared" si="36"/>
        <v>2.513624885465324E-2</v>
      </c>
      <c r="F616">
        <f t="shared" si="38"/>
        <v>-1.1827734944715527E-2</v>
      </c>
      <c r="I616">
        <v>-1.4831860197256801E-3</v>
      </c>
    </row>
    <row r="617" spans="1:9" x14ac:dyDescent="0.2">
      <c r="A617" s="2">
        <v>37503</v>
      </c>
      <c r="B617" s="3">
        <v>1292.31</v>
      </c>
      <c r="C617">
        <f t="shared" si="37"/>
        <v>2.2526585643752428E-2</v>
      </c>
      <c r="D617">
        <f t="shared" si="39"/>
        <v>6.8422566349363785E-4</v>
      </c>
      <c r="E617">
        <f t="shared" si="36"/>
        <v>2.6157707535134609E-2</v>
      </c>
      <c r="F617">
        <f t="shared" si="38"/>
        <v>6.5996154269922745E-3</v>
      </c>
      <c r="I617">
        <v>-1.4489309670596747E-3</v>
      </c>
    </row>
    <row r="618" spans="1:9" x14ac:dyDescent="0.2">
      <c r="A618" s="2">
        <v>37504</v>
      </c>
      <c r="B618" s="3">
        <v>1251</v>
      </c>
      <c r="C618">
        <f t="shared" si="37"/>
        <v>-3.1966014346402893E-2</v>
      </c>
      <c r="D618">
        <f t="shared" si="39"/>
        <v>6.736189473299383E-4</v>
      </c>
      <c r="E618">
        <f t="shared" si="36"/>
        <v>2.5954170133717206E-2</v>
      </c>
      <c r="F618">
        <f t="shared" si="38"/>
        <v>-9.4385282699277553E-3</v>
      </c>
      <c r="I618">
        <v>-1.4226237887428649E-3</v>
      </c>
    </row>
    <row r="619" spans="1:9" x14ac:dyDescent="0.2">
      <c r="A619" s="2">
        <v>37505</v>
      </c>
      <c r="B619" s="3">
        <v>1295.3</v>
      </c>
      <c r="C619">
        <f t="shared" si="37"/>
        <v>3.5411670663469286E-2</v>
      </c>
      <c r="D619">
        <f t="shared" si="39"/>
        <v>6.9451137488180808E-4</v>
      </c>
      <c r="E619">
        <f t="shared" si="36"/>
        <v>2.6353583719900566E-2</v>
      </c>
      <c r="F619">
        <f t="shared" si="38"/>
        <v>1.029744955359347E-2</v>
      </c>
      <c r="I619">
        <v>-1.4181589504596945E-3</v>
      </c>
    </row>
    <row r="620" spans="1:9" x14ac:dyDescent="0.2">
      <c r="A620" s="2">
        <v>37508</v>
      </c>
      <c r="B620" s="3">
        <v>1304.5999999999999</v>
      </c>
      <c r="C620">
        <f t="shared" si="37"/>
        <v>7.1798039064308039E-3</v>
      </c>
      <c r="D620">
        <f t="shared" si="39"/>
        <v>7.2807987753958025E-4</v>
      </c>
      <c r="E620">
        <f t="shared" si="36"/>
        <v>2.698295531515368E-2</v>
      </c>
      <c r="F620">
        <f t="shared" si="38"/>
        <v>2.0391351312865911E-3</v>
      </c>
      <c r="I620">
        <v>-1.4127604040050897E-3</v>
      </c>
    </row>
    <row r="621" spans="1:9" x14ac:dyDescent="0.2">
      <c r="A621" s="2">
        <v>37509</v>
      </c>
      <c r="B621" s="3">
        <v>1320.09</v>
      </c>
      <c r="C621">
        <f t="shared" si="37"/>
        <v>1.1873371148244605E-2</v>
      </c>
      <c r="D621">
        <f t="shared" si="39"/>
        <v>6.8748805993529337E-4</v>
      </c>
      <c r="E621">
        <f t="shared" si="36"/>
        <v>2.6219993515164977E-2</v>
      </c>
      <c r="F621">
        <f t="shared" si="38"/>
        <v>3.4702790763247531E-3</v>
      </c>
      <c r="I621">
        <v>-1.3955020558145148E-3</v>
      </c>
    </row>
    <row r="622" spans="1:9" x14ac:dyDescent="0.2">
      <c r="A622" s="2">
        <v>37510</v>
      </c>
      <c r="B622" s="3">
        <v>1315.45</v>
      </c>
      <c r="C622">
        <f t="shared" si="37"/>
        <v>-3.5149118620698694E-3</v>
      </c>
      <c r="D622">
        <f t="shared" si="39"/>
        <v>6.5469739288461371E-4</v>
      </c>
      <c r="E622">
        <f t="shared" si="36"/>
        <v>2.5587055181958977E-2</v>
      </c>
      <c r="F622">
        <f t="shared" si="38"/>
        <v>-1.0527301754135667E-3</v>
      </c>
      <c r="I622">
        <v>-1.3929154090914712E-3</v>
      </c>
    </row>
    <row r="623" spans="1:9" x14ac:dyDescent="0.2">
      <c r="A623" s="2">
        <v>37511</v>
      </c>
      <c r="B623" s="3">
        <v>1279.68</v>
      </c>
      <c r="C623">
        <f t="shared" si="37"/>
        <v>-2.7192215591622659E-2</v>
      </c>
      <c r="D623">
        <f t="shared" si="39"/>
        <v>6.1615682563542393E-4</v>
      </c>
      <c r="E623">
        <f t="shared" si="36"/>
        <v>2.4822506433384683E-2</v>
      </c>
      <c r="F623">
        <f t="shared" si="38"/>
        <v>-8.3950232068974902E-3</v>
      </c>
      <c r="I623">
        <v>-1.3913763472906725E-3</v>
      </c>
    </row>
    <row r="624" spans="1:9" x14ac:dyDescent="0.2">
      <c r="A624" s="2">
        <v>37512</v>
      </c>
      <c r="B624" s="3">
        <v>1291.4000000000001</v>
      </c>
      <c r="C624">
        <f t="shared" si="37"/>
        <v>9.1585396349087578E-3</v>
      </c>
      <c r="D624">
        <f t="shared" si="39"/>
        <v>6.2355241142417563E-4</v>
      </c>
      <c r="E624">
        <f t="shared" si="36"/>
        <v>2.4971031444939867E-2</v>
      </c>
      <c r="F624">
        <f t="shared" si="38"/>
        <v>2.8106882995459904E-3</v>
      </c>
      <c r="I624">
        <v>-1.3762641192008669E-3</v>
      </c>
    </row>
    <row r="625" spans="1:9" x14ac:dyDescent="0.2">
      <c r="A625" s="2">
        <v>37515</v>
      </c>
      <c r="B625" s="3">
        <v>1275.8800000000001</v>
      </c>
      <c r="C625">
        <f t="shared" si="37"/>
        <v>-1.2017964999225583E-2</v>
      </c>
      <c r="D625">
        <f t="shared" si="39"/>
        <v>5.9117199763337666E-4</v>
      </c>
      <c r="E625">
        <f t="shared" si="36"/>
        <v>2.4314028823569669E-2</v>
      </c>
      <c r="F625">
        <f t="shared" si="38"/>
        <v>-3.7878863986638162E-3</v>
      </c>
      <c r="I625">
        <v>-1.3596129665445738E-3</v>
      </c>
    </row>
    <row r="626" spans="1:9" x14ac:dyDescent="0.2">
      <c r="A626" s="2">
        <v>37516</v>
      </c>
      <c r="B626" s="3">
        <v>1259.94</v>
      </c>
      <c r="C626">
        <f t="shared" si="37"/>
        <v>-1.2493337931466897E-2</v>
      </c>
      <c r="D626">
        <f t="shared" si="39"/>
        <v>5.6436756673873068E-4</v>
      </c>
      <c r="E626">
        <f t="shared" si="36"/>
        <v>2.375642158951408E-2</v>
      </c>
      <c r="F626">
        <f t="shared" si="38"/>
        <v>-4.0301424923633788E-3</v>
      </c>
      <c r="I626">
        <v>-1.3334979522434027E-3</v>
      </c>
    </row>
    <row r="627" spans="1:9" x14ac:dyDescent="0.2">
      <c r="A627" s="2">
        <v>37517</v>
      </c>
      <c r="B627" s="3">
        <v>1252.1300000000001</v>
      </c>
      <c r="C627">
        <f t="shared" si="37"/>
        <v>-6.1987078749781155E-3</v>
      </c>
      <c r="D627">
        <f t="shared" si="39"/>
        <v>5.3987052229459659E-4</v>
      </c>
      <c r="E627">
        <f t="shared" si="36"/>
        <v>2.3235113993578697E-2</v>
      </c>
      <c r="F627">
        <f t="shared" si="38"/>
        <v>-2.0444632131284119E-3</v>
      </c>
      <c r="I627">
        <v>-1.3328681354658665E-3</v>
      </c>
    </row>
    <row r="628" spans="1:9" x14ac:dyDescent="0.2">
      <c r="A628" s="2">
        <v>37518</v>
      </c>
      <c r="B628" s="3">
        <v>1216.45</v>
      </c>
      <c r="C628">
        <f t="shared" si="37"/>
        <v>-2.8495443763826511E-2</v>
      </c>
      <c r="D628">
        <f t="shared" si="39"/>
        <v>5.0978372971607975E-4</v>
      </c>
      <c r="E628">
        <f t="shared" si="36"/>
        <v>2.2578390768964906E-2</v>
      </c>
      <c r="F628">
        <f t="shared" si="38"/>
        <v>-9.6717570248810152E-3</v>
      </c>
      <c r="I628">
        <v>-1.3287443044951376E-3</v>
      </c>
    </row>
    <row r="629" spans="1:9" x14ac:dyDescent="0.2">
      <c r="A629" s="2">
        <v>37519</v>
      </c>
      <c r="B629" s="3">
        <v>1221.0899999999999</v>
      </c>
      <c r="C629">
        <f t="shared" si="37"/>
        <v>3.8143779029140568E-3</v>
      </c>
      <c r="D629">
        <f t="shared" si="39"/>
        <v>5.2791612485095891E-4</v>
      </c>
      <c r="E629">
        <f t="shared" si="36"/>
        <v>2.2976425414997847E-2</v>
      </c>
      <c r="F629">
        <f t="shared" si="38"/>
        <v>1.2722257812943689E-3</v>
      </c>
      <c r="I629">
        <v>-1.3143475775455017E-3</v>
      </c>
    </row>
    <row r="630" spans="1:9" x14ac:dyDescent="0.2">
      <c r="A630" s="2">
        <v>37522</v>
      </c>
      <c r="B630" s="3">
        <v>1184.93</v>
      </c>
      <c r="C630">
        <f t="shared" si="37"/>
        <v>-2.9612886846997255E-2</v>
      </c>
      <c r="D630">
        <f t="shared" si="39"/>
        <v>4.9711412608707578E-4</v>
      </c>
      <c r="E630">
        <f t="shared" si="36"/>
        <v>2.2296056290005094E-2</v>
      </c>
      <c r="F630">
        <f t="shared" si="38"/>
        <v>-1.0178309041015318E-2</v>
      </c>
      <c r="I630">
        <v>-1.3125657280077874E-3</v>
      </c>
    </row>
    <row r="631" spans="1:9" x14ac:dyDescent="0.2">
      <c r="A631" s="2">
        <v>37523</v>
      </c>
      <c r="B631" s="3">
        <v>1182.17</v>
      </c>
      <c r="C631">
        <f t="shared" si="37"/>
        <v>-2.3292515169672789E-3</v>
      </c>
      <c r="D631">
        <f t="shared" si="39"/>
        <v>5.1990266256663495E-4</v>
      </c>
      <c r="E631">
        <f t="shared" si="36"/>
        <v>2.2801374137683784E-2</v>
      </c>
      <c r="F631">
        <f t="shared" si="38"/>
        <v>-7.8284954644945552E-4</v>
      </c>
      <c r="I631">
        <v>-1.3087350063033271E-3</v>
      </c>
    </row>
    <row r="632" spans="1:9" x14ac:dyDescent="0.2">
      <c r="A632" s="2">
        <v>37524</v>
      </c>
      <c r="B632" s="3">
        <v>1222.29</v>
      </c>
      <c r="C632">
        <f t="shared" si="37"/>
        <v>3.393758934840152E-2</v>
      </c>
      <c r="D632">
        <f t="shared" si="39"/>
        <v>4.8903402757039449E-4</v>
      </c>
      <c r="E632">
        <f t="shared" si="36"/>
        <v>2.2114113764073715E-2</v>
      </c>
      <c r="F632">
        <f t="shared" si="38"/>
        <v>1.1760732959566167E-2</v>
      </c>
      <c r="I632">
        <v>-1.2843160026837818E-3</v>
      </c>
    </row>
    <row r="633" spans="1:9" x14ac:dyDescent="0.2">
      <c r="A633" s="2">
        <v>37525</v>
      </c>
      <c r="B633" s="3">
        <v>1221.6099999999999</v>
      </c>
      <c r="C633">
        <f t="shared" si="37"/>
        <v>-5.5633278518196772E-4</v>
      </c>
      <c r="D633">
        <f t="shared" si="39"/>
        <v>5.2879758416301496E-4</v>
      </c>
      <c r="E633">
        <f t="shared" si="36"/>
        <v>2.2995599234701732E-2</v>
      </c>
      <c r="F633">
        <f t="shared" si="38"/>
        <v>-1.8540133668497528E-4</v>
      </c>
      <c r="I633">
        <v>-1.2590035866775738E-3</v>
      </c>
    </row>
    <row r="634" spans="1:9" x14ac:dyDescent="0.2">
      <c r="A634" s="2">
        <v>37526</v>
      </c>
      <c r="B634" s="3">
        <v>1199.1600000000001</v>
      </c>
      <c r="C634">
        <f t="shared" si="37"/>
        <v>-1.8377387218506569E-2</v>
      </c>
      <c r="D634">
        <f t="shared" si="39"/>
        <v>4.9708829948330612E-4</v>
      </c>
      <c r="E634">
        <f t="shared" si="36"/>
        <v>2.229547710822323E-2</v>
      </c>
      <c r="F634">
        <f t="shared" si="38"/>
        <v>-6.3166953820370606E-3</v>
      </c>
      <c r="I634">
        <v>-1.2530709291852676E-3</v>
      </c>
    </row>
    <row r="635" spans="1:9" x14ac:dyDescent="0.2">
      <c r="A635" s="2">
        <v>37529</v>
      </c>
      <c r="B635" s="3">
        <v>1172.06</v>
      </c>
      <c r="C635">
        <f t="shared" si="37"/>
        <v>-2.2599152740251593E-2</v>
      </c>
      <c r="D635">
        <f t="shared" si="39"/>
        <v>4.875267031730434E-4</v>
      </c>
      <c r="E635">
        <f t="shared" si="36"/>
        <v>2.2080006865330532E-2</v>
      </c>
      <c r="F635">
        <f t="shared" si="38"/>
        <v>-7.8436081915891666E-3</v>
      </c>
      <c r="I635">
        <v>-1.2482351445986591E-3</v>
      </c>
    </row>
    <row r="636" spans="1:9" x14ac:dyDescent="0.2">
      <c r="A636" s="2">
        <v>37530</v>
      </c>
      <c r="B636" s="3">
        <v>1213.72</v>
      </c>
      <c r="C636">
        <f t="shared" si="37"/>
        <v>3.5544255413545445E-2</v>
      </c>
      <c r="D636">
        <f t="shared" si="39"/>
        <v>4.8891840325729406E-4</v>
      </c>
      <c r="E636">
        <f t="shared" si="36"/>
        <v>2.2111499344397569E-2</v>
      </c>
      <c r="F636">
        <f t="shared" si="38"/>
        <v>1.2318963450654264E-2</v>
      </c>
      <c r="I636">
        <v>-1.2141490835354703E-3</v>
      </c>
    </row>
    <row r="637" spans="1:9" x14ac:dyDescent="0.2">
      <c r="A637" s="2">
        <v>37531</v>
      </c>
      <c r="B637" s="3">
        <v>1187.3</v>
      </c>
      <c r="C637">
        <f t="shared" si="37"/>
        <v>-2.1767788287249124E-2</v>
      </c>
      <c r="D637">
        <f t="shared" si="39"/>
        <v>5.3538694463605764E-4</v>
      </c>
      <c r="E637">
        <f t="shared" si="36"/>
        <v>2.3138430038273074E-2</v>
      </c>
      <c r="F637">
        <f t="shared" si="38"/>
        <v>-7.2094702587424163E-3</v>
      </c>
      <c r="I637">
        <v>-1.1928927032239069E-3</v>
      </c>
    </row>
    <row r="638" spans="1:9" x14ac:dyDescent="0.2">
      <c r="A638" s="2">
        <v>37532</v>
      </c>
      <c r="B638" s="3">
        <v>1165.56</v>
      </c>
      <c r="C638">
        <f t="shared" si="37"/>
        <v>-1.8310452286700918E-2</v>
      </c>
      <c r="D638">
        <f t="shared" si="39"/>
        <v>5.3169392437300421E-4</v>
      </c>
      <c r="E638">
        <f t="shared" si="36"/>
        <v>2.3058489204043794E-2</v>
      </c>
      <c r="F638">
        <f t="shared" si="38"/>
        <v>-6.0854284592053451E-3</v>
      </c>
      <c r="I638">
        <v>-1.1818896150677686E-3</v>
      </c>
    </row>
    <row r="639" spans="1:9" x14ac:dyDescent="0.2">
      <c r="A639" s="2">
        <v>37533</v>
      </c>
      <c r="B639" s="3">
        <v>1139.9000000000001</v>
      </c>
      <c r="C639">
        <f t="shared" si="37"/>
        <v>-2.2015168674285213E-2</v>
      </c>
      <c r="D639">
        <f t="shared" si="39"/>
        <v>5.1990864868723698E-4</v>
      </c>
      <c r="E639">
        <f t="shared" si="36"/>
        <v>2.2801505403969208E-2</v>
      </c>
      <c r="F639">
        <f t="shared" si="38"/>
        <v>-7.3991432304484827E-3</v>
      </c>
      <c r="I639">
        <v>-1.1788507483322073E-3</v>
      </c>
    </row>
    <row r="640" spans="1:9" x14ac:dyDescent="0.2">
      <c r="A640" s="2">
        <v>37536</v>
      </c>
      <c r="B640" s="3">
        <v>1119.4000000000001</v>
      </c>
      <c r="C640">
        <f t="shared" si="37"/>
        <v>-1.7984033687165502E-2</v>
      </c>
      <c r="D640">
        <f t="shared" si="39"/>
        <v>5.1779418887143653E-4</v>
      </c>
      <c r="E640">
        <f t="shared" si="36"/>
        <v>2.2755091493365534E-2</v>
      </c>
      <c r="F640">
        <f t="shared" si="38"/>
        <v>-6.0566358021041447E-3</v>
      </c>
      <c r="I640">
        <v>-1.1687195029031166E-3</v>
      </c>
    </row>
    <row r="641" spans="1:9" x14ac:dyDescent="0.2">
      <c r="A641" s="2">
        <v>37537</v>
      </c>
      <c r="B641" s="3">
        <v>1129.22</v>
      </c>
      <c r="C641">
        <f t="shared" si="37"/>
        <v>8.7725567268179816E-3</v>
      </c>
      <c r="D641">
        <f t="shared" si="39"/>
        <v>5.0613206559881659E-4</v>
      </c>
      <c r="E641">
        <f t="shared" si="36"/>
        <v>2.2497379082880225E-2</v>
      </c>
      <c r="F641">
        <f t="shared" si="38"/>
        <v>2.9882518498362E-3</v>
      </c>
      <c r="I641">
        <v>-1.1684836808132149E-3</v>
      </c>
    </row>
    <row r="642" spans="1:9" x14ac:dyDescent="0.2">
      <c r="A642" s="2">
        <v>37538</v>
      </c>
      <c r="B642" s="3">
        <v>1114.1099999999999</v>
      </c>
      <c r="C642">
        <f t="shared" si="37"/>
        <v>-1.3380917801668502E-2</v>
      </c>
      <c r="D642">
        <f t="shared" si="39"/>
        <v>4.8038160675440192E-4</v>
      </c>
      <c r="E642">
        <f t="shared" si="36"/>
        <v>2.1917609512773099E-2</v>
      </c>
      <c r="F642">
        <f t="shared" si="38"/>
        <v>-4.6785971909465013E-3</v>
      </c>
      <c r="I642">
        <v>-1.1546121480145782E-3</v>
      </c>
    </row>
    <row r="643" spans="1:9" x14ac:dyDescent="0.2">
      <c r="A643" s="2">
        <v>37539</v>
      </c>
      <c r="B643" s="3">
        <v>1163.3699999999999</v>
      </c>
      <c r="C643">
        <f t="shared" si="37"/>
        <v>4.4214664620190192E-2</v>
      </c>
      <c r="D643">
        <f t="shared" si="39"/>
        <v>4.623016480220383E-4</v>
      </c>
      <c r="E643">
        <f t="shared" ref="E643:E706" si="40">SQRT(D643)</f>
        <v>2.150120108324273E-2</v>
      </c>
      <c r="F643">
        <f t="shared" si="38"/>
        <v>1.5758923685427254E-2</v>
      </c>
      <c r="I643">
        <v>-1.153897721839784E-3</v>
      </c>
    </row>
    <row r="644" spans="1:9" x14ac:dyDescent="0.2">
      <c r="A644" s="2">
        <v>37540</v>
      </c>
      <c r="B644" s="3">
        <v>1210.47</v>
      </c>
      <c r="C644">
        <f t="shared" ref="C644:C707" si="41">B644/B643-1</f>
        <v>4.048582995951433E-2</v>
      </c>
      <c r="D644">
        <f t="shared" si="39"/>
        <v>5.5185974318926992E-4</v>
      </c>
      <c r="E644">
        <f t="shared" si="40"/>
        <v>2.3491695196159641E-2</v>
      </c>
      <c r="F644">
        <f t="shared" ref="F644:F707" si="42">C644 *$E$1502/E644</f>
        <v>1.3207226550130379E-2</v>
      </c>
      <c r="I644">
        <v>-1.1523556755862166E-3</v>
      </c>
    </row>
    <row r="645" spans="1:9" x14ac:dyDescent="0.2">
      <c r="A645" s="2">
        <v>37543</v>
      </c>
      <c r="B645" s="3">
        <v>1220.53</v>
      </c>
      <c r="C645">
        <f t="shared" si="41"/>
        <v>8.3108214164746563E-3</v>
      </c>
      <c r="D645">
        <f t="shared" ref="D645:D708" si="43" xml:space="preserve"> 0.94 *D644+0.06*C644^2</f>
        <v>6.1709430424855625E-4</v>
      </c>
      <c r="E645">
        <f t="shared" si="40"/>
        <v>2.4841382897265528E-2</v>
      </c>
      <c r="F645">
        <f t="shared" si="42"/>
        <v>2.5638411833353576E-3</v>
      </c>
      <c r="I645">
        <v>-1.1267642325057219E-3</v>
      </c>
    </row>
    <row r="646" spans="1:9" x14ac:dyDescent="0.2">
      <c r="A646" s="2">
        <v>37544</v>
      </c>
      <c r="B646" s="3">
        <v>1282.44</v>
      </c>
      <c r="C646">
        <f t="shared" si="41"/>
        <v>5.0723865861552087E-2</v>
      </c>
      <c r="D646">
        <f t="shared" si="43"/>
        <v>5.8421283115063483E-4</v>
      </c>
      <c r="E646">
        <f t="shared" si="40"/>
        <v>2.4170495053900631E-2</v>
      </c>
      <c r="F646">
        <f t="shared" si="42"/>
        <v>1.6082358459520722E-2</v>
      </c>
      <c r="I646">
        <v>-1.0875447891533743E-3</v>
      </c>
    </row>
    <row r="647" spans="1:9" x14ac:dyDescent="0.2">
      <c r="A647" s="2">
        <v>37545</v>
      </c>
      <c r="B647" s="3">
        <v>1232.42</v>
      </c>
      <c r="C647">
        <f t="shared" si="41"/>
        <v>-3.900377405570632E-2</v>
      </c>
      <c r="D647">
        <f t="shared" si="43"/>
        <v>7.0353469535804048E-4</v>
      </c>
      <c r="E647">
        <f t="shared" si="40"/>
        <v>2.6524228459241572E-2</v>
      </c>
      <c r="F647">
        <f t="shared" si="42"/>
        <v>-1.1269037137113695E-2</v>
      </c>
      <c r="I647">
        <v>-1.0856522761898259E-3</v>
      </c>
    </row>
    <row r="648" spans="1:9" x14ac:dyDescent="0.2">
      <c r="A648" s="2">
        <v>37546</v>
      </c>
      <c r="B648" s="3">
        <v>1272.29</v>
      </c>
      <c r="C648">
        <f t="shared" si="41"/>
        <v>3.2350984242384806E-2</v>
      </c>
      <c r="D648">
        <f t="shared" si="43"/>
        <v>7.5260027707187334E-4</v>
      </c>
      <c r="E648">
        <f t="shared" si="40"/>
        <v>2.7433561144552001E-2</v>
      </c>
      <c r="F648">
        <f t="shared" si="42"/>
        <v>9.0370825475221267E-3</v>
      </c>
      <c r="I648">
        <v>-1.0805244592153481E-3</v>
      </c>
    </row>
    <row r="649" spans="1:9" x14ac:dyDescent="0.2">
      <c r="A649" s="2">
        <v>37547</v>
      </c>
      <c r="B649" s="3">
        <v>1287.8599999999999</v>
      </c>
      <c r="C649">
        <f t="shared" si="41"/>
        <v>1.2237775978746868E-2</v>
      </c>
      <c r="D649">
        <f t="shared" si="43"/>
        <v>7.7023943133462268E-4</v>
      </c>
      <c r="E649">
        <f t="shared" si="40"/>
        <v>2.7753187768878418E-2</v>
      </c>
      <c r="F649">
        <f t="shared" si="42"/>
        <v>3.3791896238248953E-3</v>
      </c>
      <c r="I649">
        <v>-1.0674308219023579E-3</v>
      </c>
    </row>
    <row r="650" spans="1:9" x14ac:dyDescent="0.2">
      <c r="A650" s="2">
        <v>37550</v>
      </c>
      <c r="B650" s="3">
        <v>1309.67</v>
      </c>
      <c r="C650">
        <f t="shared" si="41"/>
        <v>1.6935070582206224E-2</v>
      </c>
      <c r="D650">
        <f t="shared" si="43"/>
        <v>7.3301085510890499E-4</v>
      </c>
      <c r="E650">
        <f t="shared" si="40"/>
        <v>2.7074173211917386E-2</v>
      </c>
      <c r="F650">
        <f t="shared" si="42"/>
        <v>4.7935222334207885E-3</v>
      </c>
      <c r="I650">
        <v>-1.0590739642909442E-3</v>
      </c>
    </row>
    <row r="651" spans="1:9" x14ac:dyDescent="0.2">
      <c r="A651" s="2">
        <v>37551</v>
      </c>
      <c r="B651" s="3">
        <v>1292.8</v>
      </c>
      <c r="C651">
        <f t="shared" si="41"/>
        <v>-1.2881107454549734E-2</v>
      </c>
      <c r="D651">
        <f t="shared" si="43"/>
        <v>7.0623800073982908E-4</v>
      </c>
      <c r="E651">
        <f t="shared" si="40"/>
        <v>2.6575138771788739E-2</v>
      </c>
      <c r="F651">
        <f t="shared" si="42"/>
        <v>-3.714502031463732E-3</v>
      </c>
      <c r="I651">
        <v>-1.058573977494127E-3</v>
      </c>
    </row>
    <row r="652" spans="1:9" x14ac:dyDescent="0.2">
      <c r="A652" s="2">
        <v>37552</v>
      </c>
      <c r="B652" s="3">
        <v>1320.23</v>
      </c>
      <c r="C652">
        <f t="shared" si="41"/>
        <v>2.1217512376237702E-2</v>
      </c>
      <c r="D652">
        <f t="shared" si="43"/>
        <v>6.7381909645077866E-4</v>
      </c>
      <c r="E652">
        <f t="shared" si="40"/>
        <v>2.5958025665500421E-2</v>
      </c>
      <c r="F652">
        <f t="shared" si="42"/>
        <v>6.263913398422599E-3</v>
      </c>
      <c r="I652">
        <v>-1.0569573478747083E-3</v>
      </c>
    </row>
    <row r="653" spans="1:9" x14ac:dyDescent="0.2">
      <c r="A653" s="2">
        <v>37553</v>
      </c>
      <c r="B653" s="3">
        <v>1298.71</v>
      </c>
      <c r="C653">
        <f t="shared" si="41"/>
        <v>-1.6300190118388458E-2</v>
      </c>
      <c r="D653">
        <f t="shared" si="43"/>
        <v>6.6040092054987993E-4</v>
      </c>
      <c r="E653">
        <f t="shared" si="40"/>
        <v>2.5698266878330139E-2</v>
      </c>
      <c r="F653">
        <f t="shared" si="42"/>
        <v>-4.8608450023943364E-3</v>
      </c>
      <c r="I653">
        <v>-1.0527301754135667E-3</v>
      </c>
    </row>
    <row r="654" spans="1:9" x14ac:dyDescent="0.2">
      <c r="A654" s="2">
        <v>37554</v>
      </c>
      <c r="B654" s="3">
        <v>1331.13</v>
      </c>
      <c r="C654">
        <f t="shared" si="41"/>
        <v>2.4963232746340713E-2</v>
      </c>
      <c r="D654">
        <f t="shared" si="43"/>
        <v>6.367186371906236E-4</v>
      </c>
      <c r="E654">
        <f t="shared" si="40"/>
        <v>2.5233284312404194E-2</v>
      </c>
      <c r="F654">
        <f t="shared" si="42"/>
        <v>7.5814099854592644E-3</v>
      </c>
      <c r="I654">
        <v>-1.052105042997344E-3</v>
      </c>
    </row>
    <row r="655" spans="1:9" x14ac:dyDescent="0.2">
      <c r="A655" s="2">
        <v>37557</v>
      </c>
      <c r="B655" s="3">
        <v>1315.83</v>
      </c>
      <c r="C655">
        <f t="shared" si="41"/>
        <v>-1.1493993824795656E-2</v>
      </c>
      <c r="D655">
        <f t="shared" si="43"/>
        <v>6.3590529830806475E-4</v>
      </c>
      <c r="E655">
        <f t="shared" si="40"/>
        <v>2.5217162772763806E-2</v>
      </c>
      <c r="F655">
        <f t="shared" si="42"/>
        <v>-3.4929926823000978E-3</v>
      </c>
      <c r="I655">
        <v>-1.0488836883211082E-3</v>
      </c>
    </row>
    <row r="656" spans="1:9" x14ac:dyDescent="0.2">
      <c r="A656" s="2">
        <v>37558</v>
      </c>
      <c r="B656" s="3">
        <v>1300.54</v>
      </c>
      <c r="C656">
        <f t="shared" si="41"/>
        <v>-1.1620042102703176E-2</v>
      </c>
      <c r="D656">
        <f t="shared" si="43"/>
        <v>6.0567769405224731E-4</v>
      </c>
      <c r="E656">
        <f t="shared" si="40"/>
        <v>2.4610519987441293E-2</v>
      </c>
      <c r="F656">
        <f t="shared" si="42"/>
        <v>-3.6183439708910455E-3</v>
      </c>
      <c r="I656">
        <v>-1.0381814523004341E-3</v>
      </c>
    </row>
    <row r="657" spans="1:9" x14ac:dyDescent="0.2">
      <c r="A657" s="2">
        <v>37559</v>
      </c>
      <c r="B657" s="3">
        <v>1326.73</v>
      </c>
      <c r="C657">
        <f t="shared" si="41"/>
        <v>2.0137788918449306E-2</v>
      </c>
      <c r="D657">
        <f t="shared" si="43"/>
        <v>5.7743855511722811E-4</v>
      </c>
      <c r="E657">
        <f t="shared" si="40"/>
        <v>2.4029951209214473E-2</v>
      </c>
      <c r="F657">
        <f t="shared" si="42"/>
        <v>6.4221705309221713E-3</v>
      </c>
      <c r="I657">
        <v>-1.0196312953744374E-3</v>
      </c>
    </row>
    <row r="658" spans="1:9" x14ac:dyDescent="0.2">
      <c r="A658" s="2">
        <v>37560</v>
      </c>
      <c r="B658" s="3">
        <v>1329.75</v>
      </c>
      <c r="C658">
        <f t="shared" si="41"/>
        <v>2.2762732432370925E-3</v>
      </c>
      <c r="D658">
        <f t="shared" si="43"/>
        <v>5.6712407436163557E-4</v>
      </c>
      <c r="E658">
        <f t="shared" si="40"/>
        <v>2.3814366973775213E-2</v>
      </c>
      <c r="F658">
        <f t="shared" si="42"/>
        <v>7.3250111451787477E-4</v>
      </c>
      <c r="I658">
        <v>-1.018736396734691E-3</v>
      </c>
    </row>
    <row r="659" spans="1:9" x14ac:dyDescent="0.2">
      <c r="A659" s="2">
        <v>37561</v>
      </c>
      <c r="B659" s="3">
        <v>1360.7</v>
      </c>
      <c r="C659">
        <f t="shared" si="41"/>
        <v>2.3275051701447724E-2</v>
      </c>
      <c r="D659">
        <f t="shared" si="43"/>
        <v>5.3340751509261001E-4</v>
      </c>
      <c r="E659">
        <f t="shared" si="40"/>
        <v>2.3095616793941877E-2</v>
      </c>
      <c r="F659">
        <f t="shared" si="42"/>
        <v>7.7229643020700796E-3</v>
      </c>
      <c r="I659">
        <v>-1.0000055091984104E-3</v>
      </c>
    </row>
    <row r="660" spans="1:9" x14ac:dyDescent="0.2">
      <c r="A660" s="2">
        <v>37564</v>
      </c>
      <c r="B660" s="3">
        <v>1396.54</v>
      </c>
      <c r="C660">
        <f t="shared" si="41"/>
        <v>2.6339384140515953E-2</v>
      </c>
      <c r="D660">
        <f t="shared" si="43"/>
        <v>5.3390674608935719E-4</v>
      </c>
      <c r="E660">
        <f t="shared" si="40"/>
        <v>2.3106422182790593E-2</v>
      </c>
      <c r="F660">
        <f t="shared" si="42"/>
        <v>8.7356625660370453E-3</v>
      </c>
      <c r="I660">
        <v>-9.8873568918147114E-4</v>
      </c>
    </row>
    <row r="661" spans="1:9" x14ac:dyDescent="0.2">
      <c r="A661" s="2">
        <v>37565</v>
      </c>
      <c r="B661" s="3">
        <v>1401.17</v>
      </c>
      <c r="C661">
        <f t="shared" si="41"/>
        <v>3.3153364744298308E-3</v>
      </c>
      <c r="D661">
        <f t="shared" si="43"/>
        <v>5.4349813073809559E-4</v>
      </c>
      <c r="E661">
        <f t="shared" si="40"/>
        <v>2.3313046363315448E-2</v>
      </c>
      <c r="F661">
        <f t="shared" si="42"/>
        <v>1.0898118411968936E-3</v>
      </c>
      <c r="I661">
        <v>-9.7273410696033843E-4</v>
      </c>
    </row>
    <row r="662" spans="1:9" x14ac:dyDescent="0.2">
      <c r="A662" s="2">
        <v>37566</v>
      </c>
      <c r="B662" s="3">
        <v>1418.99</v>
      </c>
      <c r="C662">
        <f t="shared" si="41"/>
        <v>1.2717942862036757E-2</v>
      </c>
      <c r="D662">
        <f t="shared" si="43"/>
        <v>5.1154773025013087E-4</v>
      </c>
      <c r="E662">
        <f t="shared" si="40"/>
        <v>2.2617420946034736E-2</v>
      </c>
      <c r="F662">
        <f t="shared" si="42"/>
        <v>4.3092007480717886E-3</v>
      </c>
      <c r="I662">
        <v>-9.6442398292362569E-4</v>
      </c>
    </row>
    <row r="663" spans="1:9" x14ac:dyDescent="0.2">
      <c r="A663" s="2">
        <v>37567</v>
      </c>
      <c r="B663" s="3">
        <v>1376.71</v>
      </c>
      <c r="C663">
        <f t="shared" si="41"/>
        <v>-2.9795840703598975E-2</v>
      </c>
      <c r="D663">
        <f t="shared" si="43"/>
        <v>4.9055963067364493E-4</v>
      </c>
      <c r="E663">
        <f t="shared" si="40"/>
        <v>2.2148580782380727E-2</v>
      </c>
      <c r="F663">
        <f t="shared" si="42"/>
        <v>-1.0309383106920325E-2</v>
      </c>
      <c r="I663">
        <v>-9.5717968788738427E-4</v>
      </c>
    </row>
    <row r="664" spans="1:9" x14ac:dyDescent="0.2">
      <c r="A664" s="2">
        <v>37568</v>
      </c>
      <c r="B664" s="3">
        <v>1359.28</v>
      </c>
      <c r="C664">
        <f t="shared" si="41"/>
        <v>-1.2660618430896942E-2</v>
      </c>
      <c r="D664">
        <f t="shared" si="43"/>
        <v>5.1439358022728097E-4</v>
      </c>
      <c r="E664">
        <f t="shared" si="40"/>
        <v>2.2680246476334445E-2</v>
      </c>
      <c r="F664">
        <f t="shared" si="42"/>
        <v>-4.2778946805394173E-3</v>
      </c>
      <c r="I664">
        <v>-8.8149868016259127E-4</v>
      </c>
    </row>
    <row r="665" spans="1:9" x14ac:dyDescent="0.2">
      <c r="A665" s="2">
        <v>37571</v>
      </c>
      <c r="B665" s="3">
        <v>1319.19</v>
      </c>
      <c r="C665">
        <f t="shared" si="41"/>
        <v>-2.9493555411688521E-2</v>
      </c>
      <c r="D665">
        <f t="shared" si="43"/>
        <v>4.9314744095681011E-4</v>
      </c>
      <c r="E665">
        <f t="shared" si="40"/>
        <v>2.2206923266333185E-2</v>
      </c>
      <c r="F665">
        <f t="shared" si="42"/>
        <v>-1.0177981931312403E-2</v>
      </c>
      <c r="I665">
        <v>-8.7362829310087256E-4</v>
      </c>
    </row>
    <row r="666" spans="1:9" x14ac:dyDescent="0.2">
      <c r="A666" s="2">
        <v>37572</v>
      </c>
      <c r="B666" s="3">
        <v>1349.56</v>
      </c>
      <c r="C666">
        <f t="shared" si="41"/>
        <v>2.3021702711512271E-2</v>
      </c>
      <c r="D666">
        <f t="shared" si="43"/>
        <v>5.1575078314874197E-4</v>
      </c>
      <c r="E666">
        <f t="shared" si="40"/>
        <v>2.2710147140622888E-2</v>
      </c>
      <c r="F666">
        <f t="shared" si="42"/>
        <v>7.7685583382218135E-3</v>
      </c>
      <c r="I666">
        <v>-8.6823492698957902E-4</v>
      </c>
    </row>
    <row r="667" spans="1:9" x14ac:dyDescent="0.2">
      <c r="A667" s="2">
        <v>37573</v>
      </c>
      <c r="B667" s="3">
        <v>1361.33</v>
      </c>
      <c r="C667">
        <f t="shared" si="41"/>
        <v>8.7213610361895899E-3</v>
      </c>
      <c r="D667">
        <f t="shared" si="43"/>
        <v>5.1660566390405256E-4</v>
      </c>
      <c r="E667">
        <f t="shared" si="40"/>
        <v>2.2728960906826617E-2</v>
      </c>
      <c r="F667">
        <f t="shared" si="42"/>
        <v>2.940543589974341E-3</v>
      </c>
      <c r="I667">
        <v>-8.401075500635303E-4</v>
      </c>
    </row>
    <row r="668" spans="1:9" x14ac:dyDescent="0.2">
      <c r="A668" s="2">
        <v>37574</v>
      </c>
      <c r="B668" s="3">
        <v>1411.52</v>
      </c>
      <c r="C668">
        <f t="shared" si="41"/>
        <v>3.6868356680599179E-2</v>
      </c>
      <c r="D668">
        <f t="shared" si="43"/>
        <v>4.9017305236922332E-4</v>
      </c>
      <c r="E668">
        <f t="shared" si="40"/>
        <v>2.2139852130699141E-2</v>
      </c>
      <c r="F668">
        <f t="shared" si="42"/>
        <v>1.2761508160498017E-2</v>
      </c>
      <c r="I668">
        <v>-8.0742989939446648E-4</v>
      </c>
    </row>
    <row r="669" spans="1:9" x14ac:dyDescent="0.2">
      <c r="A669" s="2">
        <v>37575</v>
      </c>
      <c r="B669" s="3">
        <v>1411.14</v>
      </c>
      <c r="C669">
        <f t="shared" si="41"/>
        <v>-2.6921333031049155E-4</v>
      </c>
      <c r="D669">
        <f t="shared" si="43"/>
        <v>5.4231921268674287E-4</v>
      </c>
      <c r="E669">
        <f t="shared" si="40"/>
        <v>2.3287748123997368E-2</v>
      </c>
      <c r="F669">
        <f t="shared" si="42"/>
        <v>-8.8591489460006006E-5</v>
      </c>
      <c r="I669">
        <v>-8.0620074033732787E-4</v>
      </c>
    </row>
    <row r="670" spans="1:9" x14ac:dyDescent="0.2">
      <c r="A670" s="2">
        <v>37578</v>
      </c>
      <c r="B670" s="3">
        <v>1393.69</v>
      </c>
      <c r="C670">
        <f t="shared" si="41"/>
        <v>-1.2365888572359984E-2</v>
      </c>
      <c r="D670">
        <f t="shared" si="43"/>
        <v>5.0978440847457133E-4</v>
      </c>
      <c r="E670">
        <f t="shared" si="40"/>
        <v>2.2578405800112888E-2</v>
      </c>
      <c r="F670">
        <f t="shared" si="42"/>
        <v>-4.1971548517902328E-3</v>
      </c>
      <c r="I670">
        <v>-7.8284954644945552E-4</v>
      </c>
    </row>
    <row r="671" spans="1:9" x14ac:dyDescent="0.2">
      <c r="A671" s="2">
        <v>37579</v>
      </c>
      <c r="B671" s="3">
        <v>1374.51</v>
      </c>
      <c r="C671">
        <f t="shared" si="41"/>
        <v>-1.3762027423602108E-2</v>
      </c>
      <c r="D671">
        <f t="shared" si="43"/>
        <v>4.883722559771384E-4</v>
      </c>
      <c r="E671">
        <f t="shared" si="40"/>
        <v>2.2099146046332615E-2</v>
      </c>
      <c r="F671">
        <f t="shared" si="42"/>
        <v>-4.7723233857702614E-3</v>
      </c>
      <c r="I671">
        <v>-7.586451960147865E-4</v>
      </c>
    </row>
    <row r="672" spans="1:9" x14ac:dyDescent="0.2">
      <c r="A672" s="2">
        <v>37580</v>
      </c>
      <c r="B672" s="3">
        <v>1419.35</v>
      </c>
      <c r="C672">
        <f t="shared" si="41"/>
        <v>3.2622534575957873E-2</v>
      </c>
      <c r="D672">
        <f t="shared" si="43"/>
        <v>4.7043352454698866E-4</v>
      </c>
      <c r="E672">
        <f t="shared" si="40"/>
        <v>2.1689479582207329E-2</v>
      </c>
      <c r="F672">
        <f t="shared" si="42"/>
        <v>1.1526342134262074E-2</v>
      </c>
      <c r="I672">
        <v>-7.4802514326619918E-4</v>
      </c>
    </row>
    <row r="673" spans="1:9" x14ac:dyDescent="0.2">
      <c r="A673" s="2">
        <v>37581</v>
      </c>
      <c r="B673" s="3">
        <v>1467.55</v>
      </c>
      <c r="C673">
        <f t="shared" si="41"/>
        <v>3.3959206679113674E-2</v>
      </c>
      <c r="D673">
        <f t="shared" si="43"/>
        <v>5.0606129880374339E-4</v>
      </c>
      <c r="E673">
        <f t="shared" si="40"/>
        <v>2.2495806249248844E-2</v>
      </c>
      <c r="F673">
        <f t="shared" si="42"/>
        <v>1.1568549557018391E-2</v>
      </c>
      <c r="I673">
        <v>-7.3481564055938341E-4</v>
      </c>
    </row>
    <row r="674" spans="1:9" x14ac:dyDescent="0.2">
      <c r="A674" s="2">
        <v>37582</v>
      </c>
      <c r="B674" s="3">
        <v>1468.74</v>
      </c>
      <c r="C674">
        <f t="shared" si="41"/>
        <v>8.1087526830425638E-4</v>
      </c>
      <c r="D674">
        <f t="shared" si="43"/>
        <v>5.4489128397200426E-4</v>
      </c>
      <c r="E674">
        <f t="shared" si="40"/>
        <v>2.3342906502233269E-2</v>
      </c>
      <c r="F674">
        <f t="shared" si="42"/>
        <v>2.6620858820006204E-4</v>
      </c>
      <c r="I674">
        <v>-7.1875798681419914E-4</v>
      </c>
    </row>
    <row r="675" spans="1:9" x14ac:dyDescent="0.2">
      <c r="A675" s="2">
        <v>37585</v>
      </c>
      <c r="B675" s="3">
        <v>1481.9</v>
      </c>
      <c r="C675">
        <f t="shared" si="41"/>
        <v>8.9600610046707274E-3</v>
      </c>
      <c r="D675">
        <f t="shared" si="43"/>
        <v>5.1223725805572883E-4</v>
      </c>
      <c r="E675">
        <f t="shared" si="40"/>
        <v>2.263265910262709E-2</v>
      </c>
      <c r="F675">
        <f t="shared" si="42"/>
        <v>3.0338794663159886E-3</v>
      </c>
      <c r="I675">
        <v>-7.1726976621032856E-4</v>
      </c>
    </row>
    <row r="676" spans="1:9" x14ac:dyDescent="0.2">
      <c r="A676" s="2">
        <v>37586</v>
      </c>
      <c r="B676" s="3">
        <v>1444.43</v>
      </c>
      <c r="C676">
        <f t="shared" si="41"/>
        <v>-2.5285106957284587E-2</v>
      </c>
      <c r="D676">
        <f t="shared" si="43"/>
        <v>4.8631998416483034E-4</v>
      </c>
      <c r="E676">
        <f t="shared" si="40"/>
        <v>2.2052663879106087E-2</v>
      </c>
      <c r="F676">
        <f t="shared" si="42"/>
        <v>-8.7867177290085561E-3</v>
      </c>
      <c r="I676">
        <v>-7.1531043828650576E-4</v>
      </c>
    </row>
    <row r="677" spans="1:9" x14ac:dyDescent="0.2">
      <c r="A677" s="2">
        <v>37587</v>
      </c>
      <c r="B677" s="3">
        <v>1487.94</v>
      </c>
      <c r="C677">
        <f t="shared" si="41"/>
        <v>3.0122608918396798E-2</v>
      </c>
      <c r="D677">
        <f t="shared" si="43"/>
        <v>4.9550098314541974E-4</v>
      </c>
      <c r="E677">
        <f t="shared" si="40"/>
        <v>2.2259851372940918E-2</v>
      </c>
      <c r="F677">
        <f t="shared" si="42"/>
        <v>1.0370346349255008E-2</v>
      </c>
      <c r="I677">
        <v>-7.115301235317246E-4</v>
      </c>
    </row>
    <row r="678" spans="1:9" x14ac:dyDescent="0.2">
      <c r="A678" s="2">
        <v>37589</v>
      </c>
      <c r="B678" s="3">
        <v>1478.78</v>
      </c>
      <c r="C678">
        <f t="shared" si="41"/>
        <v>-6.1561622108419201E-3</v>
      </c>
      <c r="D678">
        <f t="shared" si="43"/>
        <v>5.2021321823973526E-4</v>
      </c>
      <c r="E678">
        <f t="shared" si="40"/>
        <v>2.2808183142015832E-2</v>
      </c>
      <c r="F678">
        <f t="shared" si="42"/>
        <v>-2.0684370163449382E-3</v>
      </c>
      <c r="I678">
        <v>-7.0671769777340713E-4</v>
      </c>
    </row>
    <row r="679" spans="1:9" x14ac:dyDescent="0.2">
      <c r="A679" s="2">
        <v>37592</v>
      </c>
      <c r="B679" s="3">
        <v>1484.78</v>
      </c>
      <c r="C679">
        <f t="shared" si="41"/>
        <v>4.0573986664682593E-3</v>
      </c>
      <c r="D679">
        <f t="shared" si="43"/>
        <v>4.9127432513532295E-4</v>
      </c>
      <c r="E679">
        <f t="shared" si="40"/>
        <v>2.2164709001819154E-2</v>
      </c>
      <c r="F679">
        <f t="shared" si="42"/>
        <v>1.402841439590042E-3</v>
      </c>
      <c r="I679">
        <v>-6.9106216036948862E-4</v>
      </c>
    </row>
    <row r="680" spans="1:9" x14ac:dyDescent="0.2">
      <c r="A680" s="2">
        <v>37593</v>
      </c>
      <c r="B680" s="3">
        <v>1448.96</v>
      </c>
      <c r="C680">
        <f t="shared" si="41"/>
        <v>-2.4124786163606693E-2</v>
      </c>
      <c r="D680">
        <f t="shared" si="43"/>
        <v>4.6278561466352305E-4</v>
      </c>
      <c r="E680">
        <f t="shared" si="40"/>
        <v>2.1512452548780276E-2</v>
      </c>
      <c r="F680">
        <f t="shared" si="42"/>
        <v>-8.5940224776824403E-3</v>
      </c>
      <c r="I680">
        <v>-6.6865454264463037E-4</v>
      </c>
    </row>
    <row r="681" spans="1:9" x14ac:dyDescent="0.2">
      <c r="A681" s="2">
        <v>37594</v>
      </c>
      <c r="B681" s="3">
        <v>1430.35</v>
      </c>
      <c r="C681">
        <f t="shared" si="41"/>
        <v>-1.2843694787985971E-2</v>
      </c>
      <c r="D681">
        <f t="shared" si="43"/>
        <v>4.699387962300966E-4</v>
      </c>
      <c r="E681">
        <f t="shared" si="40"/>
        <v>2.167807178302758E-2</v>
      </c>
      <c r="F681">
        <f t="shared" si="42"/>
        <v>-4.5403806555083248E-3</v>
      </c>
      <c r="I681">
        <v>-6.5342898244006328E-4</v>
      </c>
    </row>
    <row r="682" spans="1:9" x14ac:dyDescent="0.2">
      <c r="A682" s="2">
        <v>37595</v>
      </c>
      <c r="B682" s="3">
        <v>1410.75</v>
      </c>
      <c r="C682">
        <f t="shared" si="41"/>
        <v>-1.3702939839899231E-2</v>
      </c>
      <c r="D682">
        <f t="shared" si="43"/>
        <v>4.5164009820470701E-4</v>
      </c>
      <c r="E682">
        <f t="shared" si="40"/>
        <v>2.1251825761677678E-2</v>
      </c>
      <c r="F682">
        <f t="shared" si="42"/>
        <v>-4.9412911326373616E-3</v>
      </c>
      <c r="I682">
        <v>-6.4545039727188552E-4</v>
      </c>
    </row>
    <row r="683" spans="1:9" x14ac:dyDescent="0.2">
      <c r="A683" s="2">
        <v>37596</v>
      </c>
      <c r="B683" s="3">
        <v>1422.44</v>
      </c>
      <c r="C683">
        <f t="shared" si="41"/>
        <v>8.2863724968988972E-3</v>
      </c>
      <c r="D683">
        <f t="shared" si="43"/>
        <v>4.3580792592777843E-4</v>
      </c>
      <c r="E683">
        <f t="shared" si="40"/>
        <v>2.0876013171287722E-2</v>
      </c>
      <c r="F683">
        <f t="shared" si="42"/>
        <v>3.0418642452932545E-3</v>
      </c>
      <c r="I683">
        <v>-6.4056479240565286E-4</v>
      </c>
    </row>
    <row r="684" spans="1:9" x14ac:dyDescent="0.2">
      <c r="A684" s="2">
        <v>37599</v>
      </c>
      <c r="B684" s="3">
        <v>1367.14</v>
      </c>
      <c r="C684">
        <f t="shared" si="41"/>
        <v>-3.8876859480891923E-2</v>
      </c>
      <c r="D684">
        <f t="shared" si="43"/>
        <v>4.1377928852155346E-4</v>
      </c>
      <c r="E684">
        <f t="shared" si="40"/>
        <v>2.0341565537626484E-2</v>
      </c>
      <c r="F684">
        <f t="shared" si="42"/>
        <v>-1.46463611467953E-2</v>
      </c>
      <c r="I684">
        <v>-6.2307174315218226E-4</v>
      </c>
    </row>
    <row r="685" spans="1:9" x14ac:dyDescent="0.2">
      <c r="A685" s="2">
        <v>37600</v>
      </c>
      <c r="B685" s="3">
        <v>1390.76</v>
      </c>
      <c r="C685">
        <f t="shared" si="41"/>
        <v>1.7276943107509046E-2</v>
      </c>
      <c r="D685">
        <f t="shared" si="43"/>
        <v>4.7963714339608118E-4</v>
      </c>
      <c r="E685">
        <f t="shared" si="40"/>
        <v>2.1900619703471434E-2</v>
      </c>
      <c r="F685">
        <f t="shared" si="42"/>
        <v>6.0455168690894522E-3</v>
      </c>
      <c r="I685">
        <v>-6.2260723167445009E-4</v>
      </c>
    </row>
    <row r="686" spans="1:9" x14ac:dyDescent="0.2">
      <c r="A686" s="2">
        <v>37601</v>
      </c>
      <c r="B686" s="3">
        <v>1396.59</v>
      </c>
      <c r="C686">
        <f t="shared" si="41"/>
        <v>4.1919526014553288E-3</v>
      </c>
      <c r="D686">
        <f t="shared" si="43"/>
        <v>4.6876848058072251E-4</v>
      </c>
      <c r="E686">
        <f t="shared" si="40"/>
        <v>2.1651061881134664E-2</v>
      </c>
      <c r="F686">
        <f t="shared" si="42"/>
        <v>1.4837478417038326E-3</v>
      </c>
      <c r="I686">
        <v>-6.1190263226473492E-4</v>
      </c>
    </row>
    <row r="687" spans="1:9" x14ac:dyDescent="0.2">
      <c r="A687" s="2">
        <v>37602</v>
      </c>
      <c r="B687" s="3">
        <v>1399.55</v>
      </c>
      <c r="C687">
        <f t="shared" si="41"/>
        <v>2.1194480842623431E-3</v>
      </c>
      <c r="D687">
        <f t="shared" si="43"/>
        <v>4.4169671974265002E-4</v>
      </c>
      <c r="E687">
        <f t="shared" si="40"/>
        <v>2.1016582018555014E-2</v>
      </c>
      <c r="F687">
        <f t="shared" si="42"/>
        <v>7.7282939812955813E-4</v>
      </c>
      <c r="I687">
        <v>-6.1023340911887589E-4</v>
      </c>
    </row>
    <row r="688" spans="1:9" x14ac:dyDescent="0.2">
      <c r="A688" s="2">
        <v>37603</v>
      </c>
      <c r="B688" s="3">
        <v>1362.42</v>
      </c>
      <c r="C688">
        <f t="shared" si="41"/>
        <v>-2.6529956057304016E-2</v>
      </c>
      <c r="D688">
        <f t="shared" si="43"/>
        <v>4.1546444016900399E-4</v>
      </c>
      <c r="E688">
        <f t="shared" si="40"/>
        <v>2.0382944835548273E-2</v>
      </c>
      <c r="F688">
        <f t="shared" si="42"/>
        <v>-9.9745322679641573E-3</v>
      </c>
      <c r="I688">
        <v>-6.0664908330766677E-4</v>
      </c>
    </row>
    <row r="689" spans="1:9" x14ac:dyDescent="0.2">
      <c r="A689" s="2">
        <v>37606</v>
      </c>
      <c r="B689" s="3">
        <v>1400.33</v>
      </c>
      <c r="C689">
        <f t="shared" si="41"/>
        <v>2.7825487001071458E-2</v>
      </c>
      <c r="D689">
        <f t="shared" si="43"/>
        <v>4.3276688786301267E-4</v>
      </c>
      <c r="E689">
        <f t="shared" si="40"/>
        <v>2.0803049965402012E-2</v>
      </c>
      <c r="F689">
        <f t="shared" si="42"/>
        <v>1.0250350124867186E-2</v>
      </c>
      <c r="I689">
        <v>-6.0320216916514202E-4</v>
      </c>
    </row>
    <row r="690" spans="1:9" x14ac:dyDescent="0.2">
      <c r="A690" s="2">
        <v>37607</v>
      </c>
      <c r="B690" s="3">
        <v>1392.05</v>
      </c>
      <c r="C690">
        <f t="shared" si="41"/>
        <v>-5.9128919611806108E-3</v>
      </c>
      <c r="D690">
        <f t="shared" si="43"/>
        <v>4.532563382020397E-4</v>
      </c>
      <c r="E690">
        <f t="shared" si="40"/>
        <v>2.1289817711808611E-2</v>
      </c>
      <c r="F690">
        <f t="shared" si="42"/>
        <v>-2.1283886725784506E-3</v>
      </c>
      <c r="I690">
        <v>-6.0053378210737126E-4</v>
      </c>
    </row>
    <row r="691" spans="1:9" x14ac:dyDescent="0.2">
      <c r="A691" s="2">
        <v>37608</v>
      </c>
      <c r="B691" s="3">
        <v>1361.51</v>
      </c>
      <c r="C691">
        <f t="shared" si="41"/>
        <v>-2.1938867138392992E-2</v>
      </c>
      <c r="D691">
        <f t="shared" si="43"/>
        <v>4.2815869539059292E-4</v>
      </c>
      <c r="E691">
        <f t="shared" si="40"/>
        <v>2.0691995925734012E-2</v>
      </c>
      <c r="F691">
        <f t="shared" si="42"/>
        <v>-8.1252129482169179E-3</v>
      </c>
      <c r="I691">
        <v>-5.97275543300802E-4</v>
      </c>
    </row>
    <row r="692" spans="1:9" x14ac:dyDescent="0.2">
      <c r="A692" s="2">
        <v>37609</v>
      </c>
      <c r="B692" s="3">
        <v>1354.1</v>
      </c>
      <c r="C692">
        <f t="shared" si="41"/>
        <v>-5.4424866508510084E-3</v>
      </c>
      <c r="D692">
        <f t="shared" si="43"/>
        <v>4.3134800714612095E-4</v>
      </c>
      <c r="E692">
        <f t="shared" si="40"/>
        <v>2.0768919258019203E-2</v>
      </c>
      <c r="F692">
        <f t="shared" si="42"/>
        <v>-2.0081974562241606E-3</v>
      </c>
      <c r="I692">
        <v>-5.9177006439679511E-4</v>
      </c>
    </row>
    <row r="693" spans="1:9" x14ac:dyDescent="0.2">
      <c r="A693" s="2">
        <v>37610</v>
      </c>
      <c r="B693" s="3">
        <v>1363.05</v>
      </c>
      <c r="C693">
        <f t="shared" si="41"/>
        <v>6.6095561627650401E-3</v>
      </c>
      <c r="D693">
        <f t="shared" si="43"/>
        <v>4.0724436637403519E-4</v>
      </c>
      <c r="E693">
        <f t="shared" si="40"/>
        <v>2.018029648875445E-2</v>
      </c>
      <c r="F693">
        <f t="shared" si="42"/>
        <v>2.50996515705515E-3</v>
      </c>
      <c r="I693">
        <v>-5.6588610949909722E-4</v>
      </c>
    </row>
    <row r="694" spans="1:9" x14ac:dyDescent="0.2">
      <c r="A694" s="2">
        <v>37613</v>
      </c>
      <c r="B694" s="3">
        <v>1381.69</v>
      </c>
      <c r="C694">
        <f t="shared" si="41"/>
        <v>1.3675213675213849E-2</v>
      </c>
      <c r="D694">
        <f t="shared" si="43"/>
        <v>3.8543087835171772E-4</v>
      </c>
      <c r="E694">
        <f t="shared" si="40"/>
        <v>1.9632393597106741E-2</v>
      </c>
      <c r="F694">
        <f t="shared" si="42"/>
        <v>5.3380643716989208E-3</v>
      </c>
      <c r="I694">
        <v>-5.4994098625869999E-4</v>
      </c>
    </row>
    <row r="695" spans="1:9" x14ac:dyDescent="0.2">
      <c r="A695" s="2">
        <v>37614</v>
      </c>
      <c r="B695" s="3">
        <v>1372.47</v>
      </c>
      <c r="C695">
        <f t="shared" si="41"/>
        <v>-6.6729874284391366E-3</v>
      </c>
      <c r="D695">
        <f t="shared" si="43"/>
        <v>3.7352571379438003E-4</v>
      </c>
      <c r="E695">
        <f t="shared" si="40"/>
        <v>1.9326813337805591E-2</v>
      </c>
      <c r="F695">
        <f t="shared" si="42"/>
        <v>-2.6459582823605502E-3</v>
      </c>
      <c r="I695">
        <v>-5.3850393527156675E-4</v>
      </c>
    </row>
    <row r="696" spans="1:9" x14ac:dyDescent="0.2">
      <c r="A696" s="2">
        <v>37616</v>
      </c>
      <c r="B696" s="3">
        <v>1367.89</v>
      </c>
      <c r="C696">
        <f t="shared" si="41"/>
        <v>-3.3370492615503178E-3</v>
      </c>
      <c r="D696">
        <f t="shared" si="43"/>
        <v>3.5378589663992362E-4</v>
      </c>
      <c r="E696">
        <f t="shared" si="40"/>
        <v>1.880919712906225E-2</v>
      </c>
      <c r="F696">
        <f t="shared" si="42"/>
        <v>-1.3596129665445738E-3</v>
      </c>
      <c r="I696">
        <v>-5.3783172906224786E-4</v>
      </c>
    </row>
    <row r="697" spans="1:9" x14ac:dyDescent="0.2">
      <c r="A697" s="2">
        <v>37617</v>
      </c>
      <c r="B697" s="3">
        <v>1348.31</v>
      </c>
      <c r="C697">
        <f t="shared" si="41"/>
        <v>-1.4314016477933289E-2</v>
      </c>
      <c r="D697">
        <f t="shared" si="43"/>
        <v>3.33226896707969E-4</v>
      </c>
      <c r="E697">
        <f t="shared" si="40"/>
        <v>1.8254503463747487E-2</v>
      </c>
      <c r="F697">
        <f t="shared" si="42"/>
        <v>-6.0091691170159854E-3</v>
      </c>
      <c r="I697">
        <v>-5.3061630805063028E-4</v>
      </c>
    </row>
    <row r="698" spans="1:9" x14ac:dyDescent="0.2">
      <c r="A698" s="2">
        <v>37620</v>
      </c>
      <c r="B698" s="3">
        <v>1339.54</v>
      </c>
      <c r="C698">
        <f t="shared" si="41"/>
        <v>-6.5044388901661643E-3</v>
      </c>
      <c r="D698">
        <f t="shared" si="43"/>
        <v>3.2552674696932361E-4</v>
      </c>
      <c r="E698">
        <f t="shared" si="40"/>
        <v>1.8042359794919388E-2</v>
      </c>
      <c r="F698">
        <f t="shared" si="42"/>
        <v>-2.7627363176538893E-3</v>
      </c>
      <c r="I698">
        <v>-5.2756366751760628E-4</v>
      </c>
    </row>
    <row r="699" spans="1:9" x14ac:dyDescent="0.2">
      <c r="A699" s="2">
        <v>37621</v>
      </c>
      <c r="B699" s="3">
        <v>1335.51</v>
      </c>
      <c r="C699">
        <f t="shared" si="41"/>
        <v>-3.008495453663218E-3</v>
      </c>
      <c r="D699">
        <f t="shared" si="43"/>
        <v>3.0853360566771856E-4</v>
      </c>
      <c r="E699">
        <f t="shared" si="40"/>
        <v>1.756512469832533E-2</v>
      </c>
      <c r="F699">
        <f t="shared" si="42"/>
        <v>-1.3125657280077874E-3</v>
      </c>
      <c r="I699">
        <v>-4.9703789832684713E-4</v>
      </c>
    </row>
    <row r="700" spans="1:9" x14ac:dyDescent="0.2">
      <c r="A700" s="2">
        <v>37623</v>
      </c>
      <c r="B700" s="3">
        <v>1384.85</v>
      </c>
      <c r="C700">
        <f t="shared" si="41"/>
        <v>3.6944687797171083E-2</v>
      </c>
      <c r="D700">
        <f t="shared" si="43"/>
        <v>2.9056465202133817E-4</v>
      </c>
      <c r="E700">
        <f t="shared" si="40"/>
        <v>1.7045957057945975E-2</v>
      </c>
      <c r="F700">
        <f t="shared" si="42"/>
        <v>1.6609384882210556E-2</v>
      </c>
      <c r="I700">
        <v>-4.9203700227179546E-4</v>
      </c>
    </row>
    <row r="701" spans="1:9" x14ac:dyDescent="0.2">
      <c r="A701" s="2">
        <v>37624</v>
      </c>
      <c r="B701" s="3">
        <v>1387.08</v>
      </c>
      <c r="C701">
        <f t="shared" si="41"/>
        <v>1.6102827020976207E-3</v>
      </c>
      <c r="D701">
        <f t="shared" si="43"/>
        <v>3.5502537028588439E-4</v>
      </c>
      <c r="E701">
        <f t="shared" si="40"/>
        <v>1.8842116926871152E-2</v>
      </c>
      <c r="F701">
        <f t="shared" si="42"/>
        <v>6.5493073425370869E-4</v>
      </c>
      <c r="I701">
        <v>-4.8025293179361972E-4</v>
      </c>
    </row>
    <row r="702" spans="1:9" x14ac:dyDescent="0.2">
      <c r="A702" s="2">
        <v>37627</v>
      </c>
      <c r="B702" s="3">
        <v>1421.32</v>
      </c>
      <c r="C702">
        <f t="shared" si="41"/>
        <v>2.4684949678461132E-2</v>
      </c>
      <c r="D702">
        <f t="shared" si="43"/>
        <v>3.338794286915718E-4</v>
      </c>
      <c r="E702">
        <f t="shared" si="40"/>
        <v>1.827236790050955E-2</v>
      </c>
      <c r="F702">
        <f t="shared" si="42"/>
        <v>1.0352860293292762E-2</v>
      </c>
      <c r="I702">
        <v>-4.767972636416248E-4</v>
      </c>
    </row>
    <row r="703" spans="1:9" x14ac:dyDescent="0.2">
      <c r="A703" s="2">
        <v>37628</v>
      </c>
      <c r="B703" s="3">
        <v>1431.57</v>
      </c>
      <c r="C703">
        <f t="shared" si="41"/>
        <v>7.211606112627722E-3</v>
      </c>
      <c r="D703">
        <f t="shared" si="43"/>
        <v>3.5040746740776701E-4</v>
      </c>
      <c r="E703">
        <f t="shared" si="40"/>
        <v>1.8719173790735719E-2</v>
      </c>
      <c r="F703">
        <f t="shared" si="42"/>
        <v>2.952352843339813E-3</v>
      </c>
      <c r="I703">
        <v>-4.5102159120919463E-4</v>
      </c>
    </row>
    <row r="704" spans="1:9" x14ac:dyDescent="0.2">
      <c r="A704" s="2">
        <v>37629</v>
      </c>
      <c r="B704" s="3">
        <v>1401.07</v>
      </c>
      <c r="C704">
        <f t="shared" si="41"/>
        <v>-2.1305280216824873E-2</v>
      </c>
      <c r="D704">
        <f t="shared" si="43"/>
        <v>3.3250345512672239E-4</v>
      </c>
      <c r="E704">
        <f t="shared" si="40"/>
        <v>1.8234677269607005E-2</v>
      </c>
      <c r="F704">
        <f t="shared" si="42"/>
        <v>-8.9538972724184079E-3</v>
      </c>
      <c r="I704">
        <v>-4.4638929283212015E-4</v>
      </c>
    </row>
    <row r="705" spans="1:9" x14ac:dyDescent="0.2">
      <c r="A705" s="2">
        <v>37630</v>
      </c>
      <c r="B705" s="3">
        <v>1438.46</v>
      </c>
      <c r="C705">
        <f t="shared" si="41"/>
        <v>2.6686746557987862E-2</v>
      </c>
      <c r="D705">
        <f t="shared" si="43"/>
        <v>3.397881457261648E-4</v>
      </c>
      <c r="E705">
        <f t="shared" si="40"/>
        <v>1.843334331384746E-2</v>
      </c>
      <c r="F705">
        <f t="shared" si="42"/>
        <v>1.1094671748512109E-2</v>
      </c>
      <c r="I705">
        <v>-4.4365565509926622E-4</v>
      </c>
    </row>
    <row r="706" spans="1:9" x14ac:dyDescent="0.2">
      <c r="A706" s="2">
        <v>37631</v>
      </c>
      <c r="B706" s="3">
        <v>1447.72</v>
      </c>
      <c r="C706">
        <f t="shared" si="41"/>
        <v>6.4374400400428744E-3</v>
      </c>
      <c r="D706">
        <f t="shared" si="43"/>
        <v>3.6213180349361151E-4</v>
      </c>
      <c r="E706">
        <f t="shared" si="40"/>
        <v>1.902976099412737E-2</v>
      </c>
      <c r="F706">
        <f t="shared" si="42"/>
        <v>2.5924047066226228E-3</v>
      </c>
      <c r="I706">
        <v>-4.2379012012440425E-4</v>
      </c>
    </row>
    <row r="707" spans="1:9" x14ac:dyDescent="0.2">
      <c r="A707" s="2">
        <v>37634</v>
      </c>
      <c r="B707" s="3">
        <v>1446.04</v>
      </c>
      <c r="C707">
        <f t="shared" si="41"/>
        <v>-1.1604453899926037E-3</v>
      </c>
      <c r="D707">
        <f t="shared" si="43"/>
        <v>3.4289033334014362E-4</v>
      </c>
      <c r="E707">
        <f t="shared" ref="E707:E770" si="44">SQRT(D707)</f>
        <v>1.8517298219236616E-2</v>
      </c>
      <c r="F707">
        <f t="shared" si="42"/>
        <v>-4.8025293179361972E-4</v>
      </c>
      <c r="I707">
        <v>-3.9378509531058626E-4</v>
      </c>
    </row>
    <row r="708" spans="1:9" x14ac:dyDescent="0.2">
      <c r="A708" s="2">
        <v>37635</v>
      </c>
      <c r="B708" s="3">
        <v>1460.99</v>
      </c>
      <c r="C708">
        <f t="shared" ref="C708:C771" si="45">B708/B707-1</f>
        <v>1.0338579845647455E-2</v>
      </c>
      <c r="D708">
        <f t="shared" si="43"/>
        <v>3.2239771134992426E-4</v>
      </c>
      <c r="E708">
        <f t="shared" si="44"/>
        <v>1.7955436818688768E-2</v>
      </c>
      <c r="F708">
        <f t="shared" ref="F708:F771" si="46">C708 *$E$1502/E708</f>
        <v>4.4125318095576231E-3</v>
      </c>
      <c r="I708">
        <v>-3.8986777724382856E-4</v>
      </c>
    </row>
    <row r="709" spans="1:9" x14ac:dyDescent="0.2">
      <c r="A709" s="2">
        <v>37636</v>
      </c>
      <c r="B709" s="3">
        <v>1438.8</v>
      </c>
      <c r="C709">
        <f t="shared" si="45"/>
        <v>-1.5188331200076677E-2</v>
      </c>
      <c r="D709">
        <f t="shared" ref="D709:D772" si="47" xml:space="preserve"> 0.94 *D708+0.06*C708^2</f>
        <v>3.0946702266241845E-4</v>
      </c>
      <c r="E709">
        <f t="shared" si="44"/>
        <v>1.7591674811183226E-2</v>
      </c>
      <c r="F709">
        <f t="shared" si="46"/>
        <v>-6.616461787802284E-3</v>
      </c>
      <c r="I709">
        <v>-3.8360516135775471E-4</v>
      </c>
    </row>
    <row r="710" spans="1:9" x14ac:dyDescent="0.2">
      <c r="A710" s="2">
        <v>37637</v>
      </c>
      <c r="B710" s="3">
        <v>1423.75</v>
      </c>
      <c r="C710">
        <f t="shared" si="45"/>
        <v>-1.0460105643591899E-2</v>
      </c>
      <c r="D710">
        <f t="shared" si="47"/>
        <v>3.0474012558126664E-4</v>
      </c>
      <c r="E710">
        <f t="shared" si="44"/>
        <v>1.7456807428085658E-2</v>
      </c>
      <c r="F710">
        <f t="shared" si="46"/>
        <v>-4.5919186737019392E-3</v>
      </c>
      <c r="I710">
        <v>-3.8199217427138882E-4</v>
      </c>
    </row>
    <row r="711" spans="1:9" x14ac:dyDescent="0.2">
      <c r="A711" s="2">
        <v>37638</v>
      </c>
      <c r="B711" s="3">
        <v>1376.19</v>
      </c>
      <c r="C711">
        <f t="shared" si="45"/>
        <v>-3.340474100087798E-2</v>
      </c>
      <c r="D711">
        <f t="shared" si="47"/>
        <v>2.9302054665089681E-4</v>
      </c>
      <c r="E711">
        <f t="shared" si="44"/>
        <v>1.7117842932183273E-2</v>
      </c>
      <c r="F711">
        <f t="shared" si="46"/>
        <v>-1.49548482266516E-2</v>
      </c>
      <c r="I711">
        <v>-3.7715820733716734E-4</v>
      </c>
    </row>
    <row r="712" spans="1:9" x14ac:dyDescent="0.2">
      <c r="A712" s="2">
        <v>37642</v>
      </c>
      <c r="B712" s="3">
        <v>1364.25</v>
      </c>
      <c r="C712">
        <f t="shared" si="45"/>
        <v>-8.6761275695943496E-3</v>
      </c>
      <c r="D712">
        <f t="shared" si="47"/>
        <v>3.4239191713198727E-4</v>
      </c>
      <c r="E712">
        <f t="shared" si="44"/>
        <v>1.850383520062766E-2</v>
      </c>
      <c r="F712">
        <f t="shared" si="46"/>
        <v>-3.5932473609076626E-3</v>
      </c>
      <c r="I712">
        <v>-3.6999083221967474E-4</v>
      </c>
    </row>
    <row r="713" spans="1:9" x14ac:dyDescent="0.2">
      <c r="A713" s="2">
        <v>37643</v>
      </c>
      <c r="B713" s="3">
        <v>1359.48</v>
      </c>
      <c r="C713">
        <f t="shared" si="45"/>
        <v>-3.4964266080264039E-3</v>
      </c>
      <c r="D713">
        <f t="shared" si="47"/>
        <v>3.2636491348030051E-4</v>
      </c>
      <c r="E713">
        <f t="shared" si="44"/>
        <v>1.8065572603167067E-2</v>
      </c>
      <c r="F713">
        <f t="shared" si="46"/>
        <v>-1.4831860197256801E-3</v>
      </c>
      <c r="I713">
        <v>-3.6014384030290348E-4</v>
      </c>
    </row>
    <row r="714" spans="1:9" x14ac:dyDescent="0.2">
      <c r="A714" s="2">
        <v>37644</v>
      </c>
      <c r="B714" s="3">
        <v>1388.27</v>
      </c>
      <c r="C714">
        <f t="shared" si="45"/>
        <v>2.1177214817430068E-2</v>
      </c>
      <c r="D714">
        <f t="shared" si="47"/>
        <v>3.0751651861300137E-4</v>
      </c>
      <c r="E714">
        <f t="shared" si="44"/>
        <v>1.7536148910550498E-2</v>
      </c>
      <c r="F714">
        <f t="shared" si="46"/>
        <v>9.254597930935882E-3</v>
      </c>
      <c r="I714">
        <v>-3.5608385246936733E-4</v>
      </c>
    </row>
    <row r="715" spans="1:9" x14ac:dyDescent="0.2">
      <c r="A715" s="2">
        <v>37645</v>
      </c>
      <c r="B715" s="3">
        <v>1342.14</v>
      </c>
      <c r="C715">
        <f t="shared" si="45"/>
        <v>-3.3228406577971104E-2</v>
      </c>
      <c r="D715">
        <f t="shared" si="47"/>
        <v>3.1597399314163603E-4</v>
      </c>
      <c r="E715">
        <f t="shared" si="44"/>
        <v>1.7775657319537751E-2</v>
      </c>
      <c r="F715">
        <f t="shared" si="46"/>
        <v>-1.4325400897032457E-2</v>
      </c>
      <c r="I715">
        <v>-3.4203109988047977E-4</v>
      </c>
    </row>
    <row r="716" spans="1:9" x14ac:dyDescent="0.2">
      <c r="A716" s="2">
        <v>37648</v>
      </c>
      <c r="B716" s="3">
        <v>1325.27</v>
      </c>
      <c r="C716">
        <f t="shared" si="45"/>
        <v>-1.2569478593887462E-2</v>
      </c>
      <c r="D716">
        <f t="shared" si="47"/>
        <v>3.6326317377579509E-4</v>
      </c>
      <c r="E716">
        <f t="shared" si="44"/>
        <v>1.9059464152378341E-2</v>
      </c>
      <c r="F716">
        <f t="shared" si="46"/>
        <v>-5.0539333968687081E-3</v>
      </c>
      <c r="I716">
        <v>-3.321987021152382E-4</v>
      </c>
    </row>
    <row r="717" spans="1:9" x14ac:dyDescent="0.2">
      <c r="A717" s="2">
        <v>37649</v>
      </c>
      <c r="B717" s="3">
        <v>1342.18</v>
      </c>
      <c r="C717">
        <f t="shared" si="45"/>
        <v>1.2759664068453969E-2</v>
      </c>
      <c r="D717">
        <f t="shared" si="47"/>
        <v>3.5094689087657903E-4</v>
      </c>
      <c r="E717">
        <f t="shared" si="44"/>
        <v>1.8733576563928711E-2</v>
      </c>
      <c r="F717">
        <f t="shared" si="46"/>
        <v>5.2196511585673767E-3</v>
      </c>
      <c r="I717">
        <v>-2.7289725505665578E-4</v>
      </c>
    </row>
    <row r="718" spans="1:9" x14ac:dyDescent="0.2">
      <c r="A718" s="2">
        <v>37650</v>
      </c>
      <c r="B718" s="3">
        <v>1358.06</v>
      </c>
      <c r="C718">
        <f t="shared" si="45"/>
        <v>1.1831498010698827E-2</v>
      </c>
      <c r="D718">
        <f t="shared" si="47"/>
        <v>3.3965861905237198E-4</v>
      </c>
      <c r="E718">
        <f t="shared" si="44"/>
        <v>1.8429829599113823E-2</v>
      </c>
      <c r="F718">
        <f t="shared" si="46"/>
        <v>4.9197309568512412E-3</v>
      </c>
      <c r="I718">
        <v>-2.7153139336004819E-4</v>
      </c>
    </row>
    <row r="719" spans="1:9" x14ac:dyDescent="0.2">
      <c r="A719" s="2">
        <v>37651</v>
      </c>
      <c r="B719" s="3">
        <v>1322.35</v>
      </c>
      <c r="C719">
        <f t="shared" si="45"/>
        <v>-2.6294861788139001E-2</v>
      </c>
      <c r="D719">
        <f t="shared" si="47"/>
        <v>3.2767816261985988E-4</v>
      </c>
      <c r="E719">
        <f t="shared" si="44"/>
        <v>1.8101882847368665E-2</v>
      </c>
      <c r="F719">
        <f t="shared" si="46"/>
        <v>-1.113192010284917E-2</v>
      </c>
      <c r="I719">
        <v>-2.5918632300969837E-4</v>
      </c>
    </row>
    <row r="720" spans="1:9" x14ac:dyDescent="0.2">
      <c r="A720" s="2">
        <v>37652</v>
      </c>
      <c r="B720" s="3">
        <v>1320.91</v>
      </c>
      <c r="C720">
        <f t="shared" si="45"/>
        <v>-1.0889703936173278E-3</v>
      </c>
      <c r="D720">
        <f t="shared" si="47"/>
        <v>3.4950265825010825E-4</v>
      </c>
      <c r="E720">
        <f t="shared" si="44"/>
        <v>1.8694990191227924E-2</v>
      </c>
      <c r="F720">
        <f t="shared" si="46"/>
        <v>-4.4638929283212015E-4</v>
      </c>
      <c r="I720">
        <v>-2.3110628787567351E-4</v>
      </c>
    </row>
    <row r="721" spans="1:9" x14ac:dyDescent="0.2">
      <c r="A721" s="2">
        <v>37655</v>
      </c>
      <c r="B721" s="3">
        <v>1323.79</v>
      </c>
      <c r="C721">
        <f t="shared" si="45"/>
        <v>2.1803150858119569E-3</v>
      </c>
      <c r="D721">
        <f t="shared" si="47"/>
        <v>3.2860365014619227E-4</v>
      </c>
      <c r="E721">
        <f t="shared" si="44"/>
        <v>1.8127428117253486E-2</v>
      </c>
      <c r="F721">
        <f t="shared" si="46"/>
        <v>9.2173484589464785E-4</v>
      </c>
      <c r="I721">
        <v>-2.1533334942663797E-4</v>
      </c>
    </row>
    <row r="722" spans="1:9" x14ac:dyDescent="0.2">
      <c r="A722" s="2">
        <v>37656</v>
      </c>
      <c r="B722" s="3">
        <v>1306.1500000000001</v>
      </c>
      <c r="C722">
        <f t="shared" si="45"/>
        <v>-1.3325376381450149E-2</v>
      </c>
      <c r="D722">
        <f t="shared" si="47"/>
        <v>3.0917265756982587E-4</v>
      </c>
      <c r="E722">
        <f t="shared" si="44"/>
        <v>1.7583306218394362E-2</v>
      </c>
      <c r="F722">
        <f t="shared" si="46"/>
        <v>-5.8076693595616458E-3</v>
      </c>
      <c r="I722">
        <v>-1.965131878655148E-4</v>
      </c>
    </row>
    <row r="723" spans="1:9" x14ac:dyDescent="0.2">
      <c r="A723" s="2">
        <v>37657</v>
      </c>
      <c r="B723" s="3">
        <v>1301.5</v>
      </c>
      <c r="C723">
        <f t="shared" si="45"/>
        <v>-3.5600811545382083E-3</v>
      </c>
      <c r="D723">
        <f t="shared" si="47"/>
        <v>3.0127623745807491E-4</v>
      </c>
      <c r="E723">
        <f t="shared" si="44"/>
        <v>1.7357310778403287E-2</v>
      </c>
      <c r="F723">
        <f t="shared" si="46"/>
        <v>-1.5718112641244142E-3</v>
      </c>
      <c r="I723">
        <v>-1.8540133668497528E-4</v>
      </c>
    </row>
    <row r="724" spans="1:9" x14ac:dyDescent="0.2">
      <c r="A724" s="2">
        <v>37658</v>
      </c>
      <c r="B724" s="3">
        <v>1301.73</v>
      </c>
      <c r="C724">
        <f t="shared" si="45"/>
        <v>1.7671917018824423E-4</v>
      </c>
      <c r="D724">
        <f t="shared" si="47"/>
        <v>2.8396011388020424E-4</v>
      </c>
      <c r="E724">
        <f t="shared" si="44"/>
        <v>1.6851116101914563E-2</v>
      </c>
      <c r="F724">
        <f t="shared" si="46"/>
        <v>8.0367032173959648E-5</v>
      </c>
      <c r="I724">
        <v>-1.7264795331310926E-4</v>
      </c>
    </row>
    <row r="725" spans="1:9" x14ac:dyDescent="0.2">
      <c r="A725" s="2">
        <v>37659</v>
      </c>
      <c r="B725" s="3">
        <v>1282.47</v>
      </c>
      <c r="C725">
        <f t="shared" si="45"/>
        <v>-1.4795694959784278E-2</v>
      </c>
      <c r="D725">
        <f t="shared" si="47"/>
        <v>2.6692438082729871E-4</v>
      </c>
      <c r="E725">
        <f t="shared" si="44"/>
        <v>1.63378205654028E-2</v>
      </c>
      <c r="F725">
        <f t="shared" si="46"/>
        <v>-6.9400753395029652E-3</v>
      </c>
      <c r="I725">
        <v>-1.6178808608257477E-4</v>
      </c>
    </row>
    <row r="726" spans="1:9" x14ac:dyDescent="0.2">
      <c r="A726" s="2">
        <v>37662</v>
      </c>
      <c r="B726" s="3">
        <v>1296.68</v>
      </c>
      <c r="C726">
        <f t="shared" si="45"/>
        <v>1.1080181212815843E-2</v>
      </c>
      <c r="D726">
        <f t="shared" si="47"/>
        <v>2.6404367333823992E-4</v>
      </c>
      <c r="E726">
        <f t="shared" si="44"/>
        <v>1.6249420707774166E-2</v>
      </c>
      <c r="F726">
        <f t="shared" si="46"/>
        <v>5.2255489257157679E-3</v>
      </c>
      <c r="I726">
        <v>-1.570490875104196E-4</v>
      </c>
    </row>
    <row r="727" spans="1:9" x14ac:dyDescent="0.2">
      <c r="A727" s="2">
        <v>37663</v>
      </c>
      <c r="B727" s="3">
        <v>1295.46</v>
      </c>
      <c r="C727">
        <f t="shared" si="45"/>
        <v>-9.4086436129192652E-4</v>
      </c>
      <c r="D727">
        <f t="shared" si="47"/>
        <v>2.5556727788047574E-4</v>
      </c>
      <c r="E727">
        <f t="shared" si="44"/>
        <v>1.5986471714561527E-2</v>
      </c>
      <c r="F727">
        <f t="shared" si="46"/>
        <v>-4.5102159120919463E-4</v>
      </c>
      <c r="I727">
        <v>-1.4510445041385672E-4</v>
      </c>
    </row>
    <row r="728" spans="1:9" x14ac:dyDescent="0.2">
      <c r="A728" s="2">
        <v>37664</v>
      </c>
      <c r="B728" s="3">
        <v>1278.97</v>
      </c>
      <c r="C728">
        <f t="shared" si="45"/>
        <v>-1.2729069210936639E-2</v>
      </c>
      <c r="D728">
        <f t="shared" si="47"/>
        <v>2.4028635475242815E-4</v>
      </c>
      <c r="E728">
        <f t="shared" si="44"/>
        <v>1.5501172689587978E-2</v>
      </c>
      <c r="F728">
        <f t="shared" si="46"/>
        <v>-6.2929608719978873E-3</v>
      </c>
      <c r="I728">
        <v>-1.4433402521450009E-4</v>
      </c>
    </row>
    <row r="729" spans="1:9" x14ac:dyDescent="0.2">
      <c r="A729" s="2">
        <v>37665</v>
      </c>
      <c r="B729" s="3">
        <v>1277.44</v>
      </c>
      <c r="C729">
        <f t="shared" si="45"/>
        <v>-1.1962751276417549E-3</v>
      </c>
      <c r="D729">
        <f t="shared" si="47"/>
        <v>2.3559092564589136E-4</v>
      </c>
      <c r="E729">
        <f t="shared" si="44"/>
        <v>1.5348971484952709E-2</v>
      </c>
      <c r="F729">
        <f t="shared" si="46"/>
        <v>-5.97275543300802E-4</v>
      </c>
      <c r="I729">
        <v>-1.4249616066331237E-4</v>
      </c>
    </row>
    <row r="730" spans="1:9" x14ac:dyDescent="0.2">
      <c r="A730" s="2">
        <v>37666</v>
      </c>
      <c r="B730" s="3">
        <v>1310.17</v>
      </c>
      <c r="C730">
        <f t="shared" si="45"/>
        <v>2.562155561122248E-2</v>
      </c>
      <c r="D730">
        <f t="shared" si="47"/>
        <v>2.2154133455799872E-4</v>
      </c>
      <c r="E730">
        <f t="shared" si="44"/>
        <v>1.4884264662992214E-2</v>
      </c>
      <c r="F730">
        <f t="shared" si="46"/>
        <v>1.319170858004666E-2</v>
      </c>
      <c r="I730">
        <v>-1.4161808081277402E-4</v>
      </c>
    </row>
    <row r="731" spans="1:9" x14ac:dyDescent="0.2">
      <c r="A731" s="2">
        <v>37670</v>
      </c>
      <c r="B731" s="3">
        <v>1346.54</v>
      </c>
      <c r="C731">
        <f t="shared" si="45"/>
        <v>2.7759756367494282E-2</v>
      </c>
      <c r="D731">
        <f t="shared" si="47"/>
        <v>2.4763670120085674E-4</v>
      </c>
      <c r="E731">
        <f t="shared" si="44"/>
        <v>1.5736476772163988E-2</v>
      </c>
      <c r="F731">
        <f t="shared" si="46"/>
        <v>1.3518580243783595E-2</v>
      </c>
      <c r="I731">
        <v>-1.1369568004819933E-4</v>
      </c>
    </row>
    <row r="732" spans="1:9" x14ac:dyDescent="0.2">
      <c r="A732" s="2">
        <v>37671</v>
      </c>
      <c r="B732" s="3">
        <v>1334.32</v>
      </c>
      <c r="C732">
        <f t="shared" si="45"/>
        <v>-9.0751110252944578E-3</v>
      </c>
      <c r="D732">
        <f t="shared" si="47"/>
        <v>2.7901474354376368E-4</v>
      </c>
      <c r="E732">
        <f t="shared" si="44"/>
        <v>1.6703734419098133E-2</v>
      </c>
      <c r="F732">
        <f t="shared" si="46"/>
        <v>-4.1635262650304766E-3</v>
      </c>
      <c r="I732">
        <v>-1.0142915858263928E-4</v>
      </c>
    </row>
    <row r="733" spans="1:9" x14ac:dyDescent="0.2">
      <c r="A733" s="2">
        <v>37672</v>
      </c>
      <c r="B733" s="3">
        <v>1331.23</v>
      </c>
      <c r="C733">
        <f t="shared" si="45"/>
        <v>-2.3157863181245686E-3</v>
      </c>
      <c r="D733">
        <f t="shared" si="47"/>
        <v>2.6721531733842313E-4</v>
      </c>
      <c r="E733">
        <f t="shared" si="44"/>
        <v>1.6346721914146062E-2</v>
      </c>
      <c r="F733">
        <f t="shared" si="46"/>
        <v>-1.0856522761898259E-3</v>
      </c>
      <c r="I733">
        <v>-9.6436320880557392E-5</v>
      </c>
    </row>
    <row r="734" spans="1:9" x14ac:dyDescent="0.2">
      <c r="A734" s="2">
        <v>37673</v>
      </c>
      <c r="B734" s="3">
        <v>1349.02</v>
      </c>
      <c r="C734">
        <f t="shared" si="45"/>
        <v>1.3363581049104845E-2</v>
      </c>
      <c r="D734">
        <f t="shared" si="47"/>
        <v>2.515041702743905E-4</v>
      </c>
      <c r="E734">
        <f t="shared" si="44"/>
        <v>1.5858883008408584E-2</v>
      </c>
      <c r="F734">
        <f t="shared" si="46"/>
        <v>6.4576305489644232E-3</v>
      </c>
      <c r="I734">
        <v>-8.8591489460006006E-5</v>
      </c>
    </row>
    <row r="735" spans="1:9" x14ac:dyDescent="0.2">
      <c r="A735" s="2">
        <v>37676</v>
      </c>
      <c r="B735" s="3">
        <v>1322.38</v>
      </c>
      <c r="C735">
        <f t="shared" si="45"/>
        <v>-1.974766867800315E-2</v>
      </c>
      <c r="D735">
        <f t="shared" si="47"/>
        <v>2.4712903796528669E-4</v>
      </c>
      <c r="E735">
        <f t="shared" si="44"/>
        <v>1.5720338354033182E-2</v>
      </c>
      <c r="F735">
        <f t="shared" si="46"/>
        <v>-9.6266876526440934E-3</v>
      </c>
      <c r="I735">
        <v>-8.7404724126010624E-5</v>
      </c>
    </row>
    <row r="736" spans="1:9" x14ac:dyDescent="0.2">
      <c r="A736" s="2">
        <v>37677</v>
      </c>
      <c r="B736" s="3">
        <v>1328.98</v>
      </c>
      <c r="C736">
        <f t="shared" si="45"/>
        <v>4.9910010738214439E-3</v>
      </c>
      <c r="D736">
        <f t="shared" si="47"/>
        <v>2.5569952078034069E-4</v>
      </c>
      <c r="E736">
        <f t="shared" si="44"/>
        <v>1.5990607267403596E-2</v>
      </c>
      <c r="F736">
        <f t="shared" si="46"/>
        <v>2.391914460304294E-3</v>
      </c>
      <c r="I736">
        <v>-4.0817791906051184E-5</v>
      </c>
    </row>
    <row r="737" spans="1:9" x14ac:dyDescent="0.2">
      <c r="A737" s="2">
        <v>37678</v>
      </c>
      <c r="B737" s="3">
        <v>1303.68</v>
      </c>
      <c r="C737">
        <f t="shared" si="45"/>
        <v>-1.9037156315369619E-2</v>
      </c>
      <c r="D737">
        <f t="shared" si="47"/>
        <v>2.4185215503665344E-4</v>
      </c>
      <c r="E737">
        <f t="shared" si="44"/>
        <v>1.5551596543012986E-2</v>
      </c>
      <c r="F737">
        <f t="shared" si="46"/>
        <v>-9.3810193820170421E-3</v>
      </c>
      <c r="I737">
        <v>-3.6467550397040961E-5</v>
      </c>
    </row>
    <row r="738" spans="1:9" x14ac:dyDescent="0.2">
      <c r="A738" s="2">
        <v>37679</v>
      </c>
      <c r="B738" s="3">
        <v>1323.94</v>
      </c>
      <c r="C738">
        <f t="shared" si="45"/>
        <v>1.5540623465881254E-2</v>
      </c>
      <c r="D738">
        <f t="shared" si="47"/>
        <v>2.4908582496900328E-4</v>
      </c>
      <c r="E738">
        <f t="shared" si="44"/>
        <v>1.5782453071972156E-2</v>
      </c>
      <c r="F738">
        <f t="shared" si="46"/>
        <v>7.5460011920409223E-3</v>
      </c>
      <c r="I738">
        <v>-3.1649897593263172E-5</v>
      </c>
    </row>
    <row r="739" spans="1:9" x14ac:dyDescent="0.2">
      <c r="A739" s="2">
        <v>37680</v>
      </c>
      <c r="B739" s="3">
        <v>1337.52</v>
      </c>
      <c r="C739">
        <f t="shared" si="45"/>
        <v>1.0257262413704504E-2</v>
      </c>
      <c r="D739">
        <f t="shared" si="47"/>
        <v>2.4863133413336103E-4</v>
      </c>
      <c r="E739">
        <f t="shared" si="44"/>
        <v>1.5768047885942032E-2</v>
      </c>
      <c r="F739">
        <f t="shared" si="46"/>
        <v>4.9851298401945784E-3</v>
      </c>
      <c r="I739">
        <v>-1.5962383254131302E-5</v>
      </c>
    </row>
    <row r="740" spans="1:9" x14ac:dyDescent="0.2">
      <c r="A740" s="2">
        <v>37683</v>
      </c>
      <c r="B740" s="3">
        <v>1320.29</v>
      </c>
      <c r="C740">
        <f t="shared" si="45"/>
        <v>-1.2882050361863739E-2</v>
      </c>
      <c r="D740">
        <f t="shared" si="47"/>
        <v>2.4002614001877507E-4</v>
      </c>
      <c r="E740">
        <f t="shared" si="44"/>
        <v>1.5492777027336806E-2</v>
      </c>
      <c r="F740">
        <f t="shared" si="46"/>
        <v>-6.3720424479081416E-3</v>
      </c>
      <c r="I740">
        <v>7.2004390232410053E-7</v>
      </c>
    </row>
    <row r="741" spans="1:9" x14ac:dyDescent="0.2">
      <c r="A741" s="2">
        <v>37684</v>
      </c>
      <c r="B741" s="3">
        <v>1307.77</v>
      </c>
      <c r="C741">
        <f t="shared" si="45"/>
        <v>-9.4827651500806187E-3</v>
      </c>
      <c r="D741">
        <f t="shared" si="47"/>
        <v>2.3558140490918415E-4</v>
      </c>
      <c r="E741">
        <f t="shared" si="44"/>
        <v>1.5348661339321555E-2</v>
      </c>
      <c r="F741">
        <f t="shared" si="46"/>
        <v>-4.7346450856165286E-3</v>
      </c>
      <c r="I741">
        <v>3.9853725674038627E-5</v>
      </c>
    </row>
    <row r="742" spans="1:9" x14ac:dyDescent="0.2">
      <c r="A742" s="2">
        <v>37685</v>
      </c>
      <c r="B742" s="3">
        <v>1314.4</v>
      </c>
      <c r="C742">
        <f t="shared" si="45"/>
        <v>5.0696988002478793E-3</v>
      </c>
      <c r="D742">
        <f t="shared" si="47"/>
        <v>2.2684189070812811E-4</v>
      </c>
      <c r="E742">
        <f t="shared" si="44"/>
        <v>1.5061271218198287E-2</v>
      </c>
      <c r="F742">
        <f t="shared" si="46"/>
        <v>2.5795471278789329E-3</v>
      </c>
      <c r="I742">
        <v>4.9302198991646582E-5</v>
      </c>
    </row>
    <row r="743" spans="1:9" x14ac:dyDescent="0.2">
      <c r="A743" s="2">
        <v>37686</v>
      </c>
      <c r="B743" s="3">
        <v>1302.8900000000001</v>
      </c>
      <c r="C743">
        <f t="shared" si="45"/>
        <v>-8.7568472306756018E-3</v>
      </c>
      <c r="D743">
        <f t="shared" si="47"/>
        <v>2.1477348802115449E-4</v>
      </c>
      <c r="E743">
        <f t="shared" si="44"/>
        <v>1.4655152268780919E-2</v>
      </c>
      <c r="F743">
        <f t="shared" si="46"/>
        <v>-4.5791026171030421E-3</v>
      </c>
      <c r="I743">
        <v>8.0367032173959648E-5</v>
      </c>
    </row>
    <row r="744" spans="1:9" x14ac:dyDescent="0.2">
      <c r="A744" s="2">
        <v>37687</v>
      </c>
      <c r="B744" s="3">
        <v>1305.29</v>
      </c>
      <c r="C744">
        <f t="shared" si="45"/>
        <v>1.8420588077272537E-3</v>
      </c>
      <c r="D744">
        <f t="shared" si="47"/>
        <v>2.0648802114516866E-4</v>
      </c>
      <c r="E744">
        <f t="shared" si="44"/>
        <v>1.4369691059489367E-2</v>
      </c>
      <c r="F744">
        <f t="shared" si="46"/>
        <v>9.8237883658616092E-4</v>
      </c>
      <c r="I744">
        <v>9.7371830415009217E-5</v>
      </c>
    </row>
    <row r="745" spans="1:9" x14ac:dyDescent="0.2">
      <c r="A745" s="2">
        <v>37690</v>
      </c>
      <c r="B745" s="3">
        <v>1278.3699999999999</v>
      </c>
      <c r="C745">
        <f t="shared" si="45"/>
        <v>-2.0623769430548111E-2</v>
      </c>
      <c r="D745">
        <f t="shared" si="47"/>
        <v>1.9430233071552605E-4</v>
      </c>
      <c r="E745">
        <f t="shared" si="44"/>
        <v>1.3939237092306237E-2</v>
      </c>
      <c r="F745">
        <f t="shared" si="46"/>
        <v>-1.1338405316105067E-2</v>
      </c>
      <c r="I745">
        <v>1.1667370270033596E-4</v>
      </c>
    </row>
    <row r="746" spans="1:9" x14ac:dyDescent="0.2">
      <c r="A746" s="2">
        <v>37691</v>
      </c>
      <c r="B746" s="3">
        <v>1271.47</v>
      </c>
      <c r="C746">
        <f t="shared" si="45"/>
        <v>-5.397498376839116E-3</v>
      </c>
      <c r="D746">
        <f t="shared" si="47"/>
        <v>2.0816458280405913E-4</v>
      </c>
      <c r="E746">
        <f t="shared" si="44"/>
        <v>1.4427909855694938E-2</v>
      </c>
      <c r="F746">
        <f t="shared" si="46"/>
        <v>-2.8668966573297512E-3</v>
      </c>
      <c r="I746">
        <v>1.181338484345823E-4</v>
      </c>
    </row>
    <row r="747" spans="1:9" x14ac:dyDescent="0.2">
      <c r="A747" s="2">
        <v>37692</v>
      </c>
      <c r="B747" s="3">
        <v>1279.24</v>
      </c>
      <c r="C747">
        <f t="shared" si="45"/>
        <v>6.1110368313841423E-3</v>
      </c>
      <c r="D747">
        <f t="shared" si="47"/>
        <v>1.9742268715949442E-4</v>
      </c>
      <c r="E747">
        <f t="shared" si="44"/>
        <v>1.4050718385886696E-2</v>
      </c>
      <c r="F747">
        <f t="shared" si="46"/>
        <v>3.3330306691835578E-3</v>
      </c>
      <c r="I747">
        <v>1.187309153799337E-4</v>
      </c>
    </row>
    <row r="748" spans="1:9" x14ac:dyDescent="0.2">
      <c r="A748" s="2">
        <v>37693</v>
      </c>
      <c r="B748" s="3">
        <v>1340.77</v>
      </c>
      <c r="C748">
        <f t="shared" si="45"/>
        <v>4.8098871204777849E-2</v>
      </c>
      <c r="D748">
        <f t="shared" si="47"/>
        <v>1.8781801219919675E-4</v>
      </c>
      <c r="E748">
        <f t="shared" si="44"/>
        <v>1.3704671181724746E-2</v>
      </c>
      <c r="F748">
        <f t="shared" si="46"/>
        <v>2.6896093295549529E-2</v>
      </c>
      <c r="I748">
        <v>1.2095315881293027E-4</v>
      </c>
    </row>
    <row r="749" spans="1:9" x14ac:dyDescent="0.2">
      <c r="A749" s="2">
        <v>37694</v>
      </c>
      <c r="B749" s="3">
        <v>1340.33</v>
      </c>
      <c r="C749">
        <f t="shared" si="45"/>
        <v>-3.2816963386717024E-4</v>
      </c>
      <c r="D749">
        <f t="shared" si="47"/>
        <v>3.1535901613767342E-4</v>
      </c>
      <c r="E749">
        <f t="shared" si="44"/>
        <v>1.7758350602960667E-2</v>
      </c>
      <c r="F749">
        <f t="shared" si="46"/>
        <v>-1.4161808081277402E-4</v>
      </c>
      <c r="I749">
        <v>1.3130664889605861E-4</v>
      </c>
    </row>
    <row r="750" spans="1:9" x14ac:dyDescent="0.2">
      <c r="A750" s="2">
        <v>37697</v>
      </c>
      <c r="B750" s="3">
        <v>1392.27</v>
      </c>
      <c r="C750">
        <f t="shared" si="45"/>
        <v>3.8751650712884222E-2</v>
      </c>
      <c r="D750">
        <f t="shared" si="47"/>
        <v>2.9644393688792859E-4</v>
      </c>
      <c r="E750">
        <f t="shared" si="44"/>
        <v>1.7217547354020216E-2</v>
      </c>
      <c r="F750">
        <f t="shared" si="46"/>
        <v>1.7248123730240424E-2</v>
      </c>
      <c r="I750">
        <v>1.4313976164916935E-4</v>
      </c>
    </row>
    <row r="751" spans="1:9" x14ac:dyDescent="0.2">
      <c r="A751" s="2">
        <v>37698</v>
      </c>
      <c r="B751" s="3">
        <v>1400.55</v>
      </c>
      <c r="C751">
        <f t="shared" si="45"/>
        <v>5.9471223254110583E-3</v>
      </c>
      <c r="D751">
        <f t="shared" si="47"/>
        <v>3.6875872665305566E-4</v>
      </c>
      <c r="E751">
        <f t="shared" si="44"/>
        <v>1.9203091591018767E-2</v>
      </c>
      <c r="F751">
        <f t="shared" si="46"/>
        <v>2.3733328817477427E-3</v>
      </c>
      <c r="I751">
        <v>1.481268040941177E-4</v>
      </c>
    </row>
    <row r="752" spans="1:9" x14ac:dyDescent="0.2">
      <c r="A752" s="2">
        <v>37699</v>
      </c>
      <c r="B752" s="3">
        <v>1397.07</v>
      </c>
      <c r="C752">
        <f t="shared" si="45"/>
        <v>-2.4847381385884049E-3</v>
      </c>
      <c r="D752">
        <f t="shared" si="47"/>
        <v>3.4875529889107651E-4</v>
      </c>
      <c r="E752">
        <f t="shared" si="44"/>
        <v>1.8674991268835348E-2</v>
      </c>
      <c r="F752">
        <f t="shared" si="46"/>
        <v>-1.0196312953744374E-3</v>
      </c>
      <c r="I752">
        <v>1.5850171798063707E-4</v>
      </c>
    </row>
    <row r="753" spans="1:9" x14ac:dyDescent="0.2">
      <c r="A753" s="2">
        <v>37700</v>
      </c>
      <c r="B753" s="3">
        <v>1402.77</v>
      </c>
      <c r="C753">
        <f t="shared" si="45"/>
        <v>4.0799673602611719E-3</v>
      </c>
      <c r="D753">
        <f t="shared" si="47"/>
        <v>3.282004163746533E-4</v>
      </c>
      <c r="E753">
        <f t="shared" si="44"/>
        <v>1.8116302502846803E-2</v>
      </c>
      <c r="F753">
        <f t="shared" si="46"/>
        <v>1.7258778816560125E-3</v>
      </c>
      <c r="I753">
        <v>1.749726713705819E-4</v>
      </c>
    </row>
    <row r="754" spans="1:9" x14ac:dyDescent="0.2">
      <c r="A754" s="2">
        <v>37701</v>
      </c>
      <c r="B754" s="3">
        <v>1421.84</v>
      </c>
      <c r="C754">
        <f t="shared" si="45"/>
        <v>1.3594530821160911E-2</v>
      </c>
      <c r="D754">
        <f t="shared" si="47"/>
        <v>3.0950715941182189E-4</v>
      </c>
      <c r="E754">
        <f t="shared" si="44"/>
        <v>1.7592815562377215E-2</v>
      </c>
      <c r="F754">
        <f t="shared" si="46"/>
        <v>5.9217737708741032E-3</v>
      </c>
      <c r="I754">
        <v>2.1980076748105918E-4</v>
      </c>
    </row>
    <row r="755" spans="1:9" x14ac:dyDescent="0.2">
      <c r="A755" s="2">
        <v>37704</v>
      </c>
      <c r="B755" s="3">
        <v>1369.78</v>
      </c>
      <c r="C755">
        <f t="shared" si="45"/>
        <v>-3.6614527654307061E-2</v>
      </c>
      <c r="D755">
        <f t="shared" si="47"/>
        <v>3.0202540594196221E-4</v>
      </c>
      <c r="E755">
        <f t="shared" si="44"/>
        <v>1.737887815544957E-2</v>
      </c>
      <c r="F755">
        <f t="shared" si="46"/>
        <v>-1.6145616610180002E-2</v>
      </c>
      <c r="I755">
        <v>2.2330126787252071E-4</v>
      </c>
    </row>
    <row r="756" spans="1:9" x14ac:dyDescent="0.2">
      <c r="A756" s="2">
        <v>37705</v>
      </c>
      <c r="B756" s="3">
        <v>1391.01</v>
      </c>
      <c r="C756">
        <f t="shared" si="45"/>
        <v>1.5498839229657335E-2</v>
      </c>
      <c r="D756">
        <f t="shared" si="47"/>
        <v>3.6434129970632547E-4</v>
      </c>
      <c r="E756">
        <f t="shared" si="44"/>
        <v>1.9087726415325777E-2</v>
      </c>
      <c r="F756">
        <f t="shared" si="46"/>
        <v>6.2225430483395152E-3</v>
      </c>
      <c r="I756">
        <v>2.2764086826446026E-4</v>
      </c>
    </row>
    <row r="757" spans="1:9" x14ac:dyDescent="0.2">
      <c r="A757" s="2">
        <v>37706</v>
      </c>
      <c r="B757" s="3">
        <v>1387.45</v>
      </c>
      <c r="C757">
        <f t="shared" si="45"/>
        <v>-2.5592914500973674E-3</v>
      </c>
      <c r="D757">
        <f t="shared" si="47"/>
        <v>3.5689366277195185E-4</v>
      </c>
      <c r="E757">
        <f t="shared" si="44"/>
        <v>1.8891629436656645E-2</v>
      </c>
      <c r="F757">
        <f t="shared" si="46"/>
        <v>-1.0381814523004341E-3</v>
      </c>
      <c r="I757">
        <v>2.6620858820006204E-4</v>
      </c>
    </row>
    <row r="758" spans="1:9" x14ac:dyDescent="0.2">
      <c r="A758" s="2">
        <v>37707</v>
      </c>
      <c r="B758" s="3">
        <v>1384.25</v>
      </c>
      <c r="C758">
        <f t="shared" si="45"/>
        <v>-2.3063894194386148E-3</v>
      </c>
      <c r="D758">
        <f t="shared" si="47"/>
        <v>3.358730413692272E-4</v>
      </c>
      <c r="E758">
        <f t="shared" si="44"/>
        <v>1.8326839372058326E-2</v>
      </c>
      <c r="F758">
        <f t="shared" si="46"/>
        <v>-9.6442398292362569E-4</v>
      </c>
      <c r="I758">
        <v>2.7292251169425103E-4</v>
      </c>
    </row>
    <row r="759" spans="1:9" x14ac:dyDescent="0.2">
      <c r="A759" s="2">
        <v>37708</v>
      </c>
      <c r="B759" s="3">
        <v>1369.6</v>
      </c>
      <c r="C759">
        <f t="shared" si="45"/>
        <v>-1.058334838360131E-2</v>
      </c>
      <c r="D759">
        <f t="shared" si="47"/>
        <v>3.1603982481631947E-4</v>
      </c>
      <c r="E759">
        <f t="shared" si="44"/>
        <v>1.7777508959815475E-2</v>
      </c>
      <c r="F759">
        <f t="shared" si="46"/>
        <v>-4.5622084482368278E-3</v>
      </c>
      <c r="I759">
        <v>2.8272855325797892E-4</v>
      </c>
    </row>
    <row r="760" spans="1:9" x14ac:dyDescent="0.2">
      <c r="A760" s="2">
        <v>37711</v>
      </c>
      <c r="B760" s="3">
        <v>1341.17</v>
      </c>
      <c r="C760">
        <f t="shared" si="45"/>
        <v>-2.0757885514018581E-2</v>
      </c>
      <c r="D760">
        <f t="shared" si="47"/>
        <v>3.0379787110786089E-4</v>
      </c>
      <c r="E760">
        <f t="shared" si="44"/>
        <v>1.7429798366815977E-2</v>
      </c>
      <c r="F760">
        <f t="shared" si="46"/>
        <v>-9.1266981529042421E-3</v>
      </c>
      <c r="I760">
        <v>2.8495407452830337E-4</v>
      </c>
    </row>
    <row r="761" spans="1:9" x14ac:dyDescent="0.2">
      <c r="A761" s="2">
        <v>37712</v>
      </c>
      <c r="B761" s="3">
        <v>1348.3</v>
      </c>
      <c r="C761">
        <f t="shared" si="45"/>
        <v>5.3162537187678716E-3</v>
      </c>
      <c r="D761">
        <f t="shared" si="47"/>
        <v>3.1142338750217538E-4</v>
      </c>
      <c r="E761">
        <f t="shared" si="44"/>
        <v>1.7647192057156723E-2</v>
      </c>
      <c r="F761">
        <f t="shared" si="46"/>
        <v>2.3086230389285623E-3</v>
      </c>
      <c r="I761">
        <v>2.8496397078566133E-4</v>
      </c>
    </row>
    <row r="762" spans="1:9" x14ac:dyDescent="0.2">
      <c r="A762" s="2">
        <v>37713</v>
      </c>
      <c r="B762" s="3">
        <v>1396.72</v>
      </c>
      <c r="C762">
        <f t="shared" si="45"/>
        <v>3.5911889045464607E-2</v>
      </c>
      <c r="D762">
        <f t="shared" si="47"/>
        <v>2.9443373746818361E-4</v>
      </c>
      <c r="E762">
        <f t="shared" si="44"/>
        <v>1.7159071579435282E-2</v>
      </c>
      <c r="F762">
        <f t="shared" si="46"/>
        <v>1.6038634953376891E-2</v>
      </c>
      <c r="I762">
        <v>3.1149355800919347E-4</v>
      </c>
    </row>
    <row r="763" spans="1:9" x14ac:dyDescent="0.2">
      <c r="A763" s="2">
        <v>37714</v>
      </c>
      <c r="B763" s="3">
        <v>1396.58</v>
      </c>
      <c r="C763">
        <f t="shared" si="45"/>
        <v>-1.0023483590138049E-4</v>
      </c>
      <c r="D763">
        <f t="shared" si="47"/>
        <v>3.5414753970891826E-4</v>
      </c>
      <c r="E763">
        <f t="shared" si="44"/>
        <v>1.8818808137310881E-2</v>
      </c>
      <c r="F763">
        <f t="shared" si="46"/>
        <v>-4.0817791906051184E-5</v>
      </c>
      <c r="I763">
        <v>3.2845592010885809E-4</v>
      </c>
    </row>
    <row r="764" spans="1:9" x14ac:dyDescent="0.2">
      <c r="A764" s="2">
        <v>37715</v>
      </c>
      <c r="B764" s="3">
        <v>1383.51</v>
      </c>
      <c r="C764">
        <f t="shared" si="45"/>
        <v>-9.3585759498202581E-3</v>
      </c>
      <c r="D764">
        <f t="shared" si="47"/>
        <v>3.328992901477228E-4</v>
      </c>
      <c r="E764">
        <f t="shared" si="44"/>
        <v>1.8245527949273564E-2</v>
      </c>
      <c r="F764">
        <f t="shared" si="46"/>
        <v>-3.9307576903216982E-3</v>
      </c>
      <c r="I764">
        <v>3.9852077087889915E-4</v>
      </c>
    </row>
    <row r="765" spans="1:9" x14ac:dyDescent="0.2">
      <c r="A765" s="2">
        <v>37718</v>
      </c>
      <c r="B765" s="3">
        <v>1389.51</v>
      </c>
      <c r="C765">
        <f t="shared" si="45"/>
        <v>4.33679554177413E-3</v>
      </c>
      <c r="D765">
        <f t="shared" si="47"/>
        <v>3.1818030936737264E-4</v>
      </c>
      <c r="E765">
        <f t="shared" si="44"/>
        <v>1.7837609407299303E-2</v>
      </c>
      <c r="F765">
        <f t="shared" si="46"/>
        <v>1.8631818118619321E-3</v>
      </c>
      <c r="I765">
        <v>4.0596798934848755E-4</v>
      </c>
    </row>
    <row r="766" spans="1:9" x14ac:dyDescent="0.2">
      <c r="A766" s="2">
        <v>37719</v>
      </c>
      <c r="B766" s="3">
        <v>1382.94</v>
      </c>
      <c r="C766">
        <f t="shared" si="45"/>
        <v>-4.7282855107195765E-3</v>
      </c>
      <c r="D766">
        <f t="shared" si="47"/>
        <v>3.0021795853959939E-4</v>
      </c>
      <c r="E766">
        <f t="shared" si="44"/>
        <v>1.7326798854364282E-2</v>
      </c>
      <c r="F766">
        <f t="shared" si="46"/>
        <v>-2.0912612836776652E-3</v>
      </c>
      <c r="I766">
        <v>4.0923184514413434E-4</v>
      </c>
    </row>
    <row r="767" spans="1:9" x14ac:dyDescent="0.2">
      <c r="A767" s="2">
        <v>37720</v>
      </c>
      <c r="B767" s="3">
        <v>1356.74</v>
      </c>
      <c r="C767">
        <f t="shared" si="45"/>
        <v>-1.8945145848699219E-2</v>
      </c>
      <c r="D767">
        <f t="shared" si="47"/>
        <v>2.8354628205947628E-4</v>
      </c>
      <c r="E767">
        <f t="shared" si="44"/>
        <v>1.6838832562249564E-2</v>
      </c>
      <c r="F767">
        <f t="shared" si="46"/>
        <v>-8.6220177497918146E-3</v>
      </c>
      <c r="I767">
        <v>4.0947014940009543E-4</v>
      </c>
    </row>
    <row r="768" spans="1:9" x14ac:dyDescent="0.2">
      <c r="A768" s="2">
        <v>37721</v>
      </c>
      <c r="B768" s="3">
        <v>1365.61</v>
      </c>
      <c r="C768">
        <f t="shared" si="45"/>
        <v>6.5377301472646643E-3</v>
      </c>
      <c r="D768">
        <f t="shared" si="47"/>
        <v>2.8806861820961679E-4</v>
      </c>
      <c r="E768">
        <f t="shared" si="44"/>
        <v>1.6972584311459961E-2</v>
      </c>
      <c r="F768">
        <f t="shared" si="46"/>
        <v>2.9519021269709634E-3</v>
      </c>
      <c r="I768">
        <v>4.0996361765145895E-4</v>
      </c>
    </row>
    <row r="769" spans="1:9" x14ac:dyDescent="0.2">
      <c r="A769" s="2">
        <v>37722</v>
      </c>
      <c r="B769" s="3">
        <v>1358.85</v>
      </c>
      <c r="C769">
        <f t="shared" si="45"/>
        <v>-4.9501687890393109E-3</v>
      </c>
      <c r="D769">
        <f t="shared" si="47"/>
        <v>2.7334901604574697E-4</v>
      </c>
      <c r="E769">
        <f t="shared" si="44"/>
        <v>1.6533269974380354E-2</v>
      </c>
      <c r="F769">
        <f t="shared" si="46"/>
        <v>-2.294479533662673E-3</v>
      </c>
      <c r="I769">
        <v>4.2495973825311547E-4</v>
      </c>
    </row>
    <row r="770" spans="1:9" x14ac:dyDescent="0.2">
      <c r="A770" s="2">
        <v>37725</v>
      </c>
      <c r="B770" s="3">
        <v>1384.95</v>
      </c>
      <c r="C770">
        <f t="shared" si="45"/>
        <v>1.9207418037310964E-2</v>
      </c>
      <c r="D770">
        <f t="shared" si="47"/>
        <v>2.5841832534540091E-4</v>
      </c>
      <c r="E770">
        <f t="shared" si="44"/>
        <v>1.6075395029217818E-2</v>
      </c>
      <c r="F770">
        <f t="shared" si="46"/>
        <v>9.1565162996207067E-3</v>
      </c>
      <c r="I770">
        <v>4.2667882694627534E-4</v>
      </c>
    </row>
    <row r="771" spans="1:9" x14ac:dyDescent="0.2">
      <c r="A771" s="2">
        <v>37726</v>
      </c>
      <c r="B771" s="3">
        <v>1391.01</v>
      </c>
      <c r="C771">
        <f t="shared" si="45"/>
        <v>4.3756092277698055E-3</v>
      </c>
      <c r="D771">
        <f t="shared" si="47"/>
        <v>2.6504872028427796E-4</v>
      </c>
      <c r="E771">
        <f t="shared" ref="E771:E834" si="48">SQRT(D771)</f>
        <v>1.6280316958962378E-2</v>
      </c>
      <c r="F771">
        <f t="shared" si="46"/>
        <v>2.0596745928940525E-3</v>
      </c>
      <c r="I771">
        <v>4.2867806795348902E-4</v>
      </c>
    </row>
    <row r="772" spans="1:9" x14ac:dyDescent="0.2">
      <c r="A772" s="2">
        <v>37727</v>
      </c>
      <c r="B772" s="3">
        <v>1394.72</v>
      </c>
      <c r="C772">
        <f t="shared" ref="C772:C835" si="49">B772/B771-1</f>
        <v>2.6671267640059337E-3</v>
      </c>
      <c r="D772">
        <f t="shared" si="47"/>
        <v>2.5029455443406992E-4</v>
      </c>
      <c r="E772">
        <f t="shared" si="48"/>
        <v>1.5820700187857362E-2</v>
      </c>
      <c r="F772">
        <f t="shared" ref="F772:F835" si="50">C772 *$E$1502/E772</f>
        <v>1.2919356876362228E-3</v>
      </c>
      <c r="I772">
        <v>4.4357702922180554E-4</v>
      </c>
    </row>
    <row r="773" spans="1:9" x14ac:dyDescent="0.2">
      <c r="A773" s="2">
        <v>37728</v>
      </c>
      <c r="B773" s="3">
        <v>1425.5</v>
      </c>
      <c r="C773">
        <f t="shared" si="49"/>
        <v>2.2068945738212609E-2</v>
      </c>
      <c r="D773">
        <f t="shared" ref="D773:D836" si="51" xml:space="preserve"> 0.94 *D772+0.06*C772^2</f>
        <v>2.3570369507854231E-4</v>
      </c>
      <c r="E773">
        <f t="shared" si="48"/>
        <v>1.5352644563023737E-2</v>
      </c>
      <c r="F773">
        <f t="shared" si="50"/>
        <v>1.1015934107050601E-2</v>
      </c>
      <c r="I773">
        <v>4.5688153184779591E-4</v>
      </c>
    </row>
    <row r="774" spans="1:9" x14ac:dyDescent="0.2">
      <c r="A774" s="2">
        <v>37732</v>
      </c>
      <c r="B774" s="3">
        <v>1424.37</v>
      </c>
      <c r="C774">
        <f t="shared" si="49"/>
        <v>-7.9270431427580501E-4</v>
      </c>
      <c r="D774">
        <f t="shared" si="51"/>
        <v>2.5078377533360009E-4</v>
      </c>
      <c r="E774">
        <f t="shared" si="48"/>
        <v>1.5836154057522932E-2</v>
      </c>
      <c r="F774">
        <f t="shared" si="50"/>
        <v>-3.8360516135775471E-4</v>
      </c>
      <c r="I774">
        <v>4.5739012012690626E-4</v>
      </c>
    </row>
    <row r="775" spans="1:9" x14ac:dyDescent="0.2">
      <c r="A775" s="2">
        <v>37733</v>
      </c>
      <c r="B775" s="3">
        <v>1451.36</v>
      </c>
      <c r="C775">
        <f t="shared" si="49"/>
        <v>1.8948728209664534E-2</v>
      </c>
      <c r="D775">
        <f t="shared" si="51"/>
        <v>2.3577445162137635E-4</v>
      </c>
      <c r="E775">
        <f t="shared" si="48"/>
        <v>1.5354948766484907E-2</v>
      </c>
      <c r="F775">
        <f t="shared" si="50"/>
        <v>9.4570270863232747E-3</v>
      </c>
      <c r="I775">
        <v>4.5885227034690002E-4</v>
      </c>
    </row>
    <row r="776" spans="1:9" x14ac:dyDescent="0.2">
      <c r="A776" s="2">
        <v>37734</v>
      </c>
      <c r="B776" s="3">
        <v>1466.16</v>
      </c>
      <c r="C776">
        <f t="shared" si="49"/>
        <v>1.019733215742491E-2</v>
      </c>
      <c r="D776">
        <f t="shared" si="51"/>
        <v>2.4317124256991793E-4</v>
      </c>
      <c r="E776">
        <f t="shared" si="48"/>
        <v>1.5593948908788881E-2</v>
      </c>
      <c r="F776">
        <f t="shared" si="50"/>
        <v>5.0113345530689545E-3</v>
      </c>
      <c r="I776">
        <v>4.66319508135597E-4</v>
      </c>
    </row>
    <row r="777" spans="1:9" x14ac:dyDescent="0.2">
      <c r="A777" s="2">
        <v>37735</v>
      </c>
      <c r="B777" s="3">
        <v>1457.23</v>
      </c>
      <c r="C777">
        <f t="shared" si="49"/>
        <v>-6.0907404376057128E-3</v>
      </c>
      <c r="D777">
        <f t="shared" si="51"/>
        <v>2.3482010300345397E-4</v>
      </c>
      <c r="E777">
        <f t="shared" si="48"/>
        <v>1.5323841000331932E-2</v>
      </c>
      <c r="F777">
        <f t="shared" si="50"/>
        <v>-3.0459683967075605E-3</v>
      </c>
      <c r="I777">
        <v>4.941938356647391E-4</v>
      </c>
    </row>
    <row r="778" spans="1:9" x14ac:dyDescent="0.2">
      <c r="A778" s="2">
        <v>37736</v>
      </c>
      <c r="B778" s="3">
        <v>1434.54</v>
      </c>
      <c r="C778">
        <f t="shared" si="49"/>
        <v>-1.5570637442270607E-2</v>
      </c>
      <c r="D778">
        <f t="shared" si="51"/>
        <v>2.2295672396794385E-4</v>
      </c>
      <c r="E778">
        <f t="shared" si="48"/>
        <v>1.4931735464035782E-2</v>
      </c>
      <c r="F778">
        <f t="shared" si="50"/>
        <v>-7.9913295981544879E-3</v>
      </c>
      <c r="I778">
        <v>5.0207513487824035E-4</v>
      </c>
    </row>
    <row r="779" spans="1:9" x14ac:dyDescent="0.2">
      <c r="A779" s="2">
        <v>37739</v>
      </c>
      <c r="B779" s="3">
        <v>1462.24</v>
      </c>
      <c r="C779">
        <f t="shared" si="49"/>
        <v>1.9309325637486552E-2</v>
      </c>
      <c r="D779">
        <f t="shared" si="51"/>
        <v>2.2412600555138558E-4</v>
      </c>
      <c r="E779">
        <f t="shared" si="48"/>
        <v>1.4970838505287055E-2</v>
      </c>
      <c r="F779">
        <f t="shared" si="50"/>
        <v>9.8842545028075511E-3</v>
      </c>
      <c r="I779">
        <v>5.037442253808947E-4</v>
      </c>
    </row>
    <row r="780" spans="1:9" x14ac:dyDescent="0.2">
      <c r="A780" s="2">
        <v>37740</v>
      </c>
      <c r="B780" s="3">
        <v>1471.3</v>
      </c>
      <c r="C780">
        <f t="shared" si="49"/>
        <v>6.195973301236446E-3</v>
      </c>
      <c r="D780">
        <f t="shared" si="51"/>
        <v>2.3304944861277216E-4</v>
      </c>
      <c r="E780">
        <f t="shared" si="48"/>
        <v>1.5265957179711076E-2</v>
      </c>
      <c r="F780">
        <f t="shared" si="50"/>
        <v>3.1103440846643898E-3</v>
      </c>
      <c r="I780">
        <v>5.173352078018371E-4</v>
      </c>
    </row>
    <row r="781" spans="1:9" x14ac:dyDescent="0.2">
      <c r="A781" s="2">
        <v>37741</v>
      </c>
      <c r="B781" s="3">
        <v>1464.31</v>
      </c>
      <c r="C781">
        <f t="shared" si="49"/>
        <v>-4.7509005641269697E-3</v>
      </c>
      <c r="D781">
        <f t="shared" si="51"/>
        <v>2.2136988680498393E-4</v>
      </c>
      <c r="E781">
        <f t="shared" si="48"/>
        <v>1.487850418573668E-2</v>
      </c>
      <c r="F781">
        <f t="shared" si="50"/>
        <v>-2.4470317671720096E-3</v>
      </c>
      <c r="I781">
        <v>5.4289480178718052E-4</v>
      </c>
    </row>
    <row r="782" spans="1:9" x14ac:dyDescent="0.2">
      <c r="A782" s="2">
        <v>37742</v>
      </c>
      <c r="B782" s="3">
        <v>1472.56</v>
      </c>
      <c r="C782">
        <f t="shared" si="49"/>
        <v>5.6340528986349447E-3</v>
      </c>
      <c r="D782">
        <f t="shared" si="51"/>
        <v>2.0944195696689821E-4</v>
      </c>
      <c r="E782">
        <f t="shared" si="48"/>
        <v>1.4472109623924848E-2</v>
      </c>
      <c r="F782">
        <f t="shared" si="50"/>
        <v>2.9834036368574283E-3</v>
      </c>
      <c r="I782">
        <v>5.4918607595569032E-4</v>
      </c>
    </row>
    <row r="783" spans="1:9" x14ac:dyDescent="0.2">
      <c r="A783" s="2">
        <v>37743</v>
      </c>
      <c r="B783" s="3">
        <v>1502.88</v>
      </c>
      <c r="C783">
        <f t="shared" si="49"/>
        <v>2.0589992937469548E-2</v>
      </c>
      <c r="D783">
        <f t="shared" si="51"/>
        <v>1.9877999267276129E-4</v>
      </c>
      <c r="E783">
        <f t="shared" si="48"/>
        <v>1.4098935870226564E-2</v>
      </c>
      <c r="F783">
        <f t="shared" si="50"/>
        <v>1.1191616003141596E-2</v>
      </c>
      <c r="I783">
        <v>5.7424935456155675E-4</v>
      </c>
    </row>
    <row r="784" spans="1:9" x14ac:dyDescent="0.2">
      <c r="A784" s="2">
        <v>37746</v>
      </c>
      <c r="B784" s="3">
        <v>1504.04</v>
      </c>
      <c r="C784">
        <f t="shared" si="49"/>
        <v>7.7185137868607256E-4</v>
      </c>
      <c r="D784">
        <f t="shared" si="51"/>
        <v>2.1229006166229836E-4</v>
      </c>
      <c r="E784">
        <f t="shared" si="48"/>
        <v>1.4570177132152456E-2</v>
      </c>
      <c r="F784">
        <f t="shared" si="50"/>
        <v>4.0596798934848755E-4</v>
      </c>
      <c r="I784">
        <v>5.9217516189789799E-4</v>
      </c>
    </row>
    <row r="785" spans="1:9" x14ac:dyDescent="0.2">
      <c r="A785" s="2">
        <v>37747</v>
      </c>
      <c r="B785" s="3">
        <v>1523.71</v>
      </c>
      <c r="C785">
        <f t="shared" si="49"/>
        <v>1.3078109624744094E-2</v>
      </c>
      <c r="D785">
        <f t="shared" si="51"/>
        <v>1.995884032356072E-4</v>
      </c>
      <c r="E785">
        <f t="shared" si="48"/>
        <v>1.4127575985837316E-2</v>
      </c>
      <c r="F785">
        <f t="shared" si="50"/>
        <v>7.0941482462033726E-3</v>
      </c>
      <c r="I785">
        <v>6.0143648507956712E-4</v>
      </c>
    </row>
    <row r="786" spans="1:9" x14ac:dyDescent="0.2">
      <c r="A786" s="2">
        <v>37748</v>
      </c>
      <c r="B786" s="3">
        <v>1506.76</v>
      </c>
      <c r="C786">
        <f t="shared" si="49"/>
        <v>-1.1124164046964369E-2</v>
      </c>
      <c r="D786">
        <f t="shared" si="51"/>
        <v>1.978753161228802E-4</v>
      </c>
      <c r="E786">
        <f t="shared" si="48"/>
        <v>1.406681613311556E-2</v>
      </c>
      <c r="F786">
        <f t="shared" si="50"/>
        <v>-6.060305422902125E-3</v>
      </c>
      <c r="I786">
        <v>6.1941422851709478E-4</v>
      </c>
    </row>
    <row r="787" spans="1:9" x14ac:dyDescent="0.2">
      <c r="A787" s="2">
        <v>37749</v>
      </c>
      <c r="B787" s="3">
        <v>1489.69</v>
      </c>
      <c r="C787">
        <f t="shared" si="49"/>
        <v>-1.1328944224693993E-2</v>
      </c>
      <c r="D787">
        <f t="shared" si="51"/>
        <v>1.9342761870013385E-4</v>
      </c>
      <c r="E787">
        <f t="shared" si="48"/>
        <v>1.3907825807800939E-2</v>
      </c>
      <c r="F787">
        <f t="shared" si="50"/>
        <v>-6.2424221387384756E-3</v>
      </c>
      <c r="I787">
        <v>6.2908781623615892E-4</v>
      </c>
    </row>
    <row r="788" spans="1:9" x14ac:dyDescent="0.2">
      <c r="A788" s="2">
        <v>37750</v>
      </c>
      <c r="B788" s="3">
        <v>1520.15</v>
      </c>
      <c r="C788">
        <f t="shared" si="49"/>
        <v>2.044720713705539E-2</v>
      </c>
      <c r="D788">
        <f t="shared" si="51"/>
        <v>1.8952266021289945E-4</v>
      </c>
      <c r="E788">
        <f t="shared" si="48"/>
        <v>1.3766722929328514E-2</v>
      </c>
      <c r="F788">
        <f t="shared" si="50"/>
        <v>1.1382203940413831E-2</v>
      </c>
      <c r="I788">
        <v>6.3585527110505751E-4</v>
      </c>
    </row>
    <row r="789" spans="1:9" x14ac:dyDescent="0.2">
      <c r="A789" s="2">
        <v>37753</v>
      </c>
      <c r="B789" s="3">
        <v>1541.4</v>
      </c>
      <c r="C789">
        <f t="shared" si="49"/>
        <v>1.3978883662796537E-2</v>
      </c>
      <c r="D789">
        <f t="shared" si="51"/>
        <v>2.0323659738246441E-4</v>
      </c>
      <c r="E789">
        <f t="shared" si="48"/>
        <v>1.4256107371315089E-2</v>
      </c>
      <c r="F789">
        <f t="shared" si="50"/>
        <v>7.5144027972793397E-3</v>
      </c>
      <c r="I789">
        <v>6.3630924727886887E-4</v>
      </c>
    </row>
    <row r="790" spans="1:9" x14ac:dyDescent="0.2">
      <c r="A790" s="2">
        <v>37754</v>
      </c>
      <c r="B790" s="3">
        <v>1539.68</v>
      </c>
      <c r="C790">
        <f t="shared" si="49"/>
        <v>-1.1158686908006032E-3</v>
      </c>
      <c r="D790">
        <f t="shared" si="51"/>
        <v>2.0276695284699651E-4</v>
      </c>
      <c r="E790">
        <f t="shared" si="48"/>
        <v>1.4239626148428074E-2</v>
      </c>
      <c r="F790">
        <f t="shared" si="50"/>
        <v>-6.0053378210737126E-4</v>
      </c>
      <c r="I790">
        <v>6.3707942443779158E-4</v>
      </c>
    </row>
    <row r="791" spans="1:9" x14ac:dyDescent="0.2">
      <c r="A791" s="2">
        <v>37755</v>
      </c>
      <c r="B791" s="3">
        <v>1534.9</v>
      </c>
      <c r="C791">
        <f t="shared" si="49"/>
        <v>-3.1045412033668951E-3</v>
      </c>
      <c r="D791">
        <f t="shared" si="51"/>
        <v>1.9067564545228324E-4</v>
      </c>
      <c r="E791">
        <f t="shared" si="48"/>
        <v>1.3808535239201994E-2</v>
      </c>
      <c r="F791">
        <f t="shared" si="50"/>
        <v>-1.7229503144015825E-3</v>
      </c>
      <c r="I791">
        <v>6.5493073425370869E-4</v>
      </c>
    </row>
    <row r="792" spans="1:9" x14ac:dyDescent="0.2">
      <c r="A792" s="2">
        <v>37756</v>
      </c>
      <c r="B792" s="3">
        <v>1551.38</v>
      </c>
      <c r="C792">
        <f t="shared" si="49"/>
        <v>1.0736855821226188E-2</v>
      </c>
      <c r="D792">
        <f t="shared" si="51"/>
        <v>1.798133972901504E-4</v>
      </c>
      <c r="E792">
        <f t="shared" si="48"/>
        <v>1.3409451789321979E-2</v>
      </c>
      <c r="F792">
        <f t="shared" si="50"/>
        <v>6.1360520672432183E-3</v>
      </c>
      <c r="I792">
        <v>6.5507005286728369E-4</v>
      </c>
    </row>
    <row r="793" spans="1:9" x14ac:dyDescent="0.2">
      <c r="A793" s="2">
        <v>37757</v>
      </c>
      <c r="B793" s="3">
        <v>1538.53</v>
      </c>
      <c r="C793">
        <f t="shared" si="49"/>
        <v>-8.2829480849309078E-3</v>
      </c>
      <c r="D793">
        <f t="shared" si="51"/>
        <v>1.7594139782828929E-4</v>
      </c>
      <c r="E793">
        <f t="shared" si="48"/>
        <v>1.3264290325090494E-2</v>
      </c>
      <c r="F793">
        <f t="shared" si="50"/>
        <v>-4.7854618504576093E-3</v>
      </c>
      <c r="I793">
        <v>6.9659986785568814E-4</v>
      </c>
    </row>
    <row r="794" spans="1:9" x14ac:dyDescent="0.2">
      <c r="A794" s="2">
        <v>37760</v>
      </c>
      <c r="B794" s="3">
        <v>1492.77</v>
      </c>
      <c r="C794">
        <f t="shared" si="49"/>
        <v>-2.9742676450897898E-2</v>
      </c>
      <c r="D794">
        <f t="shared" si="51"/>
        <v>1.6950134769725154E-4</v>
      </c>
      <c r="E794">
        <f t="shared" si="48"/>
        <v>1.3019268324189787E-2</v>
      </c>
      <c r="F794">
        <f t="shared" si="50"/>
        <v>-1.7507188468370093E-2</v>
      </c>
      <c r="I794">
        <v>7.3250111451787477E-4</v>
      </c>
    </row>
    <row r="795" spans="1:9" x14ac:dyDescent="0.2">
      <c r="A795" s="2">
        <v>37761</v>
      </c>
      <c r="B795" s="3">
        <v>1491.09</v>
      </c>
      <c r="C795">
        <f t="shared" si="49"/>
        <v>-1.1254245463132584E-3</v>
      </c>
      <c r="D795">
        <f t="shared" si="51"/>
        <v>2.1240887498318422E-4</v>
      </c>
      <c r="E795">
        <f t="shared" si="48"/>
        <v>1.4574253839671663E-2</v>
      </c>
      <c r="F795">
        <f t="shared" si="50"/>
        <v>-5.9177006439679511E-4</v>
      </c>
      <c r="I795">
        <v>7.7217282287025675E-4</v>
      </c>
    </row>
    <row r="796" spans="1:9" x14ac:dyDescent="0.2">
      <c r="A796" s="2">
        <v>37762</v>
      </c>
      <c r="B796" s="3">
        <v>1489.87</v>
      </c>
      <c r="C796">
        <f t="shared" si="49"/>
        <v>-8.1819340214206449E-4</v>
      </c>
      <c r="D796">
        <f t="shared" si="51"/>
        <v>1.9974033730875982E-4</v>
      </c>
      <c r="E796">
        <f t="shared" si="48"/>
        <v>1.4132952179525685E-2</v>
      </c>
      <c r="F796">
        <f t="shared" si="50"/>
        <v>-4.4365565509926622E-4</v>
      </c>
      <c r="I796">
        <v>7.7282939812955813E-4</v>
      </c>
    </row>
    <row r="797" spans="1:9" x14ac:dyDescent="0.2">
      <c r="A797" s="2">
        <v>37763</v>
      </c>
      <c r="B797" s="3">
        <v>1507.55</v>
      </c>
      <c r="C797">
        <f t="shared" si="49"/>
        <v>1.186680717109545E-2</v>
      </c>
      <c r="D797">
        <f t="shared" si="51"/>
        <v>1.8779608349683274E-4</v>
      </c>
      <c r="E797">
        <f t="shared" si="48"/>
        <v>1.3703871113551555E-2</v>
      </c>
      <c r="F797">
        <f t="shared" si="50"/>
        <v>6.6361097221241472E-3</v>
      </c>
      <c r="I797">
        <v>7.7884647639713043E-4</v>
      </c>
    </row>
    <row r="798" spans="1:9" x14ac:dyDescent="0.2">
      <c r="A798" s="2">
        <v>37764</v>
      </c>
      <c r="B798" s="3">
        <v>1510.09</v>
      </c>
      <c r="C798">
        <f t="shared" si="49"/>
        <v>1.684852907034573E-3</v>
      </c>
      <c r="D798">
        <f t="shared" si="51"/>
        <v>1.8497758523318051E-4</v>
      </c>
      <c r="E798">
        <f t="shared" si="48"/>
        <v>1.3600646500559468E-2</v>
      </c>
      <c r="F798">
        <f t="shared" si="50"/>
        <v>9.4934786233331653E-4</v>
      </c>
      <c r="I798">
        <v>7.853141439149692E-4</v>
      </c>
    </row>
    <row r="799" spans="1:9" x14ac:dyDescent="0.2">
      <c r="A799" s="2">
        <v>37768</v>
      </c>
      <c r="B799" s="3">
        <v>1556.69</v>
      </c>
      <c r="C799">
        <f t="shared" si="49"/>
        <v>3.0859087868934987E-2</v>
      </c>
      <c r="D799">
        <f t="shared" si="51"/>
        <v>1.7404925387829026E-4</v>
      </c>
      <c r="E799">
        <f t="shared" si="48"/>
        <v>1.3192772789610615E-2</v>
      </c>
      <c r="F799">
        <f t="shared" si="50"/>
        <v>1.7925444767345942E-2</v>
      </c>
      <c r="I799">
        <v>8.2214719831714305E-4</v>
      </c>
    </row>
    <row r="800" spans="1:9" x14ac:dyDescent="0.2">
      <c r="A800" s="2">
        <v>37769</v>
      </c>
      <c r="B800" s="3">
        <v>1563.24</v>
      </c>
      <c r="C800">
        <f t="shared" si="49"/>
        <v>4.2076457098072506E-3</v>
      </c>
      <c r="D800">
        <f t="shared" si="51"/>
        <v>2.2074329689175185E-4</v>
      </c>
      <c r="E800">
        <f t="shared" si="48"/>
        <v>1.4857432378838272E-2</v>
      </c>
      <c r="F800">
        <f t="shared" si="50"/>
        <v>2.170292852815591E-3</v>
      </c>
      <c r="I800">
        <v>8.3005503391803982E-4</v>
      </c>
    </row>
    <row r="801" spans="1:9" x14ac:dyDescent="0.2">
      <c r="A801" s="2">
        <v>37770</v>
      </c>
      <c r="B801" s="3">
        <v>1574.95</v>
      </c>
      <c r="C801">
        <f t="shared" si="49"/>
        <v>7.4908523323353737E-3</v>
      </c>
      <c r="D801">
        <f t="shared" si="51"/>
        <v>2.0856095602340228E-4</v>
      </c>
      <c r="E801">
        <f t="shared" si="48"/>
        <v>1.4441639658411446E-2</v>
      </c>
      <c r="F801">
        <f t="shared" si="50"/>
        <v>3.9750049105565051E-3</v>
      </c>
      <c r="I801">
        <v>8.3723340820702379E-4</v>
      </c>
    </row>
    <row r="802" spans="1:9" x14ac:dyDescent="0.2">
      <c r="A802" s="2">
        <v>37771</v>
      </c>
      <c r="B802" s="3">
        <v>1595.91</v>
      </c>
      <c r="C802">
        <f t="shared" si="49"/>
        <v>1.3308358995523628E-2</v>
      </c>
      <c r="D802">
        <f t="shared" si="51"/>
        <v>1.9941407078188938E-4</v>
      </c>
      <c r="E802">
        <f t="shared" si="48"/>
        <v>1.4121404702857623E-2</v>
      </c>
      <c r="F802">
        <f t="shared" si="50"/>
        <v>7.2222005842642071E-3</v>
      </c>
      <c r="I802">
        <v>8.7349220603984731E-4</v>
      </c>
    </row>
    <row r="803" spans="1:9" x14ac:dyDescent="0.2">
      <c r="A803" s="2">
        <v>37774</v>
      </c>
      <c r="B803" s="3">
        <v>1590.75</v>
      </c>
      <c r="C803">
        <f t="shared" si="49"/>
        <v>-3.2332650337425495E-3</v>
      </c>
      <c r="D803">
        <f t="shared" si="51"/>
        <v>1.9807597168420009E-4</v>
      </c>
      <c r="E803">
        <f t="shared" si="48"/>
        <v>1.4073946556819096E-2</v>
      </c>
      <c r="F803">
        <f t="shared" si="50"/>
        <v>-1.7605499290568305E-3</v>
      </c>
      <c r="I803">
        <v>8.7740937554852587E-4</v>
      </c>
    </row>
    <row r="804" spans="1:9" x14ac:dyDescent="0.2">
      <c r="A804" s="2">
        <v>37775</v>
      </c>
      <c r="B804" s="3">
        <v>1603.56</v>
      </c>
      <c r="C804">
        <f t="shared" si="49"/>
        <v>8.0528052805279859E-3</v>
      </c>
      <c r="D804">
        <f t="shared" si="51"/>
        <v>1.8681865354985339E-4</v>
      </c>
      <c r="E804">
        <f t="shared" si="48"/>
        <v>1.366816203993256E-2</v>
      </c>
      <c r="F804">
        <f t="shared" si="50"/>
        <v>4.5150235206991192E-3</v>
      </c>
      <c r="I804">
        <v>8.9393200856578703E-4</v>
      </c>
    </row>
    <row r="805" spans="1:9" x14ac:dyDescent="0.2">
      <c r="A805" s="2">
        <v>37776</v>
      </c>
      <c r="B805" s="3">
        <v>1634.65</v>
      </c>
      <c r="C805">
        <f t="shared" si="49"/>
        <v>1.9388111452019352E-2</v>
      </c>
      <c r="D805">
        <f t="shared" si="51"/>
        <v>1.7950039471002814E-4</v>
      </c>
      <c r="E805">
        <f t="shared" si="48"/>
        <v>1.3397775737413586E-2</v>
      </c>
      <c r="F805">
        <f t="shared" si="50"/>
        <v>1.1089851781111288E-2</v>
      </c>
      <c r="I805">
        <v>8.9675973286333069E-4</v>
      </c>
    </row>
    <row r="806" spans="1:9" x14ac:dyDescent="0.2">
      <c r="A806" s="2">
        <v>37777</v>
      </c>
      <c r="B806" s="3">
        <v>1646.01</v>
      </c>
      <c r="C806">
        <f t="shared" si="49"/>
        <v>6.949499892943356E-3</v>
      </c>
      <c r="D806">
        <f t="shared" si="51"/>
        <v>1.9128430296798187E-4</v>
      </c>
      <c r="E806">
        <f t="shared" si="48"/>
        <v>1.3830556856756776E-2</v>
      </c>
      <c r="F806">
        <f t="shared" si="50"/>
        <v>3.8506746357180421E-3</v>
      </c>
      <c r="I806">
        <v>9.2173484589464785E-4</v>
      </c>
    </row>
    <row r="807" spans="1:9" x14ac:dyDescent="0.2">
      <c r="A807" s="2">
        <v>37778</v>
      </c>
      <c r="B807" s="3">
        <v>1627.42</v>
      </c>
      <c r="C807">
        <f t="shared" si="49"/>
        <v>-1.1293977557851997E-2</v>
      </c>
      <c r="D807">
        <f t="shared" si="51"/>
        <v>1.8270497771562415E-4</v>
      </c>
      <c r="E807">
        <f t="shared" si="48"/>
        <v>1.3516840522682221E-2</v>
      </c>
      <c r="F807">
        <f t="shared" si="50"/>
        <v>-6.4031646399766821E-3</v>
      </c>
      <c r="I807">
        <v>9.3524137014048788E-4</v>
      </c>
    </row>
    <row r="808" spans="1:9" x14ac:dyDescent="0.2">
      <c r="A808" s="2">
        <v>37781</v>
      </c>
      <c r="B808" s="3">
        <v>1603.97</v>
      </c>
      <c r="C808">
        <f t="shared" si="49"/>
        <v>-1.4409310442295209E-2</v>
      </c>
      <c r="D808">
        <f t="shared" si="51"/>
        <v>1.7939591479732258E-4</v>
      </c>
      <c r="E808">
        <f t="shared" si="48"/>
        <v>1.339387601843927E-2</v>
      </c>
      <c r="F808">
        <f t="shared" si="50"/>
        <v>-8.2444153210361887E-3</v>
      </c>
      <c r="I808">
        <v>9.3878822907505718E-4</v>
      </c>
    </row>
    <row r="809" spans="1:9" x14ac:dyDescent="0.2">
      <c r="A809" s="2">
        <v>37782</v>
      </c>
      <c r="B809" s="3">
        <v>1627.67</v>
      </c>
      <c r="C809">
        <f t="shared" si="49"/>
        <v>1.4775837453318896E-2</v>
      </c>
      <c r="D809">
        <f t="shared" si="51"/>
        <v>1.8108985355482949E-4</v>
      </c>
      <c r="E809">
        <f t="shared" si="48"/>
        <v>1.3456963013801795E-2</v>
      </c>
      <c r="F809">
        <f t="shared" si="50"/>
        <v>8.4144935948932652E-3</v>
      </c>
      <c r="I809">
        <v>9.4934786233331653E-4</v>
      </c>
    </row>
    <row r="810" spans="1:9" x14ac:dyDescent="0.2">
      <c r="A810" s="2">
        <v>37783</v>
      </c>
      <c r="B810" s="3">
        <v>1646.02</v>
      </c>
      <c r="C810">
        <f t="shared" si="49"/>
        <v>1.1273783997984843E-2</v>
      </c>
      <c r="D810">
        <f t="shared" si="51"/>
        <v>1.833239846883538E-4</v>
      </c>
      <c r="E810">
        <f t="shared" si="48"/>
        <v>1.3539718781730801E-2</v>
      </c>
      <c r="F810">
        <f t="shared" si="50"/>
        <v>6.3809156475681623E-3</v>
      </c>
      <c r="I810">
        <v>9.5628155761698147E-4</v>
      </c>
    </row>
    <row r="811" spans="1:9" x14ac:dyDescent="0.2">
      <c r="A811" s="2">
        <v>37784</v>
      </c>
      <c r="B811" s="3">
        <v>1653.62</v>
      </c>
      <c r="C811">
        <f t="shared" si="49"/>
        <v>4.6171978469276009E-3</v>
      </c>
      <c r="D811">
        <f t="shared" si="51"/>
        <v>1.7995043794504569E-4</v>
      </c>
      <c r="E811">
        <f t="shared" si="48"/>
        <v>1.341456066910302E-2</v>
      </c>
      <c r="F811">
        <f t="shared" si="50"/>
        <v>2.6376973838247307E-3</v>
      </c>
      <c r="I811">
        <v>9.6834617877124133E-4</v>
      </c>
    </row>
    <row r="812" spans="1:9" x14ac:dyDescent="0.2">
      <c r="A812" s="2">
        <v>37785</v>
      </c>
      <c r="B812" s="3">
        <v>1626.49</v>
      </c>
      <c r="C812">
        <f t="shared" si="49"/>
        <v>-1.6406429530363642E-2</v>
      </c>
      <c r="D812">
        <f t="shared" si="51"/>
        <v>1.7043252262580329E-4</v>
      </c>
      <c r="E812">
        <f t="shared" si="48"/>
        <v>1.3054980759304216E-2</v>
      </c>
      <c r="F812">
        <f t="shared" si="50"/>
        <v>-9.6307648597499362E-3</v>
      </c>
      <c r="I812">
        <v>9.7288175050404073E-4</v>
      </c>
    </row>
    <row r="813" spans="1:9" x14ac:dyDescent="0.2">
      <c r="A813" s="2">
        <v>37788</v>
      </c>
      <c r="B813" s="3">
        <v>1666.58</v>
      </c>
      <c r="C813">
        <f t="shared" si="49"/>
        <v>2.4648168756032929E-2</v>
      </c>
      <c r="D813">
        <f t="shared" si="51"/>
        <v>1.7635682706434238E-4</v>
      </c>
      <c r="E813">
        <f t="shared" si="48"/>
        <v>1.3279940777892888E-2</v>
      </c>
      <c r="F813">
        <f t="shared" si="50"/>
        <v>1.4223663147527382E-2</v>
      </c>
      <c r="I813">
        <v>9.8237883658616092E-4</v>
      </c>
    </row>
    <row r="814" spans="1:9" x14ac:dyDescent="0.2">
      <c r="A814" s="2">
        <v>37789</v>
      </c>
      <c r="B814" s="3">
        <v>1668.44</v>
      </c>
      <c r="C814">
        <f t="shared" si="49"/>
        <v>1.1160580350177973E-3</v>
      </c>
      <c r="D814">
        <f t="shared" si="51"/>
        <v>2.0222735082203448E-4</v>
      </c>
      <c r="E814">
        <f t="shared" si="48"/>
        <v>1.4220666328341808E-2</v>
      </c>
      <c r="F814">
        <f t="shared" si="50"/>
        <v>6.0143648507956712E-4</v>
      </c>
      <c r="I814">
        <v>1.0562745279962614E-3</v>
      </c>
    </row>
    <row r="815" spans="1:9" x14ac:dyDescent="0.2">
      <c r="A815" s="2">
        <v>37790</v>
      </c>
      <c r="B815" s="3">
        <v>1677.14</v>
      </c>
      <c r="C815">
        <f t="shared" si="49"/>
        <v>5.214451823259969E-3</v>
      </c>
      <c r="D815">
        <f t="shared" si="51"/>
        <v>1.9016844490496408E-4</v>
      </c>
      <c r="E815">
        <f t="shared" si="48"/>
        <v>1.3790157537351199E-2</v>
      </c>
      <c r="F815">
        <f t="shared" si="50"/>
        <v>2.8977597107461184E-3</v>
      </c>
      <c r="I815">
        <v>1.0602700341790108E-3</v>
      </c>
    </row>
    <row r="816" spans="1:9" x14ac:dyDescent="0.2">
      <c r="A816" s="2">
        <v>37791</v>
      </c>
      <c r="B816" s="3">
        <v>1648.64</v>
      </c>
      <c r="C816">
        <f t="shared" si="49"/>
        <v>-1.6993214639207221E-2</v>
      </c>
      <c r="D816">
        <f t="shared" si="51"/>
        <v>1.8038976867969217E-4</v>
      </c>
      <c r="E816">
        <f t="shared" si="48"/>
        <v>1.3430925831069583E-2</v>
      </c>
      <c r="F816">
        <f t="shared" si="50"/>
        <v>-9.695998289926901E-3</v>
      </c>
      <c r="I816">
        <v>1.0697435562338142E-3</v>
      </c>
    </row>
    <row r="817" spans="1:9" x14ac:dyDescent="0.2">
      <c r="A817" s="2">
        <v>37792</v>
      </c>
      <c r="B817" s="3">
        <v>1644.72</v>
      </c>
      <c r="C817">
        <f t="shared" si="49"/>
        <v>-2.3777173913044347E-3</v>
      </c>
      <c r="D817">
        <f t="shared" si="51"/>
        <v>1.8689254318536065E-4</v>
      </c>
      <c r="E817">
        <f t="shared" si="48"/>
        <v>1.3670864756311529E-2</v>
      </c>
      <c r="F817">
        <f t="shared" si="50"/>
        <v>-1.3328681354658665E-3</v>
      </c>
      <c r="I817">
        <v>1.0702824940802137E-3</v>
      </c>
    </row>
    <row r="818" spans="1:9" x14ac:dyDescent="0.2">
      <c r="A818" s="2">
        <v>37795</v>
      </c>
      <c r="B818" s="3">
        <v>1610.75</v>
      </c>
      <c r="C818">
        <f t="shared" si="49"/>
        <v>-2.0653971496668144E-2</v>
      </c>
      <c r="D818">
        <f t="shared" si="51"/>
        <v>1.7601820299381371E-4</v>
      </c>
      <c r="E818">
        <f t="shared" si="48"/>
        <v>1.3267185194826132E-2</v>
      </c>
      <c r="F818">
        <f t="shared" si="50"/>
        <v>-1.1930199881007348E-2</v>
      </c>
      <c r="I818">
        <v>1.0775509932415455E-3</v>
      </c>
    </row>
    <row r="819" spans="1:9" x14ac:dyDescent="0.2">
      <c r="A819" s="2">
        <v>37796</v>
      </c>
      <c r="B819" s="3">
        <v>1605.61</v>
      </c>
      <c r="C819">
        <f t="shared" si="49"/>
        <v>-3.1910600651871013E-3</v>
      </c>
      <c r="D819">
        <f t="shared" si="51"/>
        <v>1.9105230312929568E-4</v>
      </c>
      <c r="E819">
        <f t="shared" si="48"/>
        <v>1.3822167092366366E-2</v>
      </c>
      <c r="F819">
        <f t="shared" si="50"/>
        <v>-1.7692197480854888E-3</v>
      </c>
      <c r="I819">
        <v>1.0782318285355466E-3</v>
      </c>
    </row>
    <row r="820" spans="1:9" x14ac:dyDescent="0.2">
      <c r="A820" s="2">
        <v>37797</v>
      </c>
      <c r="B820" s="3">
        <v>1602.66</v>
      </c>
      <c r="C820">
        <f t="shared" si="49"/>
        <v>-1.8373079390385794E-3</v>
      </c>
      <c r="D820">
        <f t="shared" si="51"/>
        <v>1.8020013680191584E-4</v>
      </c>
      <c r="E820">
        <f t="shared" si="48"/>
        <v>1.3423864451115253E-2</v>
      </c>
      <c r="F820">
        <f t="shared" si="50"/>
        <v>-1.0488836883211082E-3</v>
      </c>
      <c r="I820">
        <v>1.0783203254608456E-3</v>
      </c>
    </row>
    <row r="821" spans="1:9" x14ac:dyDescent="0.2">
      <c r="A821" s="2">
        <v>37798</v>
      </c>
      <c r="B821" s="3">
        <v>1634.01</v>
      </c>
      <c r="C821">
        <f t="shared" si="49"/>
        <v>1.9561229456029228E-2</v>
      </c>
      <c r="D821">
        <f t="shared" si="51"/>
        <v>1.6959067062157214E-4</v>
      </c>
      <c r="E821">
        <f t="shared" si="48"/>
        <v>1.3022698284978124E-2</v>
      </c>
      <c r="F821">
        <f t="shared" si="50"/>
        <v>1.1511133926731582E-2</v>
      </c>
      <c r="I821">
        <v>1.0898118411968936E-3</v>
      </c>
    </row>
    <row r="822" spans="1:9" x14ac:dyDescent="0.2">
      <c r="A822" s="2">
        <v>37799</v>
      </c>
      <c r="B822" s="3">
        <v>1625.26</v>
      </c>
      <c r="C822">
        <f t="shared" si="49"/>
        <v>-5.3549243884676301E-3</v>
      </c>
      <c r="D822">
        <f t="shared" si="51"/>
        <v>1.8237373225416333E-4</v>
      </c>
      <c r="E822">
        <f t="shared" si="48"/>
        <v>1.3504581898532191E-2</v>
      </c>
      <c r="F822">
        <f t="shared" si="50"/>
        <v>-3.0387511630511309E-3</v>
      </c>
      <c r="I822">
        <v>1.0931510883982693E-3</v>
      </c>
    </row>
    <row r="823" spans="1:9" x14ac:dyDescent="0.2">
      <c r="A823" s="2">
        <v>37802</v>
      </c>
      <c r="B823" s="3">
        <v>1622.8</v>
      </c>
      <c r="C823">
        <f t="shared" si="49"/>
        <v>-1.5136039772097876E-3</v>
      </c>
      <c r="D823">
        <f t="shared" si="51"/>
        <v>1.7315182123128585E-4</v>
      </c>
      <c r="E823">
        <f t="shared" si="48"/>
        <v>1.3158716549545622E-2</v>
      </c>
      <c r="F823">
        <f t="shared" si="50"/>
        <v>-8.8149868016259127E-4</v>
      </c>
      <c r="I823">
        <v>1.1078100517111053E-3</v>
      </c>
    </row>
    <row r="824" spans="1:9" x14ac:dyDescent="0.2">
      <c r="A824" s="2">
        <v>37803</v>
      </c>
      <c r="B824" s="3">
        <v>1640.13</v>
      </c>
      <c r="C824">
        <f t="shared" si="49"/>
        <v>1.0679073206803169E-2</v>
      </c>
      <c r="D824">
        <f t="shared" si="51"/>
        <v>1.6290017177739822E-4</v>
      </c>
      <c r="E824">
        <f t="shared" si="48"/>
        <v>1.2763235161094471E-2</v>
      </c>
      <c r="F824">
        <f t="shared" si="50"/>
        <v>6.4120327315455947E-3</v>
      </c>
      <c r="I824">
        <v>1.1328333923846399E-3</v>
      </c>
    </row>
    <row r="825" spans="1:9" x14ac:dyDescent="0.2">
      <c r="A825" s="2">
        <v>37804</v>
      </c>
      <c r="B825" s="3">
        <v>1678.73</v>
      </c>
      <c r="C825">
        <f t="shared" si="49"/>
        <v>2.3534719808795623E-2</v>
      </c>
      <c r="D825">
        <f t="shared" si="51"/>
        <v>1.5996871774413E-4</v>
      </c>
      <c r="E825">
        <f t="shared" si="48"/>
        <v>1.2647874040491152E-2</v>
      </c>
      <c r="F825">
        <f t="shared" si="50"/>
        <v>1.4259832968308224E-2</v>
      </c>
      <c r="I825">
        <v>1.1381968887355883E-3</v>
      </c>
    </row>
    <row r="826" spans="1:9" x14ac:dyDescent="0.2">
      <c r="A826" s="2">
        <v>37805</v>
      </c>
      <c r="B826" s="3">
        <v>1663.46</v>
      </c>
      <c r="C826">
        <f t="shared" si="49"/>
        <v>-9.0961619795917326E-3</v>
      </c>
      <c r="D826">
        <f t="shared" si="51"/>
        <v>1.836035768681932E-4</v>
      </c>
      <c r="E826">
        <f t="shared" si="48"/>
        <v>1.355003973677543E-2</v>
      </c>
      <c r="F826">
        <f t="shared" si="50"/>
        <v>-5.1444690016780323E-3</v>
      </c>
      <c r="I826">
        <v>1.1423742357589246E-3</v>
      </c>
    </row>
    <row r="827" spans="1:9" x14ac:dyDescent="0.2">
      <c r="A827" s="2">
        <v>37809</v>
      </c>
      <c r="B827" s="3">
        <v>1720.71</v>
      </c>
      <c r="C827">
        <f t="shared" si="49"/>
        <v>3.4416216801125277E-2</v>
      </c>
      <c r="D827">
        <f t="shared" si="51"/>
        <v>1.7755177202163981E-4</v>
      </c>
      <c r="E827">
        <f t="shared" si="48"/>
        <v>1.3324855422166495E-2</v>
      </c>
      <c r="F827">
        <f t="shared" si="50"/>
        <v>1.979354402525247E-2</v>
      </c>
      <c r="I827">
        <v>1.1449583306652313E-3</v>
      </c>
    </row>
    <row r="828" spans="1:9" x14ac:dyDescent="0.2">
      <c r="A828" s="2">
        <v>37810</v>
      </c>
      <c r="B828" s="3">
        <v>1746.46</v>
      </c>
      <c r="C828">
        <f t="shared" si="49"/>
        <v>1.4964752921759139E-2</v>
      </c>
      <c r="D828">
        <f t="shared" si="51"/>
        <v>2.3796722443446489E-4</v>
      </c>
      <c r="E828">
        <f t="shared" si="48"/>
        <v>1.542618632178624E-2</v>
      </c>
      <c r="F828">
        <f t="shared" si="50"/>
        <v>7.4341944474627794E-3</v>
      </c>
      <c r="I828">
        <v>1.1808733464130302E-3</v>
      </c>
    </row>
    <row r="829" spans="1:9" x14ac:dyDescent="0.2">
      <c r="A829" s="2">
        <v>37811</v>
      </c>
      <c r="B829" s="3">
        <v>1747.46</v>
      </c>
      <c r="C829">
        <f t="shared" si="49"/>
        <v>5.7258683279326483E-4</v>
      </c>
      <c r="D829">
        <f t="shared" si="51"/>
        <v>2.3712582076895489E-4</v>
      </c>
      <c r="E829">
        <f t="shared" si="48"/>
        <v>1.5398890244720718E-2</v>
      </c>
      <c r="F829">
        <f t="shared" si="50"/>
        <v>2.8495407452830337E-4</v>
      </c>
      <c r="I829">
        <v>1.193739614307128E-3</v>
      </c>
    </row>
    <row r="830" spans="1:9" x14ac:dyDescent="0.2">
      <c r="A830" s="2">
        <v>37812</v>
      </c>
      <c r="B830" s="3">
        <v>1715.86</v>
      </c>
      <c r="C830">
        <f t="shared" si="49"/>
        <v>-1.8083389605484612E-2</v>
      </c>
      <c r="D830">
        <f t="shared" si="51"/>
        <v>2.229179428636829E-4</v>
      </c>
      <c r="E830">
        <f t="shared" si="48"/>
        <v>1.4930436794135759E-2</v>
      </c>
      <c r="F830">
        <f t="shared" si="50"/>
        <v>-9.2817584913782256E-3</v>
      </c>
      <c r="I830">
        <v>1.2175012700389347E-3</v>
      </c>
    </row>
    <row r="831" spans="1:9" x14ac:dyDescent="0.2">
      <c r="A831" s="2">
        <v>37813</v>
      </c>
      <c r="B831" s="3">
        <v>1733.93</v>
      </c>
      <c r="C831">
        <f t="shared" si="49"/>
        <v>1.0531162216031786E-2</v>
      </c>
      <c r="D831">
        <f t="shared" si="51"/>
        <v>2.2916340506928687E-4</v>
      </c>
      <c r="E831">
        <f t="shared" si="48"/>
        <v>1.5138144043088204E-2</v>
      </c>
      <c r="F831">
        <f t="shared" si="50"/>
        <v>5.331220031306887E-3</v>
      </c>
      <c r="I831">
        <v>1.2247883772719011E-3</v>
      </c>
    </row>
    <row r="832" spans="1:9" x14ac:dyDescent="0.2">
      <c r="A832" s="2">
        <v>37816</v>
      </c>
      <c r="B832" s="3">
        <v>1754.82</v>
      </c>
      <c r="C832">
        <f t="shared" si="49"/>
        <v>1.2047775861770527E-2</v>
      </c>
      <c r="D832">
        <f t="shared" si="51"/>
        <v>2.2206792342235217E-4</v>
      </c>
      <c r="E832">
        <f t="shared" si="48"/>
        <v>1.4901943612239048E-2</v>
      </c>
      <c r="F832">
        <f t="shared" si="50"/>
        <v>6.1956503663731744E-3</v>
      </c>
      <c r="I832">
        <v>1.2395028036674186E-3</v>
      </c>
    </row>
    <row r="833" spans="1:9" x14ac:dyDescent="0.2">
      <c r="A833" s="2">
        <v>37817</v>
      </c>
      <c r="B833" s="3">
        <v>1753.21</v>
      </c>
      <c r="C833">
        <f t="shared" si="49"/>
        <v>-9.1747301717548524E-4</v>
      </c>
      <c r="D833">
        <f t="shared" si="51"/>
        <v>2.1745278220993867E-4</v>
      </c>
      <c r="E833">
        <f t="shared" si="48"/>
        <v>1.4746280283852558E-2</v>
      </c>
      <c r="F833">
        <f t="shared" si="50"/>
        <v>-4.767972636416248E-4</v>
      </c>
      <c r="I833">
        <v>1.243805539480163E-3</v>
      </c>
    </row>
    <row r="834" spans="1:9" x14ac:dyDescent="0.2">
      <c r="A834" s="2">
        <v>37818</v>
      </c>
      <c r="B834" s="3">
        <v>1747.97</v>
      </c>
      <c r="C834">
        <f t="shared" si="49"/>
        <v>-2.9888033949155846E-3</v>
      </c>
      <c r="D834">
        <f t="shared" si="51"/>
        <v>2.0445612068157706E-4</v>
      </c>
      <c r="E834">
        <f t="shared" si="48"/>
        <v>1.4298815359377751E-2</v>
      </c>
      <c r="F834">
        <f t="shared" si="50"/>
        <v>-1.6018440330171761E-3</v>
      </c>
      <c r="I834">
        <v>1.2722257812943689E-3</v>
      </c>
    </row>
    <row r="835" spans="1:9" x14ac:dyDescent="0.2">
      <c r="A835" s="2">
        <v>37819</v>
      </c>
      <c r="B835" s="3">
        <v>1698.02</v>
      </c>
      <c r="C835">
        <f t="shared" si="49"/>
        <v>-2.8576005309015606E-2</v>
      </c>
      <c r="D835">
        <f t="shared" si="51"/>
        <v>1.9272473018468994E-4</v>
      </c>
      <c r="E835">
        <f t="shared" ref="E835:E898" si="52">SQRT(D835)</f>
        <v>1.3882533276916355E-2</v>
      </c>
      <c r="F835">
        <f t="shared" si="50"/>
        <v>-1.5774504736229628E-2</v>
      </c>
      <c r="I835">
        <v>1.276171079852749E-3</v>
      </c>
    </row>
    <row r="836" spans="1:9" x14ac:dyDescent="0.2">
      <c r="A836" s="2">
        <v>37820</v>
      </c>
      <c r="B836" s="3">
        <v>1708.5</v>
      </c>
      <c r="C836">
        <f t="shared" ref="C836:C899" si="53">B836/B835-1</f>
        <v>6.171894323977245E-3</v>
      </c>
      <c r="D836">
        <f t="shared" si="51"/>
        <v>2.3015653113886181E-4</v>
      </c>
      <c r="E836">
        <f t="shared" si="52"/>
        <v>1.5170910689172942E-2</v>
      </c>
      <c r="F836">
        <f t="shared" ref="F836:F899" si="54">C836 *$E$1502/E836</f>
        <v>3.1176672997475278E-3</v>
      </c>
      <c r="I836">
        <v>1.2859000363192091E-3</v>
      </c>
    </row>
    <row r="837" spans="1:9" x14ac:dyDescent="0.2">
      <c r="A837" s="2">
        <v>37823</v>
      </c>
      <c r="B837" s="3">
        <v>1681.41</v>
      </c>
      <c r="C837">
        <f t="shared" si="53"/>
        <v>-1.5856014047409994E-2</v>
      </c>
      <c r="D837">
        <f t="shared" ref="D837:D900" si="55" xml:space="preserve"> 0.94 *D836+0.06*C836^2</f>
        <v>2.1863267604331065E-4</v>
      </c>
      <c r="E837">
        <f t="shared" si="52"/>
        <v>1.4786232652143367E-2</v>
      </c>
      <c r="F837">
        <f t="shared" si="54"/>
        <v>-8.2178729882511053E-3</v>
      </c>
      <c r="I837">
        <v>1.2919356876362228E-3</v>
      </c>
    </row>
    <row r="838" spans="1:9" x14ac:dyDescent="0.2">
      <c r="A838" s="2">
        <v>37824</v>
      </c>
      <c r="B838" s="3">
        <v>1706.1</v>
      </c>
      <c r="C838">
        <f t="shared" si="53"/>
        <v>1.4684104412368004E-2</v>
      </c>
      <c r="D838">
        <f t="shared" si="55"/>
        <v>2.2059950636901178E-4</v>
      </c>
      <c r="E838">
        <f t="shared" si="52"/>
        <v>1.485259258072515E-2</v>
      </c>
      <c r="F838">
        <f t="shared" si="54"/>
        <v>7.5764913870919491E-3</v>
      </c>
      <c r="I838">
        <v>1.300218718149486E-3</v>
      </c>
    </row>
    <row r="839" spans="1:9" x14ac:dyDescent="0.2">
      <c r="A839" s="2">
        <v>37825</v>
      </c>
      <c r="B839" s="3">
        <v>1719.18</v>
      </c>
      <c r="C839">
        <f t="shared" si="53"/>
        <v>7.6666080534553149E-3</v>
      </c>
      <c r="D839">
        <f t="shared" si="55"/>
        <v>2.2030091133047058E-4</v>
      </c>
      <c r="E839">
        <f t="shared" si="52"/>
        <v>1.4842537226851431E-2</v>
      </c>
      <c r="F839">
        <f t="shared" si="54"/>
        <v>3.958385182432622E-3</v>
      </c>
      <c r="I839">
        <v>1.3056582296465959E-3</v>
      </c>
    </row>
    <row r="840" spans="1:9" x14ac:dyDescent="0.2">
      <c r="A840" s="2">
        <v>37826</v>
      </c>
      <c r="B840" s="3">
        <v>1701.42</v>
      </c>
      <c r="C840">
        <f t="shared" si="53"/>
        <v>-1.0330506404215956E-2</v>
      </c>
      <c r="D840">
        <f t="shared" si="55"/>
        <v>2.1060946939336069E-4</v>
      </c>
      <c r="E840">
        <f t="shared" si="52"/>
        <v>1.4512390202628948E-2</v>
      </c>
      <c r="F840">
        <f t="shared" si="54"/>
        <v>-5.455136252188496E-3</v>
      </c>
      <c r="I840">
        <v>1.32536568687029E-3</v>
      </c>
    </row>
    <row r="841" spans="1:9" x14ac:dyDescent="0.2">
      <c r="A841" s="2">
        <v>37827</v>
      </c>
      <c r="B841" s="3">
        <v>1730.7</v>
      </c>
      <c r="C841">
        <f t="shared" si="53"/>
        <v>1.7209154706069096E-2</v>
      </c>
      <c r="D841">
        <f t="shared" si="55"/>
        <v>2.0437606298381186E-4</v>
      </c>
      <c r="E841">
        <f t="shared" si="52"/>
        <v>1.429601563316898E-2</v>
      </c>
      <c r="F841">
        <f t="shared" si="54"/>
        <v>9.2250231031275401E-3</v>
      </c>
      <c r="I841">
        <v>1.3490548948894635E-3</v>
      </c>
    </row>
    <row r="842" spans="1:9" x14ac:dyDescent="0.2">
      <c r="A842" s="2">
        <v>37830</v>
      </c>
      <c r="B842" s="3">
        <v>1735.36</v>
      </c>
      <c r="C842">
        <f t="shared" si="53"/>
        <v>2.6925521465301916E-3</v>
      </c>
      <c r="D842">
        <f t="shared" si="55"/>
        <v>2.0988279954662833E-4</v>
      </c>
      <c r="E842">
        <f t="shared" si="52"/>
        <v>1.4487332382002848E-2</v>
      </c>
      <c r="F842">
        <f t="shared" si="54"/>
        <v>1.4242906945208507E-3</v>
      </c>
      <c r="I842">
        <v>1.3523427544528622E-3</v>
      </c>
    </row>
    <row r="843" spans="1:9" x14ac:dyDescent="0.2">
      <c r="A843" s="2">
        <v>37831</v>
      </c>
      <c r="B843" s="3">
        <v>1731.37</v>
      </c>
      <c r="C843">
        <f t="shared" si="53"/>
        <v>-2.29923474091831E-3</v>
      </c>
      <c r="D843">
        <f t="shared" si="55"/>
        <v>1.9772482179753769E-4</v>
      </c>
      <c r="E843">
        <f t="shared" si="52"/>
        <v>1.4061465848109068E-2</v>
      </c>
      <c r="F843">
        <f t="shared" si="54"/>
        <v>-1.2530709291852676E-3</v>
      </c>
      <c r="I843">
        <v>1.3741553922032759E-3</v>
      </c>
    </row>
    <row r="844" spans="1:9" x14ac:dyDescent="0.2">
      <c r="A844" s="2">
        <v>37832</v>
      </c>
      <c r="B844" s="3">
        <v>1720.91</v>
      </c>
      <c r="C844">
        <f t="shared" si="53"/>
        <v>-6.041458498183383E-3</v>
      </c>
      <c r="D844">
        <f t="shared" si="55"/>
        <v>1.8617852131331617E-4</v>
      </c>
      <c r="E844">
        <f t="shared" si="52"/>
        <v>1.3644725036193151E-2</v>
      </c>
      <c r="F844">
        <f t="shared" si="54"/>
        <v>-3.3931256812119418E-3</v>
      </c>
      <c r="I844">
        <v>1.3751894272695682E-3</v>
      </c>
    </row>
    <row r="845" spans="1:9" x14ac:dyDescent="0.2">
      <c r="A845" s="2">
        <v>37833</v>
      </c>
      <c r="B845" s="3">
        <v>1735.02</v>
      </c>
      <c r="C845">
        <f t="shared" si="53"/>
        <v>8.1991504494713929E-3</v>
      </c>
      <c r="D845">
        <f t="shared" si="55"/>
        <v>1.7719776328163351E-4</v>
      </c>
      <c r="E845">
        <f t="shared" si="52"/>
        <v>1.3311565019997968E-2</v>
      </c>
      <c r="F845">
        <f t="shared" si="54"/>
        <v>4.7202247290817666E-3</v>
      </c>
      <c r="I845">
        <v>1.3790389158946377E-3</v>
      </c>
    </row>
    <row r="846" spans="1:9" x14ac:dyDescent="0.2">
      <c r="A846" s="2">
        <v>37834</v>
      </c>
      <c r="B846" s="3">
        <v>1715.62</v>
      </c>
      <c r="C846">
        <f t="shared" si="53"/>
        <v>-1.1181427303431746E-2</v>
      </c>
      <c r="D846">
        <f t="shared" si="55"/>
        <v>1.7059946157031949E-4</v>
      </c>
      <c r="E846">
        <f t="shared" si="52"/>
        <v>1.3061372882293787E-2</v>
      </c>
      <c r="F846">
        <f t="shared" si="54"/>
        <v>-6.5604156289556645E-3</v>
      </c>
      <c r="I846">
        <v>1.3881611383960446E-3</v>
      </c>
    </row>
    <row r="847" spans="1:9" x14ac:dyDescent="0.2">
      <c r="A847" s="2">
        <v>37837</v>
      </c>
      <c r="B847" s="3">
        <v>1714.06</v>
      </c>
      <c r="C847">
        <f t="shared" si="53"/>
        <v>-9.0929226751845782E-4</v>
      </c>
      <c r="D847">
        <f t="shared" si="55"/>
        <v>1.6786495286861606E-4</v>
      </c>
      <c r="E847">
        <f t="shared" si="52"/>
        <v>1.2956270793272887E-2</v>
      </c>
      <c r="F847">
        <f t="shared" si="54"/>
        <v>-5.3783172906224786E-4</v>
      </c>
      <c r="I847">
        <v>1.3899340234346839E-3</v>
      </c>
    </row>
    <row r="848" spans="1:9" x14ac:dyDescent="0.2">
      <c r="A848" s="2">
        <v>37838</v>
      </c>
      <c r="B848" s="3">
        <v>1673.5</v>
      </c>
      <c r="C848">
        <f t="shared" si="53"/>
        <v>-2.3663115643559718E-2</v>
      </c>
      <c r="D848">
        <f t="shared" si="55"/>
        <v>1.5784266444216521E-4</v>
      </c>
      <c r="E848">
        <f t="shared" si="52"/>
        <v>1.2563545058707165E-2</v>
      </c>
      <c r="F848">
        <f t="shared" si="54"/>
        <v>-1.4433865782679921E-2</v>
      </c>
      <c r="I848">
        <v>1.3989387973921388E-3</v>
      </c>
    </row>
    <row r="849" spans="1:9" x14ac:dyDescent="0.2">
      <c r="A849" s="2">
        <v>37839</v>
      </c>
      <c r="B849" s="3">
        <v>1652.68</v>
      </c>
      <c r="C849">
        <f t="shared" si="53"/>
        <v>-1.2440991933074352E-2</v>
      </c>
      <c r="D849">
        <f t="shared" si="55"/>
        <v>1.8196868709326414E-4</v>
      </c>
      <c r="E849">
        <f t="shared" si="52"/>
        <v>1.3489576979774575E-2</v>
      </c>
      <c r="F849">
        <f t="shared" si="54"/>
        <v>-7.0677245550391909E-3</v>
      </c>
      <c r="I849">
        <v>1.402841439590042E-3</v>
      </c>
    </row>
    <row r="850" spans="1:9" x14ac:dyDescent="0.2">
      <c r="A850" s="2">
        <v>37840</v>
      </c>
      <c r="B850" s="3">
        <v>1652.18</v>
      </c>
      <c r="C850">
        <f t="shared" si="53"/>
        <v>-3.025389065033357E-4</v>
      </c>
      <c r="D850">
        <f t="shared" si="55"/>
        <v>1.8033726268439754E-4</v>
      </c>
      <c r="E850">
        <f t="shared" si="52"/>
        <v>1.3428971021057329E-2</v>
      </c>
      <c r="F850">
        <f t="shared" si="54"/>
        <v>-1.7264795331310926E-4</v>
      </c>
      <c r="I850">
        <v>1.4065531170171911E-3</v>
      </c>
    </row>
    <row r="851" spans="1:9" x14ac:dyDescent="0.2">
      <c r="A851" s="2">
        <v>37841</v>
      </c>
      <c r="B851" s="3">
        <v>1644.03</v>
      </c>
      <c r="C851">
        <f t="shared" si="53"/>
        <v>-4.9328765630863858E-3</v>
      </c>
      <c r="D851">
        <f t="shared" si="55"/>
        <v>1.6952251871073056E-4</v>
      </c>
      <c r="E851">
        <f t="shared" si="52"/>
        <v>1.3020081363445105E-2</v>
      </c>
      <c r="F851">
        <f t="shared" si="54"/>
        <v>-2.9034174857049478E-3</v>
      </c>
      <c r="I851">
        <v>1.422625629648368E-3</v>
      </c>
    </row>
    <row r="852" spans="1:9" x14ac:dyDescent="0.2">
      <c r="A852" s="2">
        <v>37844</v>
      </c>
      <c r="B852" s="3">
        <v>1661.51</v>
      </c>
      <c r="C852">
        <f t="shared" si="53"/>
        <v>1.0632409384256913E-2</v>
      </c>
      <c r="D852">
        <f t="shared" si="55"/>
        <v>1.6081116385928553E-4</v>
      </c>
      <c r="E852">
        <f t="shared" si="52"/>
        <v>1.2681134170857334E-2</v>
      </c>
      <c r="F852">
        <f t="shared" si="54"/>
        <v>6.4253461708776464E-3</v>
      </c>
      <c r="I852">
        <v>1.4242906945208507E-3</v>
      </c>
    </row>
    <row r="853" spans="1:9" x14ac:dyDescent="0.2">
      <c r="A853" s="2">
        <v>37845</v>
      </c>
      <c r="B853" s="3">
        <v>1687.01</v>
      </c>
      <c r="C853">
        <f t="shared" si="53"/>
        <v>1.5347485118958115E-2</v>
      </c>
      <c r="D853">
        <f t="shared" si="55"/>
        <v>1.5794538178659444E-4</v>
      </c>
      <c r="E853">
        <f t="shared" si="52"/>
        <v>1.2567632306309508E-2</v>
      </c>
      <c r="F853">
        <f t="shared" si="54"/>
        <v>9.3585096620197299E-3</v>
      </c>
      <c r="I853">
        <v>1.4307936523205017E-3</v>
      </c>
    </row>
    <row r="854" spans="1:9" x14ac:dyDescent="0.2">
      <c r="A854" s="2">
        <v>37846</v>
      </c>
      <c r="B854" s="3">
        <v>1686.61</v>
      </c>
      <c r="C854">
        <f t="shared" si="53"/>
        <v>-2.3710588556091761E-4</v>
      </c>
      <c r="D854">
        <f t="shared" si="55"/>
        <v>1.6260137684799721E-4</v>
      </c>
      <c r="E854">
        <f t="shared" si="52"/>
        <v>1.2751524491134274E-2</v>
      </c>
      <c r="F854">
        <f t="shared" si="54"/>
        <v>-1.4249616066331237E-4</v>
      </c>
      <c r="I854">
        <v>1.4362835010249561E-3</v>
      </c>
    </row>
    <row r="855" spans="1:9" x14ac:dyDescent="0.2">
      <c r="A855" s="2">
        <v>37847</v>
      </c>
      <c r="B855" s="3">
        <v>1700.34</v>
      </c>
      <c r="C855">
        <f t="shared" si="53"/>
        <v>8.1405897036066488E-3</v>
      </c>
      <c r="D855">
        <f t="shared" si="55"/>
        <v>1.5284866738917542E-4</v>
      </c>
      <c r="E855">
        <f t="shared" si="52"/>
        <v>1.2363198105230516E-2</v>
      </c>
      <c r="F855">
        <f t="shared" si="54"/>
        <v>5.0460084799866722E-3</v>
      </c>
      <c r="I855">
        <v>1.4483424977186641E-3</v>
      </c>
    </row>
    <row r="856" spans="1:9" x14ac:dyDescent="0.2">
      <c r="A856" s="2">
        <v>37848</v>
      </c>
      <c r="B856" s="3">
        <v>1702.01</v>
      </c>
      <c r="C856">
        <f t="shared" si="53"/>
        <v>9.8215650987443226E-4</v>
      </c>
      <c r="D856">
        <f t="shared" si="55"/>
        <v>1.4765389938917287E-4</v>
      </c>
      <c r="E856">
        <f t="shared" si="52"/>
        <v>1.2151292087229771E-2</v>
      </c>
      <c r="F856">
        <f t="shared" si="54"/>
        <v>6.1941422851709478E-4</v>
      </c>
      <c r="I856">
        <v>1.4837478417038326E-3</v>
      </c>
    </row>
    <row r="857" spans="1:9" x14ac:dyDescent="0.2">
      <c r="A857" s="2">
        <v>37851</v>
      </c>
      <c r="B857" s="3">
        <v>1739.49</v>
      </c>
      <c r="C857">
        <f t="shared" si="53"/>
        <v>2.2021022203159824E-2</v>
      </c>
      <c r="D857">
        <f t="shared" si="55"/>
        <v>1.388525433104158E-4</v>
      </c>
      <c r="E857">
        <f t="shared" si="52"/>
        <v>1.1783570906580729E-2</v>
      </c>
      <c r="F857">
        <f t="shared" si="54"/>
        <v>1.4321334659414481E-2</v>
      </c>
      <c r="I857">
        <v>1.5377082466806089E-3</v>
      </c>
    </row>
    <row r="858" spans="1:9" x14ac:dyDescent="0.2">
      <c r="A858" s="2">
        <v>37852</v>
      </c>
      <c r="B858" s="3">
        <v>1761.11</v>
      </c>
      <c r="C858">
        <f t="shared" si="53"/>
        <v>1.2428930318656661E-2</v>
      </c>
      <c r="D858">
        <f t="shared" si="55"/>
        <v>1.5961691584411432E-4</v>
      </c>
      <c r="E858">
        <f t="shared" si="52"/>
        <v>1.2633958834985743E-2</v>
      </c>
      <c r="F858">
        <f t="shared" si="54"/>
        <v>7.53906059200872E-3</v>
      </c>
      <c r="I858">
        <v>1.5424214507210193E-3</v>
      </c>
    </row>
    <row r="859" spans="1:9" x14ac:dyDescent="0.2">
      <c r="A859" s="2">
        <v>37853</v>
      </c>
      <c r="B859" s="3">
        <v>1760.54</v>
      </c>
      <c r="C859">
        <f t="shared" si="53"/>
        <v>-3.2365951019519557E-4</v>
      </c>
      <c r="D859">
        <f t="shared" si="55"/>
        <v>1.5930859942542882E-4</v>
      </c>
      <c r="E859">
        <f t="shared" si="52"/>
        <v>1.2621751044345188E-2</v>
      </c>
      <c r="F859">
        <f t="shared" si="54"/>
        <v>-1.965131878655148E-4</v>
      </c>
      <c r="I859">
        <v>1.5588145601630147E-3</v>
      </c>
    </row>
    <row r="860" spans="1:9" x14ac:dyDescent="0.2">
      <c r="A860" s="2">
        <v>37854</v>
      </c>
      <c r="B860" s="3">
        <v>1777.55</v>
      </c>
      <c r="C860">
        <f t="shared" si="53"/>
        <v>9.6618083088142459E-3</v>
      </c>
      <c r="D860">
        <f t="shared" si="55"/>
        <v>1.4975636878861547E-4</v>
      </c>
      <c r="E860">
        <f t="shared" si="52"/>
        <v>1.2237498469401966E-2</v>
      </c>
      <c r="F860">
        <f t="shared" si="54"/>
        <v>6.0504643223518971E-3</v>
      </c>
      <c r="I860">
        <v>1.5802542209653262E-3</v>
      </c>
    </row>
    <row r="861" spans="1:9" x14ac:dyDescent="0.2">
      <c r="A861" s="2">
        <v>37855</v>
      </c>
      <c r="B861" s="3">
        <v>1765.32</v>
      </c>
      <c r="C861">
        <f t="shared" si="53"/>
        <v>-6.8802565328682785E-3</v>
      </c>
      <c r="D861">
        <f t="shared" si="55"/>
        <v>1.4637201904907485E-4</v>
      </c>
      <c r="E861">
        <f t="shared" si="52"/>
        <v>1.2098430437419346E-2</v>
      </c>
      <c r="F861">
        <f t="shared" si="54"/>
        <v>-4.3581135114713664E-3</v>
      </c>
      <c r="I861">
        <v>1.5999901183190353E-3</v>
      </c>
    </row>
    <row r="862" spans="1:9" x14ac:dyDescent="0.2">
      <c r="A862" s="2">
        <v>37858</v>
      </c>
      <c r="B862" s="3">
        <v>1764.31</v>
      </c>
      <c r="C862">
        <f t="shared" si="53"/>
        <v>-5.7213423062107971E-4</v>
      </c>
      <c r="D862">
        <f t="shared" si="55"/>
        <v>1.4042997370361494E-4</v>
      </c>
      <c r="E862">
        <f t="shared" si="52"/>
        <v>1.1850315341948286E-2</v>
      </c>
      <c r="F862">
        <f t="shared" si="54"/>
        <v>-3.6999083221967474E-4</v>
      </c>
      <c r="I862">
        <v>1.6048218008870071E-3</v>
      </c>
    </row>
    <row r="863" spans="1:9" x14ac:dyDescent="0.2">
      <c r="A863" s="2">
        <v>37859</v>
      </c>
      <c r="B863" s="3">
        <v>1770.65</v>
      </c>
      <c r="C863">
        <f t="shared" si="53"/>
        <v>3.593472802398745E-3</v>
      </c>
      <c r="D863">
        <f t="shared" si="55"/>
        <v>1.3202381553606893E-4</v>
      </c>
      <c r="E863">
        <f t="shared" si="52"/>
        <v>1.1490161684505094E-2</v>
      </c>
      <c r="F863">
        <f t="shared" si="54"/>
        <v>2.3966861178509003E-3</v>
      </c>
      <c r="I863">
        <v>1.6263738080614508E-3</v>
      </c>
    </row>
    <row r="864" spans="1:9" x14ac:dyDescent="0.2">
      <c r="A864" s="2">
        <v>37860</v>
      </c>
      <c r="B864" s="3">
        <v>1782.13</v>
      </c>
      <c r="C864">
        <f t="shared" si="53"/>
        <v>6.4834947618106487E-3</v>
      </c>
      <c r="D864">
        <f t="shared" si="55"/>
        <v>1.2487716941079953E-4</v>
      </c>
      <c r="E864">
        <f t="shared" si="52"/>
        <v>1.1174845386438219E-2</v>
      </c>
      <c r="F864">
        <f t="shared" si="54"/>
        <v>4.4462162273140402E-3</v>
      </c>
      <c r="I864">
        <v>1.6353127246315447E-3</v>
      </c>
    </row>
    <row r="865" spans="1:9" x14ac:dyDescent="0.2">
      <c r="A865" s="2">
        <v>37861</v>
      </c>
      <c r="B865" s="3">
        <v>1800.18</v>
      </c>
      <c r="C865">
        <f t="shared" si="53"/>
        <v>1.0128329583139362E-2</v>
      </c>
      <c r="D865">
        <f t="shared" si="55"/>
        <v>1.1990668150573712E-4</v>
      </c>
      <c r="E865">
        <f t="shared" si="52"/>
        <v>1.0950190934670369E-2</v>
      </c>
      <c r="F865">
        <f t="shared" si="54"/>
        <v>7.0882507312589292E-3</v>
      </c>
      <c r="I865">
        <v>1.6416564584901953E-3</v>
      </c>
    </row>
    <row r="866" spans="1:9" x14ac:dyDescent="0.2">
      <c r="A866" s="2">
        <v>37862</v>
      </c>
      <c r="B866" s="3">
        <v>1810.45</v>
      </c>
      <c r="C866">
        <f t="shared" si="53"/>
        <v>5.7049850570498606E-3</v>
      </c>
      <c r="D866">
        <f t="shared" si="55"/>
        <v>1.1886726422407465E-4</v>
      </c>
      <c r="E866">
        <f t="shared" si="52"/>
        <v>1.090262648282856E-2</v>
      </c>
      <c r="F866">
        <f t="shared" si="54"/>
        <v>4.0100179404790525E-3</v>
      </c>
      <c r="I866">
        <v>1.6476501247552535E-3</v>
      </c>
    </row>
    <row r="867" spans="1:9" x14ac:dyDescent="0.2">
      <c r="A867" s="2">
        <v>37866</v>
      </c>
      <c r="B867" s="3">
        <v>1841.48</v>
      </c>
      <c r="C867">
        <f t="shared" si="53"/>
        <v>1.7139385235714899E-2</v>
      </c>
      <c r="D867">
        <f t="shared" si="55"/>
        <v>1.136880396406999E-4</v>
      </c>
      <c r="E867">
        <f t="shared" si="52"/>
        <v>1.0662459361737323E-2</v>
      </c>
      <c r="F867">
        <f t="shared" si="54"/>
        <v>1.2318584006409365E-2</v>
      </c>
      <c r="I867">
        <v>1.6503627441601151E-3</v>
      </c>
    </row>
    <row r="868" spans="1:9" x14ac:dyDescent="0.2">
      <c r="A868" s="2">
        <v>37867</v>
      </c>
      <c r="B868" s="3">
        <v>1852.9</v>
      </c>
      <c r="C868">
        <f t="shared" si="53"/>
        <v>6.2015335491019119E-3</v>
      </c>
      <c r="D868">
        <f t="shared" si="55"/>
        <v>1.2449226883775243E-4</v>
      </c>
      <c r="E868">
        <f t="shared" si="52"/>
        <v>1.1157610355168011E-2</v>
      </c>
      <c r="F868">
        <f t="shared" si="54"/>
        <v>4.2594237155589004E-3</v>
      </c>
      <c r="I868">
        <v>1.6514411141524627E-3</v>
      </c>
    </row>
    <row r="869" spans="1:9" x14ac:dyDescent="0.2">
      <c r="A869" s="2">
        <v>37868</v>
      </c>
      <c r="B869" s="3">
        <v>1868.97</v>
      </c>
      <c r="C869">
        <f t="shared" si="53"/>
        <v>8.6728911436126932E-3</v>
      </c>
      <c r="D869">
        <f t="shared" si="55"/>
        <v>1.1933027380912548E-4</v>
      </c>
      <c r="E869">
        <f t="shared" si="52"/>
        <v>1.0923839700816076E-2</v>
      </c>
      <c r="F869">
        <f t="shared" si="54"/>
        <v>6.0843125414097267E-3</v>
      </c>
      <c r="I869">
        <v>1.6591664741337771E-3</v>
      </c>
    </row>
    <row r="870" spans="1:9" x14ac:dyDescent="0.2">
      <c r="A870" s="2">
        <v>37869</v>
      </c>
      <c r="B870" s="3">
        <v>1858.24</v>
      </c>
      <c r="C870">
        <f t="shared" si="53"/>
        <v>-5.741130141200812E-3</v>
      </c>
      <c r="D870">
        <f t="shared" si="55"/>
        <v>1.1668359982791528E-4</v>
      </c>
      <c r="E870">
        <f t="shared" si="52"/>
        <v>1.0802018321957952E-2</v>
      </c>
      <c r="F870">
        <f t="shared" si="54"/>
        <v>-4.0730094730132048E-3</v>
      </c>
      <c r="I870">
        <v>1.6733383996955244E-3</v>
      </c>
    </row>
    <row r="871" spans="1:9" x14ac:dyDescent="0.2">
      <c r="A871" s="2">
        <v>37872</v>
      </c>
      <c r="B871" s="3">
        <v>1888.62</v>
      </c>
      <c r="C871">
        <f t="shared" si="53"/>
        <v>1.6348803168589665E-2</v>
      </c>
      <c r="D871">
        <f t="shared" si="55"/>
        <v>1.1166021835613263E-4</v>
      </c>
      <c r="E871">
        <f t="shared" si="52"/>
        <v>1.0566939876621453E-2</v>
      </c>
      <c r="F871">
        <f t="shared" si="54"/>
        <v>1.1856586303667987E-2</v>
      </c>
      <c r="I871">
        <v>1.7193352158440057E-3</v>
      </c>
    </row>
    <row r="872" spans="1:9" x14ac:dyDescent="0.2">
      <c r="A872" s="2">
        <v>37873</v>
      </c>
      <c r="B872" s="3">
        <v>1873.43</v>
      </c>
      <c r="C872">
        <f t="shared" si="53"/>
        <v>-8.0429096377248044E-3</v>
      </c>
      <c r="D872">
        <f t="shared" si="55"/>
        <v>1.2099760715748192E-4</v>
      </c>
      <c r="E872">
        <f t="shared" si="52"/>
        <v>1.0999891233893265E-2</v>
      </c>
      <c r="F872">
        <f t="shared" si="54"/>
        <v>-5.6033498207693731E-3</v>
      </c>
      <c r="I872">
        <v>1.7208959417978011E-3</v>
      </c>
    </row>
    <row r="873" spans="1:9" x14ac:dyDescent="0.2">
      <c r="A873" s="2">
        <v>37874</v>
      </c>
      <c r="B873" s="3">
        <v>1823.81</v>
      </c>
      <c r="C873">
        <f t="shared" si="53"/>
        <v>-2.6486177759510676E-2</v>
      </c>
      <c r="D873">
        <f t="shared" si="55"/>
        <v>1.1761905445446939E-4</v>
      </c>
      <c r="E873">
        <f t="shared" si="52"/>
        <v>1.0845231876473153E-2</v>
      </c>
      <c r="F873">
        <f t="shared" si="54"/>
        <v>-1.8715584098876463E-2</v>
      </c>
      <c r="I873">
        <v>1.7258778816560125E-3</v>
      </c>
    </row>
    <row r="874" spans="1:9" x14ac:dyDescent="0.2">
      <c r="A874" s="2">
        <v>37875</v>
      </c>
      <c r="B874" s="3">
        <v>1846.09</v>
      </c>
      <c r="C874">
        <f t="shared" si="53"/>
        <v>1.221618479995179E-2</v>
      </c>
      <c r="D874">
        <f t="shared" si="55"/>
        <v>1.5265296792570511E-4</v>
      </c>
      <c r="E874">
        <f t="shared" si="52"/>
        <v>1.2355280973159011E-2</v>
      </c>
      <c r="F874">
        <f t="shared" si="54"/>
        <v>7.5771503659465026E-3</v>
      </c>
      <c r="I874">
        <v>1.7434458341194978E-3</v>
      </c>
    </row>
    <row r="875" spans="1:9" x14ac:dyDescent="0.2">
      <c r="A875" s="2">
        <v>37876</v>
      </c>
      <c r="B875" s="3">
        <v>1855.03</v>
      </c>
      <c r="C875">
        <f t="shared" si="53"/>
        <v>4.8426674755834842E-3</v>
      </c>
      <c r="D875">
        <f t="shared" si="55"/>
        <v>1.524479001141572E-4</v>
      </c>
      <c r="E875">
        <f t="shared" si="52"/>
        <v>1.234697939231119E-2</v>
      </c>
      <c r="F875">
        <f t="shared" si="54"/>
        <v>3.0057085298292544E-3</v>
      </c>
      <c r="I875">
        <v>1.7501199293166489E-3</v>
      </c>
    </row>
    <row r="876" spans="1:9" x14ac:dyDescent="0.2">
      <c r="A876" s="2">
        <v>37879</v>
      </c>
      <c r="B876" s="3">
        <v>1845.7</v>
      </c>
      <c r="C876">
        <f t="shared" si="53"/>
        <v>-5.0295682549608145E-3</v>
      </c>
      <c r="D876">
        <f t="shared" si="55"/>
        <v>1.4470811180405219E-4</v>
      </c>
      <c r="E876">
        <f t="shared" si="52"/>
        <v>1.2029468475541727E-2</v>
      </c>
      <c r="F876">
        <f t="shared" si="54"/>
        <v>-3.2041084399183377E-3</v>
      </c>
      <c r="I876">
        <v>1.7526129841672891E-3</v>
      </c>
    </row>
    <row r="877" spans="1:9" x14ac:dyDescent="0.2">
      <c r="A877" s="2">
        <v>37880</v>
      </c>
      <c r="B877" s="3">
        <v>1887.25</v>
      </c>
      <c r="C877">
        <f t="shared" si="53"/>
        <v>2.2511784146935998E-2</v>
      </c>
      <c r="D877">
        <f t="shared" si="55"/>
        <v>1.3754341850568763E-4</v>
      </c>
      <c r="E877">
        <f t="shared" si="52"/>
        <v>1.1727890624732465E-2</v>
      </c>
      <c r="F877">
        <f t="shared" si="54"/>
        <v>1.4710009287783474E-2</v>
      </c>
      <c r="I877">
        <v>1.7690329890011746E-3</v>
      </c>
    </row>
    <row r="878" spans="1:9" x14ac:dyDescent="0.2">
      <c r="A878" s="2">
        <v>37881</v>
      </c>
      <c r="B878" s="3">
        <v>1883.1</v>
      </c>
      <c r="C878">
        <f t="shared" si="53"/>
        <v>-2.1989667505630806E-3</v>
      </c>
      <c r="D878">
        <f t="shared" si="55"/>
        <v>1.5969763892404069E-4</v>
      </c>
      <c r="E878">
        <f t="shared" si="52"/>
        <v>1.2637153117852165E-2</v>
      </c>
      <c r="F878">
        <f t="shared" si="54"/>
        <v>-1.3334979522434027E-3</v>
      </c>
      <c r="I878">
        <v>1.7950153258240202E-3</v>
      </c>
    </row>
    <row r="879" spans="1:9" x14ac:dyDescent="0.2">
      <c r="A879" s="2">
        <v>37882</v>
      </c>
      <c r="B879" s="3">
        <v>1909.55</v>
      </c>
      <c r="C879">
        <f t="shared" si="53"/>
        <v>1.4045987998513088E-2</v>
      </c>
      <c r="D879">
        <f t="shared" si="55"/>
        <v>1.5040590787480316E-4</v>
      </c>
      <c r="E879">
        <f t="shared" si="52"/>
        <v>1.2264008638076017E-2</v>
      </c>
      <c r="F879">
        <f t="shared" si="54"/>
        <v>8.776933004648985E-3</v>
      </c>
      <c r="I879">
        <v>1.8000876388670208E-3</v>
      </c>
    </row>
    <row r="880" spans="1:9" x14ac:dyDescent="0.2">
      <c r="A880" s="2">
        <v>37883</v>
      </c>
      <c r="B880" s="3">
        <v>1905.7</v>
      </c>
      <c r="C880">
        <f t="shared" si="53"/>
        <v>-2.0161818229424977E-3</v>
      </c>
      <c r="D880">
        <f t="shared" si="55"/>
        <v>1.5321894013357737E-4</v>
      </c>
      <c r="E880">
        <f t="shared" si="52"/>
        <v>1.2378163843380705E-2</v>
      </c>
      <c r="F880">
        <f t="shared" si="54"/>
        <v>-1.2482351445986591E-3</v>
      </c>
      <c r="I880">
        <v>1.8022428683275593E-3</v>
      </c>
    </row>
    <row r="881" spans="1:9" x14ac:dyDescent="0.2">
      <c r="A881" s="2">
        <v>37886</v>
      </c>
      <c r="B881" s="3">
        <v>1874.62</v>
      </c>
      <c r="C881">
        <f t="shared" si="53"/>
        <v>-1.6308967833342125E-2</v>
      </c>
      <c r="D881">
        <f t="shared" si="55"/>
        <v>1.4426970307415254E-4</v>
      </c>
      <c r="E881">
        <f t="shared" si="52"/>
        <v>1.2011232371166271E-2</v>
      </c>
      <c r="F881">
        <f t="shared" si="54"/>
        <v>-1.0405473445847524E-2</v>
      </c>
      <c r="I881">
        <v>1.803193239846694E-3</v>
      </c>
    </row>
    <row r="882" spans="1:9" x14ac:dyDescent="0.2">
      <c r="A882" s="2">
        <v>37887</v>
      </c>
      <c r="B882" s="3">
        <v>1901.72</v>
      </c>
      <c r="C882">
        <f t="shared" si="53"/>
        <v>1.4456263135995684E-2</v>
      </c>
      <c r="D882">
        <f t="shared" si="55"/>
        <v>1.5157246679704269E-4</v>
      </c>
      <c r="E882">
        <f t="shared" si="52"/>
        <v>1.231147703555681E-2</v>
      </c>
      <c r="F882">
        <f t="shared" si="54"/>
        <v>8.998473116047026E-3</v>
      </c>
      <c r="I882">
        <v>1.8121344793033051E-3</v>
      </c>
    </row>
    <row r="883" spans="1:9" x14ac:dyDescent="0.2">
      <c r="A883" s="2">
        <v>37888</v>
      </c>
      <c r="B883" s="3">
        <v>1843.7</v>
      </c>
      <c r="C883">
        <f t="shared" si="53"/>
        <v>-3.0509223229497451E-2</v>
      </c>
      <c r="D883">
        <f t="shared" si="55"/>
        <v>1.5501713142064899E-4</v>
      </c>
      <c r="E883">
        <f t="shared" si="52"/>
        <v>1.2450587593388875E-2</v>
      </c>
      <c r="F883">
        <f t="shared" si="54"/>
        <v>-1.8778644511797764E-2</v>
      </c>
      <c r="I883">
        <v>1.8141503200988691E-3</v>
      </c>
    </row>
    <row r="884" spans="1:9" x14ac:dyDescent="0.2">
      <c r="A884" s="2">
        <v>37889</v>
      </c>
      <c r="B884" s="3">
        <v>1817.24</v>
      </c>
      <c r="C884">
        <f t="shared" si="53"/>
        <v>-1.4351575635949465E-2</v>
      </c>
      <c r="D884">
        <f t="shared" si="55"/>
        <v>2.0156486565944844E-4</v>
      </c>
      <c r="E884">
        <f t="shared" si="52"/>
        <v>1.4197354178136447E-2</v>
      </c>
      <c r="F884">
        <f t="shared" si="54"/>
        <v>-7.7466708859296254E-3</v>
      </c>
      <c r="I884">
        <v>1.8320659995638925E-3</v>
      </c>
    </row>
    <row r="885" spans="1:9" x14ac:dyDescent="0.2">
      <c r="A885" s="2">
        <v>37890</v>
      </c>
      <c r="B885" s="3">
        <v>1792.07</v>
      </c>
      <c r="C885">
        <f t="shared" si="53"/>
        <v>-1.3850674649468431E-2</v>
      </c>
      <c r="D885">
        <f t="shared" si="55"/>
        <v>2.0182903711394424E-4</v>
      </c>
      <c r="E885">
        <f t="shared" si="52"/>
        <v>1.4206654677085111E-2</v>
      </c>
      <c r="F885">
        <f t="shared" si="54"/>
        <v>-7.4714009246847346E-3</v>
      </c>
      <c r="I885">
        <v>1.8346288011736941E-3</v>
      </c>
    </row>
    <row r="886" spans="1:9" x14ac:dyDescent="0.2">
      <c r="A886" s="2">
        <v>37893</v>
      </c>
      <c r="B886" s="3">
        <v>1824.56</v>
      </c>
      <c r="C886">
        <f t="shared" si="53"/>
        <v>1.812987215901174E-2</v>
      </c>
      <c r="D886">
        <f t="shared" si="55"/>
        <v>2.0122976618183321E-4</v>
      </c>
      <c r="E886">
        <f t="shared" si="52"/>
        <v>1.4185547792800714E-2</v>
      </c>
      <c r="F886">
        <f t="shared" si="54"/>
        <v>9.7942586432295878E-3</v>
      </c>
      <c r="I886">
        <v>1.8361967967743594E-3</v>
      </c>
    </row>
    <row r="887" spans="1:9" x14ac:dyDescent="0.2">
      <c r="A887" s="2">
        <v>37894</v>
      </c>
      <c r="B887" s="3">
        <v>1786.94</v>
      </c>
      <c r="C887">
        <f t="shared" si="53"/>
        <v>-2.0618669706668924E-2</v>
      </c>
      <c r="D887">
        <f t="shared" si="55"/>
        <v>2.0887751608104975E-4</v>
      </c>
      <c r="E887">
        <f t="shared" si="52"/>
        <v>1.4452595479049767E-2</v>
      </c>
      <c r="F887">
        <f t="shared" si="54"/>
        <v>-1.0932959330732963E-2</v>
      </c>
      <c r="I887">
        <v>1.847496831886826E-3</v>
      </c>
    </row>
    <row r="888" spans="1:9" x14ac:dyDescent="0.2">
      <c r="A888" s="2">
        <v>37895</v>
      </c>
      <c r="B888" s="3">
        <v>1832.25</v>
      </c>
      <c r="C888">
        <f t="shared" si="53"/>
        <v>2.5356195507403756E-2</v>
      </c>
      <c r="D888">
        <f t="shared" si="55"/>
        <v>2.2185263754454914E-4</v>
      </c>
      <c r="E888">
        <f t="shared" si="52"/>
        <v>1.489471844462154E-2</v>
      </c>
      <c r="F888">
        <f t="shared" si="54"/>
        <v>1.3045920619883388E-2</v>
      </c>
      <c r="I888">
        <v>1.8631818118619321E-3</v>
      </c>
    </row>
    <row r="889" spans="1:9" x14ac:dyDescent="0.2">
      <c r="A889" s="2">
        <v>37896</v>
      </c>
      <c r="B889" s="3">
        <v>1836.22</v>
      </c>
      <c r="C889">
        <f t="shared" si="53"/>
        <v>2.1667348887979276E-3</v>
      </c>
      <c r="D889">
        <f t="shared" si="55"/>
        <v>2.4711767832845714E-4</v>
      </c>
      <c r="E889">
        <f t="shared" si="52"/>
        <v>1.5719977046053761E-2</v>
      </c>
      <c r="F889">
        <f t="shared" si="54"/>
        <v>1.0562745279962614E-3</v>
      </c>
      <c r="I889">
        <v>1.8969678660215993E-3</v>
      </c>
    </row>
    <row r="890" spans="1:9" x14ac:dyDescent="0.2">
      <c r="A890" s="2">
        <v>37897</v>
      </c>
      <c r="B890" s="3">
        <v>1880.57</v>
      </c>
      <c r="C890">
        <f t="shared" si="53"/>
        <v>2.415287928461729E-2</v>
      </c>
      <c r="D890">
        <f t="shared" si="55"/>
        <v>2.3257230203344975E-4</v>
      </c>
      <c r="E890">
        <f t="shared" si="52"/>
        <v>1.5250321374759608E-2</v>
      </c>
      <c r="F890">
        <f t="shared" si="54"/>
        <v>1.2137041951111541E-2</v>
      </c>
      <c r="I890">
        <v>1.9001879234379722E-3</v>
      </c>
    </row>
    <row r="891" spans="1:9" x14ac:dyDescent="0.2">
      <c r="A891" s="2">
        <v>37900</v>
      </c>
      <c r="B891" s="3">
        <v>1893.46</v>
      </c>
      <c r="C891">
        <f t="shared" si="53"/>
        <v>6.8543048118390182E-3</v>
      </c>
      <c r="D891">
        <f t="shared" si="55"/>
        <v>2.5361965857568044E-4</v>
      </c>
      <c r="E891">
        <f t="shared" si="52"/>
        <v>1.5925440608525732E-2</v>
      </c>
      <c r="F891">
        <f t="shared" si="54"/>
        <v>3.2983360001265171E-3</v>
      </c>
      <c r="I891">
        <v>1.9055332851563805E-3</v>
      </c>
    </row>
    <row r="892" spans="1:9" x14ac:dyDescent="0.2">
      <c r="A892" s="2">
        <v>37901</v>
      </c>
      <c r="B892" s="3">
        <v>1907.85</v>
      </c>
      <c r="C892">
        <f t="shared" si="53"/>
        <v>7.5998436724302731E-3</v>
      </c>
      <c r="D892">
        <f t="shared" si="55"/>
        <v>2.4122136872835559E-4</v>
      </c>
      <c r="E892">
        <f t="shared" si="52"/>
        <v>1.5531302866416442E-2</v>
      </c>
      <c r="F892">
        <f t="shared" si="54"/>
        <v>3.7499001900442655E-3</v>
      </c>
      <c r="I892">
        <v>1.9149093908178397E-3</v>
      </c>
    </row>
    <row r="893" spans="1:9" x14ac:dyDescent="0.2">
      <c r="A893" s="2">
        <v>37902</v>
      </c>
      <c r="B893" s="3">
        <v>1893.78</v>
      </c>
      <c r="C893">
        <f t="shared" si="53"/>
        <v>-7.3747936158502503E-3</v>
      </c>
      <c r="D893">
        <f t="shared" si="55"/>
        <v>2.3021354403537697E-4</v>
      </c>
      <c r="E893">
        <f t="shared" si="52"/>
        <v>1.517278959306353E-2</v>
      </c>
      <c r="F893">
        <f t="shared" si="54"/>
        <v>-3.7248378676875285E-3</v>
      </c>
      <c r="I893">
        <v>1.9164783182507841E-3</v>
      </c>
    </row>
    <row r="894" spans="1:9" x14ac:dyDescent="0.2">
      <c r="A894" s="2">
        <v>37903</v>
      </c>
      <c r="B894" s="3">
        <v>1911.9</v>
      </c>
      <c r="C894">
        <f t="shared" si="53"/>
        <v>9.5681652567880526E-3</v>
      </c>
      <c r="D894">
        <f t="shared" si="55"/>
        <v>2.1966398624583748E-4</v>
      </c>
      <c r="E894">
        <f t="shared" si="52"/>
        <v>1.4821065624503438E-2</v>
      </c>
      <c r="F894">
        <f t="shared" si="54"/>
        <v>4.9473447585780504E-3</v>
      </c>
      <c r="I894">
        <v>1.9197247270996678E-3</v>
      </c>
    </row>
    <row r="895" spans="1:9" x14ac:dyDescent="0.2">
      <c r="A895" s="2">
        <v>37904</v>
      </c>
      <c r="B895" s="3">
        <v>1915.31</v>
      </c>
      <c r="C895">
        <f t="shared" si="53"/>
        <v>1.7835660860923142E-3</v>
      </c>
      <c r="D895">
        <f t="shared" si="55"/>
        <v>2.1197713425395956E-4</v>
      </c>
      <c r="E895">
        <f t="shared" si="52"/>
        <v>1.4559434544444354E-2</v>
      </c>
      <c r="F895">
        <f t="shared" si="54"/>
        <v>9.3878822907505718E-4</v>
      </c>
      <c r="I895">
        <v>1.9213830303885311E-3</v>
      </c>
    </row>
    <row r="896" spans="1:9" x14ac:dyDescent="0.2">
      <c r="A896" s="2">
        <v>37907</v>
      </c>
      <c r="B896" s="3">
        <v>1933.53</v>
      </c>
      <c r="C896">
        <f t="shared" si="53"/>
        <v>9.5128203789465182E-3</v>
      </c>
      <c r="D896">
        <f t="shared" si="55"/>
        <v>1.994493726777295E-4</v>
      </c>
      <c r="E896">
        <f t="shared" si="52"/>
        <v>1.41226545903286E-2</v>
      </c>
      <c r="F896">
        <f t="shared" si="54"/>
        <v>5.1619750041429577E-3</v>
      </c>
      <c r="I896">
        <v>1.9368532468292245E-3</v>
      </c>
    </row>
    <row r="897" spans="1:9" x14ac:dyDescent="0.2">
      <c r="A897" s="2">
        <v>37908</v>
      </c>
      <c r="B897" s="3">
        <v>1943.19</v>
      </c>
      <c r="C897">
        <f t="shared" si="53"/>
        <v>4.996043505919312E-3</v>
      </c>
      <c r="D897">
        <f t="shared" si="55"/>
        <v>1.9291203541079173E-4</v>
      </c>
      <c r="E897">
        <f t="shared" si="52"/>
        <v>1.3889277713790294E-2</v>
      </c>
      <c r="F897">
        <f t="shared" si="54"/>
        <v>2.7565729365831054E-3</v>
      </c>
      <c r="I897">
        <v>1.9476687501325946E-3</v>
      </c>
    </row>
    <row r="898" spans="1:9" x14ac:dyDescent="0.2">
      <c r="A898" s="2">
        <v>37909</v>
      </c>
      <c r="B898" s="3">
        <v>1939.1</v>
      </c>
      <c r="C898">
        <f t="shared" si="53"/>
        <v>-2.1047864593787269E-3</v>
      </c>
      <c r="D898">
        <f t="shared" si="55"/>
        <v>1.8283494032892653E-4</v>
      </c>
      <c r="E898">
        <f t="shared" si="52"/>
        <v>1.3521647101182848E-2</v>
      </c>
      <c r="F898">
        <f t="shared" si="54"/>
        <v>-1.1928927032239069E-3</v>
      </c>
      <c r="I898">
        <v>1.9621007988502954E-3</v>
      </c>
    </row>
    <row r="899" spans="1:9" x14ac:dyDescent="0.2">
      <c r="A899" s="2">
        <v>37910</v>
      </c>
      <c r="B899" s="3">
        <v>1950.14</v>
      </c>
      <c r="C899">
        <f t="shared" si="53"/>
        <v>5.6933629003146358E-3</v>
      </c>
      <c r="D899">
        <f t="shared" si="55"/>
        <v>1.7213065147156598E-4</v>
      </c>
      <c r="E899">
        <f t="shared" ref="E899:E962" si="56">SQRT(D899)</f>
        <v>1.3119857143717915E-2</v>
      </c>
      <c r="F899">
        <f t="shared" si="54"/>
        <v>3.3255440043743257E-3</v>
      </c>
      <c r="I899">
        <v>1.9737292223379064E-3</v>
      </c>
    </row>
    <row r="900" spans="1:9" x14ac:dyDescent="0.2">
      <c r="A900" s="2">
        <v>37911</v>
      </c>
      <c r="B900" s="3">
        <v>1912.36</v>
      </c>
      <c r="C900">
        <f t="shared" ref="C900:C963" si="57">B900/B899-1</f>
        <v>-1.9372968094598431E-2</v>
      </c>
      <c r="D900">
        <f t="shared" si="55"/>
        <v>1.6374767525015275E-4</v>
      </c>
      <c r="E900">
        <f t="shared" si="56"/>
        <v>1.279639305625428E-2</v>
      </c>
      <c r="F900">
        <f t="shared" ref="F900:F963" si="58">C900 *$E$1502/E900</f>
        <v>-1.1601964434888685E-2</v>
      </c>
      <c r="I900">
        <v>1.9786185131848611E-3</v>
      </c>
    </row>
    <row r="901" spans="1:9" x14ac:dyDescent="0.2">
      <c r="A901" s="2">
        <v>37914</v>
      </c>
      <c r="B901" s="3">
        <v>1925.14</v>
      </c>
      <c r="C901">
        <f t="shared" si="57"/>
        <v>6.6828421426929907E-3</v>
      </c>
      <c r="D901">
        <f t="shared" ref="D901:D964" si="59" xml:space="preserve"> 0.94 *D900+0.06*C900^2</f>
        <v>1.7644152830280331E-4</v>
      </c>
      <c r="E901">
        <f t="shared" si="56"/>
        <v>1.3283129461945454E-2</v>
      </c>
      <c r="F901">
        <f t="shared" si="58"/>
        <v>3.8555268799976652E-3</v>
      </c>
      <c r="I901">
        <v>1.986003724587669E-3</v>
      </c>
    </row>
    <row r="902" spans="1:9" x14ac:dyDescent="0.2">
      <c r="A902" s="2">
        <v>37915</v>
      </c>
      <c r="B902" s="3">
        <v>1940.9</v>
      </c>
      <c r="C902">
        <f t="shared" si="57"/>
        <v>8.1864176111867692E-3</v>
      </c>
      <c r="D902">
        <f t="shared" si="59"/>
        <v>1.685346593508843E-4</v>
      </c>
      <c r="E902">
        <f t="shared" si="56"/>
        <v>1.2982089945416504E-2</v>
      </c>
      <c r="F902">
        <f t="shared" si="58"/>
        <v>4.8325039725289412E-3</v>
      </c>
      <c r="I902">
        <v>2.0128192730187789E-3</v>
      </c>
    </row>
    <row r="903" spans="1:9" x14ac:dyDescent="0.2">
      <c r="A903" s="2">
        <v>37916</v>
      </c>
      <c r="B903" s="3">
        <v>1898.07</v>
      </c>
      <c r="C903">
        <f t="shared" si="57"/>
        <v>-2.2067082281415962E-2</v>
      </c>
      <c r="D903">
        <f t="shared" si="59"/>
        <v>1.6244362578811617E-4</v>
      </c>
      <c r="E903">
        <f t="shared" si="56"/>
        <v>1.2745337413662934E-2</v>
      </c>
      <c r="F903">
        <f t="shared" si="58"/>
        <v>-1.326833766140042E-2</v>
      </c>
      <c r="I903">
        <v>2.0145054635782433E-3</v>
      </c>
    </row>
    <row r="904" spans="1:9" x14ac:dyDescent="0.2">
      <c r="A904" s="2">
        <v>37917</v>
      </c>
      <c r="B904" s="3">
        <v>1885.51</v>
      </c>
      <c r="C904">
        <f t="shared" si="57"/>
        <v>-6.6172480467000527E-3</v>
      </c>
      <c r="D904">
        <f t="shared" si="59"/>
        <v>1.8191437546571612E-4</v>
      </c>
      <c r="E904">
        <f t="shared" si="56"/>
        <v>1.3487563733518226E-2</v>
      </c>
      <c r="F904">
        <f t="shared" si="58"/>
        <v>-3.7598181722809294E-3</v>
      </c>
      <c r="I904">
        <v>2.0259353794886289E-3</v>
      </c>
    </row>
    <row r="905" spans="1:9" x14ac:dyDescent="0.2">
      <c r="A905" s="2">
        <v>37918</v>
      </c>
      <c r="B905" s="3">
        <v>1865.59</v>
      </c>
      <c r="C905">
        <f t="shared" si="57"/>
        <v>-1.0564780881565206E-2</v>
      </c>
      <c r="D905">
        <f t="shared" si="59"/>
        <v>1.7362679124046648E-4</v>
      </c>
      <c r="E905">
        <f t="shared" si="56"/>
        <v>1.3176751923006916E-2</v>
      </c>
      <c r="F905">
        <f t="shared" si="58"/>
        <v>-6.1443374945602865E-3</v>
      </c>
      <c r="I905">
        <v>2.0389869363285702E-3</v>
      </c>
    </row>
    <row r="906" spans="1:9" x14ac:dyDescent="0.2">
      <c r="A906" s="2">
        <v>37921</v>
      </c>
      <c r="B906" s="3">
        <v>1882.91</v>
      </c>
      <c r="C906">
        <f t="shared" si="57"/>
        <v>9.2839262646133847E-3</v>
      </c>
      <c r="D906">
        <f t="shared" si="59"/>
        <v>1.6990605947056763E-4</v>
      </c>
      <c r="E906">
        <f t="shared" si="56"/>
        <v>1.3034801857740978E-2</v>
      </c>
      <c r="F906">
        <f t="shared" si="58"/>
        <v>5.4582093213302275E-3</v>
      </c>
      <c r="I906">
        <v>2.0391351312865911E-3</v>
      </c>
    </row>
    <row r="907" spans="1:9" x14ac:dyDescent="0.2">
      <c r="A907" s="2">
        <v>37922</v>
      </c>
      <c r="B907" s="3">
        <v>1932.26</v>
      </c>
      <c r="C907">
        <f t="shared" si="57"/>
        <v>2.6209431146470008E-2</v>
      </c>
      <c r="D907">
        <f t="shared" si="59"/>
        <v>1.6488317311554024E-4</v>
      </c>
      <c r="E907">
        <f t="shared" si="56"/>
        <v>1.2840684293118503E-2</v>
      </c>
      <c r="F907">
        <f t="shared" si="58"/>
        <v>1.5642002998264265E-2</v>
      </c>
      <c r="I907">
        <v>2.0391901162175258E-3</v>
      </c>
    </row>
    <row r="908" spans="1:9" x14ac:dyDescent="0.2">
      <c r="A908" s="2">
        <v>37923</v>
      </c>
      <c r="B908" s="3">
        <v>1936.56</v>
      </c>
      <c r="C908">
        <f t="shared" si="57"/>
        <v>2.2253733969548328E-3</v>
      </c>
      <c r="D908">
        <f t="shared" si="59"/>
        <v>1.9620623958990096E-4</v>
      </c>
      <c r="E908">
        <f t="shared" si="56"/>
        <v>1.4007363763031964E-2</v>
      </c>
      <c r="F908">
        <f t="shared" si="58"/>
        <v>1.2175012700389347E-3</v>
      </c>
      <c r="I908">
        <v>2.0458165833324047E-3</v>
      </c>
    </row>
    <row r="909" spans="1:9" x14ac:dyDescent="0.2">
      <c r="A909" s="2">
        <v>37924</v>
      </c>
      <c r="B909" s="3">
        <v>1932.69</v>
      </c>
      <c r="C909">
        <f t="shared" si="57"/>
        <v>-1.9983888957738616E-3</v>
      </c>
      <c r="D909">
        <f t="shared" si="59"/>
        <v>1.8473100241985936E-4</v>
      </c>
      <c r="E909">
        <f t="shared" si="56"/>
        <v>1.3591578363819978E-2</v>
      </c>
      <c r="F909">
        <f t="shared" si="58"/>
        <v>-1.1267642325057219E-3</v>
      </c>
      <c r="I909">
        <v>2.0496240474901051E-3</v>
      </c>
    </row>
    <row r="910" spans="1:9" x14ac:dyDescent="0.2">
      <c r="A910" s="2">
        <v>37925</v>
      </c>
      <c r="B910" s="3">
        <v>1932.21</v>
      </c>
      <c r="C910">
        <f t="shared" si="57"/>
        <v>-2.4835850550275484E-4</v>
      </c>
      <c r="D910">
        <f t="shared" si="59"/>
        <v>1.7388675576539294E-4</v>
      </c>
      <c r="E910">
        <f t="shared" si="56"/>
        <v>1.3186612747987747E-2</v>
      </c>
      <c r="F910">
        <f t="shared" si="58"/>
        <v>-1.4433402521450009E-4</v>
      </c>
      <c r="I910">
        <v>2.0545733633361126E-3</v>
      </c>
    </row>
    <row r="911" spans="1:9" x14ac:dyDescent="0.2">
      <c r="A911" s="2">
        <v>37928</v>
      </c>
      <c r="B911" s="3">
        <v>1967.7</v>
      </c>
      <c r="C911">
        <f t="shared" si="57"/>
        <v>1.8367568742527984E-2</v>
      </c>
      <c r="D911">
        <f t="shared" si="59"/>
        <v>1.634572513363047E-4</v>
      </c>
      <c r="E911">
        <f t="shared" si="56"/>
        <v>1.2785040138235965E-2</v>
      </c>
      <c r="F911">
        <f t="shared" si="58"/>
        <v>1.1009624733986418E-2</v>
      </c>
      <c r="I911">
        <v>2.0553351612061324E-3</v>
      </c>
    </row>
    <row r="912" spans="1:9" x14ac:dyDescent="0.2">
      <c r="A912" s="2">
        <v>37929</v>
      </c>
      <c r="B912" s="3">
        <v>1957.97</v>
      </c>
      <c r="C912">
        <f t="shared" si="57"/>
        <v>-4.9448594806118518E-3</v>
      </c>
      <c r="D912">
        <f t="shared" si="59"/>
        <v>1.7389187114681589E-4</v>
      </c>
      <c r="E912">
        <f t="shared" si="56"/>
        <v>1.3186806707721771E-2</v>
      </c>
      <c r="F912">
        <f t="shared" si="58"/>
        <v>-2.8736723705150113E-3</v>
      </c>
      <c r="I912">
        <v>2.0565093742837188E-3</v>
      </c>
    </row>
    <row r="913" spans="1:9" x14ac:dyDescent="0.2">
      <c r="A913" s="2">
        <v>37930</v>
      </c>
      <c r="B913" s="3">
        <v>1959.37</v>
      </c>
      <c r="C913">
        <f t="shared" si="57"/>
        <v>7.150262772155358E-4</v>
      </c>
      <c r="D913">
        <f t="shared" si="59"/>
        <v>1.6492545699498676E-4</v>
      </c>
      <c r="E913">
        <f t="shared" si="56"/>
        <v>1.2842330668340025E-2</v>
      </c>
      <c r="F913">
        <f t="shared" si="58"/>
        <v>4.2667882694627534E-4</v>
      </c>
      <c r="I913">
        <v>2.0596745928940525E-3</v>
      </c>
    </row>
    <row r="914" spans="1:9" x14ac:dyDescent="0.2">
      <c r="A914" s="2">
        <v>37931</v>
      </c>
      <c r="B914" s="3">
        <v>1976.37</v>
      </c>
      <c r="C914">
        <f t="shared" si="57"/>
        <v>8.6762581850288178E-3</v>
      </c>
      <c r="D914">
        <f t="shared" si="59"/>
        <v>1.5506060532991407E-4</v>
      </c>
      <c r="E914">
        <f t="shared" si="56"/>
        <v>1.2452333328734582E-2</v>
      </c>
      <c r="F914">
        <f t="shared" si="58"/>
        <v>5.3395501234731026E-3</v>
      </c>
      <c r="I914">
        <v>2.0740287472118244E-3</v>
      </c>
    </row>
    <row r="915" spans="1:9" x14ac:dyDescent="0.2">
      <c r="A915" s="2">
        <v>37932</v>
      </c>
      <c r="B915" s="3">
        <v>1970.74</v>
      </c>
      <c r="C915">
        <f t="shared" si="57"/>
        <v>-2.8486568810495161E-3</v>
      </c>
      <c r="D915">
        <f t="shared" si="59"/>
        <v>1.5027361637571599E-4</v>
      </c>
      <c r="E915">
        <f t="shared" si="56"/>
        <v>1.2258613966338771E-2</v>
      </c>
      <c r="F915">
        <f t="shared" si="58"/>
        <v>-1.7808269155573796E-3</v>
      </c>
      <c r="I915">
        <v>2.0877956131737374E-3</v>
      </c>
    </row>
    <row r="916" spans="1:9" x14ac:dyDescent="0.2">
      <c r="A916" s="2">
        <v>37935</v>
      </c>
      <c r="B916" s="3">
        <v>1941.64</v>
      </c>
      <c r="C916">
        <f t="shared" si="57"/>
        <v>-1.4766026974638913E-2</v>
      </c>
      <c r="D916">
        <f t="shared" si="59"/>
        <v>1.4174409015473008E-4</v>
      </c>
      <c r="E916">
        <f t="shared" si="56"/>
        <v>1.1905632707031159E-2</v>
      </c>
      <c r="F916">
        <f t="shared" si="58"/>
        <v>-9.5046059288667068E-3</v>
      </c>
      <c r="I916">
        <v>2.0896026824018424E-3</v>
      </c>
    </row>
    <row r="917" spans="1:9" x14ac:dyDescent="0.2">
      <c r="A917" s="2">
        <v>37936</v>
      </c>
      <c r="B917" s="3">
        <v>1930.75</v>
      </c>
      <c r="C917">
        <f t="shared" si="57"/>
        <v>-5.6086607198039262E-3</v>
      </c>
      <c r="D917">
        <f t="shared" si="59"/>
        <v>1.463215779023921E-4</v>
      </c>
      <c r="E917">
        <f t="shared" si="56"/>
        <v>1.2096345642481951E-2</v>
      </c>
      <c r="F917">
        <f t="shared" si="58"/>
        <v>-3.553267630189426E-3</v>
      </c>
      <c r="I917">
        <v>2.0911509241756821E-3</v>
      </c>
    </row>
    <row r="918" spans="1:9" x14ac:dyDescent="0.2">
      <c r="A918" s="2">
        <v>37937</v>
      </c>
      <c r="B918" s="3">
        <v>1973.11</v>
      </c>
      <c r="C918">
        <f t="shared" si="57"/>
        <v>2.1939660753593104E-2</v>
      </c>
      <c r="D918">
        <f t="shared" si="59"/>
        <v>1.3942970773244087E-4</v>
      </c>
      <c r="E918">
        <f t="shared" si="56"/>
        <v>1.1808035727098766E-2</v>
      </c>
      <c r="F918">
        <f t="shared" si="58"/>
        <v>1.4238858936148745E-2</v>
      </c>
      <c r="I918">
        <v>2.1122787550300719E-3</v>
      </c>
    </row>
    <row r="919" spans="1:9" x14ac:dyDescent="0.2">
      <c r="A919" s="2">
        <v>37938</v>
      </c>
      <c r="B919" s="3">
        <v>1967.35</v>
      </c>
      <c r="C919">
        <f t="shared" si="57"/>
        <v>-2.9192493069316594E-3</v>
      </c>
      <c r="D919">
        <f t="shared" si="59"/>
        <v>1.5994484810745964E-4</v>
      </c>
      <c r="E919">
        <f t="shared" si="56"/>
        <v>1.2646930382802762E-2</v>
      </c>
      <c r="F919">
        <f t="shared" si="58"/>
        <v>-1.7689232735579286E-3</v>
      </c>
      <c r="I919">
        <v>2.1124954839016595E-3</v>
      </c>
    </row>
    <row r="920" spans="1:9" x14ac:dyDescent="0.2">
      <c r="A920" s="2">
        <v>37939</v>
      </c>
      <c r="B920" s="3">
        <v>1930.26</v>
      </c>
      <c r="C920">
        <f t="shared" si="57"/>
        <v>-1.8852771494650145E-2</v>
      </c>
      <c r="D920">
        <f t="shared" si="59"/>
        <v>1.5085947821197332E-4</v>
      </c>
      <c r="E920">
        <f t="shared" si="56"/>
        <v>1.2282486646114187E-2</v>
      </c>
      <c r="F920">
        <f t="shared" si="58"/>
        <v>-1.1762830558872561E-2</v>
      </c>
      <c r="I920">
        <v>2.1363756194475894E-3</v>
      </c>
    </row>
    <row r="921" spans="1:9" x14ac:dyDescent="0.2">
      <c r="A921" s="2">
        <v>37942</v>
      </c>
      <c r="B921" s="3">
        <v>1909.61</v>
      </c>
      <c r="C921">
        <f t="shared" si="57"/>
        <v>-1.0698040678457921E-2</v>
      </c>
      <c r="D921">
        <f t="shared" si="59"/>
        <v>1.6313352910102451E-4</v>
      </c>
      <c r="E921">
        <f t="shared" si="56"/>
        <v>1.2772373667452127E-2</v>
      </c>
      <c r="F921">
        <f t="shared" si="58"/>
        <v>-6.4188254707626281E-3</v>
      </c>
      <c r="I921">
        <v>2.1551566303208425E-3</v>
      </c>
    </row>
    <row r="922" spans="1:9" x14ac:dyDescent="0.2">
      <c r="A922" s="2">
        <v>37943</v>
      </c>
      <c r="B922" s="3">
        <v>1881.75</v>
      </c>
      <c r="C922">
        <f t="shared" si="57"/>
        <v>-1.4589366415131866E-2</v>
      </c>
      <c r="D922">
        <f t="shared" si="59"/>
        <v>1.6021240181643946E-4</v>
      </c>
      <c r="E922">
        <f t="shared" si="56"/>
        <v>1.2657503775090864E-2</v>
      </c>
      <c r="F922">
        <f t="shared" si="58"/>
        <v>-8.8330625192337767E-3</v>
      </c>
      <c r="I922">
        <v>2.17010367569122E-3</v>
      </c>
    </row>
    <row r="923" spans="1:9" x14ac:dyDescent="0.2">
      <c r="A923" s="2">
        <v>37944</v>
      </c>
      <c r="B923" s="3">
        <v>1899.65</v>
      </c>
      <c r="C923">
        <f t="shared" si="57"/>
        <v>9.5124219476552252E-3</v>
      </c>
      <c r="D923">
        <f t="shared" si="59"/>
        <v>1.6337063445115172E-4</v>
      </c>
      <c r="E923">
        <f t="shared" si="56"/>
        <v>1.278165225826269E-2</v>
      </c>
      <c r="F923">
        <f t="shared" si="58"/>
        <v>5.7033108995584248E-3</v>
      </c>
      <c r="I923">
        <v>2.170292852815591E-3</v>
      </c>
    </row>
    <row r="924" spans="1:9" x14ac:dyDescent="0.2">
      <c r="A924" s="2">
        <v>37945</v>
      </c>
      <c r="B924" s="3">
        <v>1881.92</v>
      </c>
      <c r="C924">
        <f t="shared" si="57"/>
        <v>-9.3332982391493013E-3</v>
      </c>
      <c r="D924">
        <f t="shared" si="59"/>
        <v>1.5899756666269658E-4</v>
      </c>
      <c r="E924">
        <f t="shared" si="56"/>
        <v>1.2609423724448971E-2</v>
      </c>
      <c r="F924">
        <f t="shared" si="58"/>
        <v>-5.6723476831152973E-3</v>
      </c>
      <c r="I924">
        <v>2.1780403298993427E-3</v>
      </c>
    </row>
    <row r="925" spans="1:9" x14ac:dyDescent="0.2">
      <c r="A925" s="2">
        <v>37946</v>
      </c>
      <c r="B925" s="3">
        <v>1893.88</v>
      </c>
      <c r="C925">
        <f t="shared" si="57"/>
        <v>6.3552116986906881E-3</v>
      </c>
      <c r="D925">
        <f t="shared" si="59"/>
        <v>1.5468434002418921E-4</v>
      </c>
      <c r="E925">
        <f t="shared" si="56"/>
        <v>1.2437215927376561E-2</v>
      </c>
      <c r="F925">
        <f t="shared" si="58"/>
        <v>3.9158837062857731E-3</v>
      </c>
      <c r="I925">
        <v>2.1794267537195945E-3</v>
      </c>
    </row>
    <row r="926" spans="1:9" x14ac:dyDescent="0.2">
      <c r="A926" s="2">
        <v>37949</v>
      </c>
      <c r="B926" s="3">
        <v>1947.14</v>
      </c>
      <c r="C926">
        <f t="shared" si="57"/>
        <v>2.8122161910997479E-2</v>
      </c>
      <c r="D926">
        <f t="shared" si="59"/>
        <v>1.4782660256684832E-4</v>
      </c>
      <c r="E926">
        <f t="shared" si="56"/>
        <v>1.2158396381383867E-2</v>
      </c>
      <c r="F926">
        <f t="shared" si="58"/>
        <v>1.7725371431516441E-2</v>
      </c>
      <c r="I926">
        <v>2.2213532566645842E-3</v>
      </c>
    </row>
    <row r="927" spans="1:9" x14ac:dyDescent="0.2">
      <c r="A927" s="2">
        <v>37950</v>
      </c>
      <c r="B927" s="3">
        <v>1943.04</v>
      </c>
      <c r="C927">
        <f t="shared" si="57"/>
        <v>-2.1056523927401871E-3</v>
      </c>
      <c r="D927">
        <f t="shared" si="59"/>
        <v>1.8640836584573887E-4</v>
      </c>
      <c r="E927">
        <f t="shared" si="56"/>
        <v>1.3653144906787552E-2</v>
      </c>
      <c r="F927">
        <f t="shared" si="58"/>
        <v>-1.1818896150677686E-3</v>
      </c>
      <c r="I927">
        <v>2.2231771275282911E-3</v>
      </c>
    </row>
    <row r="928" spans="1:9" x14ac:dyDescent="0.2">
      <c r="A928" s="2">
        <v>37951</v>
      </c>
      <c r="B928" s="3">
        <v>1953.31</v>
      </c>
      <c r="C928">
        <f t="shared" si="57"/>
        <v>5.2855319499340858E-3</v>
      </c>
      <c r="D928">
        <f t="shared" si="59"/>
        <v>1.7548989021493768E-4</v>
      </c>
      <c r="E928">
        <f t="shared" si="56"/>
        <v>1.3247259724748273E-2</v>
      </c>
      <c r="F928">
        <f t="shared" si="58"/>
        <v>3.0576346362486718E-3</v>
      </c>
      <c r="I928">
        <v>2.2721629949467373E-3</v>
      </c>
    </row>
    <row r="929" spans="1:9" x14ac:dyDescent="0.2">
      <c r="A929" s="2">
        <v>37953</v>
      </c>
      <c r="B929" s="3">
        <v>1960.26</v>
      </c>
      <c r="C929">
        <f t="shared" si="57"/>
        <v>3.5580629802745012E-3</v>
      </c>
      <c r="D929">
        <f t="shared" si="59"/>
        <v>1.6663670768166786E-4</v>
      </c>
      <c r="E929">
        <f t="shared" si="56"/>
        <v>1.2908784128711265E-2</v>
      </c>
      <c r="F929">
        <f t="shared" si="58"/>
        <v>2.1122787550300719E-3</v>
      </c>
      <c r="I929">
        <v>2.3011360936158599E-3</v>
      </c>
    </row>
    <row r="930" spans="1:9" x14ac:dyDescent="0.2">
      <c r="A930" s="2">
        <v>37956</v>
      </c>
      <c r="B930" s="3">
        <v>1989.82</v>
      </c>
      <c r="C930">
        <f t="shared" si="57"/>
        <v>1.507963229367526E-2</v>
      </c>
      <c r="D930">
        <f t="shared" si="59"/>
        <v>1.5739809395106375E-4</v>
      </c>
      <c r="E930">
        <f t="shared" si="56"/>
        <v>1.2545839706893427E-2</v>
      </c>
      <c r="F930">
        <f t="shared" si="58"/>
        <v>9.2111521351750918E-3</v>
      </c>
      <c r="I930">
        <v>2.3086230389285623E-3</v>
      </c>
    </row>
    <row r="931" spans="1:9" x14ac:dyDescent="0.2">
      <c r="A931" s="2">
        <v>37957</v>
      </c>
      <c r="B931" s="3">
        <v>1980.07</v>
      </c>
      <c r="C931">
        <f t="shared" si="57"/>
        <v>-4.899940698153582E-3</v>
      </c>
      <c r="D931">
        <f t="shared" si="59"/>
        <v>1.6159792692074714E-4</v>
      </c>
      <c r="E931">
        <f t="shared" si="56"/>
        <v>1.271211732642313E-2</v>
      </c>
      <c r="F931">
        <f t="shared" si="58"/>
        <v>-2.9539005490187239E-3</v>
      </c>
      <c r="I931">
        <v>2.3258773060116306E-3</v>
      </c>
    </row>
    <row r="932" spans="1:9" x14ac:dyDescent="0.2">
      <c r="A932" s="2">
        <v>37958</v>
      </c>
      <c r="B932" s="3">
        <v>1960.25</v>
      </c>
      <c r="C932">
        <f t="shared" si="57"/>
        <v>-1.0009747130151903E-2</v>
      </c>
      <c r="D932">
        <f t="shared" si="59"/>
        <v>1.5334261643622761E-4</v>
      </c>
      <c r="E932">
        <f t="shared" si="56"/>
        <v>1.2383158580759095E-2</v>
      </c>
      <c r="F932">
        <f t="shared" si="58"/>
        <v>-6.1946191360841354E-3</v>
      </c>
      <c r="I932">
        <v>2.3269677064844045E-3</v>
      </c>
    </row>
    <row r="933" spans="1:9" x14ac:dyDescent="0.2">
      <c r="A933" s="2">
        <v>37959</v>
      </c>
      <c r="B933" s="3">
        <v>1968.8</v>
      </c>
      <c r="C933">
        <f t="shared" si="57"/>
        <v>4.3616885601325261E-3</v>
      </c>
      <c r="D933">
        <f t="shared" si="59"/>
        <v>1.5015376170662899E-4</v>
      </c>
      <c r="E933">
        <f t="shared" si="56"/>
        <v>1.2253724401447463E-2</v>
      </c>
      <c r="F933">
        <f t="shared" si="58"/>
        <v>2.7277808860914176E-3</v>
      </c>
      <c r="I933">
        <v>2.32772110190315E-3</v>
      </c>
    </row>
    <row r="934" spans="1:9" x14ac:dyDescent="0.2">
      <c r="A934" s="2">
        <v>37960</v>
      </c>
      <c r="B934" s="3">
        <v>1937.82</v>
      </c>
      <c r="C934">
        <f t="shared" si="57"/>
        <v>-1.5735473384802967E-2</v>
      </c>
      <c r="D934">
        <f t="shared" si="59"/>
        <v>1.4228599562996671E-4</v>
      </c>
      <c r="E934">
        <f t="shared" si="56"/>
        <v>1.1928369361734517E-2</v>
      </c>
      <c r="F934">
        <f t="shared" si="58"/>
        <v>-1.0109313676422604E-2</v>
      </c>
      <c r="I934">
        <v>2.3304534474126001E-3</v>
      </c>
    </row>
    <row r="935" spans="1:9" x14ac:dyDescent="0.2">
      <c r="A935" s="2">
        <v>37963</v>
      </c>
      <c r="B935" s="3">
        <v>1948.85</v>
      </c>
      <c r="C935">
        <f t="shared" si="57"/>
        <v>5.6919631338308019E-3</v>
      </c>
      <c r="D935">
        <f t="shared" si="59"/>
        <v>1.4860514325079925E-4</v>
      </c>
      <c r="E935">
        <f t="shared" si="56"/>
        <v>1.2190370923429658E-2</v>
      </c>
      <c r="F935">
        <f t="shared" si="58"/>
        <v>3.578228712678239E-3</v>
      </c>
      <c r="I935">
        <v>2.339845393906696E-3</v>
      </c>
    </row>
    <row r="936" spans="1:9" x14ac:dyDescent="0.2">
      <c r="A936" s="2">
        <v>37964</v>
      </c>
      <c r="B936" s="3">
        <v>1908.32</v>
      </c>
      <c r="C936">
        <f t="shared" si="57"/>
        <v>-2.0796880211406688E-2</v>
      </c>
      <c r="D936">
        <f t="shared" si="59"/>
        <v>1.4163274131476464E-4</v>
      </c>
      <c r="E936">
        <f t="shared" si="56"/>
        <v>1.1900955479068252E-2</v>
      </c>
      <c r="F936">
        <f t="shared" si="58"/>
        <v>-1.3391810581713506E-2</v>
      </c>
      <c r="I936">
        <v>2.3733328817477427E-3</v>
      </c>
    </row>
    <row r="937" spans="1:9" x14ac:dyDescent="0.2">
      <c r="A937" s="2">
        <v>37965</v>
      </c>
      <c r="B937" s="3">
        <v>1904.65</v>
      </c>
      <c r="C937">
        <f t="shared" si="57"/>
        <v>-1.9231575417120172E-3</v>
      </c>
      <c r="D937">
        <f t="shared" si="59"/>
        <v>1.590853904275347E-4</v>
      </c>
      <c r="E937">
        <f t="shared" si="56"/>
        <v>1.2612905709135175E-2</v>
      </c>
      <c r="F937">
        <f t="shared" si="58"/>
        <v>-1.1684836808132149E-3</v>
      </c>
      <c r="I937">
        <v>2.3885740909226944E-3</v>
      </c>
    </row>
    <row r="938" spans="1:9" x14ac:dyDescent="0.2">
      <c r="A938" s="2">
        <v>37966</v>
      </c>
      <c r="B938" s="3">
        <v>1942.32</v>
      </c>
      <c r="C938">
        <f t="shared" si="57"/>
        <v>1.9777911952327143E-2</v>
      </c>
      <c r="D938">
        <f t="shared" si="59"/>
        <v>1.4976217909769724E-4</v>
      </c>
      <c r="E938">
        <f t="shared" si="56"/>
        <v>1.2237735864844331E-2</v>
      </c>
      <c r="F938">
        <f t="shared" si="58"/>
        <v>1.2385179405802575E-2</v>
      </c>
      <c r="I938">
        <v>2.391914460304294E-3</v>
      </c>
    </row>
    <row r="939" spans="1:9" x14ac:dyDescent="0.2">
      <c r="A939" s="2">
        <v>37967</v>
      </c>
      <c r="B939" s="3">
        <v>1949</v>
      </c>
      <c r="C939">
        <f t="shared" si="57"/>
        <v>3.4391861279294833E-3</v>
      </c>
      <c r="D939">
        <f t="shared" si="59"/>
        <v>1.642463964234757E-4</v>
      </c>
      <c r="E939">
        <f t="shared" si="56"/>
        <v>1.2815865028295036E-2</v>
      </c>
      <c r="F939">
        <f t="shared" si="58"/>
        <v>2.0565093742837188E-3</v>
      </c>
      <c r="I939">
        <v>2.3966861178509003E-3</v>
      </c>
    </row>
    <row r="940" spans="1:9" x14ac:dyDescent="0.2">
      <c r="A940" s="2">
        <v>37970</v>
      </c>
      <c r="B940" s="3">
        <v>1918.26</v>
      </c>
      <c r="C940">
        <f t="shared" si="57"/>
        <v>-1.5772190867111346E-2</v>
      </c>
      <c r="D940">
        <f t="shared" si="59"/>
        <v>1.5510129271141971E-4</v>
      </c>
      <c r="E940">
        <f t="shared" si="56"/>
        <v>1.2453966946777228E-2</v>
      </c>
      <c r="F940">
        <f t="shared" si="58"/>
        <v>-9.7052617637155524E-3</v>
      </c>
      <c r="I940">
        <v>2.4038336960652581E-3</v>
      </c>
    </row>
    <row r="941" spans="1:9" x14ac:dyDescent="0.2">
      <c r="A941" s="2">
        <v>37971</v>
      </c>
      <c r="B941" s="3">
        <v>1924.29</v>
      </c>
      <c r="C941">
        <f t="shared" si="57"/>
        <v>3.143473773106864E-3</v>
      </c>
      <c r="D941">
        <f t="shared" si="59"/>
        <v>1.6072093543364994E-4</v>
      </c>
      <c r="E941">
        <f t="shared" si="56"/>
        <v>1.2677576086683524E-2</v>
      </c>
      <c r="F941">
        <f t="shared" si="58"/>
        <v>1.9001879234379722E-3</v>
      </c>
      <c r="I941">
        <v>2.4104386110733152E-3</v>
      </c>
    </row>
    <row r="942" spans="1:9" x14ac:dyDescent="0.2">
      <c r="A942" s="2">
        <v>37972</v>
      </c>
      <c r="B942" s="3">
        <v>1921.33</v>
      </c>
      <c r="C942">
        <f t="shared" si="57"/>
        <v>-1.5382296847149535E-3</v>
      </c>
      <c r="D942">
        <f t="shared" si="59"/>
        <v>1.5167056494936357E-4</v>
      </c>
      <c r="E942">
        <f t="shared" si="56"/>
        <v>1.2315460403467E-2</v>
      </c>
      <c r="F942">
        <f t="shared" si="58"/>
        <v>-9.5717968788738427E-4</v>
      </c>
      <c r="I942">
        <v>2.50996515705515E-3</v>
      </c>
    </row>
    <row r="943" spans="1:9" x14ac:dyDescent="0.2">
      <c r="A943" s="2">
        <v>37973</v>
      </c>
      <c r="B943" s="3">
        <v>1956.18</v>
      </c>
      <c r="C943">
        <f t="shared" si="57"/>
        <v>1.8138476992500152E-2</v>
      </c>
      <c r="D943">
        <f t="shared" si="59"/>
        <v>1.4271230008617802E-4</v>
      </c>
      <c r="E943">
        <f t="shared" si="56"/>
        <v>1.1946225348878113E-2</v>
      </c>
      <c r="F943">
        <f t="shared" si="58"/>
        <v>1.1635714421858153E-2</v>
      </c>
      <c r="I943">
        <v>2.5309875355599516E-3</v>
      </c>
    </row>
    <row r="944" spans="1:9" x14ac:dyDescent="0.2">
      <c r="A944" s="2">
        <v>37974</v>
      </c>
      <c r="B944" s="3">
        <v>1951.02</v>
      </c>
      <c r="C944">
        <f t="shared" si="57"/>
        <v>-2.6377940680305523E-3</v>
      </c>
      <c r="D944">
        <f t="shared" si="59"/>
        <v>1.5388982293745477E-4</v>
      </c>
      <c r="E944">
        <f t="shared" si="56"/>
        <v>1.2405233691368122E-2</v>
      </c>
      <c r="F944">
        <f t="shared" si="58"/>
        <v>-1.6295169240300876E-3</v>
      </c>
      <c r="I944">
        <v>2.5373043538731276E-3</v>
      </c>
    </row>
    <row r="945" spans="1:9" x14ac:dyDescent="0.2">
      <c r="A945" s="2">
        <v>37977</v>
      </c>
      <c r="B945" s="3">
        <v>1955.8</v>
      </c>
      <c r="C945">
        <f t="shared" si="57"/>
        <v>2.4500005125522861E-3</v>
      </c>
      <c r="D945">
        <f t="shared" si="59"/>
        <v>1.4507391101392772E-4</v>
      </c>
      <c r="E945">
        <f t="shared" si="56"/>
        <v>1.2044663175611335E-2</v>
      </c>
      <c r="F945">
        <f t="shared" si="58"/>
        <v>1.5588145601630147E-3</v>
      </c>
      <c r="I945">
        <v>2.5480666104462811E-3</v>
      </c>
    </row>
    <row r="946" spans="1:9" x14ac:dyDescent="0.2">
      <c r="A946" s="2">
        <v>37978</v>
      </c>
      <c r="B946" s="3">
        <v>1974.78</v>
      </c>
      <c r="C946">
        <f t="shared" si="57"/>
        <v>9.7044687595868595E-3</v>
      </c>
      <c r="D946">
        <f t="shared" si="59"/>
        <v>1.3672962650378243E-4</v>
      </c>
      <c r="E946">
        <f t="shared" si="56"/>
        <v>1.1693144423284202E-2</v>
      </c>
      <c r="F946">
        <f t="shared" si="58"/>
        <v>6.3600918946055893E-3</v>
      </c>
      <c r="I946">
        <v>2.5502281048245747E-3</v>
      </c>
    </row>
    <row r="947" spans="1:9" x14ac:dyDescent="0.2">
      <c r="A947" s="2">
        <v>37979</v>
      </c>
      <c r="B947" s="3">
        <v>1969.23</v>
      </c>
      <c r="C947">
        <f t="shared" si="57"/>
        <v>-2.8104396439097012E-3</v>
      </c>
      <c r="D947">
        <f t="shared" si="59"/>
        <v>1.3417645174790331E-4</v>
      </c>
      <c r="E947">
        <f t="shared" si="56"/>
        <v>1.1583455950099837E-2</v>
      </c>
      <c r="F947">
        <f t="shared" si="58"/>
        <v>-1.8593410155793989E-3</v>
      </c>
      <c r="I947">
        <v>2.5622280050449963E-3</v>
      </c>
    </row>
    <row r="948" spans="1:9" x14ac:dyDescent="0.2">
      <c r="A948" s="2">
        <v>37981</v>
      </c>
      <c r="B948" s="3">
        <v>1973.14</v>
      </c>
      <c r="C948">
        <f t="shared" si="57"/>
        <v>1.9855476506045466E-3</v>
      </c>
      <c r="D948">
        <f t="shared" si="59"/>
        <v>1.2659977890255264E-4</v>
      </c>
      <c r="E948">
        <f t="shared" si="56"/>
        <v>1.125165671812612E-2</v>
      </c>
      <c r="F948">
        <f t="shared" si="58"/>
        <v>1.3523427544528622E-3</v>
      </c>
      <c r="I948">
        <v>2.5638411833353576E-3</v>
      </c>
    </row>
    <row r="949" spans="1:9" x14ac:dyDescent="0.2">
      <c r="A949" s="2">
        <v>37984</v>
      </c>
      <c r="B949" s="3">
        <v>2006.48</v>
      </c>
      <c r="C949">
        <f t="shared" si="57"/>
        <v>1.689692571231638E-2</v>
      </c>
      <c r="D949">
        <f t="shared" si="59"/>
        <v>1.1924033613676876E-4</v>
      </c>
      <c r="E949">
        <f t="shared" si="56"/>
        <v>1.0919722347054836E-2</v>
      </c>
      <c r="F949">
        <f t="shared" si="58"/>
        <v>1.1858207265705498E-2</v>
      </c>
      <c r="I949">
        <v>2.5680302966038502E-3</v>
      </c>
    </row>
    <row r="950" spans="1:9" x14ac:dyDescent="0.2">
      <c r="A950" s="2">
        <v>37985</v>
      </c>
      <c r="B950" s="3">
        <v>2009.88</v>
      </c>
      <c r="C950">
        <f t="shared" si="57"/>
        <v>1.6945097882858917E-3</v>
      </c>
      <c r="D950">
        <f t="shared" si="59"/>
        <v>1.2921628188021495E-4</v>
      </c>
      <c r="E950">
        <f t="shared" si="56"/>
        <v>1.1367333982962538E-2</v>
      </c>
      <c r="F950">
        <f t="shared" si="58"/>
        <v>1.1423742357589246E-3</v>
      </c>
      <c r="I950">
        <v>2.5734353675432153E-3</v>
      </c>
    </row>
    <row r="951" spans="1:9" x14ac:dyDescent="0.2">
      <c r="A951" s="2">
        <v>37986</v>
      </c>
      <c r="B951" s="3">
        <v>2003.37</v>
      </c>
      <c r="C951">
        <f t="shared" si="57"/>
        <v>-3.238999343244453E-3</v>
      </c>
      <c r="D951">
        <f t="shared" si="59"/>
        <v>1.2163558677275783E-4</v>
      </c>
      <c r="E951">
        <f t="shared" si="56"/>
        <v>1.1028852468537144E-2</v>
      </c>
      <c r="F951">
        <f t="shared" si="58"/>
        <v>-2.250626720818028E-3</v>
      </c>
      <c r="I951">
        <v>2.5792358379125436E-3</v>
      </c>
    </row>
    <row r="952" spans="1:9" x14ac:dyDescent="0.2">
      <c r="A952" s="2">
        <v>37988</v>
      </c>
      <c r="B952" s="3">
        <v>2006.68</v>
      </c>
      <c r="C952">
        <f t="shared" si="57"/>
        <v>1.6522160160130639E-3</v>
      </c>
      <c r="D952">
        <f t="shared" si="59"/>
        <v>1.1496691857112464E-4</v>
      </c>
      <c r="E952">
        <f t="shared" si="56"/>
        <v>1.0722262754247567E-2</v>
      </c>
      <c r="F952">
        <f t="shared" si="58"/>
        <v>1.1808733464130302E-3</v>
      </c>
      <c r="I952">
        <v>2.5792555733931575E-3</v>
      </c>
    </row>
    <row r="953" spans="1:9" x14ac:dyDescent="0.2">
      <c r="A953" s="2">
        <v>37991</v>
      </c>
      <c r="B953" s="3">
        <v>2047.36</v>
      </c>
      <c r="C953">
        <f t="shared" si="57"/>
        <v>2.0272290549564476E-2</v>
      </c>
      <c r="D953">
        <f t="shared" si="59"/>
        <v>1.0823269252267135E-4</v>
      </c>
      <c r="E953">
        <f t="shared" si="56"/>
        <v>1.0403494245813343E-2</v>
      </c>
      <c r="F953">
        <f t="shared" si="58"/>
        <v>1.4932981560837916E-2</v>
      </c>
      <c r="I953">
        <v>2.5795471278789329E-3</v>
      </c>
    </row>
    <row r="954" spans="1:9" x14ac:dyDescent="0.2">
      <c r="A954" s="2">
        <v>37992</v>
      </c>
      <c r="B954" s="3">
        <v>2057.37</v>
      </c>
      <c r="C954">
        <f t="shared" si="57"/>
        <v>4.8892231947483822E-3</v>
      </c>
      <c r="D954">
        <f t="shared" si="59"/>
        <v>1.2639667681886872E-4</v>
      </c>
      <c r="E954">
        <f t="shared" si="56"/>
        <v>1.1242627665224386E-2</v>
      </c>
      <c r="F954">
        <f t="shared" si="58"/>
        <v>3.3326904240574915E-3</v>
      </c>
      <c r="I954">
        <v>2.5819476338519651E-3</v>
      </c>
    </row>
    <row r="955" spans="1:9" x14ac:dyDescent="0.2">
      <c r="A955" s="2">
        <v>37993</v>
      </c>
      <c r="B955" s="3">
        <v>2077.6799999999998</v>
      </c>
      <c r="C955">
        <f t="shared" si="57"/>
        <v>9.8718266524737697E-3</v>
      </c>
      <c r="D955">
        <f t="shared" si="59"/>
        <v>1.2024714641662053E-4</v>
      </c>
      <c r="E955">
        <f t="shared" si="56"/>
        <v>1.0965725986756214E-2</v>
      </c>
      <c r="F955">
        <f t="shared" si="58"/>
        <v>6.8989511409799729E-3</v>
      </c>
      <c r="I955">
        <v>2.5924047066226228E-3</v>
      </c>
    </row>
    <row r="956" spans="1:9" x14ac:dyDescent="0.2">
      <c r="A956" s="2">
        <v>37994</v>
      </c>
      <c r="B956" s="3">
        <v>2100.25</v>
      </c>
      <c r="C956">
        <f t="shared" si="57"/>
        <v>1.0863078048592767E-2</v>
      </c>
      <c r="D956">
        <f t="shared" si="59"/>
        <v>1.1887949531901277E-4</v>
      </c>
      <c r="E956">
        <f t="shared" si="56"/>
        <v>1.0903187392639492E-2</v>
      </c>
      <c r="F956">
        <f t="shared" si="58"/>
        <v>7.635234175723613E-3</v>
      </c>
      <c r="I956">
        <v>2.6038042303470257E-3</v>
      </c>
    </row>
    <row r="957" spans="1:9" x14ac:dyDescent="0.2">
      <c r="A957" s="2">
        <v>37995</v>
      </c>
      <c r="B957" s="3">
        <v>2086.92</v>
      </c>
      <c r="C957">
        <f t="shared" si="57"/>
        <v>-6.346863468634667E-3</v>
      </c>
      <c r="D957">
        <f t="shared" si="59"/>
        <v>1.1882711348126108E-4</v>
      </c>
      <c r="E957">
        <f t="shared" si="56"/>
        <v>1.0900784993809441E-2</v>
      </c>
      <c r="F957">
        <f t="shared" si="58"/>
        <v>-4.461946106665675E-3</v>
      </c>
      <c r="I957">
        <v>2.6208968986050282E-3</v>
      </c>
    </row>
    <row r="958" spans="1:9" x14ac:dyDescent="0.2">
      <c r="A958" s="2">
        <v>37998</v>
      </c>
      <c r="B958" s="3">
        <v>2111.7800000000002</v>
      </c>
      <c r="C958">
        <f t="shared" si="57"/>
        <v>1.1912291798439778E-2</v>
      </c>
      <c r="D958">
        <f t="shared" si="59"/>
        <v>1.1411444722575477E-4</v>
      </c>
      <c r="E958">
        <f t="shared" si="56"/>
        <v>1.0682436389969976E-2</v>
      </c>
      <c r="F958">
        <f t="shared" si="58"/>
        <v>8.5457059650541744E-3</v>
      </c>
      <c r="I958">
        <v>2.6376973838247307E-3</v>
      </c>
    </row>
    <row r="959" spans="1:9" x14ac:dyDescent="0.2">
      <c r="A959" s="2">
        <v>37999</v>
      </c>
      <c r="B959" s="3">
        <v>2096.44</v>
      </c>
      <c r="C959">
        <f t="shared" si="57"/>
        <v>-7.2640142439081012E-3</v>
      </c>
      <c r="D959">
        <f t="shared" si="59"/>
        <v>1.1578174214568003E-4</v>
      </c>
      <c r="E959">
        <f t="shared" si="56"/>
        <v>1.0760192477166941E-2</v>
      </c>
      <c r="F959">
        <f t="shared" si="58"/>
        <v>-5.1734420078717626E-3</v>
      </c>
      <c r="I959">
        <v>2.6545682541462053E-3</v>
      </c>
    </row>
    <row r="960" spans="1:9" x14ac:dyDescent="0.2">
      <c r="A960" s="2">
        <v>38000</v>
      </c>
      <c r="B960" s="3">
        <v>2111.13</v>
      </c>
      <c r="C960">
        <f t="shared" si="57"/>
        <v>7.0071168266203632E-3</v>
      </c>
      <c r="D960">
        <f t="shared" si="59"/>
        <v>1.1200079179308121E-4</v>
      </c>
      <c r="E960">
        <f t="shared" si="56"/>
        <v>1.0583042652899081E-2</v>
      </c>
      <c r="F960">
        <f t="shared" si="58"/>
        <v>5.0740150374927098E-3</v>
      </c>
      <c r="I960">
        <v>2.6548346961472583E-3</v>
      </c>
    </row>
    <row r="961" spans="1:9" x14ac:dyDescent="0.2">
      <c r="A961" s="2">
        <v>38001</v>
      </c>
      <c r="B961" s="3">
        <v>2109.08</v>
      </c>
      <c r="C961">
        <f t="shared" si="57"/>
        <v>-9.7104394329117216E-4</v>
      </c>
      <c r="D961">
        <f t="shared" si="59"/>
        <v>1.082267254588107E-4</v>
      </c>
      <c r="E961">
        <f t="shared" si="56"/>
        <v>1.0403207460144717E-2</v>
      </c>
      <c r="F961">
        <f t="shared" si="58"/>
        <v>-7.1531043828650576E-4</v>
      </c>
      <c r="I961">
        <v>2.658573051846835E-3</v>
      </c>
    </row>
    <row r="962" spans="1:9" x14ac:dyDescent="0.2">
      <c r="A962" s="2">
        <v>38002</v>
      </c>
      <c r="B962" s="3">
        <v>2140.46</v>
      </c>
      <c r="C962">
        <f t="shared" si="57"/>
        <v>1.4878525233751327E-2</v>
      </c>
      <c r="D962">
        <f t="shared" si="59"/>
        <v>1.0178969751167021E-4</v>
      </c>
      <c r="E962">
        <f t="shared" si="56"/>
        <v>1.0089088041625477E-2</v>
      </c>
      <c r="F962">
        <f t="shared" si="58"/>
        <v>1.1301365273847496E-2</v>
      </c>
      <c r="I962">
        <v>2.6619476968092652E-3</v>
      </c>
    </row>
    <row r="963" spans="1:9" x14ac:dyDescent="0.2">
      <c r="A963" s="2">
        <v>38006</v>
      </c>
      <c r="B963" s="3">
        <v>2147.98</v>
      </c>
      <c r="C963">
        <f t="shared" si="57"/>
        <v>3.513263504106634E-3</v>
      </c>
      <c r="D963">
        <f t="shared" si="59"/>
        <v>1.0896454644885249E-4</v>
      </c>
      <c r="E963">
        <f t="shared" ref="E963:E1026" si="60">SQRT(D963)</f>
        <v>1.0438608453661459E-2</v>
      </c>
      <c r="F963">
        <f t="shared" si="58"/>
        <v>2.5792358379125436E-3</v>
      </c>
      <c r="I963">
        <v>2.6754664113793733E-3</v>
      </c>
    </row>
    <row r="964" spans="1:9" x14ac:dyDescent="0.2">
      <c r="A964" s="2">
        <v>38007</v>
      </c>
      <c r="B964" s="3">
        <v>2142.4499999999998</v>
      </c>
      <c r="C964">
        <f t="shared" ref="C964:C1027" si="61">B964/B963-1</f>
        <v>-2.574511866963447E-3</v>
      </c>
      <c r="D964">
        <f t="shared" si="59"/>
        <v>1.0316725488887858E-4</v>
      </c>
      <c r="E964">
        <f t="shared" si="60"/>
        <v>1.015712827963094E-2</v>
      </c>
      <c r="F964">
        <f t="shared" ref="F964:F1027" si="62">C964 *$E$1502/E964</f>
        <v>-1.9424368061509239E-3</v>
      </c>
      <c r="I964">
        <v>2.6891077459264496E-3</v>
      </c>
    </row>
    <row r="965" spans="1:9" x14ac:dyDescent="0.2">
      <c r="A965" s="2">
        <v>38008</v>
      </c>
      <c r="B965" s="3">
        <v>2119.0100000000002</v>
      </c>
      <c r="C965">
        <f t="shared" si="61"/>
        <v>-1.0940745408294039E-2</v>
      </c>
      <c r="D965">
        <f t="shared" ref="D965:D1028" si="63" xml:space="preserve"> 0.94 *D964+0.06*C964^2</f>
        <v>9.7374906276734004E-5</v>
      </c>
      <c r="E965">
        <f t="shared" si="60"/>
        <v>9.8678724290869307E-3</v>
      </c>
      <c r="F965">
        <f t="shared" si="62"/>
        <v>-8.496622512063812E-3</v>
      </c>
      <c r="I965">
        <v>2.6945189341341324E-3</v>
      </c>
    </row>
    <row r="966" spans="1:9" x14ac:dyDescent="0.2">
      <c r="A966" s="2">
        <v>38009</v>
      </c>
      <c r="B966" s="3">
        <v>2123.87</v>
      </c>
      <c r="C966">
        <f t="shared" si="61"/>
        <v>2.2935238625583221E-3</v>
      </c>
      <c r="D966">
        <f t="shared" si="63"/>
        <v>9.8714406505476392E-5</v>
      </c>
      <c r="E966">
        <f t="shared" si="60"/>
        <v>9.9355123926990491E-3</v>
      </c>
      <c r="F966">
        <f t="shared" si="62"/>
        <v>1.7690329890011746E-3</v>
      </c>
      <c r="I966">
        <v>2.6986390349068722E-3</v>
      </c>
    </row>
    <row r="967" spans="1:9" x14ac:dyDescent="0.2">
      <c r="A967" s="2">
        <v>38012</v>
      </c>
      <c r="B967" s="3">
        <v>2153.83</v>
      </c>
      <c r="C967">
        <f t="shared" si="61"/>
        <v>1.41063247750568E-2</v>
      </c>
      <c r="D967">
        <f t="shared" si="63"/>
        <v>9.3107157217635274E-5</v>
      </c>
      <c r="E967">
        <f t="shared" si="60"/>
        <v>9.6492050044361313E-3</v>
      </c>
      <c r="F967">
        <f t="shared" si="62"/>
        <v>1.120328239738898E-2</v>
      </c>
      <c r="I967">
        <v>2.7064318712936236E-3</v>
      </c>
    </row>
    <row r="968" spans="1:9" x14ac:dyDescent="0.2">
      <c r="A968" s="2">
        <v>38013</v>
      </c>
      <c r="B968" s="3">
        <v>2116.04</v>
      </c>
      <c r="C968">
        <f t="shared" si="61"/>
        <v>-1.7545488734022618E-2</v>
      </c>
      <c r="D968">
        <f t="shared" si="63"/>
        <v>9.9460031704140032E-5</v>
      </c>
      <c r="E968">
        <f t="shared" si="60"/>
        <v>9.9729650407559354E-3</v>
      </c>
      <c r="F968">
        <f t="shared" si="62"/>
        <v>-1.3482303879092715E-2</v>
      </c>
      <c r="I968">
        <v>2.7277808860914176E-3</v>
      </c>
    </row>
    <row r="969" spans="1:9" x14ac:dyDescent="0.2">
      <c r="A969" s="2">
        <v>38014</v>
      </c>
      <c r="B969" s="3">
        <v>2077.37</v>
      </c>
      <c r="C969">
        <f t="shared" si="61"/>
        <v>-1.8274701801478277E-2</v>
      </c>
      <c r="D969">
        <f t="shared" si="63"/>
        <v>1.119630802968345E-4</v>
      </c>
      <c r="E969">
        <f t="shared" si="60"/>
        <v>1.0581260808468645E-2</v>
      </c>
      <c r="F969">
        <f t="shared" si="62"/>
        <v>-1.3235361814108879E-2</v>
      </c>
      <c r="I969">
        <v>2.755642873260411E-3</v>
      </c>
    </row>
    <row r="970" spans="1:9" x14ac:dyDescent="0.2">
      <c r="A970" s="2">
        <v>38015</v>
      </c>
      <c r="B970" s="3">
        <v>2068.23</v>
      </c>
      <c r="C970">
        <f t="shared" si="61"/>
        <v>-4.3997939702603572E-3</v>
      </c>
      <c r="D970">
        <f t="shared" si="63"/>
        <v>1.2528317903500163E-4</v>
      </c>
      <c r="E970">
        <f t="shared" si="60"/>
        <v>1.1192996874608768E-2</v>
      </c>
      <c r="F970">
        <f t="shared" si="62"/>
        <v>-3.0123740365479942E-3</v>
      </c>
      <c r="I970">
        <v>2.7565729365831054E-3</v>
      </c>
    </row>
    <row r="971" spans="1:9" x14ac:dyDescent="0.2">
      <c r="A971" s="2">
        <v>38016</v>
      </c>
      <c r="B971" s="3">
        <v>2066.15</v>
      </c>
      <c r="C971">
        <f t="shared" si="61"/>
        <v>-1.0056908564327616E-3</v>
      </c>
      <c r="D971">
        <f t="shared" si="63"/>
        <v>1.1892767951174588E-4</v>
      </c>
      <c r="E971">
        <f t="shared" si="60"/>
        <v>1.0905396806707488E-2</v>
      </c>
      <c r="F971">
        <f t="shared" si="62"/>
        <v>-7.0671769777340713E-4</v>
      </c>
      <c r="I971">
        <v>2.8106882995459904E-3</v>
      </c>
    </row>
    <row r="972" spans="1:9" x14ac:dyDescent="0.2">
      <c r="A972" s="2">
        <v>38019</v>
      </c>
      <c r="B972" s="3">
        <v>2063.15</v>
      </c>
      <c r="C972">
        <f t="shared" si="61"/>
        <v>-1.4519758972001418E-3</v>
      </c>
      <c r="D972">
        <f t="shared" si="63"/>
        <v>1.1185270358696388E-4</v>
      </c>
      <c r="E972">
        <f t="shared" si="60"/>
        <v>1.0576043853301851E-2</v>
      </c>
      <c r="F972">
        <f t="shared" si="62"/>
        <v>-1.052105042997344E-3</v>
      </c>
      <c r="I972">
        <v>2.8145547491628432E-3</v>
      </c>
    </row>
    <row r="973" spans="1:9" x14ac:dyDescent="0.2">
      <c r="A973" s="2">
        <v>38020</v>
      </c>
      <c r="B973" s="3">
        <v>2066.21</v>
      </c>
      <c r="C973">
        <f t="shared" si="61"/>
        <v>1.4831689406975546E-3</v>
      </c>
      <c r="D973">
        <f t="shared" si="63"/>
        <v>1.0526803541210905E-4</v>
      </c>
      <c r="E973">
        <f t="shared" si="60"/>
        <v>1.0260021218891755E-2</v>
      </c>
      <c r="F973">
        <f t="shared" si="62"/>
        <v>1.1078100517111053E-3</v>
      </c>
      <c r="I973">
        <v>2.826491584515917E-3</v>
      </c>
    </row>
    <row r="974" spans="1:9" x14ac:dyDescent="0.2">
      <c r="A974" s="2">
        <v>38021</v>
      </c>
      <c r="B974" s="3">
        <v>2014.14</v>
      </c>
      <c r="C974">
        <f t="shared" si="61"/>
        <v>-2.520072983869015E-2</v>
      </c>
      <c r="D974">
        <f t="shared" si="63"/>
        <v>9.9083940693781497E-5</v>
      </c>
      <c r="E974">
        <f t="shared" si="60"/>
        <v>9.954091655886111E-3</v>
      </c>
      <c r="F974">
        <f t="shared" si="62"/>
        <v>-1.9401460383826463E-2</v>
      </c>
      <c r="I974">
        <v>2.8425492969417431E-3</v>
      </c>
    </row>
    <row r="975" spans="1:9" x14ac:dyDescent="0.2">
      <c r="A975" s="2">
        <v>38022</v>
      </c>
      <c r="B975" s="3">
        <v>2019.56</v>
      </c>
      <c r="C975">
        <f t="shared" si="61"/>
        <v>2.6909748081065388E-3</v>
      </c>
      <c r="D975">
        <f t="shared" si="63"/>
        <v>1.3124351131631347E-4</v>
      </c>
      <c r="E975">
        <f t="shared" si="60"/>
        <v>1.1456156044516566E-2</v>
      </c>
      <c r="F975">
        <f t="shared" si="62"/>
        <v>1.8000876388670208E-3</v>
      </c>
      <c r="I975">
        <v>2.8523146418363123E-3</v>
      </c>
    </row>
    <row r="976" spans="1:9" x14ac:dyDescent="0.2">
      <c r="A976" s="2">
        <v>38023</v>
      </c>
      <c r="B976" s="3">
        <v>2064.0100000000002</v>
      </c>
      <c r="C976">
        <f t="shared" si="61"/>
        <v>2.2009744696864786E-2</v>
      </c>
      <c r="D976">
        <f t="shared" si="63"/>
        <v>1.2380338136240649E-4</v>
      </c>
      <c r="E976">
        <f t="shared" si="60"/>
        <v>1.1126696785767396E-2</v>
      </c>
      <c r="F976">
        <f t="shared" si="62"/>
        <v>1.5159039682185937E-2</v>
      </c>
      <c r="I976">
        <v>2.8752247926064952E-3</v>
      </c>
    </row>
    <row r="977" spans="1:9" x14ac:dyDescent="0.2">
      <c r="A977" s="2">
        <v>38026</v>
      </c>
      <c r="B977" s="3">
        <v>2060.5700000000002</v>
      </c>
      <c r="C977">
        <f t="shared" si="61"/>
        <v>-1.666658591770398E-3</v>
      </c>
      <c r="D977">
        <f t="shared" si="63"/>
        <v>1.4544091017793214E-4</v>
      </c>
      <c r="E977">
        <f t="shared" si="60"/>
        <v>1.2059888481156538E-2</v>
      </c>
      <c r="F977">
        <f t="shared" si="62"/>
        <v>-1.0590739642909442E-3</v>
      </c>
      <c r="I977">
        <v>2.877876238465517E-3</v>
      </c>
    </row>
    <row r="978" spans="1:9" x14ac:dyDescent="0.2">
      <c r="A978" s="2">
        <v>38027</v>
      </c>
      <c r="B978" s="3">
        <v>2075.33</v>
      </c>
      <c r="C978">
        <f t="shared" si="61"/>
        <v>7.1630665301347651E-3</v>
      </c>
      <c r="D978">
        <f t="shared" si="63"/>
        <v>1.3688112061894755E-4</v>
      </c>
      <c r="E978">
        <f t="shared" si="60"/>
        <v>1.1699620533117626E-2</v>
      </c>
      <c r="F978">
        <f t="shared" si="62"/>
        <v>4.6919151213380122E-3</v>
      </c>
      <c r="I978">
        <v>2.8872735186385706E-3</v>
      </c>
    </row>
    <row r="979" spans="1:9" x14ac:dyDescent="0.2">
      <c r="A979" s="2">
        <v>38028</v>
      </c>
      <c r="B979" s="3">
        <v>2089.66</v>
      </c>
      <c r="C979">
        <f t="shared" si="61"/>
        <v>6.9049259635816096E-3</v>
      </c>
      <c r="D979">
        <f t="shared" si="63"/>
        <v>1.3174682470871893E-4</v>
      </c>
      <c r="E979">
        <f t="shared" si="60"/>
        <v>1.1478101964554895E-2</v>
      </c>
      <c r="F979">
        <f t="shared" si="62"/>
        <v>4.6101163471093665E-3</v>
      </c>
      <c r="I979">
        <v>2.8977597107461184E-3</v>
      </c>
    </row>
    <row r="980" spans="1:9" x14ac:dyDescent="0.2">
      <c r="A980" s="2">
        <v>38029</v>
      </c>
      <c r="B980" s="3">
        <v>2073.61</v>
      </c>
      <c r="C980">
        <f t="shared" si="61"/>
        <v>-7.6806753251723592E-3</v>
      </c>
      <c r="D980">
        <f t="shared" si="63"/>
        <v>1.2670269537994839E-4</v>
      </c>
      <c r="E980">
        <f t="shared" si="60"/>
        <v>1.1256229181211103E-2</v>
      </c>
      <c r="F980">
        <f t="shared" si="62"/>
        <v>-5.2291297528925937E-3</v>
      </c>
      <c r="I980">
        <v>2.900133623758459E-3</v>
      </c>
    </row>
    <row r="981" spans="1:9" x14ac:dyDescent="0.2">
      <c r="A981" s="2">
        <v>38030</v>
      </c>
      <c r="B981" s="3">
        <v>2053.56</v>
      </c>
      <c r="C981">
        <f t="shared" si="61"/>
        <v>-9.6691277530490671E-3</v>
      </c>
      <c r="D981">
        <f t="shared" si="63"/>
        <v>1.2264010006419416E-4</v>
      </c>
      <c r="E981">
        <f t="shared" si="60"/>
        <v>1.1074299077783395E-2</v>
      </c>
      <c r="F981">
        <f t="shared" si="62"/>
        <v>-6.6910455803007168E-3</v>
      </c>
      <c r="I981">
        <v>2.9313355709694356E-3</v>
      </c>
    </row>
    <row r="982" spans="1:9" x14ac:dyDescent="0.2">
      <c r="A982" s="2">
        <v>38034</v>
      </c>
      <c r="B982" s="3">
        <v>2080.35</v>
      </c>
      <c r="C982">
        <f t="shared" si="61"/>
        <v>1.304563781920165E-2</v>
      </c>
      <c r="D982">
        <f t="shared" si="63"/>
        <v>1.2089121595062954E-4</v>
      </c>
      <c r="E982">
        <f t="shared" si="60"/>
        <v>1.0995054158603747E-2</v>
      </c>
      <c r="F982">
        <f t="shared" si="62"/>
        <v>9.0926585443999557E-3</v>
      </c>
      <c r="I982">
        <v>2.9402652472527257E-3</v>
      </c>
    </row>
    <row r="983" spans="1:9" x14ac:dyDescent="0.2">
      <c r="A983" s="2">
        <v>38035</v>
      </c>
      <c r="B983" s="3">
        <v>2076.4699999999998</v>
      </c>
      <c r="C983">
        <f t="shared" si="61"/>
        <v>-1.8650707813590017E-3</v>
      </c>
      <c r="D983">
        <f t="shared" si="63"/>
        <v>1.238490629601788E-4</v>
      </c>
      <c r="E983">
        <f t="shared" si="60"/>
        <v>1.1128749388865706E-2</v>
      </c>
      <c r="F983">
        <f t="shared" si="62"/>
        <v>-1.2843160026837818E-3</v>
      </c>
      <c r="I983">
        <v>2.940543589974341E-3</v>
      </c>
    </row>
    <row r="984" spans="1:9" x14ac:dyDescent="0.2">
      <c r="A984" s="2">
        <v>38036</v>
      </c>
      <c r="B984" s="3">
        <v>2045.96</v>
      </c>
      <c r="C984">
        <f t="shared" si="61"/>
        <v>-1.4693205295525424E-2</v>
      </c>
      <c r="D984">
        <f t="shared" si="63"/>
        <v>1.166268285237368E-4</v>
      </c>
      <c r="E984">
        <f t="shared" si="60"/>
        <v>1.0799390192216263E-2</v>
      </c>
      <c r="F984">
        <f t="shared" si="62"/>
        <v>-1.0426540915689767E-2</v>
      </c>
      <c r="I984">
        <v>2.9519021269709634E-3</v>
      </c>
    </row>
    <row r="985" spans="1:9" x14ac:dyDescent="0.2">
      <c r="A985" s="2">
        <v>38037</v>
      </c>
      <c r="B985" s="3">
        <v>2037.93</v>
      </c>
      <c r="C985">
        <f t="shared" si="61"/>
        <v>-3.9248079141331882E-3</v>
      </c>
      <c r="D985">
        <f t="shared" si="63"/>
        <v>1.2258263572369999E-4</v>
      </c>
      <c r="E985">
        <f t="shared" si="60"/>
        <v>1.1071704282706435E-2</v>
      </c>
      <c r="F985">
        <f t="shared" si="62"/>
        <v>-2.7166073232827602E-3</v>
      </c>
      <c r="I985">
        <v>2.952352843339813E-3</v>
      </c>
    </row>
    <row r="986" spans="1:9" x14ac:dyDescent="0.2">
      <c r="A986" s="2">
        <v>38040</v>
      </c>
      <c r="B986" s="3">
        <v>2007.52</v>
      </c>
      <c r="C986">
        <f t="shared" si="61"/>
        <v>-1.4922004190526694E-2</v>
      </c>
      <c r="D986">
        <f t="shared" si="63"/>
        <v>1.1615192461004852E-4</v>
      </c>
      <c r="E986">
        <f t="shared" si="60"/>
        <v>1.0777380229445769E-2</v>
      </c>
      <c r="F986">
        <f t="shared" si="62"/>
        <v>-1.0610525429061152E-2</v>
      </c>
      <c r="I986">
        <v>2.9697365382859563E-3</v>
      </c>
    </row>
    <row r="987" spans="1:9" x14ac:dyDescent="0.2">
      <c r="A987" s="2">
        <v>38041</v>
      </c>
      <c r="B987" s="3">
        <v>2005.44</v>
      </c>
      <c r="C987">
        <f t="shared" si="61"/>
        <v>-1.0361042480273586E-3</v>
      </c>
      <c r="D987">
        <f t="shared" si="63"/>
        <v>1.2254278167717138E-4</v>
      </c>
      <c r="E987">
        <f t="shared" si="60"/>
        <v>1.1069904321048641E-2</v>
      </c>
      <c r="F987">
        <f t="shared" si="62"/>
        <v>-7.1726976621032856E-4</v>
      </c>
      <c r="I987">
        <v>2.9834036368574283E-3</v>
      </c>
    </row>
    <row r="988" spans="1:9" x14ac:dyDescent="0.2">
      <c r="A988" s="2">
        <v>38042</v>
      </c>
      <c r="B988" s="3">
        <v>2022.98</v>
      </c>
      <c r="C988">
        <f t="shared" si="61"/>
        <v>8.7462103079622988E-3</v>
      </c>
      <c r="D988">
        <f t="shared" si="63"/>
        <v>1.1525462549730791E-4</v>
      </c>
      <c r="E988">
        <f t="shared" si="60"/>
        <v>1.073567070551756E-2</v>
      </c>
      <c r="F988">
        <f t="shared" si="62"/>
        <v>6.2432923551877092E-3</v>
      </c>
      <c r="I988">
        <v>2.9882518498362E-3</v>
      </c>
    </row>
    <row r="989" spans="1:9" x14ac:dyDescent="0.2">
      <c r="A989" s="2">
        <v>38043</v>
      </c>
      <c r="B989" s="3">
        <v>2032.57</v>
      </c>
      <c r="C989">
        <f t="shared" si="61"/>
        <v>4.7405312954156287E-3</v>
      </c>
      <c r="D989">
        <f t="shared" si="63"/>
        <v>1.1292911965253579E-4</v>
      </c>
      <c r="E989">
        <f t="shared" si="60"/>
        <v>1.0626811358659557E-2</v>
      </c>
      <c r="F989">
        <f t="shared" si="62"/>
        <v>3.4185897393336074E-3</v>
      </c>
      <c r="I989">
        <v>3.0057085298292544E-3</v>
      </c>
    </row>
    <row r="990" spans="1:9" x14ac:dyDescent="0.2">
      <c r="A990" s="2">
        <v>38044</v>
      </c>
      <c r="B990" s="3">
        <v>2029.82</v>
      </c>
      <c r="C990">
        <f t="shared" si="61"/>
        <v>-1.3529669334881866E-3</v>
      </c>
      <c r="D990">
        <f t="shared" si="63"/>
        <v>1.0750173069115254E-4</v>
      </c>
      <c r="E990">
        <f t="shared" si="60"/>
        <v>1.0368304137666514E-2</v>
      </c>
      <c r="F990">
        <f t="shared" si="62"/>
        <v>-1.0000055091984104E-3</v>
      </c>
      <c r="I990">
        <v>3.0080881455514289E-3</v>
      </c>
    </row>
    <row r="991" spans="1:9" x14ac:dyDescent="0.2">
      <c r="A991" s="2">
        <v>38047</v>
      </c>
      <c r="B991" s="3">
        <v>2057.8000000000002</v>
      </c>
      <c r="C991">
        <f t="shared" si="61"/>
        <v>1.3784473500113359E-2</v>
      </c>
      <c r="D991">
        <f t="shared" si="63"/>
        <v>1.0116145802107012E-4</v>
      </c>
      <c r="E991">
        <f t="shared" si="60"/>
        <v>1.0057905250153737E-2</v>
      </c>
      <c r="F991">
        <f t="shared" si="62"/>
        <v>1.0502811737592965E-2</v>
      </c>
      <c r="I991">
        <v>3.0210027361762442E-3</v>
      </c>
    </row>
    <row r="992" spans="1:9" x14ac:dyDescent="0.2">
      <c r="A992" s="2">
        <v>38048</v>
      </c>
      <c r="B992" s="3">
        <v>2039.65</v>
      </c>
      <c r="C992">
        <f t="shared" si="61"/>
        <v>-8.8200991349985935E-3</v>
      </c>
      <c r="D992">
        <f t="shared" si="63"/>
        <v>1.0649247312032555E-4</v>
      </c>
      <c r="E992">
        <f t="shared" si="60"/>
        <v>1.0319519035319696E-2</v>
      </c>
      <c r="F992">
        <f t="shared" si="62"/>
        <v>-6.549934365285546E-3</v>
      </c>
      <c r="I992">
        <v>3.0211700594004092E-3</v>
      </c>
    </row>
    <row r="993" spans="1:9" x14ac:dyDescent="0.2">
      <c r="A993" s="2">
        <v>38049</v>
      </c>
      <c r="B993" s="3">
        <v>2033.36</v>
      </c>
      <c r="C993">
        <f t="shared" si="61"/>
        <v>-3.0838624273773485E-3</v>
      </c>
      <c r="D993">
        <f t="shared" si="63"/>
        <v>1.0477057365817819E-4</v>
      </c>
      <c r="E993">
        <f t="shared" si="60"/>
        <v>1.0235749784855929E-2</v>
      </c>
      <c r="F993">
        <f t="shared" si="62"/>
        <v>-2.3088635781385431E-3</v>
      </c>
      <c r="I993">
        <v>3.0335966881929865E-3</v>
      </c>
    </row>
    <row r="994" spans="1:9" x14ac:dyDescent="0.2">
      <c r="A994" s="2">
        <v>38050</v>
      </c>
      <c r="B994" s="3">
        <v>2055.11</v>
      </c>
      <c r="C994">
        <f t="shared" si="61"/>
        <v>1.0696581028445618E-2</v>
      </c>
      <c r="D994">
        <f t="shared" si="63"/>
        <v>9.9054951686946877E-5</v>
      </c>
      <c r="E994">
        <f t="shared" si="60"/>
        <v>9.9526354141476966E-3</v>
      </c>
      <c r="F994">
        <f t="shared" si="62"/>
        <v>8.2362558346238002E-3</v>
      </c>
      <c r="I994">
        <v>3.0338794663159886E-3</v>
      </c>
    </row>
    <row r="995" spans="1:9" x14ac:dyDescent="0.2">
      <c r="A995" s="2">
        <v>38051</v>
      </c>
      <c r="B995" s="3">
        <v>2047.63</v>
      </c>
      <c r="C995">
        <f t="shared" si="61"/>
        <v>-3.6397078501880786E-3</v>
      </c>
      <c r="D995">
        <f t="shared" si="63"/>
        <v>9.9976665327616222E-5</v>
      </c>
      <c r="E995">
        <f t="shared" si="60"/>
        <v>9.9988331983095011E-3</v>
      </c>
      <c r="F995">
        <f t="shared" si="62"/>
        <v>-2.7895884740517236E-3</v>
      </c>
      <c r="I995">
        <v>3.0418642452932545E-3</v>
      </c>
    </row>
    <row r="996" spans="1:9" x14ac:dyDescent="0.2">
      <c r="A996" s="2">
        <v>38054</v>
      </c>
      <c r="B996" s="3">
        <v>2008.78</v>
      </c>
      <c r="C996">
        <f t="shared" si="61"/>
        <v>-1.8973154329639752E-2</v>
      </c>
      <c r="D996">
        <f t="shared" si="63"/>
        <v>9.4772913802042492E-5</v>
      </c>
      <c r="E996">
        <f t="shared" si="60"/>
        <v>9.7351380987658557E-3</v>
      </c>
      <c r="F996">
        <f t="shared" si="62"/>
        <v>-1.4935520448564341E-2</v>
      </c>
      <c r="I996">
        <v>3.0576346362486718E-3</v>
      </c>
    </row>
    <row r="997" spans="1:9" x14ac:dyDescent="0.2">
      <c r="A997" s="2">
        <v>38055</v>
      </c>
      <c r="B997" s="3">
        <v>1995.16</v>
      </c>
      <c r="C997">
        <f t="shared" si="61"/>
        <v>-6.7802347693624032E-3</v>
      </c>
      <c r="D997">
        <f t="shared" si="63"/>
        <v>1.1068537408689959E-4</v>
      </c>
      <c r="E997">
        <f t="shared" si="60"/>
        <v>1.052071167207331E-2</v>
      </c>
      <c r="F997">
        <f t="shared" si="62"/>
        <v>-4.9388126437104512E-3</v>
      </c>
      <c r="I997">
        <v>3.0650926813094392E-3</v>
      </c>
    </row>
    <row r="998" spans="1:9" x14ac:dyDescent="0.2">
      <c r="A998" s="2">
        <v>38056</v>
      </c>
      <c r="B998" s="3">
        <v>1964.15</v>
      </c>
      <c r="C998">
        <f t="shared" si="61"/>
        <v>-1.5542613123759486E-2</v>
      </c>
      <c r="D998">
        <f t="shared" si="63"/>
        <v>1.0680254665334585E-4</v>
      </c>
      <c r="E998">
        <f t="shared" si="60"/>
        <v>1.0334531757817858E-2</v>
      </c>
      <c r="F998">
        <f t="shared" si="62"/>
        <v>-1.1525404351212069E-2</v>
      </c>
      <c r="I998">
        <v>3.0692321630522374E-3</v>
      </c>
    </row>
    <row r="999" spans="1:9" x14ac:dyDescent="0.2">
      <c r="A999" s="2">
        <v>38057</v>
      </c>
      <c r="B999" s="3">
        <v>1943.89</v>
      </c>
      <c r="C999">
        <f t="shared" si="61"/>
        <v>-1.0314894483618886E-2</v>
      </c>
      <c r="D999">
        <f t="shared" si="63"/>
        <v>1.1488876321703673E-4</v>
      </c>
      <c r="E999">
        <f t="shared" si="60"/>
        <v>1.0718617598227708E-2</v>
      </c>
      <c r="F999">
        <f t="shared" si="62"/>
        <v>-7.3747779866119153E-3</v>
      </c>
      <c r="I999">
        <v>3.0819370329939807E-3</v>
      </c>
    </row>
    <row r="1000" spans="1:9" x14ac:dyDescent="0.2">
      <c r="A1000" s="2">
        <v>38058</v>
      </c>
      <c r="B1000" s="3">
        <v>1984.73</v>
      </c>
      <c r="C1000">
        <f t="shared" si="61"/>
        <v>2.1009419257262518E-2</v>
      </c>
      <c r="D1000">
        <f t="shared" si="63"/>
        <v>1.1437926031650599E-4</v>
      </c>
      <c r="E1000">
        <f t="shared" si="60"/>
        <v>1.0694823996518409E-2</v>
      </c>
      <c r="F1000">
        <f t="shared" si="62"/>
        <v>1.5054396286181829E-2</v>
      </c>
      <c r="I1000">
        <v>3.1011986510063893E-3</v>
      </c>
    </row>
    <row r="1001" spans="1:9" x14ac:dyDescent="0.2">
      <c r="A1001" s="2">
        <v>38061</v>
      </c>
      <c r="B1001" s="3">
        <v>1939.2</v>
      </c>
      <c r="C1001">
        <f t="shared" si="61"/>
        <v>-2.2940148030210605E-2</v>
      </c>
      <c r="D1001">
        <f t="shared" si="63"/>
        <v>1.3400024654916162E-4</v>
      </c>
      <c r="E1001">
        <f t="shared" si="60"/>
        <v>1.1575847552087131E-2</v>
      </c>
      <c r="F1001">
        <f t="shared" si="62"/>
        <v>-1.5186802859883492E-2</v>
      </c>
      <c r="I1001">
        <v>3.1103440846643898E-3</v>
      </c>
    </row>
    <row r="1002" spans="1:9" x14ac:dyDescent="0.2">
      <c r="A1002" s="2">
        <v>38062</v>
      </c>
      <c r="B1002" s="3">
        <v>1943.09</v>
      </c>
      <c r="C1002">
        <f t="shared" si="61"/>
        <v>2.0059818481847902E-3</v>
      </c>
      <c r="D1002">
        <f t="shared" si="63"/>
        <v>1.5753525525509044E-4</v>
      </c>
      <c r="E1002">
        <f t="shared" si="60"/>
        <v>1.2551304922401115E-2</v>
      </c>
      <c r="F1002">
        <f t="shared" si="62"/>
        <v>1.2247883772719011E-3</v>
      </c>
      <c r="I1002">
        <v>3.1106765895856834E-3</v>
      </c>
    </row>
    <row r="1003" spans="1:9" x14ac:dyDescent="0.2">
      <c r="A1003" s="2">
        <v>38063</v>
      </c>
      <c r="B1003" s="3">
        <v>1976.76</v>
      </c>
      <c r="C1003">
        <f t="shared" si="61"/>
        <v>1.7328070238640469E-2</v>
      </c>
      <c r="D1003">
        <f t="shared" si="63"/>
        <v>1.483245777302998E-4</v>
      </c>
      <c r="E1003">
        <f t="shared" si="60"/>
        <v>1.2178857817147707E-2</v>
      </c>
      <c r="F1003">
        <f t="shared" si="62"/>
        <v>1.0903516307811759E-2</v>
      </c>
      <c r="I1003">
        <v>3.1173537352479036E-3</v>
      </c>
    </row>
    <row r="1004" spans="1:9" x14ac:dyDescent="0.2">
      <c r="A1004" s="2">
        <v>38064</v>
      </c>
      <c r="B1004" s="3">
        <v>1962.44</v>
      </c>
      <c r="C1004">
        <f t="shared" si="61"/>
        <v>-7.2441773406989318E-3</v>
      </c>
      <c r="D1004">
        <f t="shared" si="63"/>
        <v>1.5744082415819724E-4</v>
      </c>
      <c r="E1004">
        <f t="shared" si="60"/>
        <v>1.2547542554548171E-2</v>
      </c>
      <c r="F1004">
        <f t="shared" si="62"/>
        <v>-4.4243893099793598E-3</v>
      </c>
      <c r="I1004">
        <v>3.1176672997475278E-3</v>
      </c>
    </row>
    <row r="1005" spans="1:9" x14ac:dyDescent="0.2">
      <c r="A1005" s="2">
        <v>38065</v>
      </c>
      <c r="B1005" s="3">
        <v>1940.47</v>
      </c>
      <c r="C1005">
        <f t="shared" si="61"/>
        <v>-1.1195246733658126E-2</v>
      </c>
      <c r="D1005">
        <f t="shared" si="63"/>
        <v>1.5114306102931516E-4</v>
      </c>
      <c r="E1005">
        <f t="shared" si="60"/>
        <v>1.2294025420069505E-2</v>
      </c>
      <c r="F1005">
        <f t="shared" si="62"/>
        <v>-6.9785067164531821E-3</v>
      </c>
      <c r="I1005">
        <v>3.1629801939193057E-3</v>
      </c>
    </row>
    <row r="1006" spans="1:9" x14ac:dyDescent="0.2">
      <c r="A1006" s="2">
        <v>38068</v>
      </c>
      <c r="B1006" s="3">
        <v>1909.9</v>
      </c>
      <c r="C1006">
        <f t="shared" si="61"/>
        <v>-1.5753915288564069E-2</v>
      </c>
      <c r="D1006">
        <f t="shared" si="63"/>
        <v>1.4959449033320521E-4</v>
      </c>
      <c r="E1006">
        <f t="shared" si="60"/>
        <v>1.2230882647348278E-2</v>
      </c>
      <c r="F1006">
        <f t="shared" si="62"/>
        <v>-9.8708293720063955E-3</v>
      </c>
      <c r="I1006">
        <v>3.1794463065718021E-3</v>
      </c>
    </row>
    <row r="1007" spans="1:9" x14ac:dyDescent="0.2">
      <c r="A1007" s="2">
        <v>38069</v>
      </c>
      <c r="B1007" s="3">
        <v>1901.8</v>
      </c>
      <c r="C1007">
        <f t="shared" si="61"/>
        <v>-4.2410597413478079E-3</v>
      </c>
      <c r="D1007">
        <f t="shared" si="63"/>
        <v>1.5550997172836804E-4</v>
      </c>
      <c r="E1007">
        <f t="shared" si="60"/>
        <v>1.2470363736810888E-2</v>
      </c>
      <c r="F1007">
        <f t="shared" si="62"/>
        <v>-2.6062628107167136E-3</v>
      </c>
      <c r="I1007">
        <v>3.1961682036862381E-3</v>
      </c>
    </row>
    <row r="1008" spans="1:9" x14ac:dyDescent="0.2">
      <c r="A1008" s="2">
        <v>38070</v>
      </c>
      <c r="B1008" s="3">
        <v>1909.48</v>
      </c>
      <c r="C1008">
        <f t="shared" si="61"/>
        <v>4.0382795246609593E-3</v>
      </c>
      <c r="D1008">
        <f t="shared" si="63"/>
        <v>1.472585686884468E-4</v>
      </c>
      <c r="E1008">
        <f t="shared" si="60"/>
        <v>1.2135014161031984E-2</v>
      </c>
      <c r="F1008">
        <f t="shared" si="62"/>
        <v>2.5502281048245747E-3</v>
      </c>
      <c r="I1008">
        <v>3.1995364199214412E-3</v>
      </c>
    </row>
    <row r="1009" spans="1:9" x14ac:dyDescent="0.2">
      <c r="A1009" s="2">
        <v>38071</v>
      </c>
      <c r="B1009" s="3">
        <v>1967.17</v>
      </c>
      <c r="C1009">
        <f t="shared" si="61"/>
        <v>3.0212413850891462E-2</v>
      </c>
      <c r="D1009">
        <f t="shared" si="63"/>
        <v>1.3940151665829776E-4</v>
      </c>
      <c r="E1009">
        <f t="shared" si="60"/>
        <v>1.1806841942632151E-2</v>
      </c>
      <c r="F1009">
        <f t="shared" si="62"/>
        <v>1.9609865445168188E-2</v>
      </c>
      <c r="I1009">
        <v>3.2261985724697721E-3</v>
      </c>
    </row>
    <row r="1010" spans="1:9" x14ac:dyDescent="0.2">
      <c r="A1010" s="2">
        <v>38072</v>
      </c>
      <c r="B1010" s="3">
        <v>1960.02</v>
      </c>
      <c r="C1010">
        <f t="shared" si="61"/>
        <v>-3.6346629930306129E-3</v>
      </c>
      <c r="D1010">
        <f t="shared" si="63"/>
        <v>1.8580482270065218E-4</v>
      </c>
      <c r="E1010">
        <f t="shared" si="60"/>
        <v>1.3631024271882586E-2</v>
      </c>
      <c r="F1010">
        <f t="shared" si="62"/>
        <v>-2.0434244999908515E-3</v>
      </c>
      <c r="I1010">
        <v>3.2385907445213885E-3</v>
      </c>
    </row>
    <row r="1011" spans="1:9" x14ac:dyDescent="0.2">
      <c r="A1011" s="2">
        <v>38075</v>
      </c>
      <c r="B1011" s="3">
        <v>1992.57</v>
      </c>
      <c r="C1011">
        <f t="shared" si="61"/>
        <v>1.6606973398230584E-2</v>
      </c>
      <c r="D1011">
        <f t="shared" si="63"/>
        <v>1.7544917984298739E-4</v>
      </c>
      <c r="E1011">
        <f t="shared" si="60"/>
        <v>1.3245723077393223E-2</v>
      </c>
      <c r="F1011">
        <f t="shared" si="62"/>
        <v>9.6081053622185612E-3</v>
      </c>
      <c r="I1011">
        <v>3.2704941617851119E-3</v>
      </c>
    </row>
    <row r="1012" spans="1:9" x14ac:dyDescent="0.2">
      <c r="A1012" s="2">
        <v>38076</v>
      </c>
      <c r="B1012" s="3">
        <v>2000.63</v>
      </c>
      <c r="C1012">
        <f t="shared" si="61"/>
        <v>4.0450272763317141E-3</v>
      </c>
      <c r="D1012">
        <f t="shared" si="63"/>
        <v>1.8146972297938043E-4</v>
      </c>
      <c r="E1012">
        <f t="shared" si="60"/>
        <v>1.3471069852813489E-2</v>
      </c>
      <c r="F1012">
        <f t="shared" si="62"/>
        <v>2.3011360936158599E-3</v>
      </c>
      <c r="I1012">
        <v>3.2915818136958173E-3</v>
      </c>
    </row>
    <row r="1013" spans="1:9" x14ac:dyDescent="0.2">
      <c r="A1013" s="2">
        <v>38077</v>
      </c>
      <c r="B1013" s="3">
        <v>1994.22</v>
      </c>
      <c r="C1013">
        <f t="shared" si="61"/>
        <v>-3.2039907429159964E-3</v>
      </c>
      <c r="D1013">
        <f t="shared" si="63"/>
        <v>1.7156327434059366E-4</v>
      </c>
      <c r="E1013">
        <f t="shared" si="60"/>
        <v>1.309821645647199E-2</v>
      </c>
      <c r="F1013">
        <f t="shared" si="62"/>
        <v>-1.8745715760466748E-3</v>
      </c>
      <c r="I1013">
        <v>3.2983360001265171E-3</v>
      </c>
    </row>
    <row r="1014" spans="1:9" x14ac:dyDescent="0.2">
      <c r="A1014" s="2">
        <v>38078</v>
      </c>
      <c r="B1014" s="3">
        <v>2015.01</v>
      </c>
      <c r="C1014">
        <f t="shared" si="61"/>
        <v>1.0425128621716739E-2</v>
      </c>
      <c r="D1014">
        <f t="shared" si="63"/>
        <v>1.618854112809995E-4</v>
      </c>
      <c r="E1014">
        <f t="shared" si="60"/>
        <v>1.2723419795047222E-2</v>
      </c>
      <c r="F1014">
        <f t="shared" si="62"/>
        <v>6.2791448760519085E-3</v>
      </c>
      <c r="I1014">
        <v>3.3014227952653354E-3</v>
      </c>
    </row>
    <row r="1015" spans="1:9" x14ac:dyDescent="0.2">
      <c r="A1015" s="2">
        <v>38079</v>
      </c>
      <c r="B1015" s="3">
        <v>2057.17</v>
      </c>
      <c r="C1015">
        <f t="shared" si="61"/>
        <v>2.0922973086982211E-2</v>
      </c>
      <c r="D1015">
        <f t="shared" si="63"/>
        <v>1.5869328501089976E-4</v>
      </c>
      <c r="E1015">
        <f t="shared" si="60"/>
        <v>1.2597352301610833E-2</v>
      </c>
      <c r="F1015">
        <f t="shared" si="62"/>
        <v>1.272820200883854E-2</v>
      </c>
      <c r="I1015">
        <v>3.3137878429666148E-3</v>
      </c>
    </row>
    <row r="1016" spans="1:9" x14ac:dyDescent="0.2">
      <c r="A1016" s="2">
        <v>38082</v>
      </c>
      <c r="B1016" s="3">
        <v>2079.12</v>
      </c>
      <c r="C1016">
        <f t="shared" si="61"/>
        <v>1.0669998104191558E-2</v>
      </c>
      <c r="D1016">
        <f t="shared" si="63"/>
        <v>1.754379360781607E-4</v>
      </c>
      <c r="E1016">
        <f t="shared" si="60"/>
        <v>1.3245298640580388E-2</v>
      </c>
      <c r="F1016">
        <f t="shared" si="62"/>
        <v>6.1734157499727018E-3</v>
      </c>
      <c r="I1016">
        <v>3.3161283544684817E-3</v>
      </c>
    </row>
    <row r="1017" spans="1:9" x14ac:dyDescent="0.2">
      <c r="A1017" s="2">
        <v>38083</v>
      </c>
      <c r="B1017" s="3">
        <v>2059.9</v>
      </c>
      <c r="C1017">
        <f t="shared" si="61"/>
        <v>-9.2442956635498952E-3</v>
      </c>
      <c r="D1017">
        <f t="shared" si="63"/>
        <v>1.7174259148607812E-4</v>
      </c>
      <c r="E1017">
        <f t="shared" si="60"/>
        <v>1.310505976659695E-2</v>
      </c>
      <c r="F1017">
        <f t="shared" si="62"/>
        <v>-5.4057724349022953E-3</v>
      </c>
      <c r="I1017">
        <v>3.3176297029948163E-3</v>
      </c>
    </row>
    <row r="1018" spans="1:9" x14ac:dyDescent="0.2">
      <c r="A1018" s="2">
        <v>38084</v>
      </c>
      <c r="B1018" s="3">
        <v>2050.2399999999998</v>
      </c>
      <c r="C1018">
        <f t="shared" si="61"/>
        <v>-4.6895480363126074E-3</v>
      </c>
      <c r="D1018">
        <f t="shared" si="63"/>
        <v>1.6656545613582106E-4</v>
      </c>
      <c r="E1018">
        <f t="shared" si="60"/>
        <v>1.2906024025075308E-2</v>
      </c>
      <c r="F1018">
        <f t="shared" si="62"/>
        <v>-2.7845912727535974E-3</v>
      </c>
      <c r="I1018">
        <v>3.3255440043743257E-3</v>
      </c>
    </row>
    <row r="1019" spans="1:9" x14ac:dyDescent="0.2">
      <c r="A1019" s="2">
        <v>38085</v>
      </c>
      <c r="B1019" s="3">
        <v>2052.88</v>
      </c>
      <c r="C1019">
        <f t="shared" si="61"/>
        <v>1.2876541282973442E-3</v>
      </c>
      <c r="D1019">
        <f t="shared" si="63"/>
        <v>1.5789104041476478E-4</v>
      </c>
      <c r="E1019">
        <f t="shared" si="60"/>
        <v>1.2565470162901379E-2</v>
      </c>
      <c r="F1019">
        <f t="shared" si="62"/>
        <v>7.853141439149692E-4</v>
      </c>
      <c r="I1019">
        <v>3.3326904240574915E-3</v>
      </c>
    </row>
    <row r="1020" spans="1:9" x14ac:dyDescent="0.2">
      <c r="A1020" s="2">
        <v>38089</v>
      </c>
      <c r="B1020" s="3">
        <v>2065.48</v>
      </c>
      <c r="C1020">
        <f t="shared" si="61"/>
        <v>6.1377187171192116E-3</v>
      </c>
      <c r="D1020">
        <f t="shared" si="63"/>
        <v>1.4851706117912617E-4</v>
      </c>
      <c r="E1020">
        <f t="shared" si="60"/>
        <v>1.2186757615507341E-2</v>
      </c>
      <c r="F1020">
        <f t="shared" si="62"/>
        <v>3.8595950974777901E-3</v>
      </c>
      <c r="I1020">
        <v>3.3330306691835578E-3</v>
      </c>
    </row>
    <row r="1021" spans="1:9" x14ac:dyDescent="0.2">
      <c r="A1021" s="2">
        <v>38090</v>
      </c>
      <c r="B1021" s="3">
        <v>2030.08</v>
      </c>
      <c r="C1021">
        <f t="shared" si="61"/>
        <v>-1.7138873288533474E-2</v>
      </c>
      <c r="D1021">
        <f t="shared" si="63"/>
        <v>1.4186633297140711E-4</v>
      </c>
      <c r="E1021">
        <f t="shared" si="60"/>
        <v>1.1910765423406133E-2</v>
      </c>
      <c r="F1021">
        <f t="shared" si="62"/>
        <v>-1.1027207188155455E-2</v>
      </c>
      <c r="I1021">
        <v>3.3409225843750324E-3</v>
      </c>
    </row>
    <row r="1022" spans="1:9" x14ac:dyDescent="0.2">
      <c r="A1022" s="2">
        <v>38091</v>
      </c>
      <c r="B1022" s="3">
        <v>2024.85</v>
      </c>
      <c r="C1022">
        <f t="shared" si="61"/>
        <v>-2.5762531525851395E-3</v>
      </c>
      <c r="D1022">
        <f t="shared" si="63"/>
        <v>1.5097881164914705E-4</v>
      </c>
      <c r="E1022">
        <f t="shared" si="60"/>
        <v>1.2287343555429183E-2</v>
      </c>
      <c r="F1022">
        <f t="shared" si="62"/>
        <v>-1.6067691066563071E-3</v>
      </c>
      <c r="I1022">
        <v>3.3671093201774601E-3</v>
      </c>
    </row>
    <row r="1023" spans="1:9" x14ac:dyDescent="0.2">
      <c r="A1023" s="2">
        <v>38092</v>
      </c>
      <c r="B1023" s="3">
        <v>2002.17</v>
      </c>
      <c r="C1023">
        <f t="shared" si="61"/>
        <v>-1.1200829691088154E-2</v>
      </c>
      <c r="D1023">
        <f t="shared" si="63"/>
        <v>1.423183077685705E-4</v>
      </c>
      <c r="E1023">
        <f t="shared" si="60"/>
        <v>1.1929723708811135E-2</v>
      </c>
      <c r="F1023">
        <f t="shared" si="62"/>
        <v>-7.1951979475411328E-3</v>
      </c>
      <c r="I1023">
        <v>3.3791896238248953E-3</v>
      </c>
    </row>
    <row r="1024" spans="1:9" x14ac:dyDescent="0.2">
      <c r="A1024" s="2">
        <v>38093</v>
      </c>
      <c r="B1024" s="3">
        <v>1995.74</v>
      </c>
      <c r="C1024">
        <f t="shared" si="61"/>
        <v>-3.2115155056763323E-3</v>
      </c>
      <c r="D1024">
        <f t="shared" si="63"/>
        <v>1.4130672444858199E-4</v>
      </c>
      <c r="E1024">
        <f t="shared" si="60"/>
        <v>1.188725049995086E-2</v>
      </c>
      <c r="F1024">
        <f t="shared" si="62"/>
        <v>-2.0703870693149144E-3</v>
      </c>
      <c r="I1024">
        <v>3.384244267333858E-3</v>
      </c>
    </row>
    <row r="1025" spans="1:9" x14ac:dyDescent="0.2">
      <c r="A1025" s="2">
        <v>38096</v>
      </c>
      <c r="B1025" s="3">
        <v>2020.43</v>
      </c>
      <c r="C1025">
        <f t="shared" si="61"/>
        <v>1.2371350977582241E-2</v>
      </c>
      <c r="D1025">
        <f t="shared" si="63"/>
        <v>1.3344715089225903E-4</v>
      </c>
      <c r="E1025">
        <f t="shared" si="60"/>
        <v>1.1551932777343323E-2</v>
      </c>
      <c r="F1025">
        <f t="shared" si="62"/>
        <v>8.2070185147619847E-3</v>
      </c>
      <c r="I1025">
        <v>3.3949485711438142E-3</v>
      </c>
    </row>
    <row r="1026" spans="1:9" x14ac:dyDescent="0.2">
      <c r="A1026" s="2">
        <v>38097</v>
      </c>
      <c r="B1026" s="3">
        <v>1978.63</v>
      </c>
      <c r="C1026">
        <f t="shared" si="61"/>
        <v>-2.0688665284122609E-2</v>
      </c>
      <c r="D1026">
        <f t="shared" si="63"/>
        <v>1.3462334133935498E-4</v>
      </c>
      <c r="E1026">
        <f t="shared" si="60"/>
        <v>1.1602729908920357E-2</v>
      </c>
      <c r="F1026">
        <f t="shared" si="62"/>
        <v>-1.3664546682687835E-2</v>
      </c>
      <c r="I1026">
        <v>3.4109463598510745E-3</v>
      </c>
    </row>
    <row r="1027" spans="1:9" x14ac:dyDescent="0.2">
      <c r="A1027" s="2">
        <v>38098</v>
      </c>
      <c r="B1027" s="3">
        <v>1995.63</v>
      </c>
      <c r="C1027">
        <f t="shared" si="61"/>
        <v>8.5918034195378024E-3</v>
      </c>
      <c r="D1027">
        <f t="shared" si="63"/>
        <v>1.5222719313330127E-4</v>
      </c>
      <c r="E1027">
        <f t="shared" ref="E1027:E1090" si="64">SQRT(D1027)</f>
        <v>1.2338038463763244E-2</v>
      </c>
      <c r="F1027">
        <f t="shared" si="62"/>
        <v>5.3365569701692402E-3</v>
      </c>
      <c r="I1027">
        <v>3.4185897393336074E-3</v>
      </c>
    </row>
    <row r="1028" spans="1:9" x14ac:dyDescent="0.2">
      <c r="A1028" s="2">
        <v>38099</v>
      </c>
      <c r="B1028" s="3">
        <v>2032.91</v>
      </c>
      <c r="C1028">
        <f t="shared" ref="C1028:C1091" si="65">B1028/B1027-1</f>
        <v>1.8680817586426368E-2</v>
      </c>
      <c r="D1028">
        <f t="shared" si="63"/>
        <v>1.4752270670530208E-4</v>
      </c>
      <c r="E1028">
        <f t="shared" si="64"/>
        <v>1.2145892585779855E-2</v>
      </c>
      <c r="F1028">
        <f t="shared" ref="F1028:F1091" si="66">C1028 *$E$1502/E1028</f>
        <v>1.1786622703007069E-2</v>
      </c>
      <c r="I1028">
        <v>3.4438222907598416E-3</v>
      </c>
    </row>
    <row r="1029" spans="1:9" x14ac:dyDescent="0.2">
      <c r="A1029" s="2">
        <v>38100</v>
      </c>
      <c r="B1029" s="3">
        <v>2049.77</v>
      </c>
      <c r="C1029">
        <f t="shared" si="65"/>
        <v>8.293529964435109E-3</v>
      </c>
      <c r="D1029">
        <f t="shared" ref="D1029:D1092" si="67" xml:space="preserve"> 0.94 *D1028+0.06*C1028^2</f>
        <v>1.5960972104482415E-4</v>
      </c>
      <c r="E1029">
        <f t="shared" si="64"/>
        <v>1.2633674091285723E-2</v>
      </c>
      <c r="F1029">
        <f t="shared" si="66"/>
        <v>5.030749432809188E-3</v>
      </c>
      <c r="I1029">
        <v>3.4702790763247531E-3</v>
      </c>
    </row>
    <row r="1030" spans="1:9" x14ac:dyDescent="0.2">
      <c r="A1030" s="2">
        <v>38103</v>
      </c>
      <c r="B1030" s="3">
        <v>2036.77</v>
      </c>
      <c r="C1030">
        <f t="shared" si="65"/>
        <v>-6.3421749757289758E-3</v>
      </c>
      <c r="D1030">
        <f t="shared" si="67"/>
        <v>1.5416009613839366E-4</v>
      </c>
      <c r="E1030">
        <f t="shared" si="64"/>
        <v>1.2416122427650013E-2</v>
      </c>
      <c r="F1030">
        <f t="shared" si="66"/>
        <v>-3.9144898522054409E-3</v>
      </c>
      <c r="I1030">
        <v>3.4880584215890536E-3</v>
      </c>
    </row>
    <row r="1031" spans="1:9" x14ac:dyDescent="0.2">
      <c r="A1031" s="2">
        <v>38104</v>
      </c>
      <c r="B1031" s="3">
        <v>2032.53</v>
      </c>
      <c r="C1031">
        <f t="shared" si="65"/>
        <v>-2.0817274409972164E-3</v>
      </c>
      <c r="D1031">
        <f t="shared" si="67"/>
        <v>1.4732388137545581E-4</v>
      </c>
      <c r="E1031">
        <f t="shared" si="64"/>
        <v>1.2137704946795164E-2</v>
      </c>
      <c r="F1031">
        <f t="shared" si="66"/>
        <v>-1.3143475775455017E-3</v>
      </c>
      <c r="I1031">
        <v>3.4935686255656265E-3</v>
      </c>
    </row>
    <row r="1032" spans="1:9" x14ac:dyDescent="0.2">
      <c r="A1032" s="2">
        <v>38105</v>
      </c>
      <c r="B1032" s="3">
        <v>1989.54</v>
      </c>
      <c r="C1032">
        <f t="shared" si="65"/>
        <v>-2.115097932133847E-2</v>
      </c>
      <c r="D1032">
        <f t="shared" si="67"/>
        <v>1.3874446384124449E-4</v>
      </c>
      <c r="E1032">
        <f t="shared" si="64"/>
        <v>1.1778983990193913E-2</v>
      </c>
      <c r="F1032">
        <f t="shared" si="66"/>
        <v>-1.3760860341615819E-2</v>
      </c>
      <c r="I1032">
        <v>3.4938830286953722E-3</v>
      </c>
    </row>
    <row r="1033" spans="1:9" x14ac:dyDescent="0.2">
      <c r="A1033" s="2">
        <v>38106</v>
      </c>
      <c r="B1033" s="3">
        <v>1958.78</v>
      </c>
      <c r="C1033">
        <f t="shared" si="65"/>
        <v>-1.5460860299365664E-2</v>
      </c>
      <c r="D1033">
        <f t="shared" si="67"/>
        <v>1.5726163158587107E-4</v>
      </c>
      <c r="E1033">
        <f t="shared" si="64"/>
        <v>1.2540399977108827E-2</v>
      </c>
      <c r="F1033">
        <f t="shared" si="66"/>
        <v>-9.4481157561827709E-3</v>
      </c>
      <c r="I1033">
        <v>3.5088047698835765E-3</v>
      </c>
    </row>
    <row r="1034" spans="1:9" x14ac:dyDescent="0.2">
      <c r="A1034" s="2">
        <v>38107</v>
      </c>
      <c r="B1034" s="3">
        <v>1920.15</v>
      </c>
      <c r="C1034">
        <f t="shared" si="65"/>
        <v>-1.9721459275671482E-2</v>
      </c>
      <c r="D1034">
        <f t="shared" si="67"/>
        <v>1.6216822576250886E-4</v>
      </c>
      <c r="E1034">
        <f t="shared" si="64"/>
        <v>1.2734528878702536E-2</v>
      </c>
      <c r="F1034">
        <f t="shared" si="66"/>
        <v>-1.1868042765172504E-2</v>
      </c>
      <c r="I1034">
        <v>3.5564836243828311E-3</v>
      </c>
    </row>
    <row r="1035" spans="1:9" x14ac:dyDescent="0.2">
      <c r="A1035" s="2">
        <v>38110</v>
      </c>
      <c r="B1035" s="3">
        <v>1938.72</v>
      </c>
      <c r="C1035">
        <f t="shared" si="65"/>
        <v>9.6711194437935077E-3</v>
      </c>
      <c r="D1035">
        <f t="shared" si="67"/>
        <v>1.7577428957447645E-4</v>
      </c>
      <c r="E1035">
        <f t="shared" si="64"/>
        <v>1.3257989650564539E-2</v>
      </c>
      <c r="F1035">
        <f t="shared" si="66"/>
        <v>5.5901313114809347E-3</v>
      </c>
      <c r="I1035">
        <v>3.5742522179882047E-3</v>
      </c>
    </row>
    <row r="1036" spans="1:9" x14ac:dyDescent="0.2">
      <c r="A1036" s="2">
        <v>38111</v>
      </c>
      <c r="B1036" s="3">
        <v>1950.48</v>
      </c>
      <c r="C1036">
        <f t="shared" si="65"/>
        <v>6.0658578856152001E-3</v>
      </c>
      <c r="D1036">
        <f t="shared" si="67"/>
        <v>1.7083966527777511E-4</v>
      </c>
      <c r="E1036">
        <f t="shared" si="64"/>
        <v>1.3070564841573417E-2</v>
      </c>
      <c r="F1036">
        <f t="shared" si="66"/>
        <v>3.5564836243828311E-3</v>
      </c>
      <c r="I1036">
        <v>3.578228712678239E-3</v>
      </c>
    </row>
    <row r="1037" spans="1:9" x14ac:dyDescent="0.2">
      <c r="A1037" s="2">
        <v>38112</v>
      </c>
      <c r="B1037" s="3">
        <v>1957.26</v>
      </c>
      <c r="C1037">
        <f t="shared" si="65"/>
        <v>3.4760674295557514E-3</v>
      </c>
      <c r="D1037">
        <f t="shared" si="67"/>
        <v>1.6279696327441739E-4</v>
      </c>
      <c r="E1037">
        <f t="shared" si="64"/>
        <v>1.2759191325253234E-2</v>
      </c>
      <c r="F1037">
        <f t="shared" si="66"/>
        <v>2.0877956131737374E-3</v>
      </c>
      <c r="I1037">
        <v>3.6504452089435053E-3</v>
      </c>
    </row>
    <row r="1038" spans="1:9" x14ac:dyDescent="0.2">
      <c r="A1038" s="2">
        <v>38113</v>
      </c>
      <c r="B1038" s="3">
        <v>1937.74</v>
      </c>
      <c r="C1038">
        <f t="shared" si="65"/>
        <v>-9.9731256961261838E-3</v>
      </c>
      <c r="D1038">
        <f t="shared" si="67"/>
        <v>1.5375412816444144E-4</v>
      </c>
      <c r="E1038">
        <f t="shared" si="64"/>
        <v>1.2399763230176672E-2</v>
      </c>
      <c r="F1038">
        <f t="shared" si="66"/>
        <v>-6.1636907141307011E-3</v>
      </c>
      <c r="I1038">
        <v>3.6758835141203526E-3</v>
      </c>
    </row>
    <row r="1039" spans="1:9" x14ac:dyDescent="0.2">
      <c r="A1039" s="2">
        <v>38114</v>
      </c>
      <c r="B1039" s="3">
        <v>1917.96</v>
      </c>
      <c r="C1039">
        <f t="shared" si="65"/>
        <v>-1.0207767811987178E-2</v>
      </c>
      <c r="D1039">
        <f t="shared" si="67"/>
        <v>1.504966746436189E-4</v>
      </c>
      <c r="E1039">
        <f t="shared" si="64"/>
        <v>1.2267708614228613E-2</v>
      </c>
      <c r="F1039">
        <f t="shared" si="66"/>
        <v>-6.3766160663164166E-3</v>
      </c>
      <c r="I1039">
        <v>3.676731485133802E-3</v>
      </c>
    </row>
    <row r="1040" spans="1:9" x14ac:dyDescent="0.2">
      <c r="A1040" s="2">
        <v>38117</v>
      </c>
      <c r="B1040" s="3">
        <v>1896.07</v>
      </c>
      <c r="C1040">
        <f t="shared" si="65"/>
        <v>-1.1413168157834441E-2</v>
      </c>
      <c r="D1040">
        <f t="shared" si="67"/>
        <v>1.4771878558720824E-4</v>
      </c>
      <c r="E1040">
        <f t="shared" si="64"/>
        <v>1.2153961723948625E-2</v>
      </c>
      <c r="F1040">
        <f t="shared" si="66"/>
        <v>-7.1963336355123572E-3</v>
      </c>
      <c r="I1040">
        <v>3.6936037832847727E-3</v>
      </c>
    </row>
    <row r="1041" spans="1:9" x14ac:dyDescent="0.2">
      <c r="A1041" s="2">
        <v>38118</v>
      </c>
      <c r="B1041" s="3">
        <v>1931.35</v>
      </c>
      <c r="C1041">
        <f t="shared" si="65"/>
        <v>1.8606907972806841E-2</v>
      </c>
      <c r="D1041">
        <f t="shared" si="67"/>
        <v>1.466712828959161E-4</v>
      </c>
      <c r="E1041">
        <f t="shared" si="64"/>
        <v>1.2110792001182915E-2</v>
      </c>
      <c r="F1041">
        <f t="shared" si="66"/>
        <v>1.1774015478953865E-2</v>
      </c>
      <c r="I1041">
        <v>3.7499001900442655E-3</v>
      </c>
    </row>
    <row r="1042" spans="1:9" x14ac:dyDescent="0.2">
      <c r="A1042" s="2">
        <v>38119</v>
      </c>
      <c r="B1042" s="3">
        <v>1925.59</v>
      </c>
      <c r="C1042">
        <f t="shared" si="65"/>
        <v>-2.9823698449271685E-3</v>
      </c>
      <c r="D1042">
        <f t="shared" si="67"/>
        <v>1.5864402738067129E-4</v>
      </c>
      <c r="E1042">
        <f t="shared" si="64"/>
        <v>1.2595397071179269E-2</v>
      </c>
      <c r="F1042">
        <f t="shared" si="66"/>
        <v>-1.8145651862047554E-3</v>
      </c>
      <c r="I1042">
        <v>3.8011437334334146E-3</v>
      </c>
    </row>
    <row r="1043" spans="1:9" x14ac:dyDescent="0.2">
      <c r="A1043" s="2">
        <v>38120</v>
      </c>
      <c r="B1043" s="3">
        <v>1926.03</v>
      </c>
      <c r="C1043">
        <f t="shared" si="65"/>
        <v>2.2850139437791128E-4</v>
      </c>
      <c r="D1043">
        <f t="shared" si="67"/>
        <v>1.4965905753134686E-4</v>
      </c>
      <c r="E1043">
        <f t="shared" si="64"/>
        <v>1.2233521877666581E-2</v>
      </c>
      <c r="F1043">
        <f t="shared" si="66"/>
        <v>1.4313976164916935E-4</v>
      </c>
      <c r="I1043">
        <v>3.8099460187702395E-3</v>
      </c>
    </row>
    <row r="1044" spans="1:9" x14ac:dyDescent="0.2">
      <c r="A1044" s="2">
        <v>38121</v>
      </c>
      <c r="B1044" s="3">
        <v>1904.25</v>
      </c>
      <c r="C1044">
        <f t="shared" si="65"/>
        <v>-1.1308235074219963E-2</v>
      </c>
      <c r="D1044">
        <f t="shared" si="67"/>
        <v>1.406826468527E-4</v>
      </c>
      <c r="E1044">
        <f t="shared" si="64"/>
        <v>1.1860971581312385E-2</v>
      </c>
      <c r="F1044">
        <f t="shared" si="66"/>
        <v>-7.3063000024095048E-3</v>
      </c>
      <c r="I1044">
        <v>3.8189668834990309E-3</v>
      </c>
    </row>
    <row r="1045" spans="1:9" x14ac:dyDescent="0.2">
      <c r="A1045" s="2">
        <v>38124</v>
      </c>
      <c r="B1045" s="3">
        <v>1876.64</v>
      </c>
      <c r="C1045">
        <f t="shared" si="65"/>
        <v>-1.4499146645660987E-2</v>
      </c>
      <c r="D1045">
        <f t="shared" si="67"/>
        <v>1.3991425887116711E-4</v>
      </c>
      <c r="E1045">
        <f t="shared" si="64"/>
        <v>1.1828535787288598E-2</v>
      </c>
      <c r="F1045">
        <f t="shared" si="66"/>
        <v>-9.3936503808801329E-3</v>
      </c>
      <c r="I1045">
        <v>3.8506746357180421E-3</v>
      </c>
    </row>
    <row r="1046" spans="1:9" x14ac:dyDescent="0.2">
      <c r="A1046" s="2">
        <v>38125</v>
      </c>
      <c r="B1046" s="3">
        <v>1897.82</v>
      </c>
      <c r="C1046">
        <f t="shared" si="65"/>
        <v>1.1286128399693007E-2</v>
      </c>
      <c r="D1046">
        <f t="shared" si="67"/>
        <v>1.4413291854604001E-4</v>
      </c>
      <c r="E1046">
        <f t="shared" si="64"/>
        <v>1.2005536995321784E-2</v>
      </c>
      <c r="F1046">
        <f t="shared" si="66"/>
        <v>7.2042095138425489E-3</v>
      </c>
      <c r="I1046">
        <v>3.8555268799976652E-3</v>
      </c>
    </row>
    <row r="1047" spans="1:9" x14ac:dyDescent="0.2">
      <c r="A1047" s="2">
        <v>38126</v>
      </c>
      <c r="B1047" s="3">
        <v>1898.17</v>
      </c>
      <c r="C1047">
        <f t="shared" si="65"/>
        <v>1.8442212643998701E-4</v>
      </c>
      <c r="D1047">
        <f t="shared" si="67"/>
        <v>1.4312754508853903E-4</v>
      </c>
      <c r="E1047">
        <f t="shared" si="64"/>
        <v>1.1963592482550509E-2</v>
      </c>
      <c r="F1047">
        <f t="shared" si="66"/>
        <v>1.181338484345823E-4</v>
      </c>
      <c r="I1047">
        <v>3.8593673028178219E-3</v>
      </c>
    </row>
    <row r="1048" spans="1:9" x14ac:dyDescent="0.2">
      <c r="A1048" s="2">
        <v>38127</v>
      </c>
      <c r="B1048" s="3">
        <v>1896.59</v>
      </c>
      <c r="C1048">
        <f t="shared" si="65"/>
        <v>-8.3238066137392153E-4</v>
      </c>
      <c r="D1048">
        <f t="shared" si="67"/>
        <v>1.3454193307446991E-4</v>
      </c>
      <c r="E1048">
        <f t="shared" si="64"/>
        <v>1.1599221227068216E-2</v>
      </c>
      <c r="F1048">
        <f t="shared" si="66"/>
        <v>-5.4994098625869999E-4</v>
      </c>
      <c r="I1048">
        <v>3.8595950974777901E-3</v>
      </c>
    </row>
    <row r="1049" spans="1:9" x14ac:dyDescent="0.2">
      <c r="A1049" s="2">
        <v>38128</v>
      </c>
      <c r="B1049" s="3">
        <v>1912.09</v>
      </c>
      <c r="C1049">
        <f t="shared" si="65"/>
        <v>8.1725623355601851E-3</v>
      </c>
      <c r="D1049">
        <f t="shared" si="67"/>
        <v>1.2651098854392747E-4</v>
      </c>
      <c r="E1049">
        <f t="shared" si="64"/>
        <v>1.1247710368956318E-2</v>
      </c>
      <c r="F1049">
        <f t="shared" si="66"/>
        <v>5.5682285822077461E-3</v>
      </c>
      <c r="I1049">
        <v>3.875226617139892E-3</v>
      </c>
    </row>
    <row r="1050" spans="1:9" x14ac:dyDescent="0.2">
      <c r="A1050" s="2">
        <v>38131</v>
      </c>
      <c r="B1050" s="3">
        <v>1922.98</v>
      </c>
      <c r="C1050">
        <f t="shared" si="65"/>
        <v>5.6953386085383251E-3</v>
      </c>
      <c r="D1050">
        <f t="shared" si="67"/>
        <v>1.2292777573900883E-4</v>
      </c>
      <c r="E1050">
        <f t="shared" si="64"/>
        <v>1.1087279907128206E-2</v>
      </c>
      <c r="F1050">
        <f t="shared" si="66"/>
        <v>3.9365654444424771E-3</v>
      </c>
      <c r="I1050">
        <v>3.898208906397999E-3</v>
      </c>
    </row>
    <row r="1051" spans="1:9" x14ac:dyDescent="0.2">
      <c r="A1051" s="2">
        <v>38132</v>
      </c>
      <c r="B1051" s="3">
        <v>1964.65</v>
      </c>
      <c r="C1051">
        <f t="shared" si="65"/>
        <v>2.1669492142404101E-2</v>
      </c>
      <c r="D1051">
        <f t="shared" si="67"/>
        <v>1.1749832210662274E-4</v>
      </c>
      <c r="E1051">
        <f t="shared" si="64"/>
        <v>1.0839664298612883E-2</v>
      </c>
      <c r="F1051">
        <f t="shared" si="66"/>
        <v>1.5319896764342068E-2</v>
      </c>
      <c r="I1051">
        <v>3.9154339969952037E-3</v>
      </c>
    </row>
    <row r="1052" spans="1:9" x14ac:dyDescent="0.2">
      <c r="A1052" s="2">
        <v>38133</v>
      </c>
      <c r="B1052" s="3">
        <v>1976.15</v>
      </c>
      <c r="C1052">
        <f t="shared" si="65"/>
        <v>5.853459903799596E-3</v>
      </c>
      <c r="D1052">
        <f t="shared" si="67"/>
        <v>1.3862243616280816E-4</v>
      </c>
      <c r="E1052">
        <f t="shared" si="64"/>
        <v>1.1773802960930176E-2</v>
      </c>
      <c r="F1052">
        <f t="shared" si="66"/>
        <v>3.8099460187702395E-3</v>
      </c>
      <c r="I1052">
        <v>3.9158837062857731E-3</v>
      </c>
    </row>
    <row r="1053" spans="1:9" x14ac:dyDescent="0.2">
      <c r="A1053" s="2">
        <v>38134</v>
      </c>
      <c r="B1053" s="3">
        <v>1984.5</v>
      </c>
      <c r="C1053">
        <f t="shared" si="65"/>
        <v>4.2253877489055736E-3</v>
      </c>
      <c r="D1053">
        <f t="shared" si="67"/>
        <v>1.3236086956376302E-4</v>
      </c>
      <c r="E1053">
        <f t="shared" si="64"/>
        <v>1.15048194059604E-2</v>
      </c>
      <c r="F1053">
        <f t="shared" si="66"/>
        <v>2.8145547491628432E-3</v>
      </c>
      <c r="I1053">
        <v>3.9365654444424771E-3</v>
      </c>
    </row>
    <row r="1054" spans="1:9" x14ac:dyDescent="0.2">
      <c r="A1054" s="2">
        <v>38135</v>
      </c>
      <c r="B1054" s="3">
        <v>1986.74</v>
      </c>
      <c r="C1054">
        <f t="shared" si="65"/>
        <v>1.1287477954144975E-3</v>
      </c>
      <c r="D1054">
        <f t="shared" si="67"/>
        <v>1.254904514876533E-4</v>
      </c>
      <c r="E1054">
        <f t="shared" si="64"/>
        <v>1.1202252072135018E-2</v>
      </c>
      <c r="F1054">
        <f t="shared" si="66"/>
        <v>7.7217282287025675E-4</v>
      </c>
      <c r="I1054">
        <v>3.958385182432622E-3</v>
      </c>
    </row>
    <row r="1055" spans="1:9" x14ac:dyDescent="0.2">
      <c r="A1055" s="2">
        <v>38139</v>
      </c>
      <c r="B1055" s="3">
        <v>1990.77</v>
      </c>
      <c r="C1055">
        <f t="shared" si="65"/>
        <v>2.0284486143129499E-3</v>
      </c>
      <c r="D1055">
        <f t="shared" si="67"/>
        <v>1.1803746869353328E-4</v>
      </c>
      <c r="E1055">
        <f t="shared" si="64"/>
        <v>1.0864504990727063E-2</v>
      </c>
      <c r="F1055">
        <f t="shared" si="66"/>
        <v>1.4307936523205017E-3</v>
      </c>
      <c r="I1055">
        <v>3.9750049105565051E-3</v>
      </c>
    </row>
    <row r="1056" spans="1:9" x14ac:dyDescent="0.2">
      <c r="A1056" s="2">
        <v>38140</v>
      </c>
      <c r="B1056" s="3">
        <v>1988.98</v>
      </c>
      <c r="C1056">
        <f t="shared" si="65"/>
        <v>-8.9914957528991479E-4</v>
      </c>
      <c r="D1056">
        <f t="shared" si="67"/>
        <v>1.1120209679877577E-4</v>
      </c>
      <c r="E1056">
        <f t="shared" si="64"/>
        <v>1.0545240480841381E-2</v>
      </c>
      <c r="F1056">
        <f t="shared" si="66"/>
        <v>-6.5342898244006328E-4</v>
      </c>
      <c r="I1056">
        <v>3.9928956536232517E-3</v>
      </c>
    </row>
    <row r="1057" spans="1:9" x14ac:dyDescent="0.2">
      <c r="A1057" s="2">
        <v>38141</v>
      </c>
      <c r="B1057" s="3">
        <v>1960.26</v>
      </c>
      <c r="C1057">
        <f t="shared" si="65"/>
        <v>-1.4439561986545835E-2</v>
      </c>
      <c r="D1057">
        <f t="shared" si="67"/>
        <v>1.0457847918837385E-4</v>
      </c>
      <c r="E1057">
        <f t="shared" si="64"/>
        <v>1.0226361972293659E-2</v>
      </c>
      <c r="F1057">
        <f t="shared" si="66"/>
        <v>-1.0820710963391633E-2</v>
      </c>
      <c r="I1057">
        <v>4.0100179404790525E-3</v>
      </c>
    </row>
    <row r="1058" spans="1:9" x14ac:dyDescent="0.2">
      <c r="A1058" s="2">
        <v>38142</v>
      </c>
      <c r="B1058" s="3">
        <v>1978.62</v>
      </c>
      <c r="C1058">
        <f t="shared" si="65"/>
        <v>9.3661044963422313E-3</v>
      </c>
      <c r="D1058">
        <f t="shared" si="67"/>
        <v>1.1081382745886938E-4</v>
      </c>
      <c r="E1058">
        <f t="shared" si="64"/>
        <v>1.0526814687210437E-2</v>
      </c>
      <c r="F1058">
        <f t="shared" si="66"/>
        <v>6.8184389949376657E-3</v>
      </c>
      <c r="I1058">
        <v>4.0107445065741629E-3</v>
      </c>
    </row>
    <row r="1059" spans="1:9" x14ac:dyDescent="0.2">
      <c r="A1059" s="2">
        <v>38145</v>
      </c>
      <c r="B1059" s="3">
        <v>2020.62</v>
      </c>
      <c r="C1059">
        <f t="shared" si="65"/>
        <v>2.122691572914448E-2</v>
      </c>
      <c r="D1059">
        <f t="shared" si="67"/>
        <v>1.0942843261752134E-4</v>
      </c>
      <c r="E1059">
        <f t="shared" si="64"/>
        <v>1.0460804587483764E-2</v>
      </c>
      <c r="F1059">
        <f t="shared" si="66"/>
        <v>1.5550513853545523E-2</v>
      </c>
      <c r="I1059">
        <v>4.0268745962208337E-3</v>
      </c>
    </row>
    <row r="1060" spans="1:9" x14ac:dyDescent="0.2">
      <c r="A1060" s="2">
        <v>38146</v>
      </c>
      <c r="B1060" s="3">
        <v>2023.53</v>
      </c>
      <c r="C1060">
        <f t="shared" si="65"/>
        <v>1.4401520325444395E-3</v>
      </c>
      <c r="D1060">
        <f t="shared" si="67"/>
        <v>1.2989764374280214E-4</v>
      </c>
      <c r="E1060">
        <f t="shared" si="64"/>
        <v>1.1397264748298257E-2</v>
      </c>
      <c r="F1060">
        <f t="shared" si="66"/>
        <v>9.6834617877124133E-4</v>
      </c>
      <c r="I1060">
        <v>4.0414467684794673E-3</v>
      </c>
    </row>
    <row r="1061" spans="1:9" x14ac:dyDescent="0.2">
      <c r="A1061" s="2">
        <v>38147</v>
      </c>
      <c r="B1061" s="3">
        <v>1990.61</v>
      </c>
      <c r="C1061">
        <f t="shared" si="65"/>
        <v>-1.6268599921918647E-2</v>
      </c>
      <c r="D1061">
        <f t="shared" si="67"/>
        <v>1.2222822739084451E-4</v>
      </c>
      <c r="E1061">
        <f t="shared" si="64"/>
        <v>1.1055687558485202E-2</v>
      </c>
      <c r="F1061">
        <f t="shared" si="66"/>
        <v>-1.1276838491496513E-2</v>
      </c>
      <c r="I1061">
        <v>4.0513968410649647E-3</v>
      </c>
    </row>
    <row r="1062" spans="1:9" x14ac:dyDescent="0.2">
      <c r="A1062" s="2">
        <v>38148</v>
      </c>
      <c r="B1062" s="3">
        <v>1999.87</v>
      </c>
      <c r="C1062">
        <f t="shared" si="65"/>
        <v>4.6518403906339323E-3</v>
      </c>
      <c r="D1062">
        <f t="shared" si="67"/>
        <v>1.3077457435256091E-4</v>
      </c>
      <c r="E1062">
        <f t="shared" si="64"/>
        <v>1.1435671136953918E-2</v>
      </c>
      <c r="F1062">
        <f t="shared" si="66"/>
        <v>3.1173537352479036E-3</v>
      </c>
      <c r="I1062">
        <v>4.0605806921019654E-3</v>
      </c>
    </row>
    <row r="1063" spans="1:9" x14ac:dyDescent="0.2">
      <c r="A1063" s="2">
        <v>38152</v>
      </c>
      <c r="B1063" s="3">
        <v>1969.99</v>
      </c>
      <c r="C1063">
        <f t="shared" si="65"/>
        <v>-1.4940971163125538E-2</v>
      </c>
      <c r="D1063">
        <f t="shared" si="67"/>
        <v>1.2422647703260324E-4</v>
      </c>
      <c r="E1063">
        <f t="shared" si="64"/>
        <v>1.114569320556614E-2</v>
      </c>
      <c r="F1063">
        <f t="shared" si="66"/>
        <v>-1.027293833163514E-2</v>
      </c>
      <c r="I1063">
        <v>4.066715793848116E-3</v>
      </c>
    </row>
    <row r="1064" spans="1:9" x14ac:dyDescent="0.2">
      <c r="A1064" s="2">
        <v>38153</v>
      </c>
      <c r="B1064" s="3">
        <v>1995.6</v>
      </c>
      <c r="C1064">
        <f t="shared" si="65"/>
        <v>1.3000065990182552E-2</v>
      </c>
      <c r="D1064">
        <f t="shared" si="67"/>
        <v>1.3016684556848798E-4</v>
      </c>
      <c r="E1064">
        <f t="shared" si="64"/>
        <v>1.1409068567086797E-2</v>
      </c>
      <c r="F1064">
        <f t="shared" si="66"/>
        <v>8.7320920406712046E-3</v>
      </c>
      <c r="I1064">
        <v>4.0704152233049275E-3</v>
      </c>
    </row>
    <row r="1065" spans="1:9" x14ac:dyDescent="0.2">
      <c r="A1065" s="2">
        <v>38154</v>
      </c>
      <c r="B1065" s="3">
        <v>1998.23</v>
      </c>
      <c r="C1065">
        <f t="shared" si="65"/>
        <v>1.3178993786331361E-3</v>
      </c>
      <c r="D1065">
        <f t="shared" si="67"/>
        <v>1.3249693777932475E-4</v>
      </c>
      <c r="E1065">
        <f t="shared" si="64"/>
        <v>1.1510731418086548E-2</v>
      </c>
      <c r="F1065">
        <f t="shared" si="66"/>
        <v>8.7740937554852587E-4</v>
      </c>
      <c r="I1065">
        <v>4.0764690092491259E-3</v>
      </c>
    </row>
    <row r="1066" spans="1:9" x14ac:dyDescent="0.2">
      <c r="A1066" s="2">
        <v>38155</v>
      </c>
      <c r="B1066" s="3">
        <v>1983.67</v>
      </c>
      <c r="C1066">
        <f t="shared" si="65"/>
        <v>-7.2864485069286111E-3</v>
      </c>
      <c r="D1066">
        <f t="shared" si="67"/>
        <v>1.2465133303889736E-4</v>
      </c>
      <c r="E1066">
        <f t="shared" si="64"/>
        <v>1.1164736138346367E-2</v>
      </c>
      <c r="F1066">
        <f t="shared" si="66"/>
        <v>-5.0013860054441738E-3</v>
      </c>
      <c r="I1066">
        <v>4.1006410535554634E-3</v>
      </c>
    </row>
    <row r="1067" spans="1:9" x14ac:dyDescent="0.2">
      <c r="A1067" s="2">
        <v>38156</v>
      </c>
      <c r="B1067" s="3">
        <v>1986.73</v>
      </c>
      <c r="C1067">
        <f t="shared" si="65"/>
        <v>1.5425952905472329E-3</v>
      </c>
      <c r="D1067">
        <f t="shared" si="67"/>
        <v>1.2035779296721084E-4</v>
      </c>
      <c r="E1067">
        <f t="shared" si="64"/>
        <v>1.0970769935023286E-2</v>
      </c>
      <c r="F1067">
        <f t="shared" si="66"/>
        <v>1.0775509932415455E-3</v>
      </c>
      <c r="I1067">
        <v>4.1074631743434871E-3</v>
      </c>
    </row>
    <row r="1068" spans="1:9" x14ac:dyDescent="0.2">
      <c r="A1068" s="2">
        <v>38159</v>
      </c>
      <c r="B1068" s="3">
        <v>1974.38</v>
      </c>
      <c r="C1068">
        <f t="shared" si="65"/>
        <v>-6.2162447841427326E-3</v>
      </c>
      <c r="D1068">
        <f t="shared" si="67"/>
        <v>1.132791014030033E-4</v>
      </c>
      <c r="E1068">
        <f t="shared" si="64"/>
        <v>1.064326554225738E-2</v>
      </c>
      <c r="F1068">
        <f t="shared" si="66"/>
        <v>-4.4758564389794833E-3</v>
      </c>
      <c r="I1068">
        <v>4.1121034687218129E-3</v>
      </c>
    </row>
    <row r="1069" spans="1:9" x14ac:dyDescent="0.2">
      <c r="A1069" s="2">
        <v>38160</v>
      </c>
      <c r="B1069" s="3">
        <v>1994.15</v>
      </c>
      <c r="C1069">
        <f t="shared" si="65"/>
        <v>1.0013269988553342E-2</v>
      </c>
      <c r="D1069">
        <f t="shared" si="67"/>
        <v>1.0880085727180601E-4</v>
      </c>
      <c r="E1069">
        <f t="shared" si="64"/>
        <v>1.0430764941834612E-2</v>
      </c>
      <c r="F1069">
        <f t="shared" si="66"/>
        <v>7.356694230983246E-3</v>
      </c>
      <c r="I1069">
        <v>4.1486912627674505E-3</v>
      </c>
    </row>
    <row r="1070" spans="1:9" x14ac:dyDescent="0.2">
      <c r="A1070" s="2">
        <v>38161</v>
      </c>
      <c r="B1070" s="3">
        <v>2020.98</v>
      </c>
      <c r="C1070">
        <f t="shared" si="65"/>
        <v>1.3454353985407286E-2</v>
      </c>
      <c r="D1070">
        <f t="shared" si="67"/>
        <v>1.0828874038731742E-4</v>
      </c>
      <c r="E1070">
        <f t="shared" si="64"/>
        <v>1.0406187601005347E-2</v>
      </c>
      <c r="F1070">
        <f t="shared" si="66"/>
        <v>9.908185684608899E-3</v>
      </c>
      <c r="I1070">
        <v>4.1760528552500882E-3</v>
      </c>
    </row>
    <row r="1071" spans="1:9" x14ac:dyDescent="0.2">
      <c r="A1071" s="2">
        <v>38162</v>
      </c>
      <c r="B1071" s="3">
        <v>2015.57</v>
      </c>
      <c r="C1071">
        <f t="shared" si="65"/>
        <v>-2.6769191184474739E-3</v>
      </c>
      <c r="D1071">
        <f t="shared" si="67"/>
        <v>1.1265259443395706E-4</v>
      </c>
      <c r="E1071">
        <f t="shared" si="64"/>
        <v>1.0613792650789681E-2</v>
      </c>
      <c r="F1071">
        <f t="shared" si="66"/>
        <v>-1.9328029884776643E-3</v>
      </c>
      <c r="I1071">
        <v>4.1954579552371035E-3</v>
      </c>
    </row>
    <row r="1072" spans="1:9" x14ac:dyDescent="0.2">
      <c r="A1072" s="2">
        <v>38163</v>
      </c>
      <c r="B1072" s="3">
        <v>2025.47</v>
      </c>
      <c r="C1072">
        <f t="shared" si="65"/>
        <v>4.9117619333489682E-3</v>
      </c>
      <c r="D1072">
        <f t="shared" si="67"/>
        <v>1.0632339252592221E-4</v>
      </c>
      <c r="E1072">
        <f t="shared" si="64"/>
        <v>1.0311323509905128E-2</v>
      </c>
      <c r="F1072">
        <f t="shared" si="66"/>
        <v>3.6504452089435053E-3</v>
      </c>
      <c r="I1072">
        <v>4.2573638223728436E-3</v>
      </c>
    </row>
    <row r="1073" spans="1:9" x14ac:dyDescent="0.2">
      <c r="A1073" s="2">
        <v>38166</v>
      </c>
      <c r="B1073" s="3">
        <v>2019.82</v>
      </c>
      <c r="C1073">
        <f t="shared" si="65"/>
        <v>-2.7894760228490689E-3</v>
      </c>
      <c r="D1073">
        <f t="shared" si="67"/>
        <v>1.0139151329176064E-4</v>
      </c>
      <c r="E1073">
        <f t="shared" si="64"/>
        <v>1.0069335295428425E-2</v>
      </c>
      <c r="F1073">
        <f t="shared" si="66"/>
        <v>-2.122974454162352E-3</v>
      </c>
      <c r="I1073">
        <v>4.2594237155589004E-3</v>
      </c>
    </row>
    <row r="1074" spans="1:9" x14ac:dyDescent="0.2">
      <c r="A1074" s="2">
        <v>38167</v>
      </c>
      <c r="B1074" s="3">
        <v>2034.93</v>
      </c>
      <c r="C1074">
        <f t="shared" si="65"/>
        <v>7.4808646315018823E-3</v>
      </c>
      <c r="D1074">
        <f t="shared" si="67"/>
        <v>9.5774893083177989E-5</v>
      </c>
      <c r="E1074">
        <f t="shared" si="64"/>
        <v>9.7864647898604322E-3</v>
      </c>
      <c r="F1074">
        <f t="shared" si="66"/>
        <v>5.8579936461951422E-3</v>
      </c>
      <c r="I1074">
        <v>4.2630970446066434E-3</v>
      </c>
    </row>
    <row r="1075" spans="1:9" x14ac:dyDescent="0.2">
      <c r="A1075" s="2">
        <v>38168</v>
      </c>
      <c r="B1075" s="3">
        <v>2047.79</v>
      </c>
      <c r="C1075">
        <f t="shared" si="65"/>
        <v>6.3196277021813074E-3</v>
      </c>
      <c r="D1075">
        <f t="shared" si="67"/>
        <v>9.3386199636278662E-5</v>
      </c>
      <c r="E1075">
        <f t="shared" si="64"/>
        <v>9.6636535345736938E-3</v>
      </c>
      <c r="F1075">
        <f t="shared" si="66"/>
        <v>5.0115616959067006E-3</v>
      </c>
      <c r="I1075">
        <v>4.2705427804712098E-3</v>
      </c>
    </row>
    <row r="1076" spans="1:9" x14ac:dyDescent="0.2">
      <c r="A1076" s="2">
        <v>38169</v>
      </c>
      <c r="B1076" s="3">
        <v>2015.55</v>
      </c>
      <c r="C1076">
        <f t="shared" si="65"/>
        <v>-1.5743801854682382E-2</v>
      </c>
      <c r="D1076">
        <f t="shared" si="67"/>
        <v>9.017928931575258E-5</v>
      </c>
      <c r="E1076">
        <f t="shared" si="64"/>
        <v>9.4962776557845335E-3</v>
      </c>
      <c r="F1076">
        <f t="shared" si="66"/>
        <v>-1.2705131053188328E-2</v>
      </c>
      <c r="I1076">
        <v>4.3092007480717886E-3</v>
      </c>
    </row>
    <row r="1077" spans="1:9" x14ac:dyDescent="0.2">
      <c r="A1077" s="2">
        <v>38170</v>
      </c>
      <c r="B1077" s="3">
        <v>2006.66</v>
      </c>
      <c r="C1077">
        <f t="shared" si="65"/>
        <v>-4.4107067549800094E-3</v>
      </c>
      <c r="D1077">
        <f t="shared" si="67"/>
        <v>9.964056976717745E-5</v>
      </c>
      <c r="E1077">
        <f t="shared" si="64"/>
        <v>9.9820123105102132E-3</v>
      </c>
      <c r="F1077">
        <f t="shared" si="66"/>
        <v>-3.3862032461148359E-3</v>
      </c>
      <c r="I1077">
        <v>4.3206310802915331E-3</v>
      </c>
    </row>
    <row r="1078" spans="1:9" x14ac:dyDescent="0.2">
      <c r="A1078" s="2">
        <v>38174</v>
      </c>
      <c r="B1078" s="3">
        <v>1963.43</v>
      </c>
      <c r="C1078">
        <f t="shared" si="65"/>
        <v>-2.1543260941066289E-2</v>
      </c>
      <c r="D1078">
        <f t="shared" si="67"/>
        <v>9.4829395625852374E-5</v>
      </c>
      <c r="E1078">
        <f t="shared" si="64"/>
        <v>9.7380385923373902E-3</v>
      </c>
      <c r="F1078">
        <f t="shared" si="66"/>
        <v>-1.6953637331165505E-2</v>
      </c>
      <c r="I1078">
        <v>4.3281587001280019E-3</v>
      </c>
    </row>
    <row r="1079" spans="1:9" x14ac:dyDescent="0.2">
      <c r="A1079" s="2">
        <v>38175</v>
      </c>
      <c r="B1079" s="3">
        <v>1966.08</v>
      </c>
      <c r="C1079">
        <f t="shared" si="65"/>
        <v>1.3496788782894065E-3</v>
      </c>
      <c r="D1079">
        <f t="shared" si="67"/>
        <v>1.1698635740679355E-4</v>
      </c>
      <c r="E1079">
        <f t="shared" si="64"/>
        <v>1.0816023178913475E-2</v>
      </c>
      <c r="F1079">
        <f t="shared" si="66"/>
        <v>9.5628155761698147E-4</v>
      </c>
      <c r="I1079">
        <v>4.3298491787309755E-3</v>
      </c>
    </row>
    <row r="1080" spans="1:9" x14ac:dyDescent="0.2">
      <c r="A1080" s="2">
        <v>38176</v>
      </c>
      <c r="B1080" s="3">
        <v>1935.32</v>
      </c>
      <c r="C1080">
        <f t="shared" si="65"/>
        <v>-1.564534505208337E-2</v>
      </c>
      <c r="D1080">
        <f t="shared" si="67"/>
        <v>1.1007647394685597E-4</v>
      </c>
      <c r="E1080">
        <f t="shared" si="64"/>
        <v>1.0491733600642745E-2</v>
      </c>
      <c r="F1080">
        <f t="shared" si="66"/>
        <v>-1.142775258400474E-2</v>
      </c>
      <c r="I1080">
        <v>4.3470686621971556E-3</v>
      </c>
    </row>
    <row r="1081" spans="1:9" x14ac:dyDescent="0.2">
      <c r="A1081" s="2">
        <v>38177</v>
      </c>
      <c r="B1081" s="3">
        <v>1946.33</v>
      </c>
      <c r="C1081">
        <f t="shared" si="65"/>
        <v>5.6889816671144011E-3</v>
      </c>
      <c r="D1081">
        <f t="shared" si="67"/>
        <v>1.1815849481796957E-4</v>
      </c>
      <c r="E1081">
        <f t="shared" si="64"/>
        <v>1.0870073358444716E-2</v>
      </c>
      <c r="F1081">
        <f t="shared" si="66"/>
        <v>4.0107445065741629E-3</v>
      </c>
      <c r="I1081">
        <v>4.3534636767641232E-3</v>
      </c>
    </row>
    <row r="1082" spans="1:9" x14ac:dyDescent="0.2">
      <c r="A1082" s="2">
        <v>38180</v>
      </c>
      <c r="B1082" s="3">
        <v>1936.92</v>
      </c>
      <c r="C1082">
        <f t="shared" si="65"/>
        <v>-4.8347402547357365E-3</v>
      </c>
      <c r="D1082">
        <f t="shared" si="67"/>
        <v>1.1301085587341721E-4</v>
      </c>
      <c r="E1082">
        <f t="shared" si="64"/>
        <v>1.0630656417804933E-2</v>
      </c>
      <c r="F1082">
        <f t="shared" si="66"/>
        <v>-3.4852665870083671E-3</v>
      </c>
      <c r="I1082">
        <v>4.3827300051451556E-3</v>
      </c>
    </row>
    <row r="1083" spans="1:9" x14ac:dyDescent="0.2">
      <c r="A1083" s="2">
        <v>38181</v>
      </c>
      <c r="B1083" s="3">
        <v>1931.66</v>
      </c>
      <c r="C1083">
        <f t="shared" si="65"/>
        <v>-2.7156516531400277E-3</v>
      </c>
      <c r="D1083">
        <f t="shared" si="67"/>
        <v>1.076326873208579E-4</v>
      </c>
      <c r="E1083">
        <f t="shared" si="64"/>
        <v>1.0374617454193571E-2</v>
      </c>
      <c r="F1083">
        <f t="shared" si="66"/>
        <v>-2.0059721854141909E-3</v>
      </c>
      <c r="I1083">
        <v>4.4082524330227631E-3</v>
      </c>
    </row>
    <row r="1084" spans="1:9" x14ac:dyDescent="0.2">
      <c r="A1084" s="2">
        <v>38182</v>
      </c>
      <c r="B1084" s="3">
        <v>1914.88</v>
      </c>
      <c r="C1084">
        <f t="shared" si="65"/>
        <v>-8.6868289450524605E-3</v>
      </c>
      <c r="D1084">
        <f t="shared" si="67"/>
        <v>1.0161721191567855E-4</v>
      </c>
      <c r="E1084">
        <f t="shared" si="64"/>
        <v>1.0080536291074922E-2</v>
      </c>
      <c r="F1084">
        <f t="shared" si="66"/>
        <v>-6.6039012481429243E-3</v>
      </c>
      <c r="I1084">
        <v>4.4125318095576231E-3</v>
      </c>
    </row>
    <row r="1085" spans="1:9" x14ac:dyDescent="0.2">
      <c r="A1085" s="2">
        <v>38183</v>
      </c>
      <c r="B1085" s="3">
        <v>1912.71</v>
      </c>
      <c r="C1085">
        <f t="shared" si="65"/>
        <v>-1.1332302807487427E-3</v>
      </c>
      <c r="D1085">
        <f t="shared" si="67"/>
        <v>1.000478390279739E-4</v>
      </c>
      <c r="E1085">
        <f t="shared" si="64"/>
        <v>1.0002391665395526E-2</v>
      </c>
      <c r="F1085">
        <f t="shared" si="66"/>
        <v>-8.6823492698957902E-4</v>
      </c>
      <c r="I1085">
        <v>4.4266477017892158E-3</v>
      </c>
    </row>
    <row r="1086" spans="1:9" x14ac:dyDescent="0.2">
      <c r="A1086" s="2">
        <v>38184</v>
      </c>
      <c r="B1086" s="3">
        <v>1883.15</v>
      </c>
      <c r="C1086">
        <f t="shared" si="65"/>
        <v>-1.5454512184282954E-2</v>
      </c>
      <c r="D1086">
        <f t="shared" si="67"/>
        <v>9.4122021338447818E-5</v>
      </c>
      <c r="E1086">
        <f t="shared" si="64"/>
        <v>9.7016504440454784E-3</v>
      </c>
      <c r="F1086">
        <f t="shared" si="66"/>
        <v>-1.2207665385267808E-2</v>
      </c>
      <c r="I1086">
        <v>4.4300967838583625E-3</v>
      </c>
    </row>
    <row r="1087" spans="1:9" x14ac:dyDescent="0.2">
      <c r="A1087" s="2">
        <v>38187</v>
      </c>
      <c r="B1087" s="3">
        <v>1883.83</v>
      </c>
      <c r="C1087">
        <f t="shared" si="65"/>
        <v>3.6109709794751588E-4</v>
      </c>
      <c r="D1087">
        <f t="shared" si="67"/>
        <v>1.0280521686938996E-4</v>
      </c>
      <c r="E1087">
        <f t="shared" si="64"/>
        <v>1.0139290747847699E-2</v>
      </c>
      <c r="F1087">
        <f t="shared" si="66"/>
        <v>2.7292251169425103E-4</v>
      </c>
      <c r="I1087">
        <v>4.4328007093769033E-3</v>
      </c>
    </row>
    <row r="1088" spans="1:9" x14ac:dyDescent="0.2">
      <c r="A1088" s="2">
        <v>38188</v>
      </c>
      <c r="B1088" s="3">
        <v>1917.07</v>
      </c>
      <c r="C1088">
        <f t="shared" si="65"/>
        <v>1.7644904264185302E-2</v>
      </c>
      <c r="D1088">
        <f t="shared" si="67"/>
        <v>9.6644727324075321E-5</v>
      </c>
      <c r="E1088">
        <f t="shared" si="64"/>
        <v>9.8308050191261206E-3</v>
      </c>
      <c r="F1088">
        <f t="shared" si="66"/>
        <v>1.375476458926478E-2</v>
      </c>
      <c r="I1088">
        <v>4.4462162273140402E-3</v>
      </c>
    </row>
    <row r="1089" spans="1:9" x14ac:dyDescent="0.2">
      <c r="A1089" s="2">
        <v>38189</v>
      </c>
      <c r="B1089" s="3">
        <v>1874.37</v>
      </c>
      <c r="C1089">
        <f t="shared" si="65"/>
        <v>-2.227357373491845E-2</v>
      </c>
      <c r="D1089">
        <f t="shared" si="67"/>
        <v>1.0952660247416667E-4</v>
      </c>
      <c r="E1089">
        <f t="shared" si="64"/>
        <v>1.0465495806418666E-2</v>
      </c>
      <c r="F1089">
        <f t="shared" si="66"/>
        <v>-1.6309965187933449E-2</v>
      </c>
      <c r="I1089">
        <v>4.4529786786504559E-3</v>
      </c>
    </row>
    <row r="1090" spans="1:9" x14ac:dyDescent="0.2">
      <c r="A1090" s="2">
        <v>38190</v>
      </c>
      <c r="B1090" s="3">
        <v>1889.06</v>
      </c>
      <c r="C1090">
        <f t="shared" si="65"/>
        <v>7.8372999994664738E-3</v>
      </c>
      <c r="D1090">
        <f t="shared" si="67"/>
        <v>1.3272173154120761E-4</v>
      </c>
      <c r="E1090">
        <f t="shared" si="64"/>
        <v>1.1520491809866782E-2</v>
      </c>
      <c r="F1090">
        <f t="shared" si="66"/>
        <v>5.2133680945538538E-3</v>
      </c>
      <c r="I1090">
        <v>4.4538775453529817E-3</v>
      </c>
    </row>
    <row r="1091" spans="1:9" x14ac:dyDescent="0.2">
      <c r="A1091" s="2">
        <v>38191</v>
      </c>
      <c r="B1091" s="3">
        <v>1849.09</v>
      </c>
      <c r="C1091">
        <f t="shared" si="65"/>
        <v>-2.1158671508580973E-2</v>
      </c>
      <c r="D1091">
        <f t="shared" si="67"/>
        <v>1.2844382392563337E-4</v>
      </c>
      <c r="E1091">
        <f t="shared" ref="E1091:E1154" si="68">SQRT(D1091)</f>
        <v>1.1333305957470369E-2</v>
      </c>
      <c r="F1091">
        <f t="shared" si="66"/>
        <v>-1.4307202396838525E-2</v>
      </c>
      <c r="I1091">
        <v>4.4934438940572924E-3</v>
      </c>
    </row>
    <row r="1092" spans="1:9" x14ac:dyDescent="0.2">
      <c r="A1092" s="2">
        <v>38194</v>
      </c>
      <c r="B1092" s="3">
        <v>1839.02</v>
      </c>
      <c r="C1092">
        <f t="shared" ref="C1092:C1155" si="69">B1092/B1091-1</f>
        <v>-5.4459220481425374E-3</v>
      </c>
      <c r="D1092">
        <f t="shared" si="67"/>
        <v>1.4759855729057754E-4</v>
      </c>
      <c r="E1092">
        <f t="shared" si="68"/>
        <v>1.2149014663361697E-2</v>
      </c>
      <c r="F1092">
        <f t="shared" ref="F1092:F1155" si="70">C1092 *$E$1502/E1092</f>
        <v>-3.4352100882258617E-3</v>
      </c>
      <c r="I1092">
        <v>4.4962779334693217E-3</v>
      </c>
    </row>
    <row r="1093" spans="1:9" x14ac:dyDescent="0.2">
      <c r="A1093" s="2">
        <v>38195</v>
      </c>
      <c r="B1093" s="3">
        <v>1869.1</v>
      </c>
      <c r="C1093">
        <f t="shared" si="69"/>
        <v>1.6356537721177622E-2</v>
      </c>
      <c r="D1093">
        <f t="shared" ref="D1093:D1156" si="71" xml:space="preserve"> 0.94 *D1092+0.06*C1092^2</f>
        <v>1.4052212787040959E-4</v>
      </c>
      <c r="E1093">
        <f t="shared" si="68"/>
        <v>1.1854202962258137E-2</v>
      </c>
      <c r="F1093">
        <f t="shared" si="70"/>
        <v>1.0574064589515016E-2</v>
      </c>
      <c r="I1093">
        <v>4.5150235206991192E-3</v>
      </c>
    </row>
    <row r="1094" spans="1:9" x14ac:dyDescent="0.2">
      <c r="A1094" s="2">
        <v>38196</v>
      </c>
      <c r="B1094" s="3">
        <v>1858.26</v>
      </c>
      <c r="C1094">
        <f t="shared" si="69"/>
        <v>-5.799582686854543E-3</v>
      </c>
      <c r="D1094">
        <f t="shared" si="71"/>
        <v>1.4814297977164341E-4</v>
      </c>
      <c r="E1094">
        <f t="shared" si="68"/>
        <v>1.2171400074422146E-2</v>
      </c>
      <c r="F1094">
        <f t="shared" si="70"/>
        <v>-3.6515659175125684E-3</v>
      </c>
      <c r="I1094">
        <v>4.517016905098278E-3</v>
      </c>
    </row>
    <row r="1095" spans="1:9" x14ac:dyDescent="0.2">
      <c r="A1095" s="2">
        <v>38197</v>
      </c>
      <c r="B1095" s="3">
        <v>1881.06</v>
      </c>
      <c r="C1095">
        <f t="shared" si="69"/>
        <v>1.2269542475218831E-2</v>
      </c>
      <c r="D1095">
        <f t="shared" si="71"/>
        <v>1.4127251054584457E-4</v>
      </c>
      <c r="E1095">
        <f t="shared" si="68"/>
        <v>1.1885811312057943E-2</v>
      </c>
      <c r="F1095">
        <f t="shared" si="70"/>
        <v>7.9108377077665992E-3</v>
      </c>
      <c r="I1095">
        <v>4.5238727999459567E-3</v>
      </c>
    </row>
    <row r="1096" spans="1:9" x14ac:dyDescent="0.2">
      <c r="A1096" s="2">
        <v>38198</v>
      </c>
      <c r="B1096" s="3">
        <v>1887.36</v>
      </c>
      <c r="C1096">
        <f t="shared" si="69"/>
        <v>3.3491754648973249E-3</v>
      </c>
      <c r="D1096">
        <f t="shared" si="71"/>
        <v>1.4182866026616584E-4</v>
      </c>
      <c r="E1096">
        <f t="shared" si="68"/>
        <v>1.1909183862304161E-2</v>
      </c>
      <c r="F1096">
        <f t="shared" si="70"/>
        <v>2.1551566303208425E-3</v>
      </c>
      <c r="I1096">
        <v>4.5532843461623222E-3</v>
      </c>
    </row>
    <row r="1097" spans="1:9" x14ac:dyDescent="0.2">
      <c r="A1097" s="2">
        <v>38201</v>
      </c>
      <c r="B1097" s="3">
        <v>1892.09</v>
      </c>
      <c r="C1097">
        <f t="shared" si="69"/>
        <v>2.5061461512376759E-3</v>
      </c>
      <c r="D1097">
        <f t="shared" si="71"/>
        <v>1.3399195922787611E-4</v>
      </c>
      <c r="E1097">
        <f t="shared" si="68"/>
        <v>1.1575489589122186E-2</v>
      </c>
      <c r="F1097">
        <f t="shared" si="70"/>
        <v>1.6591664741337771E-3</v>
      </c>
      <c r="I1097">
        <v>4.5582866825950837E-3</v>
      </c>
    </row>
    <row r="1098" spans="1:9" x14ac:dyDescent="0.2">
      <c r="A1098" s="2">
        <v>38202</v>
      </c>
      <c r="B1098" s="3">
        <v>1859.42</v>
      </c>
      <c r="C1098">
        <f t="shared" si="69"/>
        <v>-1.7266620509595154E-2</v>
      </c>
      <c r="D1098">
        <f t="shared" si="71"/>
        <v>1.2632928778608533E-4</v>
      </c>
      <c r="E1098">
        <f t="shared" si="68"/>
        <v>1.123963023351237E-2</v>
      </c>
      <c r="F1098">
        <f t="shared" si="70"/>
        <v>-1.1772759125699903E-2</v>
      </c>
      <c r="I1098">
        <v>4.603833215955506E-3</v>
      </c>
    </row>
    <row r="1099" spans="1:9" x14ac:dyDescent="0.2">
      <c r="A1099" s="2">
        <v>38203</v>
      </c>
      <c r="B1099" s="3">
        <v>1855.06</v>
      </c>
      <c r="C1099">
        <f t="shared" si="69"/>
        <v>-2.3448172010627211E-3</v>
      </c>
      <c r="D1099">
        <f t="shared" si="71"/>
        <v>1.3663770154826252E-4</v>
      </c>
      <c r="E1099">
        <f t="shared" si="68"/>
        <v>1.1689213042299406E-2</v>
      </c>
      <c r="F1099">
        <f t="shared" si="70"/>
        <v>-1.537257623506931E-3</v>
      </c>
      <c r="I1099">
        <v>4.6101163471093665E-3</v>
      </c>
    </row>
    <row r="1100" spans="1:9" x14ac:dyDescent="0.2">
      <c r="A1100" s="2">
        <v>38204</v>
      </c>
      <c r="B1100" s="3">
        <v>1821.63</v>
      </c>
      <c r="C1100">
        <f t="shared" si="69"/>
        <v>-1.8020980453462343E-2</v>
      </c>
      <c r="D1100">
        <f t="shared" si="71"/>
        <v>1.2876932951775075E-4</v>
      </c>
      <c r="E1100">
        <f t="shared" si="68"/>
        <v>1.1347657446263997E-2</v>
      </c>
      <c r="F1100">
        <f t="shared" si="70"/>
        <v>-1.2170127734533367E-2</v>
      </c>
      <c r="I1100">
        <v>4.6102293552554687E-3</v>
      </c>
    </row>
    <row r="1101" spans="1:9" x14ac:dyDescent="0.2">
      <c r="A1101" s="2">
        <v>38205</v>
      </c>
      <c r="B1101" s="3">
        <v>1776.89</v>
      </c>
      <c r="C1101">
        <f t="shared" si="69"/>
        <v>-2.4560421161267665E-2</v>
      </c>
      <c r="D1101">
        <f t="shared" si="71"/>
        <v>1.4052851393692999E-4</v>
      </c>
      <c r="E1101">
        <f t="shared" si="68"/>
        <v>1.1854472317945241E-2</v>
      </c>
      <c r="F1101">
        <f t="shared" si="70"/>
        <v>-1.5877295255584532E-2</v>
      </c>
      <c r="I1101">
        <v>4.6133429615463012E-3</v>
      </c>
    </row>
    <row r="1102" spans="1:9" x14ac:dyDescent="0.2">
      <c r="A1102" s="2">
        <v>38208</v>
      </c>
      <c r="B1102" s="3">
        <v>1774.64</v>
      </c>
      <c r="C1102">
        <f t="shared" si="69"/>
        <v>-1.2662573372578256E-3</v>
      </c>
      <c r="D1102">
        <f t="shared" si="71"/>
        <v>1.6828966035784486E-4</v>
      </c>
      <c r="E1102">
        <f t="shared" si="68"/>
        <v>1.2972650475436578E-2</v>
      </c>
      <c r="F1102">
        <f t="shared" si="70"/>
        <v>-7.4802514326619918E-4</v>
      </c>
      <c r="I1102">
        <v>4.6452238213097012E-3</v>
      </c>
    </row>
    <row r="1103" spans="1:9" x14ac:dyDescent="0.2">
      <c r="A1103" s="2">
        <v>38209</v>
      </c>
      <c r="B1103" s="3">
        <v>1808.7</v>
      </c>
      <c r="C1103">
        <f t="shared" si="69"/>
        <v>1.9192624983095152E-2</v>
      </c>
      <c r="D1103">
        <f t="shared" si="71"/>
        <v>1.5828848519502373E-4</v>
      </c>
      <c r="E1103">
        <f t="shared" si="68"/>
        <v>1.2581275181595216E-2</v>
      </c>
      <c r="F1103">
        <f t="shared" si="70"/>
        <v>1.1690488365962539E-2</v>
      </c>
      <c r="I1103">
        <v>4.6580984084456213E-3</v>
      </c>
    </row>
    <row r="1104" spans="1:9" x14ac:dyDescent="0.2">
      <c r="A1104" s="2">
        <v>38210</v>
      </c>
      <c r="B1104" s="3">
        <v>1782.42</v>
      </c>
      <c r="C1104">
        <f t="shared" si="69"/>
        <v>-1.4529772764969251E-2</v>
      </c>
      <c r="D1104">
        <f t="shared" si="71"/>
        <v>1.7089258730782598E-4</v>
      </c>
      <c r="E1104">
        <f t="shared" si="68"/>
        <v>1.3072589158534202E-2</v>
      </c>
      <c r="F1104">
        <f t="shared" si="70"/>
        <v>-8.5176570100952854E-3</v>
      </c>
      <c r="I1104">
        <v>4.6747376327139481E-3</v>
      </c>
    </row>
    <row r="1105" spans="1:9" x14ac:dyDescent="0.2">
      <c r="A1105" s="2">
        <v>38211</v>
      </c>
      <c r="B1105" s="3">
        <v>1752.49</v>
      </c>
      <c r="C1105">
        <f t="shared" si="69"/>
        <v>-1.6791777471078628E-2</v>
      </c>
      <c r="D1105">
        <f t="shared" si="71"/>
        <v>1.7330588986545493E-4</v>
      </c>
      <c r="E1105">
        <f t="shared" si="68"/>
        <v>1.3164569490319649E-2</v>
      </c>
      <c r="F1105">
        <f t="shared" si="70"/>
        <v>-9.7749140418064654E-3</v>
      </c>
      <c r="I1105">
        <v>4.6812569767685688E-3</v>
      </c>
    </row>
    <row r="1106" spans="1:9" x14ac:dyDescent="0.2">
      <c r="A1106" s="2">
        <v>38212</v>
      </c>
      <c r="B1106" s="3">
        <v>1757.22</v>
      </c>
      <c r="C1106">
        <f t="shared" si="69"/>
        <v>2.6990168274854121E-3</v>
      </c>
      <c r="D1106">
        <f t="shared" si="71"/>
        <v>1.7982536391182105E-4</v>
      </c>
      <c r="E1106">
        <f t="shared" si="68"/>
        <v>1.3409897982901327E-2</v>
      </c>
      <c r="F1106">
        <f t="shared" si="70"/>
        <v>1.5424214507210193E-3</v>
      </c>
      <c r="I1106">
        <v>4.6914256581789887E-3</v>
      </c>
    </row>
    <row r="1107" spans="1:9" x14ac:dyDescent="0.2">
      <c r="A1107" s="2">
        <v>38215</v>
      </c>
      <c r="B1107" s="3">
        <v>1782.84</v>
      </c>
      <c r="C1107">
        <f t="shared" si="69"/>
        <v>1.4579847714002669E-2</v>
      </c>
      <c r="D1107">
        <f t="shared" si="71"/>
        <v>1.6947292358721476E-4</v>
      </c>
      <c r="E1107">
        <f t="shared" si="68"/>
        <v>1.301817666139213E-2</v>
      </c>
      <c r="F1107">
        <f t="shared" si="70"/>
        <v>8.5827362181600773E-3</v>
      </c>
      <c r="I1107">
        <v>4.6919151213380122E-3</v>
      </c>
    </row>
    <row r="1108" spans="1:9" x14ac:dyDescent="0.2">
      <c r="A1108" s="2">
        <v>38216</v>
      </c>
      <c r="B1108" s="3">
        <v>1795.25</v>
      </c>
      <c r="C1108">
        <f t="shared" si="69"/>
        <v>6.9608041102959817E-3</v>
      </c>
      <c r="D1108">
        <f t="shared" si="71"/>
        <v>1.7205886573379238E-4</v>
      </c>
      <c r="E1108">
        <f t="shared" si="68"/>
        <v>1.311712109167985E-2</v>
      </c>
      <c r="F1108">
        <f t="shared" si="70"/>
        <v>4.066715793848116E-3</v>
      </c>
      <c r="I1108">
        <v>4.7174288478049461E-3</v>
      </c>
    </row>
    <row r="1109" spans="1:9" x14ac:dyDescent="0.2">
      <c r="A1109" s="2">
        <v>38217</v>
      </c>
      <c r="B1109" s="3">
        <v>1831.37</v>
      </c>
      <c r="C1109">
        <f t="shared" si="69"/>
        <v>2.0119760479041959E-2</v>
      </c>
      <c r="D1109">
        <f t="shared" si="71"/>
        <v>1.6464250142147964E-4</v>
      </c>
      <c r="E1109">
        <f t="shared" si="68"/>
        <v>1.2831309419598595E-2</v>
      </c>
      <c r="F1109">
        <f t="shared" si="70"/>
        <v>1.2016410786420914E-2</v>
      </c>
      <c r="I1109">
        <v>4.7202247290817666E-3</v>
      </c>
    </row>
    <row r="1110" spans="1:9" x14ac:dyDescent="0.2">
      <c r="A1110" s="2">
        <v>38218</v>
      </c>
      <c r="B1110" s="3">
        <v>1819.89</v>
      </c>
      <c r="C1110">
        <f t="shared" si="69"/>
        <v>-6.2685312088762712E-3</v>
      </c>
      <c r="D1110">
        <f t="shared" si="71"/>
        <v>1.7905223704023197E-4</v>
      </c>
      <c r="E1110">
        <f t="shared" si="68"/>
        <v>1.3381040207705527E-2</v>
      </c>
      <c r="F1110">
        <f t="shared" si="70"/>
        <v>-3.5900364233624775E-3</v>
      </c>
      <c r="I1110">
        <v>4.7294791472923476E-3</v>
      </c>
    </row>
    <row r="1111" spans="1:9" x14ac:dyDescent="0.2">
      <c r="A1111" s="2">
        <v>38219</v>
      </c>
      <c r="B1111" s="3">
        <v>1838.02</v>
      </c>
      <c r="C1111">
        <f t="shared" si="69"/>
        <v>9.962140568935407E-3</v>
      </c>
      <c r="D1111">
        <f t="shared" si="71"/>
        <v>1.7066677182881739E-4</v>
      </c>
      <c r="E1111">
        <f t="shared" si="68"/>
        <v>1.3063949319743145E-2</v>
      </c>
      <c r="F1111">
        <f t="shared" si="70"/>
        <v>5.8438776749059548E-3</v>
      </c>
      <c r="I1111">
        <v>4.7630228727768955E-3</v>
      </c>
    </row>
    <row r="1112" spans="1:9" x14ac:dyDescent="0.2">
      <c r="A1112" s="2">
        <v>38222</v>
      </c>
      <c r="B1112" s="3">
        <v>1838.7</v>
      </c>
      <c r="C1112">
        <f t="shared" si="69"/>
        <v>3.6996333010530513E-4</v>
      </c>
      <c r="D1112">
        <f t="shared" si="71"/>
        <v>1.6638142020200205E-4</v>
      </c>
      <c r="E1112">
        <f t="shared" si="68"/>
        <v>1.2898892208325569E-2</v>
      </c>
      <c r="F1112">
        <f t="shared" si="70"/>
        <v>2.1980076748105918E-4</v>
      </c>
      <c r="I1112">
        <v>4.7680530969485407E-3</v>
      </c>
    </row>
    <row r="1113" spans="1:9" x14ac:dyDescent="0.2">
      <c r="A1113" s="2">
        <v>38223</v>
      </c>
      <c r="B1113" s="3">
        <v>1836.89</v>
      </c>
      <c r="C1113">
        <f t="shared" si="69"/>
        <v>-9.8439114591830634E-4</v>
      </c>
      <c r="D1113">
        <f t="shared" si="71"/>
        <v>1.5640674736181926E-4</v>
      </c>
      <c r="E1113">
        <f t="shared" si="68"/>
        <v>1.2506268322797942E-2</v>
      </c>
      <c r="F1113">
        <f t="shared" si="70"/>
        <v>-6.0320216916514202E-4</v>
      </c>
      <c r="I1113">
        <v>4.7772546806708546E-3</v>
      </c>
    </row>
    <row r="1114" spans="1:9" x14ac:dyDescent="0.2">
      <c r="A1114" s="2">
        <v>38224</v>
      </c>
      <c r="B1114" s="3">
        <v>1860.72</v>
      </c>
      <c r="C1114">
        <f t="shared" si="69"/>
        <v>1.2973014170690744E-2</v>
      </c>
      <c r="D1114">
        <f t="shared" si="71"/>
        <v>1.4708048407579985E-4</v>
      </c>
      <c r="E1114">
        <f t="shared" si="68"/>
        <v>1.212767430613965E-2</v>
      </c>
      <c r="F1114">
        <f t="shared" si="70"/>
        <v>8.1975921115630523E-3</v>
      </c>
      <c r="I1114">
        <v>4.7935222334207885E-3</v>
      </c>
    </row>
    <row r="1115" spans="1:9" x14ac:dyDescent="0.2">
      <c r="A1115" s="2">
        <v>38225</v>
      </c>
      <c r="B1115" s="3">
        <v>1852.92</v>
      </c>
      <c r="C1115">
        <f t="shared" si="69"/>
        <v>-4.1919257061782123E-3</v>
      </c>
      <c r="D1115">
        <f t="shared" si="71"/>
        <v>1.4835360083162842E-4</v>
      </c>
      <c r="E1115">
        <f t="shared" si="68"/>
        <v>1.2180049295123088E-2</v>
      </c>
      <c r="F1115">
        <f t="shared" si="70"/>
        <v>-2.6374696397690857E-3</v>
      </c>
      <c r="I1115">
        <v>4.8190446953402756E-3</v>
      </c>
    </row>
    <row r="1116" spans="1:9" x14ac:dyDescent="0.2">
      <c r="A1116" s="2">
        <v>38226</v>
      </c>
      <c r="B1116" s="3">
        <v>1862.09</v>
      </c>
      <c r="C1116">
        <f t="shared" si="69"/>
        <v>4.9489454482654072E-3</v>
      </c>
      <c r="D1116">
        <f t="shared" si="71"/>
        <v>1.4050671924929777E-4</v>
      </c>
      <c r="E1116">
        <f t="shared" si="68"/>
        <v>1.1853553022165876E-2</v>
      </c>
      <c r="F1116">
        <f t="shared" si="70"/>
        <v>3.1995364199214412E-3</v>
      </c>
      <c r="I1116">
        <v>4.8253623074349964E-3</v>
      </c>
    </row>
    <row r="1117" spans="1:9" x14ac:dyDescent="0.2">
      <c r="A1117" s="2">
        <v>38229</v>
      </c>
      <c r="B1117" s="3">
        <v>1836.49</v>
      </c>
      <c r="C1117">
        <f t="shared" si="69"/>
        <v>-1.3747992846747437E-2</v>
      </c>
      <c r="D1117">
        <f t="shared" si="71"/>
        <v>1.335458397573343E-4</v>
      </c>
      <c r="E1117">
        <f t="shared" si="68"/>
        <v>1.1556203518341752E-2</v>
      </c>
      <c r="F1117">
        <f t="shared" si="70"/>
        <v>-9.1168971177697962E-3</v>
      </c>
      <c r="I1117">
        <v>4.8325039725289412E-3</v>
      </c>
    </row>
    <row r="1118" spans="1:9" x14ac:dyDescent="0.2">
      <c r="A1118" s="2">
        <v>38230</v>
      </c>
      <c r="B1118" s="3">
        <v>1838.1</v>
      </c>
      <c r="C1118">
        <f t="shared" si="69"/>
        <v>8.7667234779376102E-4</v>
      </c>
      <c r="D1118">
        <f t="shared" si="71"/>
        <v>1.3687352781074737E-4</v>
      </c>
      <c r="E1118">
        <f t="shared" si="68"/>
        <v>1.1699296039110532E-2</v>
      </c>
      <c r="F1118">
        <f t="shared" si="70"/>
        <v>5.7424935456155675E-4</v>
      </c>
      <c r="I1118">
        <v>4.8352643245812513E-3</v>
      </c>
    </row>
    <row r="1119" spans="1:9" x14ac:dyDescent="0.2">
      <c r="A1119" s="2">
        <v>38231</v>
      </c>
      <c r="B1119" s="3">
        <v>1850.41</v>
      </c>
      <c r="C1119">
        <f t="shared" si="69"/>
        <v>6.6971329089822174E-3</v>
      </c>
      <c r="D1119">
        <f t="shared" si="71"/>
        <v>1.287072294064257E-4</v>
      </c>
      <c r="E1119">
        <f t="shared" si="68"/>
        <v>1.1344920863823851E-2</v>
      </c>
      <c r="F1119">
        <f t="shared" si="70"/>
        <v>4.5238727999459567E-3</v>
      </c>
      <c r="I1119">
        <v>4.8486733692159282E-3</v>
      </c>
    </row>
    <row r="1120" spans="1:9" x14ac:dyDescent="0.2">
      <c r="A1120" s="2">
        <v>38232</v>
      </c>
      <c r="B1120" s="3">
        <v>1873.43</v>
      </c>
      <c r="C1120">
        <f t="shared" si="69"/>
        <v>1.2440486162526243E-2</v>
      </c>
      <c r="D1120">
        <f t="shared" si="71"/>
        <v>1.2367589099407451E-4</v>
      </c>
      <c r="E1120">
        <f t="shared" si="68"/>
        <v>1.1120966279693258E-2</v>
      </c>
      <c r="F1120">
        <f t="shared" si="70"/>
        <v>8.5727027781953881E-3</v>
      </c>
      <c r="I1120">
        <v>4.8616225875818386E-3</v>
      </c>
    </row>
    <row r="1121" spans="1:9" x14ac:dyDescent="0.2">
      <c r="A1121" s="2">
        <v>38233</v>
      </c>
      <c r="B1121" s="3">
        <v>1844.48</v>
      </c>
      <c r="C1121">
        <f t="shared" si="69"/>
        <v>-1.545293926114133E-2</v>
      </c>
      <c r="D1121">
        <f t="shared" si="71"/>
        <v>1.2554127929203043E-4</v>
      </c>
      <c r="E1121">
        <f t="shared" si="68"/>
        <v>1.1204520484698595E-2</v>
      </c>
      <c r="F1121">
        <f t="shared" si="70"/>
        <v>-1.056916701506313E-2</v>
      </c>
      <c r="I1121">
        <v>4.874484230580128E-3</v>
      </c>
    </row>
    <row r="1122" spans="1:9" x14ac:dyDescent="0.2">
      <c r="A1122" s="2">
        <v>38237</v>
      </c>
      <c r="B1122" s="3">
        <v>1858.56</v>
      </c>
      <c r="C1122">
        <f t="shared" si="69"/>
        <v>7.6335877862594437E-3</v>
      </c>
      <c r="D1122">
        <f t="shared" si="71"/>
        <v>1.3233640244301998E-4</v>
      </c>
      <c r="E1122">
        <f t="shared" si="68"/>
        <v>1.1503756014581498E-2</v>
      </c>
      <c r="F1122">
        <f t="shared" si="70"/>
        <v>5.0852461576596647E-3</v>
      </c>
      <c r="I1122">
        <v>4.9021082550004041E-3</v>
      </c>
    </row>
    <row r="1123" spans="1:9" x14ac:dyDescent="0.2">
      <c r="A1123" s="2">
        <v>38238</v>
      </c>
      <c r="B1123" s="3">
        <v>1850.64</v>
      </c>
      <c r="C1123">
        <f t="shared" si="69"/>
        <v>-4.2613636363635354E-3</v>
      </c>
      <c r="D1123">
        <f t="shared" si="71"/>
        <v>1.2789251804587053E-4</v>
      </c>
      <c r="E1123">
        <f t="shared" si="68"/>
        <v>1.1308957425239097E-2</v>
      </c>
      <c r="F1123">
        <f t="shared" si="70"/>
        <v>-2.8876793325519194E-3</v>
      </c>
      <c r="I1123">
        <v>4.9175638037436955E-3</v>
      </c>
    </row>
    <row r="1124" spans="1:9" x14ac:dyDescent="0.2">
      <c r="A1124" s="2">
        <v>38239</v>
      </c>
      <c r="B1124" s="3">
        <v>1869.65</v>
      </c>
      <c r="C1124">
        <f t="shared" si="69"/>
        <v>1.027212207668704E-2</v>
      </c>
      <c r="D1124">
        <f t="shared" si="71"/>
        <v>1.2130852016559758E-4</v>
      </c>
      <c r="E1124">
        <f t="shared" si="68"/>
        <v>1.1014014716060514E-2</v>
      </c>
      <c r="F1124">
        <f t="shared" si="70"/>
        <v>7.1472250570739273E-3</v>
      </c>
      <c r="I1124">
        <v>4.9197309568512412E-3</v>
      </c>
    </row>
    <row r="1125" spans="1:9" x14ac:dyDescent="0.2">
      <c r="A1125" s="2">
        <v>38240</v>
      </c>
      <c r="B1125" s="3">
        <v>1894.31</v>
      </c>
      <c r="C1125">
        <f t="shared" si="69"/>
        <v>1.3189634423555141E-2</v>
      </c>
      <c r="D1125">
        <f t="shared" si="71"/>
        <v>1.2036099847316338E-4</v>
      </c>
      <c r="E1125">
        <f t="shared" si="68"/>
        <v>1.0970916027076472E-2</v>
      </c>
      <c r="F1125">
        <f t="shared" si="70"/>
        <v>9.2132489335768272E-3</v>
      </c>
      <c r="I1125">
        <v>4.9282952235282854E-3</v>
      </c>
    </row>
    <row r="1126" spans="1:9" x14ac:dyDescent="0.2">
      <c r="A1126" s="2">
        <v>38243</v>
      </c>
      <c r="B1126" s="3">
        <v>1910.38</v>
      </c>
      <c r="C1126">
        <f t="shared" si="69"/>
        <v>8.4832999878585724E-3</v>
      </c>
      <c r="D1126">
        <f t="shared" si="71"/>
        <v>1.2357732593839543E-4</v>
      </c>
      <c r="E1126">
        <f t="shared" si="68"/>
        <v>1.1116533899484832E-2</v>
      </c>
      <c r="F1126">
        <f t="shared" si="70"/>
        <v>5.8481481537215095E-3</v>
      </c>
      <c r="I1126">
        <v>4.9290257199493702E-3</v>
      </c>
    </row>
    <row r="1127" spans="1:9" x14ac:dyDescent="0.2">
      <c r="A1127" s="2">
        <v>38244</v>
      </c>
      <c r="B1127" s="3">
        <v>1915.4</v>
      </c>
      <c r="C1127">
        <f t="shared" si="69"/>
        <v>2.6277494529884926E-3</v>
      </c>
      <c r="D1127">
        <f t="shared" si="71"/>
        <v>1.2048066910313177E-4</v>
      </c>
      <c r="E1127">
        <f t="shared" si="68"/>
        <v>1.0976368666509511E-2</v>
      </c>
      <c r="F1127">
        <f t="shared" si="70"/>
        <v>1.8346288011736941E-3</v>
      </c>
      <c r="I1127">
        <v>4.9413393970256653E-3</v>
      </c>
    </row>
    <row r="1128" spans="1:9" x14ac:dyDescent="0.2">
      <c r="A1128" s="2">
        <v>38245</v>
      </c>
      <c r="B1128" s="3">
        <v>1896.52</v>
      </c>
      <c r="C1128">
        <f t="shared" si="69"/>
        <v>-9.8569489401691968E-3</v>
      </c>
      <c r="D1128">
        <f t="shared" si="71"/>
        <v>1.1366613298820474E-4</v>
      </c>
      <c r="E1128">
        <f t="shared" si="68"/>
        <v>1.0661432032715152E-2</v>
      </c>
      <c r="F1128">
        <f t="shared" si="70"/>
        <v>-7.0851639195182283E-3</v>
      </c>
      <c r="I1128">
        <v>4.9473447585780504E-3</v>
      </c>
    </row>
    <row r="1129" spans="1:9" x14ac:dyDescent="0.2">
      <c r="A1129" s="2">
        <v>38246</v>
      </c>
      <c r="B1129" s="3">
        <v>1904.08</v>
      </c>
      <c r="C1129">
        <f t="shared" si="69"/>
        <v>3.986248497247491E-3</v>
      </c>
      <c r="D1129">
        <f t="shared" si="71"/>
        <v>1.126757315534586E-4</v>
      </c>
      <c r="E1129">
        <f t="shared" si="68"/>
        <v>1.061488255014904E-2</v>
      </c>
      <c r="F1129">
        <f t="shared" si="70"/>
        <v>2.877876238465517E-3</v>
      </c>
      <c r="I1129">
        <v>4.9631037365530798E-3</v>
      </c>
    </row>
    <row r="1130" spans="1:9" x14ac:dyDescent="0.2">
      <c r="A1130" s="2">
        <v>38247</v>
      </c>
      <c r="B1130" s="3">
        <v>1910.09</v>
      </c>
      <c r="C1130">
        <f t="shared" si="69"/>
        <v>3.1563799840341744E-3</v>
      </c>
      <c r="D1130">
        <f t="shared" si="71"/>
        <v>1.0686859828515954E-4</v>
      </c>
      <c r="E1130">
        <f t="shared" si="68"/>
        <v>1.0337726939959265E-2</v>
      </c>
      <c r="F1130">
        <f t="shared" si="70"/>
        <v>2.339845393906696E-3</v>
      </c>
      <c r="I1130">
        <v>4.9851298401945784E-3</v>
      </c>
    </row>
    <row r="1131" spans="1:9" x14ac:dyDescent="0.2">
      <c r="A1131" s="2">
        <v>38250</v>
      </c>
      <c r="B1131" s="3">
        <v>1908.07</v>
      </c>
      <c r="C1131">
        <f t="shared" si="69"/>
        <v>-1.0575417912245255E-3</v>
      </c>
      <c r="D1131">
        <f t="shared" si="71"/>
        <v>1.0105424646426665E-4</v>
      </c>
      <c r="E1131">
        <f t="shared" si="68"/>
        <v>1.00525741213018E-2</v>
      </c>
      <c r="F1131">
        <f t="shared" si="70"/>
        <v>-8.0620074033732787E-4</v>
      </c>
      <c r="I1131">
        <v>5.0113345530689545E-3</v>
      </c>
    </row>
    <row r="1132" spans="1:9" x14ac:dyDescent="0.2">
      <c r="A1132" s="2">
        <v>38251</v>
      </c>
      <c r="B1132" s="3">
        <v>1921.18</v>
      </c>
      <c r="C1132">
        <f t="shared" si="69"/>
        <v>6.8708171083871061E-3</v>
      </c>
      <c r="D1132">
        <f t="shared" si="71"/>
        <v>9.5058095354821827E-5</v>
      </c>
      <c r="E1132">
        <f t="shared" si="68"/>
        <v>9.7497741181435497E-3</v>
      </c>
      <c r="F1132">
        <f t="shared" si="70"/>
        <v>5.4005348424363822E-3</v>
      </c>
      <c r="I1132">
        <v>5.0115616959067006E-3</v>
      </c>
    </row>
    <row r="1133" spans="1:9" x14ac:dyDescent="0.2">
      <c r="A1133" s="2">
        <v>38252</v>
      </c>
      <c r="B1133" s="3">
        <v>1885.71</v>
      </c>
      <c r="C1133">
        <f t="shared" si="69"/>
        <v>-1.8462611520003391E-2</v>
      </c>
      <c r="D1133">
        <f t="shared" si="71"/>
        <v>9.2187097297746808E-5</v>
      </c>
      <c r="E1133">
        <f t="shared" si="68"/>
        <v>9.6014112138657418E-3</v>
      </c>
      <c r="F1133">
        <f t="shared" si="70"/>
        <v>-1.4736047047780726E-2</v>
      </c>
      <c r="I1133">
        <v>5.0280453623931017E-3</v>
      </c>
    </row>
    <row r="1134" spans="1:9" x14ac:dyDescent="0.2">
      <c r="A1134" s="2">
        <v>38253</v>
      </c>
      <c r="B1134" s="3">
        <v>1886.43</v>
      </c>
      <c r="C1134">
        <f t="shared" si="69"/>
        <v>3.8181904958878299E-4</v>
      </c>
      <c r="D1134">
        <f t="shared" si="71"/>
        <v>1.0710795290819571E-4</v>
      </c>
      <c r="E1134">
        <f t="shared" si="68"/>
        <v>1.0349297218081801E-2</v>
      </c>
      <c r="F1134">
        <f t="shared" si="70"/>
        <v>2.8272855325797892E-4</v>
      </c>
      <c r="I1134">
        <v>5.0292615466894126E-3</v>
      </c>
    </row>
    <row r="1135" spans="1:9" x14ac:dyDescent="0.2">
      <c r="A1135" s="2">
        <v>38254</v>
      </c>
      <c r="B1135" s="3">
        <v>1879.48</v>
      </c>
      <c r="C1135">
        <f t="shared" si="69"/>
        <v>-3.6842077363061776E-3</v>
      </c>
      <c r="D1135">
        <f t="shared" si="71"/>
        <v>1.0069022288090171E-4</v>
      </c>
      <c r="E1135">
        <f t="shared" si="68"/>
        <v>1.0034451797726756E-2</v>
      </c>
      <c r="F1135">
        <f t="shared" si="70"/>
        <v>-2.8136715362042704E-3</v>
      </c>
      <c r="I1135">
        <v>5.030749432809188E-3</v>
      </c>
    </row>
    <row r="1136" spans="1:9" x14ac:dyDescent="0.2">
      <c r="A1136" s="2">
        <v>38257</v>
      </c>
      <c r="B1136" s="3">
        <v>1859.88</v>
      </c>
      <c r="C1136">
        <f t="shared" si="69"/>
        <v>-1.0428416370485416E-2</v>
      </c>
      <c r="D1136">
        <f t="shared" si="71"/>
        <v>9.5463212706703099E-5</v>
      </c>
      <c r="E1136">
        <f t="shared" si="68"/>
        <v>9.7705277598860076E-3</v>
      </c>
      <c r="F1136">
        <f t="shared" si="70"/>
        <v>-8.179434478216431E-3</v>
      </c>
      <c r="I1136">
        <v>5.0460084799866722E-3</v>
      </c>
    </row>
    <row r="1137" spans="1:9" x14ac:dyDescent="0.2">
      <c r="A1137" s="2">
        <v>38258</v>
      </c>
      <c r="B1137" s="3">
        <v>1869.87</v>
      </c>
      <c r="C1137">
        <f t="shared" si="69"/>
        <v>5.3713142783404777E-3</v>
      </c>
      <c r="D1137">
        <f t="shared" si="71"/>
        <v>9.62605320240734E-5</v>
      </c>
      <c r="E1137">
        <f t="shared" si="68"/>
        <v>9.8112451821404101E-3</v>
      </c>
      <c r="F1137">
        <f t="shared" si="70"/>
        <v>4.1954579552371035E-3</v>
      </c>
      <c r="I1137">
        <v>5.0740150374927098E-3</v>
      </c>
    </row>
    <row r="1138" spans="1:9" x14ac:dyDescent="0.2">
      <c r="A1138" s="2">
        <v>38259</v>
      </c>
      <c r="B1138" s="3">
        <v>1893.94</v>
      </c>
      <c r="C1138">
        <f t="shared" si="69"/>
        <v>1.2872552637349211E-2</v>
      </c>
      <c r="D1138">
        <f t="shared" si="71"/>
        <v>9.2215961127231253E-5</v>
      </c>
      <c r="E1138">
        <f t="shared" si="68"/>
        <v>9.6029141997224596E-3</v>
      </c>
      <c r="F1138">
        <f t="shared" si="70"/>
        <v>1.0272699068066419E-2</v>
      </c>
      <c r="I1138">
        <v>5.0852461576596647E-3</v>
      </c>
    </row>
    <row r="1139" spans="1:9" x14ac:dyDescent="0.2">
      <c r="A1139" s="2">
        <v>38260</v>
      </c>
      <c r="B1139" s="3">
        <v>1896.84</v>
      </c>
      <c r="C1139">
        <f t="shared" si="69"/>
        <v>1.5311995100160125E-3</v>
      </c>
      <c r="D1139">
        <f t="shared" si="71"/>
        <v>9.6625160143676942E-5</v>
      </c>
      <c r="E1139">
        <f t="shared" si="68"/>
        <v>9.8298097714898305E-3</v>
      </c>
      <c r="F1139">
        <f t="shared" si="70"/>
        <v>1.193739614307128E-3</v>
      </c>
      <c r="I1139">
        <v>5.101343937516014E-3</v>
      </c>
    </row>
    <row r="1140" spans="1:9" x14ac:dyDescent="0.2">
      <c r="A1140" s="2">
        <v>38261</v>
      </c>
      <c r="B1140" s="3">
        <v>1942.2</v>
      </c>
      <c r="C1140">
        <f t="shared" si="69"/>
        <v>2.3913456063769267E-2</v>
      </c>
      <c r="D1140">
        <f t="shared" si="71"/>
        <v>9.0968324851424705E-5</v>
      </c>
      <c r="E1140">
        <f t="shared" si="68"/>
        <v>9.5377316407741688E-3</v>
      </c>
      <c r="F1140">
        <f t="shared" si="70"/>
        <v>1.9214106161374648E-2</v>
      </c>
      <c r="I1140">
        <v>5.1186182518669528E-3</v>
      </c>
    </row>
    <row r="1141" spans="1:9" x14ac:dyDescent="0.2">
      <c r="A1141" s="2">
        <v>38264</v>
      </c>
      <c r="B1141" s="3">
        <v>1952.4</v>
      </c>
      <c r="C1141">
        <f t="shared" si="69"/>
        <v>5.2517763361137337E-3</v>
      </c>
      <c r="D1141">
        <f t="shared" si="71"/>
        <v>1.1982142821516861E-4</v>
      </c>
      <c r="E1141">
        <f t="shared" si="68"/>
        <v>1.0946297466046161E-2</v>
      </c>
      <c r="F1141">
        <f t="shared" si="70"/>
        <v>3.676731485133802E-3</v>
      </c>
      <c r="I1141">
        <v>5.1295498688735293E-3</v>
      </c>
    </row>
    <row r="1142" spans="1:9" x14ac:dyDescent="0.2">
      <c r="A1142" s="2">
        <v>38265</v>
      </c>
      <c r="B1142" s="3">
        <v>1955.5</v>
      </c>
      <c r="C1142">
        <f t="shared" si="69"/>
        <v>1.5877893874205462E-3</v>
      </c>
      <c r="D1142">
        <f t="shared" si="71"/>
        <v>1.1428701180333233E-4</v>
      </c>
      <c r="E1142">
        <f t="shared" si="68"/>
        <v>1.069051036215448E-2</v>
      </c>
      <c r="F1142">
        <f t="shared" si="70"/>
        <v>1.1381968887355883E-3</v>
      </c>
      <c r="I1142">
        <v>5.1461681084489352E-3</v>
      </c>
    </row>
    <row r="1143" spans="1:9" x14ac:dyDescent="0.2">
      <c r="A1143" s="2">
        <v>38266</v>
      </c>
      <c r="B1143" s="3">
        <v>1971.03</v>
      </c>
      <c r="C1143">
        <f t="shared" si="69"/>
        <v>7.9417028892865282E-3</v>
      </c>
      <c r="D1143">
        <f t="shared" si="71"/>
        <v>1.075810556034607E-4</v>
      </c>
      <c r="E1143">
        <f t="shared" si="68"/>
        <v>1.0372128788414686E-2</v>
      </c>
      <c r="F1143">
        <f t="shared" si="70"/>
        <v>5.867710422969177E-3</v>
      </c>
      <c r="I1143">
        <v>5.1619750041429577E-3</v>
      </c>
    </row>
    <row r="1144" spans="1:9" x14ac:dyDescent="0.2">
      <c r="A1144" s="2">
        <v>38267</v>
      </c>
      <c r="B1144" s="3">
        <v>1948.52</v>
      </c>
      <c r="C1144">
        <f t="shared" si="69"/>
        <v>-1.1420424854010292E-2</v>
      </c>
      <c r="D1144">
        <f t="shared" si="71"/>
        <v>1.0491043095415517E-4</v>
      </c>
      <c r="E1144">
        <f t="shared" si="68"/>
        <v>1.0242579311587251E-2</v>
      </c>
      <c r="F1144">
        <f t="shared" si="70"/>
        <v>-8.5446811829982001E-3</v>
      </c>
      <c r="I1144">
        <v>5.1732715758666175E-3</v>
      </c>
    </row>
    <row r="1145" spans="1:9" x14ac:dyDescent="0.2">
      <c r="A1145" s="2">
        <v>38268</v>
      </c>
      <c r="B1145" s="3">
        <v>1919.97</v>
      </c>
      <c r="C1145">
        <f t="shared" si="69"/>
        <v>-1.4652146244328978E-2</v>
      </c>
      <c r="D1145">
        <f t="shared" si="71"/>
        <v>1.0644137132767161E-4</v>
      </c>
      <c r="E1145">
        <f t="shared" si="68"/>
        <v>1.0317042760775571E-2</v>
      </c>
      <c r="F1145">
        <f t="shared" si="70"/>
        <v>-1.0883509289290872E-2</v>
      </c>
      <c r="I1145">
        <v>5.1770606108460567E-3</v>
      </c>
    </row>
    <row r="1146" spans="1:9" x14ac:dyDescent="0.2">
      <c r="A1146" s="2">
        <v>38271</v>
      </c>
      <c r="B1146" s="3">
        <v>1928.76</v>
      </c>
      <c r="C1146">
        <f t="shared" si="69"/>
        <v>4.5781965343207887E-3</v>
      </c>
      <c r="D1146">
        <f t="shared" si="71"/>
        <v>1.1293601242192353E-4</v>
      </c>
      <c r="E1146">
        <f t="shared" si="68"/>
        <v>1.0627135664040594E-2</v>
      </c>
      <c r="F1146">
        <f t="shared" si="70"/>
        <v>3.3014227952653354E-3</v>
      </c>
      <c r="I1146">
        <v>5.177395082895238E-3</v>
      </c>
    </row>
    <row r="1147" spans="1:9" x14ac:dyDescent="0.2">
      <c r="A1147" s="2">
        <v>38272</v>
      </c>
      <c r="B1147" s="3">
        <v>1925.17</v>
      </c>
      <c r="C1147">
        <f t="shared" si="69"/>
        <v>-1.8612994877537092E-3</v>
      </c>
      <c r="D1147">
        <f t="shared" si="71"/>
        <v>1.0741744468702012E-4</v>
      </c>
      <c r="E1147">
        <f t="shared" si="68"/>
        <v>1.036423874131719E-2</v>
      </c>
      <c r="F1147">
        <f t="shared" si="70"/>
        <v>-1.3762641192008669E-3</v>
      </c>
      <c r="I1147">
        <v>5.2133680945538538E-3</v>
      </c>
    </row>
    <row r="1148" spans="1:9" x14ac:dyDescent="0.2">
      <c r="A1148" s="2">
        <v>38273</v>
      </c>
      <c r="B1148" s="3">
        <v>1920.53</v>
      </c>
      <c r="C1148">
        <f t="shared" si="69"/>
        <v>-2.4101767636105498E-3</v>
      </c>
      <c r="D1148">
        <f t="shared" si="71"/>
        <v>1.0118026415278564E-4</v>
      </c>
      <c r="E1148">
        <f t="shared" si="68"/>
        <v>1.0058840099772221E-2</v>
      </c>
      <c r="F1148">
        <f t="shared" si="70"/>
        <v>-1.8362166825629644E-3</v>
      </c>
      <c r="I1148">
        <v>5.2163996811748787E-3</v>
      </c>
    </row>
    <row r="1149" spans="1:9" x14ac:dyDescent="0.2">
      <c r="A1149" s="2">
        <v>38274</v>
      </c>
      <c r="B1149" s="3">
        <v>1903.02</v>
      </c>
      <c r="C1149">
        <f t="shared" si="69"/>
        <v>-9.1172749189025737E-3</v>
      </c>
      <c r="D1149">
        <f t="shared" si="71"/>
        <v>9.5457985425529389E-5</v>
      </c>
      <c r="E1149">
        <f t="shared" si="68"/>
        <v>9.7702602537255573E-3</v>
      </c>
      <c r="F1149">
        <f t="shared" si="70"/>
        <v>-7.1512482799600168E-3</v>
      </c>
      <c r="I1149">
        <v>5.2196511585673767E-3</v>
      </c>
    </row>
    <row r="1150" spans="1:9" x14ac:dyDescent="0.2">
      <c r="A1150" s="2">
        <v>38275</v>
      </c>
      <c r="B1150" s="3">
        <v>1911.5</v>
      </c>
      <c r="C1150">
        <f t="shared" si="69"/>
        <v>4.4560750806612592E-3</v>
      </c>
      <c r="D1150">
        <f t="shared" si="71"/>
        <v>9.4717988416808614E-5</v>
      </c>
      <c r="E1150">
        <f t="shared" si="68"/>
        <v>9.732316703478603E-3</v>
      </c>
      <c r="F1150">
        <f t="shared" si="70"/>
        <v>3.5088047698835765E-3</v>
      </c>
      <c r="I1150">
        <v>5.2255489257157679E-3</v>
      </c>
    </row>
    <row r="1151" spans="1:9" x14ac:dyDescent="0.2">
      <c r="A1151" s="2">
        <v>38278</v>
      </c>
      <c r="B1151" s="3">
        <v>1936.52</v>
      </c>
      <c r="C1151">
        <f t="shared" si="69"/>
        <v>1.3089196965733629E-2</v>
      </c>
      <c r="D1151">
        <f t="shared" si="71"/>
        <v>9.0226305419269505E-5</v>
      </c>
      <c r="E1151">
        <f t="shared" si="68"/>
        <v>9.4987528349394119E-3</v>
      </c>
      <c r="F1151">
        <f t="shared" si="70"/>
        <v>1.056013217286865E-2</v>
      </c>
      <c r="I1151">
        <v>5.2499871930923149E-3</v>
      </c>
    </row>
    <row r="1152" spans="1:9" x14ac:dyDescent="0.2">
      <c r="A1152" s="2">
        <v>38279</v>
      </c>
      <c r="B1152" s="3">
        <v>1922.9</v>
      </c>
      <c r="C1152">
        <f t="shared" si="69"/>
        <v>-7.0332348749302387E-3</v>
      </c>
      <c r="D1152">
        <f t="shared" si="71"/>
        <v>9.5092351726579547E-5</v>
      </c>
      <c r="E1152">
        <f t="shared" si="68"/>
        <v>9.7515307376113795E-3</v>
      </c>
      <c r="F1152">
        <f t="shared" si="70"/>
        <v>-5.5272010856722443E-3</v>
      </c>
      <c r="I1152">
        <v>5.3113342391307699E-3</v>
      </c>
    </row>
    <row r="1153" spans="1:9" x14ac:dyDescent="0.2">
      <c r="A1153" s="2">
        <v>38280</v>
      </c>
      <c r="B1153" s="3">
        <v>1932.97</v>
      </c>
      <c r="C1153">
        <f t="shared" si="69"/>
        <v>5.2368817931249811E-3</v>
      </c>
      <c r="D1153">
        <f t="shared" si="71"/>
        <v>9.2354794191340869E-5</v>
      </c>
      <c r="E1153">
        <f t="shared" si="68"/>
        <v>9.6101401754262079E-3</v>
      </c>
      <c r="F1153">
        <f t="shared" si="70"/>
        <v>4.1760528552500882E-3</v>
      </c>
      <c r="I1153">
        <v>5.331220031306887E-3</v>
      </c>
    </row>
    <row r="1154" spans="1:9" x14ac:dyDescent="0.2">
      <c r="A1154" s="2">
        <v>38281</v>
      </c>
      <c r="B1154" s="3">
        <v>1953.62</v>
      </c>
      <c r="C1154">
        <f t="shared" si="69"/>
        <v>1.0683042157922706E-2</v>
      </c>
      <c r="D1154">
        <f t="shared" si="71"/>
        <v>8.8459002394770256E-5</v>
      </c>
      <c r="E1154">
        <f t="shared" si="68"/>
        <v>9.4052646105662677E-3</v>
      </c>
      <c r="F1154">
        <f t="shared" si="70"/>
        <v>8.7045607714722768E-3</v>
      </c>
      <c r="I1154">
        <v>5.3365569701692402E-3</v>
      </c>
    </row>
    <row r="1155" spans="1:9" x14ac:dyDescent="0.2">
      <c r="A1155" s="2">
        <v>38282</v>
      </c>
      <c r="B1155" s="3">
        <v>1915.14</v>
      </c>
      <c r="C1155">
        <f t="shared" si="69"/>
        <v>-1.9696768051104985E-2</v>
      </c>
      <c r="D1155">
        <f t="shared" si="71"/>
        <v>8.9999105635961272E-5</v>
      </c>
      <c r="E1155">
        <f t="shared" ref="E1155:E1218" si="72">SQRT(D1155)</f>
        <v>9.4867858432643708E-3</v>
      </c>
      <c r="F1155">
        <f t="shared" si="70"/>
        <v>-1.5911048953919253E-2</v>
      </c>
      <c r="I1155">
        <v>5.3380643716989208E-3</v>
      </c>
    </row>
    <row r="1156" spans="1:9" x14ac:dyDescent="0.2">
      <c r="A1156" s="2">
        <v>38285</v>
      </c>
      <c r="B1156" s="3">
        <v>1914.04</v>
      </c>
      <c r="C1156">
        <f t="shared" ref="C1156:C1219" si="73">B1156/B1155-1</f>
        <v>-5.7437054210141003E-4</v>
      </c>
      <c r="D1156">
        <f t="shared" si="71"/>
        <v>1.078769195973454E-4</v>
      </c>
      <c r="E1156">
        <f t="shared" si="72"/>
        <v>1.0386381448673324E-2</v>
      </c>
      <c r="F1156">
        <f t="shared" ref="F1156:F1219" si="74">C1156 *$E$1502/E1156</f>
        <v>-4.2379012012440425E-4</v>
      </c>
      <c r="I1156">
        <v>5.3395501234731026E-3</v>
      </c>
    </row>
    <row r="1157" spans="1:9" x14ac:dyDescent="0.2">
      <c r="A1157" s="2">
        <v>38286</v>
      </c>
      <c r="B1157" s="3">
        <v>1928.79</v>
      </c>
      <c r="C1157">
        <f t="shared" si="73"/>
        <v>7.7062130363001469E-3</v>
      </c>
      <c r="D1157">
        <f t="shared" ref="D1157:D1220" si="75" xml:space="preserve"> 0.94 *D1156+0.06*C1156^2</f>
        <v>1.0142409851268269E-4</v>
      </c>
      <c r="E1157">
        <f t="shared" si="72"/>
        <v>1.0070953207749636E-2</v>
      </c>
      <c r="F1157">
        <f t="shared" si="74"/>
        <v>5.8639920218592212E-3</v>
      </c>
      <c r="I1157">
        <v>5.3494214812666611E-3</v>
      </c>
    </row>
    <row r="1158" spans="1:9" x14ac:dyDescent="0.2">
      <c r="A1158" s="2">
        <v>38287</v>
      </c>
      <c r="B1158" s="3">
        <v>1969.99</v>
      </c>
      <c r="C1158">
        <f t="shared" si="73"/>
        <v>2.1360542101524826E-2</v>
      </c>
      <c r="D1158">
        <f t="shared" si="75"/>
        <v>9.8901795763572259E-5</v>
      </c>
      <c r="E1158">
        <f t="shared" si="72"/>
        <v>9.9449381980770621E-3</v>
      </c>
      <c r="F1158">
        <f t="shared" si="74"/>
        <v>1.646012465257634E-2</v>
      </c>
      <c r="I1158">
        <v>5.3932935271501798E-3</v>
      </c>
    </row>
    <row r="1159" spans="1:9" x14ac:dyDescent="0.2">
      <c r="A1159" s="2">
        <v>38288</v>
      </c>
      <c r="B1159" s="3">
        <v>1975.74</v>
      </c>
      <c r="C1159">
        <f t="shared" si="73"/>
        <v>2.9187965421144657E-3</v>
      </c>
      <c r="D1159">
        <f t="shared" si="75"/>
        <v>1.2034405355001879E-4</v>
      </c>
      <c r="E1159">
        <f t="shared" si="72"/>
        <v>1.0970143734246093E-2</v>
      </c>
      <c r="F1159">
        <f t="shared" si="74"/>
        <v>2.0389869363285702E-3</v>
      </c>
      <c r="I1159">
        <v>5.4005348424363822E-3</v>
      </c>
    </row>
    <row r="1160" spans="1:9" x14ac:dyDescent="0.2">
      <c r="A1160" s="2">
        <v>38289</v>
      </c>
      <c r="B1160" s="3">
        <v>1974.99</v>
      </c>
      <c r="C1160">
        <f t="shared" si="73"/>
        <v>-3.7960460384467432E-4</v>
      </c>
      <c r="D1160">
        <f t="shared" si="75"/>
        <v>1.1363457273227322E-4</v>
      </c>
      <c r="E1160">
        <f t="shared" si="72"/>
        <v>1.0659951816601856E-2</v>
      </c>
      <c r="F1160">
        <f t="shared" si="74"/>
        <v>-2.7289725505665578E-4</v>
      </c>
      <c r="I1160">
        <v>5.4482230104298942E-3</v>
      </c>
    </row>
    <row r="1161" spans="1:9" x14ac:dyDescent="0.2">
      <c r="A1161" s="2">
        <v>38292</v>
      </c>
      <c r="B1161" s="3">
        <v>1979.87</v>
      </c>
      <c r="C1161">
        <f t="shared" si="73"/>
        <v>2.4708985868282518E-3</v>
      </c>
      <c r="D1161">
        <f t="shared" si="75"/>
        <v>1.0682514434765242E-4</v>
      </c>
      <c r="E1161">
        <f t="shared" si="72"/>
        <v>1.0335625010015234E-2</v>
      </c>
      <c r="F1161">
        <f t="shared" si="74"/>
        <v>1.8320659995638925E-3</v>
      </c>
      <c r="I1161">
        <v>5.4582093213302275E-3</v>
      </c>
    </row>
    <row r="1162" spans="1:9" x14ac:dyDescent="0.2">
      <c r="A1162" s="2">
        <v>38293</v>
      </c>
      <c r="B1162" s="3">
        <v>1984.79</v>
      </c>
      <c r="C1162">
        <f t="shared" si="73"/>
        <v>2.485011642178625E-3</v>
      </c>
      <c r="D1162">
        <f t="shared" si="75"/>
        <v>1.0078195607637667E-4</v>
      </c>
      <c r="E1162">
        <f t="shared" si="72"/>
        <v>1.0039021669285143E-2</v>
      </c>
      <c r="F1162">
        <f t="shared" si="74"/>
        <v>1.8969678660215993E-3</v>
      </c>
      <c r="I1162">
        <v>5.4741276508018105E-3</v>
      </c>
    </row>
    <row r="1163" spans="1:9" x14ac:dyDescent="0.2">
      <c r="A1163" s="2">
        <v>38294</v>
      </c>
      <c r="B1163" s="3">
        <v>2004.33</v>
      </c>
      <c r="C1163">
        <f t="shared" si="73"/>
        <v>9.844870238161274E-3</v>
      </c>
      <c r="D1163">
        <f t="shared" si="75"/>
        <v>9.510555568349987E-5</v>
      </c>
      <c r="E1163">
        <f t="shared" si="72"/>
        <v>9.7522077338159617E-3</v>
      </c>
      <c r="F1163">
        <f t="shared" si="74"/>
        <v>7.7362410025746155E-3</v>
      </c>
      <c r="I1163">
        <v>5.4762370428320661E-3</v>
      </c>
    </row>
    <row r="1164" spans="1:9" x14ac:dyDescent="0.2">
      <c r="A1164" s="2">
        <v>38295</v>
      </c>
      <c r="B1164" s="3">
        <v>2023.63</v>
      </c>
      <c r="C1164">
        <f t="shared" si="73"/>
        <v>9.6291528840062313E-3</v>
      </c>
      <c r="D1164">
        <f t="shared" si="75"/>
        <v>9.5214510542863885E-5</v>
      </c>
      <c r="E1164">
        <f t="shared" si="72"/>
        <v>9.7577922986126272E-3</v>
      </c>
      <c r="F1164">
        <f t="shared" si="74"/>
        <v>7.5623966171347711E-3</v>
      </c>
      <c r="I1164">
        <v>5.4849734803796421E-3</v>
      </c>
    </row>
    <row r="1165" spans="1:9" x14ac:dyDescent="0.2">
      <c r="A1165" s="2">
        <v>38296</v>
      </c>
      <c r="B1165" s="3">
        <v>2038.94</v>
      </c>
      <c r="C1165">
        <f t="shared" si="73"/>
        <v>7.5656122907843404E-3</v>
      </c>
      <c r="D1165">
        <f t="shared" si="75"/>
        <v>9.5064875026105972E-5</v>
      </c>
      <c r="E1165">
        <f t="shared" si="72"/>
        <v>9.7501217954498384E-3</v>
      </c>
      <c r="F1165">
        <f t="shared" si="74"/>
        <v>5.9464391465832425E-3</v>
      </c>
      <c r="I1165">
        <v>5.4884369010557146E-3</v>
      </c>
    </row>
    <row r="1166" spans="1:9" x14ac:dyDescent="0.2">
      <c r="A1166" s="2">
        <v>38299</v>
      </c>
      <c r="B1166" s="3">
        <v>2039.25</v>
      </c>
      <c r="C1166">
        <f t="shared" si="73"/>
        <v>1.5203978537869922E-4</v>
      </c>
      <c r="D1166">
        <f t="shared" si="75"/>
        <v>9.2795291884607625E-5</v>
      </c>
      <c r="E1166">
        <f t="shared" si="72"/>
        <v>9.6330312926205964E-3</v>
      </c>
      <c r="F1166">
        <f t="shared" si="74"/>
        <v>1.2095315881293027E-4</v>
      </c>
      <c r="I1166">
        <v>5.5313169164822144E-3</v>
      </c>
    </row>
    <row r="1167" spans="1:9" x14ac:dyDescent="0.2">
      <c r="A1167" s="2">
        <v>38300</v>
      </c>
      <c r="B1167" s="3">
        <v>2043.33</v>
      </c>
      <c r="C1167">
        <f t="shared" si="73"/>
        <v>2.0007355645457192E-3</v>
      </c>
      <c r="D1167">
        <f t="shared" si="75"/>
        <v>8.7228961337311445E-5</v>
      </c>
      <c r="E1167">
        <f t="shared" si="72"/>
        <v>9.3396446044435467E-3</v>
      </c>
      <c r="F1167">
        <f t="shared" si="74"/>
        <v>1.6416564584901953E-3</v>
      </c>
      <c r="I1167">
        <v>5.5361239594244891E-3</v>
      </c>
    </row>
    <row r="1168" spans="1:9" x14ac:dyDescent="0.2">
      <c r="A1168" s="2">
        <v>38301</v>
      </c>
      <c r="B1168" s="3">
        <v>2034.56</v>
      </c>
      <c r="C1168">
        <f t="shared" si="73"/>
        <v>-4.2920135269388648E-3</v>
      </c>
      <c r="D1168">
        <f t="shared" si="75"/>
        <v>8.223540022502703E-5</v>
      </c>
      <c r="E1168">
        <f t="shared" si="72"/>
        <v>9.0683736262367927E-3</v>
      </c>
      <c r="F1168">
        <f t="shared" si="74"/>
        <v>-3.6270589564715628E-3</v>
      </c>
      <c r="I1168">
        <v>5.548941157860322E-3</v>
      </c>
    </row>
    <row r="1169" spans="1:9" x14ac:dyDescent="0.2">
      <c r="A1169" s="2">
        <v>38302</v>
      </c>
      <c r="B1169" s="3">
        <v>2061.27</v>
      </c>
      <c r="C1169">
        <f t="shared" si="73"/>
        <v>1.3128145643284128E-2</v>
      </c>
      <c r="D1169">
        <f t="shared" si="75"/>
        <v>7.8406559018450977E-5</v>
      </c>
      <c r="E1169">
        <f t="shared" si="72"/>
        <v>8.8547478235380013E-3</v>
      </c>
      <c r="F1169">
        <f t="shared" si="74"/>
        <v>1.1361878136666321E-2</v>
      </c>
      <c r="I1169">
        <v>5.5591616984949086E-3</v>
      </c>
    </row>
    <row r="1170" spans="1:9" x14ac:dyDescent="0.2">
      <c r="A1170" s="2">
        <v>38303</v>
      </c>
      <c r="B1170" s="3">
        <v>2085.34</v>
      </c>
      <c r="C1170">
        <f t="shared" si="73"/>
        <v>1.1677266927670793E-2</v>
      </c>
      <c r="D1170">
        <f t="shared" si="75"/>
        <v>8.404305795922071E-5</v>
      </c>
      <c r="E1170">
        <f t="shared" si="72"/>
        <v>9.1675000932217449E-3</v>
      </c>
      <c r="F1170">
        <f t="shared" si="74"/>
        <v>9.7614250219003103E-3</v>
      </c>
      <c r="I1170">
        <v>5.5682285822077461E-3</v>
      </c>
    </row>
    <row r="1171" spans="1:9" x14ac:dyDescent="0.2">
      <c r="A1171" s="2">
        <v>38306</v>
      </c>
      <c r="B1171" s="3">
        <v>2094.09</v>
      </c>
      <c r="C1171">
        <f t="shared" si="73"/>
        <v>4.1959584528181715E-3</v>
      </c>
      <c r="D1171">
        <f t="shared" si="75"/>
        <v>8.7181988255671908E-5</v>
      </c>
      <c r="E1171">
        <f t="shared" si="72"/>
        <v>9.3371295511881971E-3</v>
      </c>
      <c r="F1171">
        <f t="shared" si="74"/>
        <v>3.4438222907598416E-3</v>
      </c>
      <c r="I1171">
        <v>5.5901313114809347E-3</v>
      </c>
    </row>
    <row r="1172" spans="1:9" x14ac:dyDescent="0.2">
      <c r="A1172" s="2">
        <v>38307</v>
      </c>
      <c r="B1172" s="3">
        <v>2078.62</v>
      </c>
      <c r="C1172">
        <f t="shared" si="73"/>
        <v>-7.3874570815963825E-3</v>
      </c>
      <c r="D1172">
        <f t="shared" si="75"/>
        <v>8.3007433000598159E-5</v>
      </c>
      <c r="E1172">
        <f t="shared" si="72"/>
        <v>9.1108415089166239E-3</v>
      </c>
      <c r="F1172">
        <f t="shared" si="74"/>
        <v>-6.2138307098454542E-3</v>
      </c>
      <c r="I1172">
        <v>5.6205296008019889E-3</v>
      </c>
    </row>
    <row r="1173" spans="1:9" x14ac:dyDescent="0.2">
      <c r="A1173" s="2">
        <v>38308</v>
      </c>
      <c r="B1173" s="3">
        <v>2099.6799999999998</v>
      </c>
      <c r="C1173">
        <f t="shared" si="73"/>
        <v>1.0131722007870492E-2</v>
      </c>
      <c r="D1173">
        <f t="shared" si="75"/>
        <v>8.1301458348507978E-5</v>
      </c>
      <c r="E1173">
        <f t="shared" si="72"/>
        <v>9.0167321324584101E-3</v>
      </c>
      <c r="F1173">
        <f t="shared" si="74"/>
        <v>8.6110683287009861E-3</v>
      </c>
      <c r="I1173">
        <v>5.6292526141551438E-3</v>
      </c>
    </row>
    <row r="1174" spans="1:9" x14ac:dyDescent="0.2">
      <c r="A1174" s="2">
        <v>38309</v>
      </c>
      <c r="B1174" s="3">
        <v>2104.2800000000002</v>
      </c>
      <c r="C1174">
        <f t="shared" si="73"/>
        <v>2.1908100281948784E-3</v>
      </c>
      <c r="D1174">
        <f t="shared" si="75"/>
        <v>8.2582478298283537E-5</v>
      </c>
      <c r="E1174">
        <f t="shared" si="72"/>
        <v>9.0874902089786887E-3</v>
      </c>
      <c r="F1174">
        <f t="shared" si="74"/>
        <v>1.847496831886826E-3</v>
      </c>
      <c r="I1174">
        <v>5.6376627194871807E-3</v>
      </c>
    </row>
    <row r="1175" spans="1:9" x14ac:dyDescent="0.2">
      <c r="A1175" s="2">
        <v>38310</v>
      </c>
      <c r="B1175" s="3">
        <v>2070.63</v>
      </c>
      <c r="C1175">
        <f t="shared" si="73"/>
        <v>-1.5991217898758792E-2</v>
      </c>
      <c r="D1175">
        <f t="shared" si="75"/>
        <v>7.7915508515164874E-5</v>
      </c>
      <c r="E1175">
        <f t="shared" si="72"/>
        <v>8.8269761818623293E-3</v>
      </c>
      <c r="F1175">
        <f t="shared" si="74"/>
        <v>-1.3883294122848042E-2</v>
      </c>
      <c r="I1175">
        <v>5.6716197499938467E-3</v>
      </c>
    </row>
    <row r="1176" spans="1:9" x14ac:dyDescent="0.2">
      <c r="A1176" s="2">
        <v>38313</v>
      </c>
      <c r="B1176" s="3">
        <v>2085.19</v>
      </c>
      <c r="C1176">
        <f t="shared" si="73"/>
        <v>7.0316763497100254E-3</v>
      </c>
      <c r="D1176">
        <f t="shared" si="75"/>
        <v>8.8583720997389994E-5</v>
      </c>
      <c r="E1176">
        <f t="shared" si="72"/>
        <v>9.41189253005951E-3</v>
      </c>
      <c r="F1176">
        <f t="shared" si="74"/>
        <v>5.725387053232992E-3</v>
      </c>
      <c r="I1176">
        <v>5.6928990786414366E-3</v>
      </c>
    </row>
    <row r="1177" spans="1:9" x14ac:dyDescent="0.2">
      <c r="A1177" s="2">
        <v>38314</v>
      </c>
      <c r="B1177" s="3">
        <v>2084.2800000000002</v>
      </c>
      <c r="C1177">
        <f t="shared" si="73"/>
        <v>-4.3641107045389038E-4</v>
      </c>
      <c r="D1177">
        <f t="shared" si="75"/>
        <v>8.6235366074770869E-5</v>
      </c>
      <c r="E1177">
        <f t="shared" si="72"/>
        <v>9.2862999130316082E-3</v>
      </c>
      <c r="F1177">
        <f t="shared" si="74"/>
        <v>-3.6014384030290348E-4</v>
      </c>
      <c r="I1177">
        <v>5.7033108995584248E-3</v>
      </c>
    </row>
    <row r="1178" spans="1:9" x14ac:dyDescent="0.2">
      <c r="A1178" s="2">
        <v>38315</v>
      </c>
      <c r="B1178" s="3">
        <v>2102.54</v>
      </c>
      <c r="C1178">
        <f t="shared" si="73"/>
        <v>8.7608190838082134E-3</v>
      </c>
      <c r="D1178">
        <f t="shared" si="75"/>
        <v>8.1072671387629491E-5</v>
      </c>
      <c r="E1178">
        <f t="shared" si="72"/>
        <v>9.0040363941750867E-3</v>
      </c>
      <c r="F1178">
        <f t="shared" si="74"/>
        <v>7.4564207838955952E-3</v>
      </c>
      <c r="I1178">
        <v>5.725387053232992E-3</v>
      </c>
    </row>
    <row r="1179" spans="1:9" x14ac:dyDescent="0.2">
      <c r="A1179" s="2">
        <v>38317</v>
      </c>
      <c r="B1179" s="3">
        <v>2101.9699999999998</v>
      </c>
      <c r="C1179">
        <f t="shared" si="73"/>
        <v>-2.711006687150519E-4</v>
      </c>
      <c r="D1179">
        <f t="shared" si="75"/>
        <v>8.0813428165524805E-5</v>
      </c>
      <c r="E1179">
        <f t="shared" si="72"/>
        <v>8.9896289225709879E-3</v>
      </c>
      <c r="F1179">
        <f t="shared" si="74"/>
        <v>-2.3110628787567351E-4</v>
      </c>
      <c r="I1179">
        <v>5.7596207853888503E-3</v>
      </c>
    </row>
    <row r="1180" spans="1:9" x14ac:dyDescent="0.2">
      <c r="A1180" s="2">
        <v>38320</v>
      </c>
      <c r="B1180" s="3">
        <v>2106.87</v>
      </c>
      <c r="C1180">
        <f t="shared" si="73"/>
        <v>2.3311464959061556E-3</v>
      </c>
      <c r="D1180">
        <f t="shared" si="75"/>
        <v>7.596903220994797E-5</v>
      </c>
      <c r="E1180">
        <f t="shared" si="72"/>
        <v>8.7160215815444125E-3</v>
      </c>
      <c r="F1180">
        <f t="shared" si="74"/>
        <v>2.0496240474901051E-3</v>
      </c>
      <c r="I1180">
        <v>5.7963261202968932E-3</v>
      </c>
    </row>
    <row r="1181" spans="1:9" x14ac:dyDescent="0.2">
      <c r="A1181" s="2">
        <v>38321</v>
      </c>
      <c r="B1181" s="3">
        <v>2096.81</v>
      </c>
      <c r="C1181">
        <f t="shared" si="73"/>
        <v>-4.7748555914698398E-3</v>
      </c>
      <c r="D1181">
        <f t="shared" si="75"/>
        <v>7.1736944916473618E-5</v>
      </c>
      <c r="E1181">
        <f t="shared" si="72"/>
        <v>8.4697665207769234E-3</v>
      </c>
      <c r="F1181">
        <f t="shared" si="74"/>
        <v>-4.3202784713629247E-3</v>
      </c>
      <c r="I1181">
        <v>5.8026425620717002E-3</v>
      </c>
    </row>
    <row r="1182" spans="1:9" x14ac:dyDescent="0.2">
      <c r="A1182" s="2">
        <v>38322</v>
      </c>
      <c r="B1182" s="3">
        <v>2138.23</v>
      </c>
      <c r="C1182">
        <f t="shared" si="73"/>
        <v>1.975381651174879E-2</v>
      </c>
      <c r="D1182">
        <f t="shared" si="75"/>
        <v>6.8800682976648657E-5</v>
      </c>
      <c r="E1182">
        <f t="shared" si="72"/>
        <v>8.2946177113022313E-3</v>
      </c>
      <c r="F1182">
        <f t="shared" si="74"/>
        <v>1.8250618155385274E-2</v>
      </c>
      <c r="I1182">
        <v>5.8438776749059548E-3</v>
      </c>
    </row>
    <row r="1183" spans="1:9" x14ac:dyDescent="0.2">
      <c r="A1183" s="2">
        <v>38323</v>
      </c>
      <c r="B1183" s="3">
        <v>2143.5700000000002</v>
      </c>
      <c r="C1183">
        <f t="shared" si="73"/>
        <v>2.4973927033107302E-3</v>
      </c>
      <c r="D1183">
        <f t="shared" si="75"/>
        <v>8.8085438004840088E-5</v>
      </c>
      <c r="E1183">
        <f t="shared" si="72"/>
        <v>9.3853842758216399E-3</v>
      </c>
      <c r="F1183">
        <f t="shared" si="74"/>
        <v>2.0391901162175258E-3</v>
      </c>
      <c r="I1183">
        <v>5.8481481537215095E-3</v>
      </c>
    </row>
    <row r="1184" spans="1:9" x14ac:dyDescent="0.2">
      <c r="A1184" s="2">
        <v>38324</v>
      </c>
      <c r="B1184" s="3">
        <v>2147.96</v>
      </c>
      <c r="C1184">
        <f t="shared" si="73"/>
        <v>2.0479853702000117E-3</v>
      </c>
      <c r="D1184">
        <f t="shared" si="75"/>
        <v>8.3174529943422655E-5</v>
      </c>
      <c r="E1184">
        <f t="shared" si="72"/>
        <v>9.1200071240883727E-3</v>
      </c>
      <c r="F1184">
        <f t="shared" si="74"/>
        <v>1.7208959417978011E-3</v>
      </c>
      <c r="I1184">
        <v>5.8579936461951422E-3</v>
      </c>
    </row>
    <row r="1185" spans="1:9" x14ac:dyDescent="0.2">
      <c r="A1185" s="2">
        <v>38327</v>
      </c>
      <c r="B1185" s="3">
        <v>2151.25</v>
      </c>
      <c r="C1185">
        <f t="shared" si="73"/>
        <v>1.5316858786942333E-3</v>
      </c>
      <c r="D1185">
        <f t="shared" si="75"/>
        <v>7.843571279141048E-5</v>
      </c>
      <c r="E1185">
        <f t="shared" si="72"/>
        <v>8.856393893194368E-3</v>
      </c>
      <c r="F1185">
        <f t="shared" si="74"/>
        <v>1.32536568687029E-3</v>
      </c>
      <c r="I1185">
        <v>5.8639920218592212E-3</v>
      </c>
    </row>
    <row r="1186" spans="1:9" x14ac:dyDescent="0.2">
      <c r="A1186" s="2">
        <v>38328</v>
      </c>
      <c r="B1186" s="3">
        <v>2114.66</v>
      </c>
      <c r="C1186">
        <f t="shared" si="73"/>
        <v>-1.7008715862870449E-2</v>
      </c>
      <c r="D1186">
        <f t="shared" si="75"/>
        <v>7.3870333721785323E-5</v>
      </c>
      <c r="E1186">
        <f t="shared" si="72"/>
        <v>8.5947852632736153E-3</v>
      </c>
      <c r="F1186">
        <f t="shared" si="74"/>
        <v>-1.516559429581172E-2</v>
      </c>
      <c r="I1186">
        <v>5.867710422969177E-3</v>
      </c>
    </row>
    <row r="1187" spans="1:9" x14ac:dyDescent="0.2">
      <c r="A1187" s="2">
        <v>38329</v>
      </c>
      <c r="B1187" s="3">
        <v>2126.11</v>
      </c>
      <c r="C1187">
        <f t="shared" si="73"/>
        <v>5.4145820131843436E-3</v>
      </c>
      <c r="D1187">
        <f t="shared" si="75"/>
        <v>8.679589861670985E-5</v>
      </c>
      <c r="E1187">
        <f t="shared" si="72"/>
        <v>9.3164316461137545E-3</v>
      </c>
      <c r="F1187">
        <f t="shared" si="74"/>
        <v>4.4538775453529817E-3</v>
      </c>
      <c r="I1187">
        <v>5.9217737708741032E-3</v>
      </c>
    </row>
    <row r="1188" spans="1:9" x14ac:dyDescent="0.2">
      <c r="A1188" s="2">
        <v>38330</v>
      </c>
      <c r="B1188" s="3">
        <v>2129.0100000000002</v>
      </c>
      <c r="C1188">
        <f t="shared" si="73"/>
        <v>1.3639933963907058E-3</v>
      </c>
      <c r="D1188">
        <f t="shared" si="75"/>
        <v>8.3347206602357225E-5</v>
      </c>
      <c r="E1188">
        <f t="shared" si="72"/>
        <v>9.1294691303688211E-3</v>
      </c>
      <c r="F1188">
        <f t="shared" si="74"/>
        <v>1.1449583306652313E-3</v>
      </c>
      <c r="I1188">
        <v>5.9227138249401878E-3</v>
      </c>
    </row>
    <row r="1189" spans="1:9" x14ac:dyDescent="0.2">
      <c r="A1189" s="2">
        <v>38331</v>
      </c>
      <c r="B1189" s="3">
        <v>2128.0700000000002</v>
      </c>
      <c r="C1189">
        <f t="shared" si="73"/>
        <v>-4.4151976740369747E-4</v>
      </c>
      <c r="D1189">
        <f t="shared" si="75"/>
        <v>7.8458002885339632E-5</v>
      </c>
      <c r="E1189">
        <f t="shared" si="72"/>
        <v>8.8576522219682811E-3</v>
      </c>
      <c r="F1189">
        <f t="shared" si="74"/>
        <v>-3.8199217427138882E-4</v>
      </c>
      <c r="I1189">
        <v>5.9464391465832425E-3</v>
      </c>
    </row>
    <row r="1190" spans="1:9" x14ac:dyDescent="0.2">
      <c r="A1190" s="2">
        <v>38334</v>
      </c>
      <c r="B1190" s="3">
        <v>2148.5</v>
      </c>
      <c r="C1190">
        <f t="shared" si="73"/>
        <v>9.6002481121391092E-3</v>
      </c>
      <c r="D1190">
        <f t="shared" si="75"/>
        <v>7.3762219094519751E-5</v>
      </c>
      <c r="E1190">
        <f t="shared" si="72"/>
        <v>8.5884934123814614E-3</v>
      </c>
      <c r="F1190">
        <f t="shared" si="74"/>
        <v>8.5662039163617379E-3</v>
      </c>
      <c r="I1190">
        <v>5.9926508658636477E-3</v>
      </c>
    </row>
    <row r="1191" spans="1:9" x14ac:dyDescent="0.2">
      <c r="A1191" s="2">
        <v>38335</v>
      </c>
      <c r="B1191" s="3">
        <v>2159.84</v>
      </c>
      <c r="C1191">
        <f t="shared" si="73"/>
        <v>5.2781010006981433E-3</v>
      </c>
      <c r="D1191">
        <f t="shared" si="75"/>
        <v>7.4866371777726387E-5</v>
      </c>
      <c r="E1191">
        <f t="shared" si="72"/>
        <v>8.6525355692840915E-3</v>
      </c>
      <c r="F1191">
        <f t="shared" si="74"/>
        <v>4.6747376327139481E-3</v>
      </c>
      <c r="I1191">
        <v>5.995115957809021E-3</v>
      </c>
    </row>
    <row r="1192" spans="1:9" x14ac:dyDescent="0.2">
      <c r="A1192" s="2">
        <v>38336</v>
      </c>
      <c r="B1192" s="3">
        <v>2162.5500000000002</v>
      </c>
      <c r="C1192">
        <f t="shared" si="73"/>
        <v>1.2547225720422883E-3</v>
      </c>
      <c r="D1192">
        <f t="shared" si="75"/>
        <v>7.2045890481477041E-5</v>
      </c>
      <c r="E1192">
        <f t="shared" si="72"/>
        <v>8.4879850660493656E-3</v>
      </c>
      <c r="F1192">
        <f t="shared" si="74"/>
        <v>1.1328333923846399E-3</v>
      </c>
      <c r="I1192">
        <v>6.0008131459752413E-3</v>
      </c>
    </row>
    <row r="1193" spans="1:9" x14ac:dyDescent="0.2">
      <c r="A1193" s="2">
        <v>38337</v>
      </c>
      <c r="B1193" s="3">
        <v>2146.15</v>
      </c>
      <c r="C1193">
        <f t="shared" si="73"/>
        <v>-7.5836396846316045E-3</v>
      </c>
      <c r="D1193">
        <f t="shared" si="75"/>
        <v>6.7817596776555952E-5</v>
      </c>
      <c r="E1193">
        <f t="shared" si="72"/>
        <v>8.235144004603439E-3</v>
      </c>
      <c r="F1193">
        <f t="shared" si="74"/>
        <v>-7.0571513364070405E-3</v>
      </c>
      <c r="I1193">
        <v>6.0072670801482111E-3</v>
      </c>
    </row>
    <row r="1194" spans="1:9" x14ac:dyDescent="0.2">
      <c r="A1194" s="2">
        <v>38338</v>
      </c>
      <c r="B1194" s="3">
        <v>2135.1999999999998</v>
      </c>
      <c r="C1194">
        <f t="shared" si="73"/>
        <v>-5.1021596812899084E-3</v>
      </c>
      <c r="D1194">
        <f t="shared" si="75"/>
        <v>6.7199236421941748E-5</v>
      </c>
      <c r="E1194">
        <f t="shared" si="72"/>
        <v>8.1975140391427059E-3</v>
      </c>
      <c r="F1194">
        <f t="shared" si="74"/>
        <v>-4.7697412006832531E-3</v>
      </c>
      <c r="I1194">
        <v>6.0338272003525404E-3</v>
      </c>
    </row>
    <row r="1195" spans="1:9" x14ac:dyDescent="0.2">
      <c r="A1195" s="2">
        <v>38341</v>
      </c>
      <c r="B1195" s="3">
        <v>2127.85</v>
      </c>
      <c r="C1195">
        <f t="shared" si="73"/>
        <v>-3.4423004870737239E-3</v>
      </c>
      <c r="D1195">
        <f t="shared" si="75"/>
        <v>6.4729204241428061E-5</v>
      </c>
      <c r="E1195">
        <f t="shared" si="72"/>
        <v>8.0454461803822954E-3</v>
      </c>
      <c r="F1195">
        <f t="shared" si="74"/>
        <v>-3.2788502511839675E-3</v>
      </c>
      <c r="I1195">
        <v>6.0382808964267445E-3</v>
      </c>
    </row>
    <row r="1196" spans="1:9" x14ac:dyDescent="0.2">
      <c r="A1196" s="2">
        <v>38342</v>
      </c>
      <c r="B1196" s="3">
        <v>2150.91</v>
      </c>
      <c r="C1196">
        <f t="shared" si="73"/>
        <v>1.0837230067908932E-2</v>
      </c>
      <c r="D1196">
        <f t="shared" si="75"/>
        <v>6.1556417945540852E-5</v>
      </c>
      <c r="E1196">
        <f t="shared" si="72"/>
        <v>7.845789822926743E-3</v>
      </c>
      <c r="F1196">
        <f t="shared" si="74"/>
        <v>1.0585333893138657E-2</v>
      </c>
      <c r="I1196">
        <v>6.0455168690894522E-3</v>
      </c>
    </row>
    <row r="1197" spans="1:9" x14ac:dyDescent="0.2">
      <c r="A1197" s="2">
        <v>38343</v>
      </c>
      <c r="B1197" s="3">
        <v>2157.0300000000002</v>
      </c>
      <c r="C1197">
        <f t="shared" si="73"/>
        <v>2.8453073350351854E-3</v>
      </c>
      <c r="D1197">
        <f t="shared" si="75"/>
        <v>6.4909766201495762E-5</v>
      </c>
      <c r="E1197">
        <f t="shared" si="72"/>
        <v>8.05665974219439E-3</v>
      </c>
      <c r="F1197">
        <f t="shared" si="74"/>
        <v>2.7064318712936236E-3</v>
      </c>
      <c r="I1197">
        <v>6.0504643223518971E-3</v>
      </c>
    </row>
    <row r="1198" spans="1:9" x14ac:dyDescent="0.2">
      <c r="A1198" s="2">
        <v>38344</v>
      </c>
      <c r="B1198" s="3">
        <v>2160.62</v>
      </c>
      <c r="C1198">
        <f t="shared" si="73"/>
        <v>1.6643254845782884E-3</v>
      </c>
      <c r="D1198">
        <f t="shared" si="75"/>
        <v>6.1500926659254312E-5</v>
      </c>
      <c r="E1198">
        <f t="shared" si="72"/>
        <v>7.8422526520926569E-3</v>
      </c>
      <c r="F1198">
        <f t="shared" si="74"/>
        <v>1.6263738080614508E-3</v>
      </c>
      <c r="I1198">
        <v>6.0671413515344134E-3</v>
      </c>
    </row>
    <row r="1199" spans="1:9" x14ac:dyDescent="0.2">
      <c r="A1199" s="2">
        <v>38348</v>
      </c>
      <c r="B1199" s="3">
        <v>2154.2199999999998</v>
      </c>
      <c r="C1199">
        <f t="shared" si="73"/>
        <v>-2.9621127269024994E-3</v>
      </c>
      <c r="D1199">
        <f t="shared" si="75"/>
        <v>5.7977069818816057E-5</v>
      </c>
      <c r="E1199">
        <f t="shared" si="72"/>
        <v>7.6142675168932731E-3</v>
      </c>
      <c r="F1199">
        <f t="shared" si="74"/>
        <v>-2.9812362209755724E-3</v>
      </c>
      <c r="I1199">
        <v>6.0843125414097267E-3</v>
      </c>
    </row>
    <row r="1200" spans="1:9" x14ac:dyDescent="0.2">
      <c r="A1200" s="2">
        <v>38349</v>
      </c>
      <c r="B1200" s="3">
        <v>2177.19</v>
      </c>
      <c r="C1200">
        <f t="shared" si="73"/>
        <v>1.0662792101085339E-2</v>
      </c>
      <c r="D1200">
        <f t="shared" si="75"/>
        <v>5.5024892338099754E-5</v>
      </c>
      <c r="E1200">
        <f t="shared" si="72"/>
        <v>7.4178765383430155E-3</v>
      </c>
      <c r="F1200">
        <f t="shared" si="74"/>
        <v>1.1015755270491451E-2</v>
      </c>
      <c r="I1200">
        <v>6.0998998035174876E-3</v>
      </c>
    </row>
    <row r="1201" spans="1:9" x14ac:dyDescent="0.2">
      <c r="A1201" s="2">
        <v>38350</v>
      </c>
      <c r="B1201" s="3">
        <v>2177</v>
      </c>
      <c r="C1201">
        <f t="shared" si="73"/>
        <v>-8.7268451536171021E-5</v>
      </c>
      <c r="D1201">
        <f t="shared" si="75"/>
        <v>5.854510692127184E-5</v>
      </c>
      <c r="E1201">
        <f t="shared" si="72"/>
        <v>7.6514774338863369E-3</v>
      </c>
      <c r="F1201">
        <f t="shared" si="74"/>
        <v>-8.7404724126010624E-5</v>
      </c>
      <c r="I1201">
        <v>6.1360520672432183E-3</v>
      </c>
    </row>
    <row r="1202" spans="1:9" x14ac:dyDescent="0.2">
      <c r="A1202" s="2">
        <v>38351</v>
      </c>
      <c r="B1202" s="3">
        <v>2178.34</v>
      </c>
      <c r="C1202">
        <f t="shared" si="73"/>
        <v>6.1552595314662284E-4</v>
      </c>
      <c r="D1202">
        <f t="shared" si="75"/>
        <v>5.503285745295354E-5</v>
      </c>
      <c r="E1202">
        <f t="shared" si="72"/>
        <v>7.418413405368667E-3</v>
      </c>
      <c r="F1202">
        <f t="shared" si="74"/>
        <v>6.3585527110505751E-4</v>
      </c>
      <c r="I1202">
        <v>6.1564456898774477E-3</v>
      </c>
    </row>
    <row r="1203" spans="1:9" x14ac:dyDescent="0.2">
      <c r="A1203" s="2">
        <v>38352</v>
      </c>
      <c r="B1203" s="3">
        <v>2175.44</v>
      </c>
      <c r="C1203">
        <f t="shared" si="73"/>
        <v>-1.3312889631554858E-3</v>
      </c>
      <c r="D1203">
        <f t="shared" si="75"/>
        <v>5.1753618337716144E-5</v>
      </c>
      <c r="E1203">
        <f t="shared" si="72"/>
        <v>7.1939987724294295E-3</v>
      </c>
      <c r="F1203">
        <f t="shared" si="74"/>
        <v>-1.4181589504596945E-3</v>
      </c>
      <c r="I1203">
        <v>6.1695270506852574E-3</v>
      </c>
    </row>
    <row r="1204" spans="1:9" x14ac:dyDescent="0.2">
      <c r="A1204" s="2">
        <v>38355</v>
      </c>
      <c r="B1204" s="3">
        <v>2152.15</v>
      </c>
      <c r="C1204">
        <f t="shared" si="73"/>
        <v>-1.0705880189754713E-2</v>
      </c>
      <c r="D1204">
        <f t="shared" si="75"/>
        <v>4.8754741055658353E-5</v>
      </c>
      <c r="E1204">
        <f t="shared" si="72"/>
        <v>6.9824595276777902E-3</v>
      </c>
      <c r="F1204">
        <f t="shared" si="74"/>
        <v>-1.1749973573648893E-2</v>
      </c>
      <c r="I1204">
        <v>6.1734157499727018E-3</v>
      </c>
    </row>
    <row r="1205" spans="1:9" x14ac:dyDescent="0.2">
      <c r="A1205" s="2">
        <v>38356</v>
      </c>
      <c r="B1205" s="3">
        <v>2107.86</v>
      </c>
      <c r="C1205">
        <f t="shared" si="73"/>
        <v>-2.0579420579420526E-2</v>
      </c>
      <c r="D1205">
        <f t="shared" si="75"/>
        <v>5.2706408830561791E-5</v>
      </c>
      <c r="E1205">
        <f t="shared" si="72"/>
        <v>7.2599179630738111E-3</v>
      </c>
      <c r="F1205">
        <f t="shared" si="74"/>
        <v>-2.1723228366587008E-2</v>
      </c>
      <c r="I1205">
        <v>6.1763106744617624E-3</v>
      </c>
    </row>
    <row r="1206" spans="1:9" x14ac:dyDescent="0.2">
      <c r="A1206" s="2">
        <v>38357</v>
      </c>
      <c r="B1206" s="3">
        <v>2091.2399999999998</v>
      </c>
      <c r="C1206">
        <f t="shared" si="73"/>
        <v>-7.8847741311094399E-3</v>
      </c>
      <c r="D1206">
        <f t="shared" si="75"/>
        <v>7.4954777383808707E-5</v>
      </c>
      <c r="E1206">
        <f t="shared" si="72"/>
        <v>8.6576427151857389E-3</v>
      </c>
      <c r="F1206">
        <f t="shared" si="74"/>
        <v>-6.9793107538106891E-3</v>
      </c>
      <c r="I1206">
        <v>6.1956503663731744E-3</v>
      </c>
    </row>
    <row r="1207" spans="1:9" x14ac:dyDescent="0.2">
      <c r="A1207" s="2">
        <v>38358</v>
      </c>
      <c r="B1207" s="3">
        <v>2090</v>
      </c>
      <c r="C1207">
        <f t="shared" si="73"/>
        <v>-5.9294963753553365E-4</v>
      </c>
      <c r="D1207">
        <f t="shared" si="75"/>
        <v>7.4187670526696937E-5</v>
      </c>
      <c r="E1207">
        <f t="shared" si="72"/>
        <v>8.6132264876001563E-3</v>
      </c>
      <c r="F1207">
        <f t="shared" si="74"/>
        <v>-5.2756366751760628E-4</v>
      </c>
      <c r="I1207">
        <v>6.1959456836842989E-3</v>
      </c>
    </row>
    <row r="1208" spans="1:9" x14ac:dyDescent="0.2">
      <c r="A1208" s="2">
        <v>38359</v>
      </c>
      <c r="B1208" s="3">
        <v>2088.61</v>
      </c>
      <c r="C1208">
        <f t="shared" si="73"/>
        <v>-6.6507177033481302E-4</v>
      </c>
      <c r="D1208">
        <f t="shared" si="75"/>
        <v>6.9757505651454318E-5</v>
      </c>
      <c r="E1208">
        <f t="shared" si="72"/>
        <v>8.3520958837560236E-3</v>
      </c>
      <c r="F1208">
        <f t="shared" si="74"/>
        <v>-6.1023340911887589E-4</v>
      </c>
      <c r="I1208">
        <v>6.1977196421082468E-3</v>
      </c>
    </row>
    <row r="1209" spans="1:9" x14ac:dyDescent="0.2">
      <c r="A1209" s="2">
        <v>38362</v>
      </c>
      <c r="B1209" s="3">
        <v>2097.04</v>
      </c>
      <c r="C1209">
        <f t="shared" si="73"/>
        <v>4.0361771704626737E-3</v>
      </c>
      <c r="D1209">
        <f t="shared" si="75"/>
        <v>6.5598594539948839E-5</v>
      </c>
      <c r="E1209">
        <f t="shared" si="72"/>
        <v>8.0992959286563197E-3</v>
      </c>
      <c r="F1209">
        <f t="shared" si="74"/>
        <v>3.8189668834990309E-3</v>
      </c>
      <c r="I1209">
        <v>6.2225430483395152E-3</v>
      </c>
    </row>
    <row r="1210" spans="1:9" x14ac:dyDescent="0.2">
      <c r="A1210" s="2">
        <v>38363</v>
      </c>
      <c r="B1210" s="3">
        <v>2079.62</v>
      </c>
      <c r="C1210">
        <f t="shared" si="73"/>
        <v>-8.3069469347271108E-3</v>
      </c>
      <c r="D1210">
        <f t="shared" si="75"/>
        <v>6.2640122436633745E-5</v>
      </c>
      <c r="E1210">
        <f t="shared" si="72"/>
        <v>7.9145513098743472E-3</v>
      </c>
      <c r="F1210">
        <f t="shared" si="74"/>
        <v>-8.0433705245526871E-3</v>
      </c>
      <c r="I1210">
        <v>6.2432923551877092E-3</v>
      </c>
    </row>
    <row r="1211" spans="1:9" x14ac:dyDescent="0.2">
      <c r="A1211" s="2">
        <v>38364</v>
      </c>
      <c r="B1211" s="3">
        <v>2092.5300000000002</v>
      </c>
      <c r="C1211">
        <f t="shared" si="73"/>
        <v>6.2078648983949769E-3</v>
      </c>
      <c r="D1211">
        <f t="shared" si="75"/>
        <v>6.3022037133018049E-5</v>
      </c>
      <c r="E1211">
        <f t="shared" si="72"/>
        <v>7.938642020712235E-3</v>
      </c>
      <c r="F1211">
        <f t="shared" si="74"/>
        <v>5.9926508658636477E-3</v>
      </c>
      <c r="I1211">
        <v>6.2581037363666899E-3</v>
      </c>
    </row>
    <row r="1212" spans="1:9" x14ac:dyDescent="0.2">
      <c r="A1212" s="2">
        <v>38365</v>
      </c>
      <c r="B1212" s="3">
        <v>2070.56</v>
      </c>
      <c r="C1212">
        <f t="shared" si="73"/>
        <v>-1.0499252101523138E-2</v>
      </c>
      <c r="D1212">
        <f t="shared" si="75"/>
        <v>6.1552970100840434E-5</v>
      </c>
      <c r="E1212">
        <f t="shared" si="72"/>
        <v>7.8455700940620269E-3</v>
      </c>
      <c r="F1212">
        <f t="shared" si="74"/>
        <v>-1.0255498964431991E-2</v>
      </c>
      <c r="I1212">
        <v>6.263913398422599E-3</v>
      </c>
    </row>
    <row r="1213" spans="1:9" x14ac:dyDescent="0.2">
      <c r="A1213" s="2">
        <v>38366</v>
      </c>
      <c r="B1213" s="3">
        <v>2087.91</v>
      </c>
      <c r="C1213">
        <f t="shared" si="73"/>
        <v>8.3793756278494058E-3</v>
      </c>
      <c r="D1213">
        <f t="shared" si="75"/>
        <v>6.4473849576270287E-5</v>
      </c>
      <c r="E1213">
        <f t="shared" si="72"/>
        <v>8.0295609827854397E-3</v>
      </c>
      <c r="F1213">
        <f t="shared" si="74"/>
        <v>7.9972891108535896E-3</v>
      </c>
      <c r="I1213">
        <v>6.2764438270430101E-3</v>
      </c>
    </row>
    <row r="1214" spans="1:9" x14ac:dyDescent="0.2">
      <c r="A1214" s="2">
        <v>38370</v>
      </c>
      <c r="B1214" s="3">
        <v>2106.04</v>
      </c>
      <c r="C1214">
        <f t="shared" si="73"/>
        <v>8.6833244727981818E-3</v>
      </c>
      <c r="D1214">
        <f t="shared" si="75"/>
        <v>6.4818254756449865E-5</v>
      </c>
      <c r="E1214">
        <f t="shared" si="72"/>
        <v>8.0509784968319145E-3</v>
      </c>
      <c r="F1214">
        <f t="shared" si="74"/>
        <v>8.2653319666461927E-3</v>
      </c>
      <c r="I1214">
        <v>6.2791448760519085E-3</v>
      </c>
    </row>
    <row r="1215" spans="1:9" x14ac:dyDescent="0.2">
      <c r="A1215" s="2">
        <v>38371</v>
      </c>
      <c r="B1215" s="3">
        <v>2073.59</v>
      </c>
      <c r="C1215">
        <f t="shared" si="73"/>
        <v>-1.5408064424227375E-2</v>
      </c>
      <c r="D1215">
        <f t="shared" si="75"/>
        <v>6.5453166905056614E-5</v>
      </c>
      <c r="E1215">
        <f t="shared" si="72"/>
        <v>8.0903131524717019E-3</v>
      </c>
      <c r="F1215">
        <f t="shared" si="74"/>
        <v>-1.459505350818394E-2</v>
      </c>
      <c r="I1215">
        <v>6.2814606451116351E-3</v>
      </c>
    </row>
    <row r="1216" spans="1:9" x14ac:dyDescent="0.2">
      <c r="A1216" s="2">
        <v>38372</v>
      </c>
      <c r="B1216" s="3">
        <v>2045.88</v>
      </c>
      <c r="C1216">
        <f t="shared" si="73"/>
        <v>-1.336329746960585E-2</v>
      </c>
      <c r="D1216">
        <f t="shared" si="75"/>
        <v>7.57704838488217E-5</v>
      </c>
      <c r="E1216">
        <f t="shared" si="72"/>
        <v>8.7046242795896546E-3</v>
      </c>
      <c r="F1216">
        <f t="shared" si="74"/>
        <v>-1.1764854048591317E-2</v>
      </c>
      <c r="I1216">
        <v>6.3266706841988698E-3</v>
      </c>
    </row>
    <row r="1217" spans="1:9" x14ac:dyDescent="0.2">
      <c r="A1217" s="2">
        <v>38373</v>
      </c>
      <c r="B1217" s="3">
        <v>2034.27</v>
      </c>
      <c r="C1217">
        <f t="shared" si="73"/>
        <v>-5.6748196375154825E-3</v>
      </c>
      <c r="D1217">
        <f t="shared" si="75"/>
        <v>8.1938917973562846E-5</v>
      </c>
      <c r="E1217">
        <f t="shared" si="72"/>
        <v>9.0520118191241249E-3</v>
      </c>
      <c r="F1217">
        <f t="shared" si="74"/>
        <v>-4.8042974555359413E-3</v>
      </c>
      <c r="I1217">
        <v>6.3572700086502809E-3</v>
      </c>
    </row>
    <row r="1218" spans="1:9" x14ac:dyDescent="0.2">
      <c r="A1218" s="2">
        <v>38376</v>
      </c>
      <c r="B1218" s="3">
        <v>2008.7</v>
      </c>
      <c r="C1218">
        <f t="shared" si="73"/>
        <v>-1.2569619568690404E-2</v>
      </c>
      <c r="D1218">
        <f t="shared" si="75"/>
        <v>7.8954797570248943E-5</v>
      </c>
      <c r="E1218">
        <f t="shared" si="72"/>
        <v>8.8856512181296511E-3</v>
      </c>
      <c r="F1218">
        <f t="shared" si="74"/>
        <v>-1.0840662140720195E-2</v>
      </c>
      <c r="I1218">
        <v>6.3600918946055893E-3</v>
      </c>
    </row>
    <row r="1219" spans="1:9" x14ac:dyDescent="0.2">
      <c r="A1219" s="2">
        <v>38377</v>
      </c>
      <c r="B1219" s="3">
        <v>2019.95</v>
      </c>
      <c r="C1219">
        <f t="shared" si="73"/>
        <v>5.6006372280579253E-3</v>
      </c>
      <c r="D1219">
        <f t="shared" si="75"/>
        <v>8.3697229882130281E-5</v>
      </c>
      <c r="E1219">
        <f t="shared" ref="E1219:E1282" si="76">SQRT(D1219)</f>
        <v>9.1486190150279114E-3</v>
      </c>
      <c r="F1219">
        <f t="shared" si="74"/>
        <v>4.6914256581789887E-3</v>
      </c>
      <c r="I1219">
        <v>6.3809156475681623E-3</v>
      </c>
    </row>
    <row r="1220" spans="1:9" x14ac:dyDescent="0.2">
      <c r="A1220" s="2">
        <v>38378</v>
      </c>
      <c r="B1220" s="3">
        <v>2046.09</v>
      </c>
      <c r="C1220">
        <f t="shared" ref="C1220:C1283" si="77">B1220/B1219-1</f>
        <v>1.2940914379068635E-2</v>
      </c>
      <c r="D1220">
        <f t="shared" si="75"/>
        <v>8.055742433082095E-5</v>
      </c>
      <c r="E1220">
        <f t="shared" si="76"/>
        <v>8.9753787848101951E-3</v>
      </c>
      <c r="F1220">
        <f t="shared" ref="F1220:F1283" si="78">C1220 *$E$1502/E1220</f>
        <v>1.104930891950115E-2</v>
      </c>
      <c r="I1220">
        <v>6.4026438133173852E-3</v>
      </c>
    </row>
    <row r="1221" spans="1:9" x14ac:dyDescent="0.2">
      <c r="A1221" s="2">
        <v>38379</v>
      </c>
      <c r="B1221" s="3">
        <v>2047.15</v>
      </c>
      <c r="C1221">
        <f t="shared" si="77"/>
        <v>5.1806127785192224E-4</v>
      </c>
      <c r="D1221">
        <f t="shared" ref="D1221:D1284" si="79" xml:space="preserve"> 0.94 *D1220+0.06*C1220^2</f>
        <v>8.5772014768954809E-5</v>
      </c>
      <c r="E1221">
        <f t="shared" si="76"/>
        <v>9.2613181982347855E-3</v>
      </c>
      <c r="F1221">
        <f t="shared" si="78"/>
        <v>4.2867806795348902E-4</v>
      </c>
      <c r="I1221">
        <v>6.4120327315455947E-3</v>
      </c>
    </row>
    <row r="1222" spans="1:9" x14ac:dyDescent="0.2">
      <c r="A1222" s="2">
        <v>38380</v>
      </c>
      <c r="B1222" s="3">
        <v>2035.83</v>
      </c>
      <c r="C1222">
        <f t="shared" si="77"/>
        <v>-5.529638766089473E-3</v>
      </c>
      <c r="D1222">
        <f t="shared" si="79"/>
        <v>8.0641797132074096E-5</v>
      </c>
      <c r="E1222">
        <f t="shared" si="76"/>
        <v>8.9800777909812175E-3</v>
      </c>
      <c r="F1222">
        <f t="shared" si="78"/>
        <v>-4.7188872466957946E-3</v>
      </c>
      <c r="I1222">
        <v>6.4221705309221713E-3</v>
      </c>
    </row>
    <row r="1223" spans="1:9" x14ac:dyDescent="0.2">
      <c r="A1223" s="2">
        <v>38383</v>
      </c>
      <c r="B1223" s="3">
        <v>2062.41</v>
      </c>
      <c r="C1223">
        <f t="shared" si="77"/>
        <v>1.3056099969054324E-2</v>
      </c>
      <c r="D1223">
        <f t="shared" si="79"/>
        <v>7.7637903597156018E-5</v>
      </c>
      <c r="E1223">
        <f t="shared" si="76"/>
        <v>8.8112373476802921E-3</v>
      </c>
      <c r="F1223">
        <f t="shared" si="78"/>
        <v>1.1355323333035157E-2</v>
      </c>
      <c r="I1223">
        <v>6.4253461708776464E-3</v>
      </c>
    </row>
    <row r="1224" spans="1:9" x14ac:dyDescent="0.2">
      <c r="A1224" s="2">
        <v>38384</v>
      </c>
      <c r="B1224" s="3">
        <v>2068.6999999999998</v>
      </c>
      <c r="C1224">
        <f t="shared" si="77"/>
        <v>3.0498300531902611E-3</v>
      </c>
      <c r="D1224">
        <f t="shared" si="79"/>
        <v>8.3207334165443083E-5</v>
      </c>
      <c r="E1224">
        <f t="shared" si="76"/>
        <v>9.1218054224721911E-3</v>
      </c>
      <c r="F1224">
        <f t="shared" si="78"/>
        <v>2.5622280050449963E-3</v>
      </c>
      <c r="I1224">
        <v>6.4317376994781116E-3</v>
      </c>
    </row>
    <row r="1225" spans="1:9" x14ac:dyDescent="0.2">
      <c r="A1225" s="2">
        <v>38385</v>
      </c>
      <c r="B1225" s="3">
        <v>2075.06</v>
      </c>
      <c r="C1225">
        <f t="shared" si="77"/>
        <v>3.0743945473004075E-3</v>
      </c>
      <c r="D1225">
        <f t="shared" si="79"/>
        <v>7.8772981916717041E-5</v>
      </c>
      <c r="E1225">
        <f t="shared" si="76"/>
        <v>8.8754144645034495E-3</v>
      </c>
      <c r="F1225">
        <f t="shared" si="78"/>
        <v>2.6545682541462053E-3</v>
      </c>
      <c r="I1225">
        <v>6.4345430236467461E-3</v>
      </c>
    </row>
    <row r="1226" spans="1:9" x14ac:dyDescent="0.2">
      <c r="A1226" s="2">
        <v>38386</v>
      </c>
      <c r="B1226" s="3">
        <v>2057.64</v>
      </c>
      <c r="C1226">
        <f t="shared" si="77"/>
        <v>-8.3949379776970812E-3</v>
      </c>
      <c r="D1226">
        <f t="shared" si="79"/>
        <v>7.4613717111662246E-5</v>
      </c>
      <c r="E1226">
        <f t="shared" si="76"/>
        <v>8.6379231943599869E-3</v>
      </c>
      <c r="F1226">
        <f t="shared" si="78"/>
        <v>-7.4478529240423084E-3</v>
      </c>
      <c r="I1226">
        <v>6.4468219706646573E-3</v>
      </c>
    </row>
    <row r="1227" spans="1:9" x14ac:dyDescent="0.2">
      <c r="A1227" s="2">
        <v>38387</v>
      </c>
      <c r="B1227" s="3">
        <v>2086.66</v>
      </c>
      <c r="C1227">
        <f t="shared" si="77"/>
        <v>1.4103536089889346E-2</v>
      </c>
      <c r="D1227">
        <f t="shared" si="79"/>
        <v>7.4365393103925358E-5</v>
      </c>
      <c r="E1227">
        <f t="shared" si="76"/>
        <v>8.6235371573343007E-3</v>
      </c>
      <c r="F1227">
        <f t="shared" si="78"/>
        <v>1.253330225429976E-2</v>
      </c>
      <c r="I1227">
        <v>6.4576305489644232E-3</v>
      </c>
    </row>
    <row r="1228" spans="1:9" x14ac:dyDescent="0.2">
      <c r="A1228" s="2">
        <v>38390</v>
      </c>
      <c r="B1228" s="3">
        <v>2082.0300000000002</v>
      </c>
      <c r="C1228">
        <f t="shared" si="77"/>
        <v>-2.2188569292551641E-3</v>
      </c>
      <c r="D1228">
        <f t="shared" si="79"/>
        <v>8.1838053332018514E-5</v>
      </c>
      <c r="E1228">
        <f t="shared" si="76"/>
        <v>9.0464387099022849E-3</v>
      </c>
      <c r="F1228">
        <f t="shared" si="78"/>
        <v>-1.8796396297063637E-3</v>
      </c>
      <c r="I1228">
        <v>6.4763983205145181E-3</v>
      </c>
    </row>
    <row r="1229" spans="1:9" x14ac:dyDescent="0.2">
      <c r="A1229" s="2">
        <v>38391</v>
      </c>
      <c r="B1229" s="3">
        <v>2086.6799999999998</v>
      </c>
      <c r="C1229">
        <f t="shared" si="77"/>
        <v>2.2333972132964064E-3</v>
      </c>
      <c r="D1229">
        <f t="shared" si="79"/>
        <v>7.7223169696447611E-5</v>
      </c>
      <c r="E1229">
        <f t="shared" si="76"/>
        <v>8.7876714604295265E-3</v>
      </c>
      <c r="F1229">
        <f t="shared" si="78"/>
        <v>1.9476687501325946E-3</v>
      </c>
      <c r="I1229">
        <v>6.5067535515262271E-3</v>
      </c>
    </row>
    <row r="1230" spans="1:9" x14ac:dyDescent="0.2">
      <c r="A1230" s="2">
        <v>38392</v>
      </c>
      <c r="B1230" s="3">
        <v>2052.5500000000002</v>
      </c>
      <c r="C1230">
        <f t="shared" si="77"/>
        <v>-1.6356125519964571E-2</v>
      </c>
      <c r="D1230">
        <f t="shared" si="79"/>
        <v>7.2889063301402368E-5</v>
      </c>
      <c r="E1230">
        <f t="shared" si="76"/>
        <v>8.5375091977345687E-3</v>
      </c>
      <c r="F1230">
        <f t="shared" si="78"/>
        <v>-1.4681559457660415E-2</v>
      </c>
      <c r="I1230">
        <v>6.5516605229948557E-3</v>
      </c>
    </row>
    <row r="1231" spans="1:9" x14ac:dyDescent="0.2">
      <c r="A1231" s="2">
        <v>38393</v>
      </c>
      <c r="B1231" s="3">
        <v>2053.1</v>
      </c>
      <c r="C1231">
        <f t="shared" si="77"/>
        <v>2.6795936761581096E-4</v>
      </c>
      <c r="D1231">
        <f t="shared" si="79"/>
        <v>8.4567090024808387E-5</v>
      </c>
      <c r="E1231">
        <f t="shared" si="76"/>
        <v>9.1960366476438304E-3</v>
      </c>
      <c r="F1231">
        <f t="shared" si="78"/>
        <v>2.2330126787252071E-4</v>
      </c>
      <c r="I1231">
        <v>6.5598834108431276E-3</v>
      </c>
    </row>
    <row r="1232" spans="1:9" x14ac:dyDescent="0.2">
      <c r="A1232" s="2">
        <v>38394</v>
      </c>
      <c r="B1232" s="3">
        <v>2076.66</v>
      </c>
      <c r="C1232">
        <f t="shared" si="77"/>
        <v>1.14753299887973E-2</v>
      </c>
      <c r="D1232">
        <f t="shared" si="79"/>
        <v>7.9497372756681466E-5</v>
      </c>
      <c r="E1232">
        <f t="shared" si="76"/>
        <v>8.9161299203567839E-3</v>
      </c>
      <c r="F1232">
        <f t="shared" si="78"/>
        <v>9.8630613172974203E-3</v>
      </c>
      <c r="I1232">
        <v>6.5684976673627549E-3</v>
      </c>
    </row>
    <row r="1233" spans="1:9" x14ac:dyDescent="0.2">
      <c r="A1233" s="2">
        <v>38397</v>
      </c>
      <c r="B1233" s="3">
        <v>2082.91</v>
      </c>
      <c r="C1233">
        <f t="shared" si="77"/>
        <v>3.009640480386766E-3</v>
      </c>
      <c r="D1233">
        <f t="shared" si="79"/>
        <v>8.2628522292388005E-5</v>
      </c>
      <c r="E1233">
        <f t="shared" si="76"/>
        <v>9.0900232283745025E-3</v>
      </c>
      <c r="F1233">
        <f t="shared" si="78"/>
        <v>2.5373043538731276E-3</v>
      </c>
      <c r="I1233">
        <v>6.5996154269922745E-3</v>
      </c>
    </row>
    <row r="1234" spans="1:9" x14ac:dyDescent="0.2">
      <c r="A1234" s="2">
        <v>38398</v>
      </c>
      <c r="B1234" s="3">
        <v>2089.21</v>
      </c>
      <c r="C1234">
        <f t="shared" si="77"/>
        <v>3.0246146016872366E-3</v>
      </c>
      <c r="D1234">
        <f t="shared" si="79"/>
        <v>7.8214287104115676E-5</v>
      </c>
      <c r="E1234">
        <f t="shared" si="76"/>
        <v>8.8438841638793352E-3</v>
      </c>
      <c r="F1234">
        <f t="shared" si="78"/>
        <v>2.6208968986050282E-3</v>
      </c>
      <c r="I1234">
        <v>6.6003690188987229E-3</v>
      </c>
    </row>
    <row r="1235" spans="1:9" x14ac:dyDescent="0.2">
      <c r="A1235" s="2">
        <v>38399</v>
      </c>
      <c r="B1235" s="3">
        <v>2087.4299999999998</v>
      </c>
      <c r="C1235">
        <f t="shared" si="77"/>
        <v>-8.5199668774327275E-4</v>
      </c>
      <c r="D1235">
        <f t="shared" si="79"/>
        <v>7.4070327487193112E-5</v>
      </c>
      <c r="E1235">
        <f t="shared" si="76"/>
        <v>8.6064119984574933E-3</v>
      </c>
      <c r="F1235">
        <f t="shared" si="78"/>
        <v>-7.586451960147865E-4</v>
      </c>
      <c r="I1235">
        <v>6.6361097221241472E-3</v>
      </c>
    </row>
    <row r="1236" spans="1:9" x14ac:dyDescent="0.2">
      <c r="A1236" s="2">
        <v>38400</v>
      </c>
      <c r="B1236" s="3">
        <v>2061.34</v>
      </c>
      <c r="C1236">
        <f t="shared" si="77"/>
        <v>-1.2498622708306262E-2</v>
      </c>
      <c r="D1236">
        <f t="shared" si="79"/>
        <v>6.9669661739317043E-5</v>
      </c>
      <c r="E1236">
        <f t="shared" si="76"/>
        <v>8.3468354326245737E-3</v>
      </c>
      <c r="F1236">
        <f t="shared" si="78"/>
        <v>-1.1475278790505391E-2</v>
      </c>
      <c r="I1236">
        <v>6.670302017023272E-3</v>
      </c>
    </row>
    <row r="1237" spans="1:9" x14ac:dyDescent="0.2">
      <c r="A1237" s="2">
        <v>38401</v>
      </c>
      <c r="B1237" s="3">
        <v>2058.62</v>
      </c>
      <c r="C1237">
        <f t="shared" si="77"/>
        <v>-1.3195300144567268E-3</v>
      </c>
      <c r="D1237">
        <f t="shared" si="79"/>
        <v>7.4862416211233355E-5</v>
      </c>
      <c r="E1237">
        <f t="shared" si="76"/>
        <v>8.6523069878058165E-3</v>
      </c>
      <c r="F1237">
        <f t="shared" si="78"/>
        <v>-1.1687195029031166E-3</v>
      </c>
      <c r="I1237">
        <v>6.6763466581975387E-3</v>
      </c>
    </row>
    <row r="1238" spans="1:9" x14ac:dyDescent="0.2">
      <c r="A1238" s="2">
        <v>38405</v>
      </c>
      <c r="B1238" s="3">
        <v>2030.32</v>
      </c>
      <c r="C1238">
        <f t="shared" si="77"/>
        <v>-1.3747073282101563E-2</v>
      </c>
      <c r="D1238">
        <f t="shared" si="79"/>
        <v>7.0475140806102474E-5</v>
      </c>
      <c r="E1238">
        <f t="shared" si="76"/>
        <v>8.3949473378992952E-3</v>
      </c>
      <c r="F1238">
        <f t="shared" si="78"/>
        <v>-1.2549175985654764E-2</v>
      </c>
      <c r="I1238">
        <v>6.7006495713954235E-3</v>
      </c>
    </row>
    <row r="1239" spans="1:9" x14ac:dyDescent="0.2">
      <c r="A1239" s="2">
        <v>38406</v>
      </c>
      <c r="B1239" s="3">
        <v>2031.25</v>
      </c>
      <c r="C1239">
        <f t="shared" si="77"/>
        <v>4.5805587296587902E-4</v>
      </c>
      <c r="D1239">
        <f t="shared" si="79"/>
        <v>7.758555378714457E-5</v>
      </c>
      <c r="E1239">
        <f t="shared" si="76"/>
        <v>8.8082662191344193E-3</v>
      </c>
      <c r="F1239">
        <f t="shared" si="78"/>
        <v>3.9852077087889915E-4</v>
      </c>
      <c r="I1239">
        <v>6.719885941490371E-3</v>
      </c>
    </row>
    <row r="1240" spans="1:9" x14ac:dyDescent="0.2">
      <c r="A1240" s="2">
        <v>38407</v>
      </c>
      <c r="B1240" s="3">
        <v>2051.6999999999998</v>
      </c>
      <c r="C1240">
        <f t="shared" si="77"/>
        <v>1.0067692307692111E-2</v>
      </c>
      <c r="D1240">
        <f t="shared" si="79"/>
        <v>7.2943009470881405E-5</v>
      </c>
      <c r="E1240">
        <f t="shared" si="76"/>
        <v>8.5406679756844205E-3</v>
      </c>
      <c r="F1240">
        <f t="shared" si="78"/>
        <v>9.0336036804897386E-3</v>
      </c>
      <c r="I1240">
        <v>6.7973018666850306E-3</v>
      </c>
    </row>
    <row r="1241" spans="1:9" x14ac:dyDescent="0.2">
      <c r="A1241" s="2">
        <v>38408</v>
      </c>
      <c r="B1241" s="3">
        <v>2065.4</v>
      </c>
      <c r="C1241">
        <f t="shared" si="77"/>
        <v>6.6773894818932256E-3</v>
      </c>
      <c r="D1241">
        <f t="shared" si="79"/>
        <v>7.464793460677029E-5</v>
      </c>
      <c r="E1241">
        <f t="shared" si="76"/>
        <v>8.6399036225394497E-3</v>
      </c>
      <c r="F1241">
        <f t="shared" si="78"/>
        <v>5.9227138249401878E-3</v>
      </c>
      <c r="I1241">
        <v>6.8184389949376657E-3</v>
      </c>
    </row>
    <row r="1242" spans="1:9" x14ac:dyDescent="0.2">
      <c r="A1242" s="2">
        <v>38411</v>
      </c>
      <c r="B1242" s="3">
        <v>2051.7199999999998</v>
      </c>
      <c r="C1242">
        <f t="shared" si="77"/>
        <v>-6.623414350731216E-3</v>
      </c>
      <c r="D1242">
        <f t="shared" si="79"/>
        <v>7.2844310347937964E-5</v>
      </c>
      <c r="E1242">
        <f t="shared" si="76"/>
        <v>8.5348878345258856E-3</v>
      </c>
      <c r="F1242">
        <f t="shared" si="78"/>
        <v>-5.9471246981266683E-3</v>
      </c>
      <c r="I1242">
        <v>6.8788110356256937E-3</v>
      </c>
    </row>
    <row r="1243" spans="1:9" x14ac:dyDescent="0.2">
      <c r="A1243" s="2">
        <v>38412</v>
      </c>
      <c r="B1243" s="3">
        <v>2071.25</v>
      </c>
      <c r="C1243">
        <f t="shared" si="77"/>
        <v>9.5188427270778142E-3</v>
      </c>
      <c r="D1243">
        <f t="shared" si="79"/>
        <v>7.1105828786750022E-5</v>
      </c>
      <c r="E1243">
        <f t="shared" si="76"/>
        <v>8.43242721799305E-3</v>
      </c>
      <c r="F1243">
        <f t="shared" si="78"/>
        <v>8.6507644735822255E-3</v>
      </c>
      <c r="I1243">
        <v>6.8940081769727508E-3</v>
      </c>
    </row>
    <row r="1244" spans="1:9" x14ac:dyDescent="0.2">
      <c r="A1244" s="2">
        <v>38413</v>
      </c>
      <c r="B1244" s="3">
        <v>2067.5</v>
      </c>
      <c r="C1244">
        <f t="shared" si="77"/>
        <v>-1.8105009052504784E-3</v>
      </c>
      <c r="D1244">
        <f t="shared" si="79"/>
        <v>7.2275981071315545E-5</v>
      </c>
      <c r="E1244">
        <f t="shared" si="76"/>
        <v>8.5015281609435098E-3</v>
      </c>
      <c r="F1244">
        <f t="shared" si="78"/>
        <v>-1.6320170313887158E-3</v>
      </c>
      <c r="I1244">
        <v>6.8989511409799729E-3</v>
      </c>
    </row>
    <row r="1245" spans="1:9" x14ac:dyDescent="0.2">
      <c r="A1245" s="2">
        <v>38414</v>
      </c>
      <c r="B1245" s="3">
        <v>2058.4</v>
      </c>
      <c r="C1245">
        <f t="shared" si="77"/>
        <v>-4.4014510278113095E-3</v>
      </c>
      <c r="D1245">
        <f t="shared" si="79"/>
        <v>6.8136097018711383E-5</v>
      </c>
      <c r="E1245">
        <f t="shared" si="76"/>
        <v>8.2544592202464344E-3</v>
      </c>
      <c r="F1245">
        <f t="shared" si="78"/>
        <v>-4.0862994186879253E-3</v>
      </c>
      <c r="I1245">
        <v>6.9126100356029013E-3</v>
      </c>
    </row>
    <row r="1246" spans="1:9" x14ac:dyDescent="0.2">
      <c r="A1246" s="2">
        <v>38415</v>
      </c>
      <c r="B1246" s="3">
        <v>2070.61</v>
      </c>
      <c r="C1246">
        <f t="shared" si="77"/>
        <v>5.93179168286051E-3</v>
      </c>
      <c r="D1246">
        <f t="shared" si="79"/>
        <v>6.5210297466601977E-5</v>
      </c>
      <c r="E1246">
        <f t="shared" si="76"/>
        <v>8.0752893116347209E-3</v>
      </c>
      <c r="F1246">
        <f t="shared" si="78"/>
        <v>5.6292526141551438E-3</v>
      </c>
      <c r="I1246">
        <v>6.9389962528858254E-3</v>
      </c>
    </row>
    <row r="1247" spans="1:9" x14ac:dyDescent="0.2">
      <c r="A1247" s="2">
        <v>38418</v>
      </c>
      <c r="B1247" s="3">
        <v>2090.21</v>
      </c>
      <c r="C1247">
        <f t="shared" si="77"/>
        <v>9.4658095923423335E-3</v>
      </c>
      <c r="D1247">
        <f t="shared" si="79"/>
        <v>6.3408848772737044E-5</v>
      </c>
      <c r="E1247">
        <f t="shared" si="76"/>
        <v>7.9629673346521424E-3</v>
      </c>
      <c r="F1247">
        <f t="shared" si="78"/>
        <v>9.1097355143355731E-3</v>
      </c>
      <c r="I1247">
        <v>6.9551792790768186E-3</v>
      </c>
    </row>
    <row r="1248" spans="1:9" x14ac:dyDescent="0.2">
      <c r="A1248" s="2">
        <v>38419</v>
      </c>
      <c r="B1248" s="3">
        <v>2073.5500000000002</v>
      </c>
      <c r="C1248">
        <f t="shared" si="77"/>
        <v>-7.9704910032962761E-3</v>
      </c>
      <c r="D1248">
        <f t="shared" si="79"/>
        <v>6.4980410920681628E-5</v>
      </c>
      <c r="E1248">
        <f t="shared" si="76"/>
        <v>8.0610427936267416E-3</v>
      </c>
      <c r="F1248">
        <f t="shared" si="78"/>
        <v>-7.5773402188857161E-3</v>
      </c>
      <c r="I1248">
        <v>6.9617302267523298E-3</v>
      </c>
    </row>
    <row r="1249" spans="1:9" x14ac:dyDescent="0.2">
      <c r="A1249" s="2">
        <v>38420</v>
      </c>
      <c r="B1249" s="3">
        <v>2061.29</v>
      </c>
      <c r="C1249">
        <f t="shared" si="77"/>
        <v>-5.9125654071521261E-3</v>
      </c>
      <c r="D1249">
        <f t="shared" si="79"/>
        <v>6.4893309875458345E-5</v>
      </c>
      <c r="E1249">
        <f t="shared" si="76"/>
        <v>8.0556383903113687E-3</v>
      </c>
      <c r="F1249">
        <f t="shared" si="78"/>
        <v>-5.6246944241079332E-3</v>
      </c>
      <c r="I1249">
        <v>7.0882507312589292E-3</v>
      </c>
    </row>
    <row r="1250" spans="1:9" x14ac:dyDescent="0.2">
      <c r="A1250" s="2">
        <v>38421</v>
      </c>
      <c r="B1250" s="3">
        <v>2059.7199999999998</v>
      </c>
      <c r="C1250">
        <f t="shared" si="77"/>
        <v>-7.6165896113611353E-4</v>
      </c>
      <c r="D1250">
        <f t="shared" si="79"/>
        <v>6.3097217064561959E-5</v>
      </c>
      <c r="E1250">
        <f t="shared" si="76"/>
        <v>7.9433756718766593E-3</v>
      </c>
      <c r="F1250">
        <f t="shared" si="78"/>
        <v>-7.3481564055938341E-4</v>
      </c>
      <c r="I1250">
        <v>7.0941482462033726E-3</v>
      </c>
    </row>
    <row r="1251" spans="1:9" x14ac:dyDescent="0.2">
      <c r="A1251" s="2">
        <v>38422</v>
      </c>
      <c r="B1251" s="3">
        <v>2041.6</v>
      </c>
      <c r="C1251">
        <f t="shared" si="77"/>
        <v>-8.7973122560347505E-3</v>
      </c>
      <c r="D1251">
        <f t="shared" si="79"/>
        <v>5.9346191503072972E-5</v>
      </c>
      <c r="E1251">
        <f t="shared" si="76"/>
        <v>7.7036479347821294E-3</v>
      </c>
      <c r="F1251">
        <f t="shared" si="78"/>
        <v>-8.7513795262663327E-3</v>
      </c>
      <c r="I1251">
        <v>7.141137750462663E-3</v>
      </c>
    </row>
    <row r="1252" spans="1:9" x14ac:dyDescent="0.2">
      <c r="A1252" s="2">
        <v>38425</v>
      </c>
      <c r="B1252" s="3">
        <v>2051.04</v>
      </c>
      <c r="C1252">
        <f t="shared" si="77"/>
        <v>4.6238244514107407E-3</v>
      </c>
      <c r="D1252">
        <f t="shared" si="79"/>
        <v>6.0428982188699348E-5</v>
      </c>
      <c r="E1252">
        <f t="shared" si="76"/>
        <v>7.7736080547387617E-3</v>
      </c>
      <c r="F1252">
        <f t="shared" si="78"/>
        <v>4.5582866825950837E-3</v>
      </c>
      <c r="I1252">
        <v>7.146543093553376E-3</v>
      </c>
    </row>
    <row r="1253" spans="1:9" x14ac:dyDescent="0.2">
      <c r="A1253" s="2">
        <v>38426</v>
      </c>
      <c r="B1253" s="3">
        <v>2034.98</v>
      </c>
      <c r="C1253">
        <f t="shared" si="77"/>
        <v>-7.8301739605273202E-3</v>
      </c>
      <c r="D1253">
        <f t="shared" si="79"/>
        <v>5.8086028410825212E-5</v>
      </c>
      <c r="E1253">
        <f t="shared" si="76"/>
        <v>7.6214190549283673E-3</v>
      </c>
      <c r="F1253">
        <f t="shared" si="78"/>
        <v>-7.8733309550819645E-3</v>
      </c>
      <c r="I1253">
        <v>7.1472250570739273E-3</v>
      </c>
    </row>
    <row r="1254" spans="1:9" x14ac:dyDescent="0.2">
      <c r="A1254" s="2">
        <v>38427</v>
      </c>
      <c r="B1254" s="3">
        <v>2015.75</v>
      </c>
      <c r="C1254">
        <f t="shared" si="77"/>
        <v>-9.4497243216149496E-3</v>
      </c>
      <c r="D1254">
        <f t="shared" si="79"/>
        <v>5.8279564161302908E-5</v>
      </c>
      <c r="E1254">
        <f t="shared" si="76"/>
        <v>7.6341053281509617E-3</v>
      </c>
      <c r="F1254">
        <f t="shared" si="78"/>
        <v>-9.4860176722403287E-3</v>
      </c>
      <c r="I1254">
        <v>7.1797569063263358E-3</v>
      </c>
    </row>
    <row r="1255" spans="1:9" x14ac:dyDescent="0.2">
      <c r="A1255" s="2">
        <v>38428</v>
      </c>
      <c r="B1255" s="3">
        <v>2016.42</v>
      </c>
      <c r="C1255">
        <f t="shared" si="77"/>
        <v>3.3238248790778968E-4</v>
      </c>
      <c r="D1255">
        <f t="shared" si="79"/>
        <v>6.0140627696895997E-5</v>
      </c>
      <c r="E1255">
        <f t="shared" si="76"/>
        <v>7.755038858503289E-3</v>
      </c>
      <c r="F1255">
        <f t="shared" si="78"/>
        <v>3.2845592010885809E-4</v>
      </c>
      <c r="I1255">
        <v>7.2042095138425489E-3</v>
      </c>
    </row>
    <row r="1256" spans="1:9" x14ac:dyDescent="0.2">
      <c r="A1256" s="2">
        <v>38429</v>
      </c>
      <c r="B1256" s="3">
        <v>2007.79</v>
      </c>
      <c r="C1256">
        <f t="shared" si="77"/>
        <v>-4.2798623302685579E-3</v>
      </c>
      <c r="D1256">
        <f t="shared" si="79"/>
        <v>5.6538818722178303E-5</v>
      </c>
      <c r="E1256">
        <f t="shared" si="76"/>
        <v>7.5192299288011069E-3</v>
      </c>
      <c r="F1256">
        <f t="shared" si="78"/>
        <v>-4.3619368342474674E-3</v>
      </c>
      <c r="I1256">
        <v>7.2222005842642071E-3</v>
      </c>
    </row>
    <row r="1257" spans="1:9" x14ac:dyDescent="0.2">
      <c r="A1257" s="2">
        <v>38432</v>
      </c>
      <c r="B1257" s="3">
        <v>2007.51</v>
      </c>
      <c r="C1257">
        <f t="shared" si="77"/>
        <v>-1.3945681570282087E-4</v>
      </c>
      <c r="D1257">
        <f t="shared" si="79"/>
        <v>5.4245522892810715E-5</v>
      </c>
      <c r="E1257">
        <f t="shared" si="76"/>
        <v>7.3651559992175802E-3</v>
      </c>
      <c r="F1257">
        <f t="shared" si="78"/>
        <v>-1.4510445041385672E-4</v>
      </c>
      <c r="I1257">
        <v>7.2379864689981E-3</v>
      </c>
    </row>
    <row r="1258" spans="1:9" x14ac:dyDescent="0.2">
      <c r="A1258" s="2">
        <v>38433</v>
      </c>
      <c r="B1258" s="3">
        <v>1989.34</v>
      </c>
      <c r="C1258">
        <f t="shared" si="77"/>
        <v>-9.0510134445158652E-3</v>
      </c>
      <c r="D1258">
        <f t="shared" si="79"/>
        <v>5.0991958411448823E-5</v>
      </c>
      <c r="E1258">
        <f t="shared" si="76"/>
        <v>7.1408653825323458E-3</v>
      </c>
      <c r="F1258">
        <f t="shared" si="78"/>
        <v>-9.7133559096862915E-3</v>
      </c>
      <c r="I1258">
        <v>7.2468886551906283E-3</v>
      </c>
    </row>
    <row r="1259" spans="1:9" x14ac:dyDescent="0.2">
      <c r="A1259" s="2">
        <v>38434</v>
      </c>
      <c r="B1259" s="3">
        <v>1990.22</v>
      </c>
      <c r="C1259">
        <f t="shared" si="77"/>
        <v>4.4235776689771633E-4</v>
      </c>
      <c r="D1259">
        <f t="shared" si="79"/>
        <v>5.2847691569130308E-5</v>
      </c>
      <c r="E1259">
        <f t="shared" si="76"/>
        <v>7.2696417772219225E-3</v>
      </c>
      <c r="F1259">
        <f t="shared" si="78"/>
        <v>4.66319508135597E-4</v>
      </c>
      <c r="I1259">
        <v>7.2491558705394038E-3</v>
      </c>
    </row>
    <row r="1260" spans="1:9" x14ac:dyDescent="0.2">
      <c r="A1260" s="2">
        <v>38435</v>
      </c>
      <c r="B1260" s="3">
        <v>1991.06</v>
      </c>
      <c r="C1260">
        <f t="shared" si="77"/>
        <v>4.2206389243393261E-4</v>
      </c>
      <c r="D1260">
        <f t="shared" si="79"/>
        <v>4.968857089861857E-5</v>
      </c>
      <c r="E1260">
        <f t="shared" si="76"/>
        <v>7.0490120512465126E-3</v>
      </c>
      <c r="F1260">
        <f t="shared" si="78"/>
        <v>4.5885227034690002E-4</v>
      </c>
      <c r="I1260">
        <v>7.3335387793191159E-3</v>
      </c>
    </row>
    <row r="1261" spans="1:9" x14ac:dyDescent="0.2">
      <c r="A1261" s="2">
        <v>38439</v>
      </c>
      <c r="B1261" s="3">
        <v>1992.52</v>
      </c>
      <c r="C1261">
        <f t="shared" si="77"/>
        <v>7.3327775154941044E-4</v>
      </c>
      <c r="D1261">
        <f t="shared" si="79"/>
        <v>4.6717944920459241E-5</v>
      </c>
      <c r="E1261">
        <f t="shared" si="76"/>
        <v>6.8350526640589418E-3</v>
      </c>
      <c r="F1261">
        <f t="shared" si="78"/>
        <v>8.2214719831714305E-4</v>
      </c>
      <c r="I1261">
        <v>7.356694230983246E-3</v>
      </c>
    </row>
    <row r="1262" spans="1:9" x14ac:dyDescent="0.2">
      <c r="A1262" s="2">
        <v>38440</v>
      </c>
      <c r="B1262" s="3">
        <v>1973.88</v>
      </c>
      <c r="C1262">
        <f t="shared" si="77"/>
        <v>-9.354987653825253E-3</v>
      </c>
      <c r="D1262">
        <f t="shared" si="79"/>
        <v>4.3947130000886728E-5</v>
      </c>
      <c r="E1262">
        <f t="shared" si="76"/>
        <v>6.6292631567080465E-3</v>
      </c>
      <c r="F1262">
        <f t="shared" si="78"/>
        <v>-1.081436186299526E-2</v>
      </c>
      <c r="I1262">
        <v>7.4341944474627794E-3</v>
      </c>
    </row>
    <row r="1263" spans="1:9" x14ac:dyDescent="0.2">
      <c r="A1263" s="2">
        <v>38441</v>
      </c>
      <c r="B1263" s="3">
        <v>2005.67</v>
      </c>
      <c r="C1263">
        <f t="shared" si="77"/>
        <v>1.6105335684033495E-2</v>
      </c>
      <c r="D1263">
        <f t="shared" si="79"/>
        <v>4.6561249841026892E-5</v>
      </c>
      <c r="E1263">
        <f t="shared" si="76"/>
        <v>6.8235804268013791E-3</v>
      </c>
      <c r="F1263">
        <f t="shared" si="78"/>
        <v>1.8087577484350803E-2</v>
      </c>
      <c r="I1263">
        <v>7.4446284943592974E-3</v>
      </c>
    </row>
    <row r="1264" spans="1:9" x14ac:dyDescent="0.2">
      <c r="A1264" s="2">
        <v>38442</v>
      </c>
      <c r="B1264" s="3">
        <v>1999.23</v>
      </c>
      <c r="C1264">
        <f t="shared" si="77"/>
        <v>-3.210897106702526E-3</v>
      </c>
      <c r="D1264">
        <f t="shared" si="79"/>
        <v>5.9330485100289436E-5</v>
      </c>
      <c r="E1264">
        <f t="shared" si="76"/>
        <v>7.7026284539947424E-3</v>
      </c>
      <c r="F1264">
        <f t="shared" si="78"/>
        <v>-3.194555055761173E-3</v>
      </c>
      <c r="I1264">
        <v>7.4564207838955952E-3</v>
      </c>
    </row>
    <row r="1265" spans="1:9" x14ac:dyDescent="0.2">
      <c r="A1265" s="2">
        <v>38443</v>
      </c>
      <c r="B1265" s="3">
        <v>1984.81</v>
      </c>
      <c r="C1265">
        <f t="shared" si="77"/>
        <v>-7.2127769191139279E-3</v>
      </c>
      <c r="D1265">
        <f t="shared" si="79"/>
        <v>5.6389247608061907E-5</v>
      </c>
      <c r="E1265">
        <f t="shared" si="76"/>
        <v>7.5092774358164385E-3</v>
      </c>
      <c r="F1265">
        <f t="shared" si="78"/>
        <v>-7.3608384863580881E-3</v>
      </c>
      <c r="I1265">
        <v>7.4827766660130633E-3</v>
      </c>
    </row>
    <row r="1266" spans="1:9" x14ac:dyDescent="0.2">
      <c r="A1266" s="2">
        <v>38446</v>
      </c>
      <c r="B1266" s="3">
        <v>1991.07</v>
      </c>
      <c r="C1266">
        <f t="shared" si="77"/>
        <v>3.153954282777649E-3</v>
      </c>
      <c r="D1266">
        <f t="shared" si="79"/>
        <v>5.6127341804672341E-5</v>
      </c>
      <c r="E1266">
        <f t="shared" si="76"/>
        <v>7.491818324323698E-3</v>
      </c>
      <c r="F1266">
        <f t="shared" si="78"/>
        <v>3.2261985724697721E-3</v>
      </c>
      <c r="I1266">
        <v>7.5021751091682671E-3</v>
      </c>
    </row>
    <row r="1267" spans="1:9" x14ac:dyDescent="0.2">
      <c r="A1267" s="2">
        <v>38447</v>
      </c>
      <c r="B1267" s="3">
        <v>1999.32</v>
      </c>
      <c r="C1267">
        <f t="shared" si="77"/>
        <v>4.1435007307628613E-3</v>
      </c>
      <c r="D1267">
        <f t="shared" si="79"/>
        <v>5.3356546953463087E-5</v>
      </c>
      <c r="E1267">
        <f t="shared" si="76"/>
        <v>7.3045565884222625E-3</v>
      </c>
      <c r="F1267">
        <f t="shared" si="78"/>
        <v>4.3470686621971556E-3</v>
      </c>
      <c r="I1267">
        <v>7.5144027972793397E-3</v>
      </c>
    </row>
    <row r="1268" spans="1:9" x14ac:dyDescent="0.2">
      <c r="A1268" s="2">
        <v>38448</v>
      </c>
      <c r="B1268" s="3">
        <v>1999.14</v>
      </c>
      <c r="C1268">
        <f t="shared" si="77"/>
        <v>-9.0030610407465517E-5</v>
      </c>
      <c r="D1268">
        <f t="shared" si="79"/>
        <v>5.1185270034605237E-5</v>
      </c>
      <c r="E1268">
        <f t="shared" si="76"/>
        <v>7.1543881663357657E-3</v>
      </c>
      <c r="F1268">
        <f t="shared" si="78"/>
        <v>-9.6436320880557392E-5</v>
      </c>
      <c r="I1268">
        <v>7.53906059200872E-3</v>
      </c>
    </row>
    <row r="1269" spans="1:9" x14ac:dyDescent="0.2">
      <c r="A1269" s="2">
        <v>38449</v>
      </c>
      <c r="B1269" s="3">
        <v>2018.79</v>
      </c>
      <c r="C1269">
        <f t="shared" si="77"/>
        <v>9.8292265674240209E-3</v>
      </c>
      <c r="D1269">
        <f t="shared" si="79"/>
        <v>4.8114640163177541E-5</v>
      </c>
      <c r="E1269">
        <f t="shared" si="76"/>
        <v>6.9364717373588099E-3</v>
      </c>
      <c r="F1269">
        <f t="shared" si="78"/>
        <v>1.0859345800473971E-2</v>
      </c>
      <c r="I1269">
        <v>7.5460011920409223E-3</v>
      </c>
    </row>
    <row r="1270" spans="1:9" x14ac:dyDescent="0.2">
      <c r="A1270" s="2">
        <v>38450</v>
      </c>
      <c r="B1270" s="3">
        <v>1999.35</v>
      </c>
      <c r="C1270">
        <f t="shared" si="77"/>
        <v>-9.62953056038518E-3</v>
      </c>
      <c r="D1270">
        <f t="shared" si="79"/>
        <v>5.1024583448212132E-5</v>
      </c>
      <c r="E1270">
        <f t="shared" si="76"/>
        <v>7.1431494068241452E-3</v>
      </c>
      <c r="F1270">
        <f t="shared" si="78"/>
        <v>-1.0330903857899748E-2</v>
      </c>
      <c r="I1270">
        <v>7.5527162382372278E-3</v>
      </c>
    </row>
    <row r="1271" spans="1:9" x14ac:dyDescent="0.2">
      <c r="A1271" s="2">
        <v>38453</v>
      </c>
      <c r="B1271" s="3">
        <v>1992.12</v>
      </c>
      <c r="C1271">
        <f t="shared" si="77"/>
        <v>-3.6161752569585648E-3</v>
      </c>
      <c r="D1271">
        <f t="shared" si="79"/>
        <v>5.3526779970122928E-5</v>
      </c>
      <c r="E1271">
        <f t="shared" si="76"/>
        <v>7.3161998312049215E-3</v>
      </c>
      <c r="F1271">
        <f t="shared" si="78"/>
        <v>-3.7877983391640278E-3</v>
      </c>
      <c r="I1271">
        <v>7.5598760680752504E-3</v>
      </c>
    </row>
    <row r="1272" spans="1:9" x14ac:dyDescent="0.2">
      <c r="A1272" s="2">
        <v>38454</v>
      </c>
      <c r="B1272" s="3">
        <v>2005.4</v>
      </c>
      <c r="C1272">
        <f t="shared" si="77"/>
        <v>6.6662650844326876E-3</v>
      </c>
      <c r="D1272">
        <f t="shared" si="79"/>
        <v>5.1099776581257911E-5</v>
      </c>
      <c r="E1272">
        <f t="shared" si="76"/>
        <v>7.1484107731199882E-3</v>
      </c>
      <c r="F1272">
        <f t="shared" si="78"/>
        <v>7.146543093553376E-3</v>
      </c>
      <c r="I1272">
        <v>7.5623966171347711E-3</v>
      </c>
    </row>
    <row r="1273" spans="1:9" x14ac:dyDescent="0.2">
      <c r="A1273" s="2">
        <v>38455</v>
      </c>
      <c r="B1273" s="3">
        <v>1974.37</v>
      </c>
      <c r="C1273">
        <f t="shared" si="77"/>
        <v>-1.5473222299790645E-2</v>
      </c>
      <c r="D1273">
        <f t="shared" si="79"/>
        <v>5.0700135396938018E-5</v>
      </c>
      <c r="E1273">
        <f t="shared" si="76"/>
        <v>7.1204027552476288E-3</v>
      </c>
      <c r="F1273">
        <f t="shared" si="78"/>
        <v>-1.6653255434755827E-2</v>
      </c>
      <c r="I1273">
        <v>7.5764913870919491E-3</v>
      </c>
    </row>
    <row r="1274" spans="1:9" x14ac:dyDescent="0.2">
      <c r="A1274" s="2">
        <v>38456</v>
      </c>
      <c r="B1274" s="3">
        <v>1946.71</v>
      </c>
      <c r="C1274">
        <f t="shared" si="77"/>
        <v>-1.4009532154560578E-2</v>
      </c>
      <c r="D1274">
        <f t="shared" si="79"/>
        <v>6.2023363773446044E-5</v>
      </c>
      <c r="E1274">
        <f t="shared" si="76"/>
        <v>7.8754913353673399E-3</v>
      </c>
      <c r="F1274">
        <f t="shared" si="78"/>
        <v>-1.3632293017656038E-2</v>
      </c>
      <c r="I1274">
        <v>7.5771503659465026E-3</v>
      </c>
    </row>
    <row r="1275" spans="1:9" x14ac:dyDescent="0.2">
      <c r="A1275" s="2">
        <v>38457</v>
      </c>
      <c r="B1275" s="3">
        <v>1908.15</v>
      </c>
      <c r="C1275">
        <f t="shared" si="77"/>
        <v>-1.9807778251511476E-2</v>
      </c>
      <c r="D1275">
        <f t="shared" si="79"/>
        <v>7.0077981418419284E-5</v>
      </c>
      <c r="E1275">
        <f t="shared" si="76"/>
        <v>8.3712592492658638E-3</v>
      </c>
      <c r="F1275">
        <f t="shared" si="78"/>
        <v>-1.8132926940246132E-2</v>
      </c>
      <c r="I1275">
        <v>7.5814099854592644E-3</v>
      </c>
    </row>
    <row r="1276" spans="1:9" x14ac:dyDescent="0.2">
      <c r="A1276" s="2">
        <v>38460</v>
      </c>
      <c r="B1276" s="3">
        <v>1912.92</v>
      </c>
      <c r="C1276">
        <f t="shared" si="77"/>
        <v>2.499803474569573E-3</v>
      </c>
      <c r="D1276">
        <f t="shared" si="79"/>
        <v>8.9414187288977195E-5</v>
      </c>
      <c r="E1276">
        <f t="shared" si="76"/>
        <v>9.4559075338635362E-3</v>
      </c>
      <c r="F1276">
        <f t="shared" si="78"/>
        <v>2.0259353794886289E-3</v>
      </c>
      <c r="I1276">
        <v>7.6305584532522777E-3</v>
      </c>
    </row>
    <row r="1277" spans="1:9" x14ac:dyDescent="0.2">
      <c r="A1277" s="2">
        <v>38461</v>
      </c>
      <c r="B1277" s="3">
        <v>1932.36</v>
      </c>
      <c r="C1277">
        <f t="shared" si="77"/>
        <v>1.0162474123329712E-2</v>
      </c>
      <c r="D1277">
        <f t="shared" si="79"/>
        <v>8.4424277096326777E-5</v>
      </c>
      <c r="E1277">
        <f t="shared" si="76"/>
        <v>9.1882684492959159E-3</v>
      </c>
      <c r="F1277">
        <f t="shared" si="78"/>
        <v>8.4759564295316149E-3</v>
      </c>
      <c r="I1277">
        <v>7.635234175723613E-3</v>
      </c>
    </row>
    <row r="1278" spans="1:9" x14ac:dyDescent="0.2">
      <c r="A1278" s="2">
        <v>38462</v>
      </c>
      <c r="B1278" s="3">
        <v>1913.76</v>
      </c>
      <c r="C1278">
        <f t="shared" si="77"/>
        <v>-9.6255356144817616E-3</v>
      </c>
      <c r="D1278">
        <f t="shared" si="79"/>
        <v>8.5555373288987926E-5</v>
      </c>
      <c r="E1278">
        <f t="shared" si="76"/>
        <v>9.2496147643557521E-3</v>
      </c>
      <c r="F1278">
        <f t="shared" si="78"/>
        <v>-7.9748807570433448E-3</v>
      </c>
      <c r="I1278">
        <v>7.7229643020700796E-3</v>
      </c>
    </row>
    <row r="1279" spans="1:9" x14ac:dyDescent="0.2">
      <c r="A1279" s="2">
        <v>38463</v>
      </c>
      <c r="B1279" s="3">
        <v>1962.41</v>
      </c>
      <c r="C1279">
        <f t="shared" si="77"/>
        <v>2.5421160438090507E-2</v>
      </c>
      <c r="D1279">
        <f t="shared" si="79"/>
        <v>8.5981107043588053E-5</v>
      </c>
      <c r="E1279">
        <f t="shared" si="76"/>
        <v>9.2725997996024861E-3</v>
      </c>
      <c r="F1279">
        <f t="shared" si="78"/>
        <v>2.1009552078038049E-2</v>
      </c>
      <c r="I1279">
        <v>7.7362410025746155E-3</v>
      </c>
    </row>
    <row r="1280" spans="1:9" x14ac:dyDescent="0.2">
      <c r="A1280" s="2">
        <v>38464</v>
      </c>
      <c r="B1280" s="3">
        <v>1932.19</v>
      </c>
      <c r="C1280">
        <f t="shared" si="77"/>
        <v>-1.5399432330654661E-2</v>
      </c>
      <c r="D1280">
        <f t="shared" si="79"/>
        <v>1.1959636450212103E-4</v>
      </c>
      <c r="E1280">
        <f t="shared" si="76"/>
        <v>1.093601227605936E-2</v>
      </c>
      <c r="F1280">
        <f t="shared" si="78"/>
        <v>-1.0791173141867108E-2</v>
      </c>
      <c r="I1280">
        <v>7.7469930152275863E-3</v>
      </c>
    </row>
    <row r="1281" spans="1:9" x14ac:dyDescent="0.2">
      <c r="A1281" s="2">
        <v>38467</v>
      </c>
      <c r="B1281" s="3">
        <v>1950.78</v>
      </c>
      <c r="C1281">
        <f t="shared" si="77"/>
        <v>9.6212070241539216E-3</v>
      </c>
      <c r="D1281">
        <f t="shared" si="79"/>
        <v>1.2664913359837848E-4</v>
      </c>
      <c r="E1281">
        <f t="shared" si="76"/>
        <v>1.125384972346701E-2</v>
      </c>
      <c r="F1281">
        <f t="shared" si="78"/>
        <v>6.5516605229948557E-3</v>
      </c>
      <c r="I1281">
        <v>7.7685583382218135E-3</v>
      </c>
    </row>
    <row r="1282" spans="1:9" x14ac:dyDescent="0.2">
      <c r="A1282" s="2">
        <v>38468</v>
      </c>
      <c r="B1282" s="3">
        <v>1927.44</v>
      </c>
      <c r="C1282">
        <f t="shared" si="77"/>
        <v>-1.196444499123428E-2</v>
      </c>
      <c r="D1282">
        <f t="shared" si="79"/>
        <v>1.2460424305857349E-4</v>
      </c>
      <c r="E1282">
        <f t="shared" si="76"/>
        <v>1.1162627067969864E-2</v>
      </c>
      <c r="F1282">
        <f t="shared" si="78"/>
        <v>-8.2138937301054118E-3</v>
      </c>
      <c r="I1282">
        <v>7.8158682780897545E-3</v>
      </c>
    </row>
    <row r="1283" spans="1:9" x14ac:dyDescent="0.2">
      <c r="A1283" s="2">
        <v>38469</v>
      </c>
      <c r="B1283" s="3">
        <v>1930.43</v>
      </c>
      <c r="C1283">
        <f t="shared" si="77"/>
        <v>1.551280454903825E-3</v>
      </c>
      <c r="D1283">
        <f t="shared" si="79"/>
        <v>1.2571686511195533E-4</v>
      </c>
      <c r="E1283">
        <f t="shared" ref="E1283:E1346" si="80">SQRT(D1283)</f>
        <v>1.1212353237030811E-2</v>
      </c>
      <c r="F1283">
        <f t="shared" si="78"/>
        <v>1.0602700341790108E-3</v>
      </c>
      <c r="I1283">
        <v>7.8460562926228553E-3</v>
      </c>
    </row>
    <row r="1284" spans="1:9" x14ac:dyDescent="0.2">
      <c r="A1284" s="2">
        <v>38470</v>
      </c>
      <c r="B1284" s="3">
        <v>1904.18</v>
      </c>
      <c r="C1284">
        <f t="shared" ref="C1284:C1347" si="81">B1284/B1283-1</f>
        <v>-1.3598006661728168E-2</v>
      </c>
      <c r="D1284">
        <f t="shared" si="79"/>
        <v>1.18318241468224E-4</v>
      </c>
      <c r="E1284">
        <f t="shared" si="80"/>
        <v>1.0877418878953958E-2</v>
      </c>
      <c r="F1284">
        <f t="shared" ref="F1284:F1347" si="82">C1284 *$E$1502/E1284</f>
        <v>-9.5801505630963221E-3</v>
      </c>
      <c r="I1284">
        <v>7.9108377077665992E-3</v>
      </c>
    </row>
    <row r="1285" spans="1:9" x14ac:dyDescent="0.2">
      <c r="A1285" s="2">
        <v>38471</v>
      </c>
      <c r="B1285" s="3">
        <v>1921.65</v>
      </c>
      <c r="C1285">
        <f t="shared" si="81"/>
        <v>9.1745528258884157E-3</v>
      </c>
      <c r="D1285">
        <f t="shared" ref="D1285:D1348" si="83" xml:space="preserve"> 0.94 *D1284+0.06*C1284^2</f>
        <v>1.2231349409047476E-4</v>
      </c>
      <c r="E1285">
        <f t="shared" si="80"/>
        <v>1.1059543123044222E-2</v>
      </c>
      <c r="F1285">
        <f t="shared" si="82"/>
        <v>6.3572700086502809E-3</v>
      </c>
      <c r="I1285">
        <v>7.9349044307127671E-3</v>
      </c>
    </row>
    <row r="1286" spans="1:9" x14ac:dyDescent="0.2">
      <c r="A1286" s="2">
        <v>38474</v>
      </c>
      <c r="B1286" s="3">
        <v>1928.65</v>
      </c>
      <c r="C1286">
        <f t="shared" si="81"/>
        <v>3.6427028855410271E-3</v>
      </c>
      <c r="D1286">
        <f t="shared" si="83"/>
        <v>1.2002502961834729E-4</v>
      </c>
      <c r="E1286">
        <f t="shared" si="80"/>
        <v>1.0955593531084808E-2</v>
      </c>
      <c r="F1286">
        <f t="shared" si="82"/>
        <v>2.5480666104462811E-3</v>
      </c>
      <c r="I1286">
        <v>7.9972891108535896E-3</v>
      </c>
    </row>
    <row r="1287" spans="1:9" x14ac:dyDescent="0.2">
      <c r="A1287" s="2">
        <v>38475</v>
      </c>
      <c r="B1287" s="3">
        <v>1933.07</v>
      </c>
      <c r="C1287">
        <f t="shared" si="81"/>
        <v>2.2917584839134975E-3</v>
      </c>
      <c r="D1287">
        <f t="shared" si="83"/>
        <v>1.1361968489998618E-4</v>
      </c>
      <c r="E1287">
        <f t="shared" si="80"/>
        <v>1.0659253486993646E-2</v>
      </c>
      <c r="F1287">
        <f t="shared" si="82"/>
        <v>1.6476501247552535E-3</v>
      </c>
      <c r="I1287">
        <v>8.0060075060029434E-3</v>
      </c>
    </row>
    <row r="1288" spans="1:9" x14ac:dyDescent="0.2">
      <c r="A1288" s="2">
        <v>38476</v>
      </c>
      <c r="B1288" s="3">
        <v>1962.23</v>
      </c>
      <c r="C1288">
        <f t="shared" si="81"/>
        <v>1.5084813276291076E-2</v>
      </c>
      <c r="D1288">
        <f t="shared" si="83"/>
        <v>1.0711763322290239E-4</v>
      </c>
      <c r="E1288">
        <f t="shared" si="80"/>
        <v>1.0349764887324852E-2</v>
      </c>
      <c r="F1288">
        <f t="shared" si="82"/>
        <v>1.1169465542104269E-2</v>
      </c>
      <c r="I1288">
        <v>8.0081316031414326E-3</v>
      </c>
    </row>
    <row r="1289" spans="1:9" x14ac:dyDescent="0.2">
      <c r="A1289" s="2">
        <v>38477</v>
      </c>
      <c r="B1289" s="3">
        <v>1961.8</v>
      </c>
      <c r="C1289">
        <f t="shared" si="81"/>
        <v>-2.1913842923615423E-4</v>
      </c>
      <c r="D1289">
        <f t="shared" si="83"/>
        <v>1.1434367072436228E-4</v>
      </c>
      <c r="E1289">
        <f t="shared" si="80"/>
        <v>1.0693159997136594E-2</v>
      </c>
      <c r="F1289">
        <f t="shared" si="82"/>
        <v>-1.570490875104196E-4</v>
      </c>
      <c r="I1289">
        <v>8.0871536290377972E-3</v>
      </c>
    </row>
    <row r="1290" spans="1:9" x14ac:dyDescent="0.2">
      <c r="A1290" s="2">
        <v>38478</v>
      </c>
      <c r="B1290" s="3">
        <v>1967.35</v>
      </c>
      <c r="C1290">
        <f t="shared" si="81"/>
        <v>2.829034560097865E-3</v>
      </c>
      <c r="D1290">
        <f t="shared" si="83"/>
        <v>1.0748593177997062E-4</v>
      </c>
      <c r="E1290">
        <f t="shared" si="80"/>
        <v>1.0367542224653374E-2</v>
      </c>
      <c r="F1290">
        <f t="shared" si="82"/>
        <v>2.0911509241756821E-3</v>
      </c>
      <c r="I1290">
        <v>8.122597215277215E-3</v>
      </c>
    </row>
    <row r="1291" spans="1:9" x14ac:dyDescent="0.2">
      <c r="A1291" s="2">
        <v>38481</v>
      </c>
      <c r="B1291" s="3">
        <v>1979.67</v>
      </c>
      <c r="C1291">
        <f t="shared" si="81"/>
        <v>6.2622309197652992E-3</v>
      </c>
      <c r="D1291">
        <f t="shared" si="83"/>
        <v>1.0151698206570607E-4</v>
      </c>
      <c r="E1291">
        <f t="shared" si="80"/>
        <v>1.0075563610325036E-2</v>
      </c>
      <c r="F1291">
        <f t="shared" si="82"/>
        <v>4.7630228727768955E-3</v>
      </c>
      <c r="I1291">
        <v>8.1680421197997417E-3</v>
      </c>
    </row>
    <row r="1292" spans="1:9" x14ac:dyDescent="0.2">
      <c r="A1292" s="2">
        <v>38482</v>
      </c>
      <c r="B1292" s="3">
        <v>1962.77</v>
      </c>
      <c r="C1292">
        <f t="shared" si="81"/>
        <v>-8.536776331408813E-3</v>
      </c>
      <c r="D1292">
        <f t="shared" si="83"/>
        <v>9.7778895307311562E-5</v>
      </c>
      <c r="E1292">
        <f t="shared" si="80"/>
        <v>9.8883211571687713E-3</v>
      </c>
      <c r="F1292">
        <f t="shared" si="82"/>
        <v>-6.6159814323843496E-3</v>
      </c>
      <c r="I1292">
        <v>8.1791612528980817E-3</v>
      </c>
    </row>
    <row r="1293" spans="1:9" x14ac:dyDescent="0.2">
      <c r="A1293" s="2">
        <v>38483</v>
      </c>
      <c r="B1293" s="3">
        <v>1971.55</v>
      </c>
      <c r="C1293">
        <f t="shared" si="81"/>
        <v>4.4732699195524361E-3</v>
      </c>
      <c r="D1293">
        <f t="shared" si="83"/>
        <v>9.6284754596822963E-5</v>
      </c>
      <c r="E1293">
        <f t="shared" si="80"/>
        <v>9.8124795335747302E-3</v>
      </c>
      <c r="F1293">
        <f t="shared" si="82"/>
        <v>3.4935686255656265E-3</v>
      </c>
      <c r="I1293">
        <v>8.1818299283593059E-3</v>
      </c>
    </row>
    <row r="1294" spans="1:9" x14ac:dyDescent="0.2">
      <c r="A1294" s="2">
        <v>38484</v>
      </c>
      <c r="B1294" s="3">
        <v>1963.88</v>
      </c>
      <c r="C1294">
        <f t="shared" si="81"/>
        <v>-3.8903400877481342E-3</v>
      </c>
      <c r="D1294">
        <f t="shared" si="83"/>
        <v>9.170827794740394E-5</v>
      </c>
      <c r="E1294">
        <f t="shared" si="80"/>
        <v>9.5764439092704944E-3</v>
      </c>
      <c r="F1294">
        <f t="shared" si="82"/>
        <v>-3.1131943756420666E-3</v>
      </c>
      <c r="I1294">
        <v>8.1975921115630523E-3</v>
      </c>
    </row>
    <row r="1295" spans="1:9" x14ac:dyDescent="0.2">
      <c r="A1295" s="2">
        <v>38485</v>
      </c>
      <c r="B1295" s="3">
        <v>1976.78</v>
      </c>
      <c r="C1295">
        <f t="shared" si="81"/>
        <v>6.5686294478277674E-3</v>
      </c>
      <c r="D1295">
        <f t="shared" si="83"/>
        <v>8.7113866030460104E-5</v>
      </c>
      <c r="E1295">
        <f t="shared" si="80"/>
        <v>9.3334809171316205E-3</v>
      </c>
      <c r="F1295">
        <f t="shared" si="82"/>
        <v>5.3932935271501798E-3</v>
      </c>
      <c r="I1295">
        <v>8.2070185147619847E-3</v>
      </c>
    </row>
    <row r="1296" spans="1:9" x14ac:dyDescent="0.2">
      <c r="A1296" s="2">
        <v>38488</v>
      </c>
      <c r="B1296" s="3">
        <v>1994.43</v>
      </c>
      <c r="C1296">
        <f t="shared" si="81"/>
        <v>8.9286617630692788E-3</v>
      </c>
      <c r="D1296">
        <f t="shared" si="83"/>
        <v>8.4475847638004701E-5</v>
      </c>
      <c r="E1296">
        <f t="shared" si="80"/>
        <v>9.1910743462342154E-3</v>
      </c>
      <c r="F1296">
        <f t="shared" si="82"/>
        <v>7.4446284943592974E-3</v>
      </c>
      <c r="I1296">
        <v>8.2112767496661659E-3</v>
      </c>
    </row>
    <row r="1297" spans="1:9" x14ac:dyDescent="0.2">
      <c r="A1297" s="2">
        <v>38489</v>
      </c>
      <c r="B1297" s="3">
        <v>2004.15</v>
      </c>
      <c r="C1297">
        <f t="shared" si="81"/>
        <v>4.8735729005280337E-3</v>
      </c>
      <c r="D1297">
        <f t="shared" si="83"/>
        <v>8.4190556832482147E-5</v>
      </c>
      <c r="E1297">
        <f t="shared" si="80"/>
        <v>9.1755412283135735E-3</v>
      </c>
      <c r="F1297">
        <f t="shared" si="82"/>
        <v>4.0704152233049275E-3</v>
      </c>
      <c r="I1297">
        <v>8.2362558346238002E-3</v>
      </c>
    </row>
    <row r="1298" spans="1:9" x14ac:dyDescent="0.2">
      <c r="A1298" s="2">
        <v>38490</v>
      </c>
      <c r="B1298" s="3">
        <v>2030.65</v>
      </c>
      <c r="C1298">
        <f t="shared" si="81"/>
        <v>1.3222563181398694E-2</v>
      </c>
      <c r="D1298">
        <f t="shared" si="83"/>
        <v>8.0564226191538884E-5</v>
      </c>
      <c r="E1298">
        <f t="shared" si="80"/>
        <v>8.9757576945647816E-3</v>
      </c>
      <c r="F1298">
        <f t="shared" si="82"/>
        <v>1.12893118237528E-2</v>
      </c>
      <c r="I1298">
        <v>8.2653319666461927E-3</v>
      </c>
    </row>
    <row r="1299" spans="1:9" x14ac:dyDescent="0.2">
      <c r="A1299" s="2">
        <v>38491</v>
      </c>
      <c r="B1299" s="3">
        <v>2042.58</v>
      </c>
      <c r="C1299">
        <f t="shared" si="81"/>
        <v>5.8749661438455281E-3</v>
      </c>
      <c r="D1299">
        <f t="shared" si="83"/>
        <v>8.6220543245211373E-5</v>
      </c>
      <c r="E1299">
        <f t="shared" si="80"/>
        <v>9.2855017767060587E-3</v>
      </c>
      <c r="F1299">
        <f t="shared" si="82"/>
        <v>4.8486733692159282E-3</v>
      </c>
      <c r="I1299">
        <v>8.2718649108222565E-3</v>
      </c>
    </row>
    <row r="1300" spans="1:9" x14ac:dyDescent="0.2">
      <c r="A1300" s="2">
        <v>38492</v>
      </c>
      <c r="B1300" s="3">
        <v>2046.42</v>
      </c>
      <c r="C1300">
        <f t="shared" si="81"/>
        <v>1.8799753253240237E-3</v>
      </c>
      <c r="D1300">
        <f t="shared" si="83"/>
        <v>8.3118224281978568E-5</v>
      </c>
      <c r="E1300">
        <f t="shared" si="80"/>
        <v>9.1169196706990113E-3</v>
      </c>
      <c r="F1300">
        <f t="shared" si="82"/>
        <v>1.5802542209653262E-3</v>
      </c>
      <c r="I1300">
        <v>8.3122104004322607E-3</v>
      </c>
    </row>
    <row r="1301" spans="1:9" x14ac:dyDescent="0.2">
      <c r="A1301" s="2">
        <v>38495</v>
      </c>
      <c r="B1301" s="3">
        <v>2056.65</v>
      </c>
      <c r="C1301">
        <f t="shared" si="81"/>
        <v>4.9989738176914322E-3</v>
      </c>
      <c r="D1301">
        <f t="shared" si="83"/>
        <v>7.8343189258489487E-5</v>
      </c>
      <c r="E1301">
        <f t="shared" si="80"/>
        <v>8.8511688074790155E-3</v>
      </c>
      <c r="F1301">
        <f t="shared" si="82"/>
        <v>4.3281587001280019E-3</v>
      </c>
      <c r="I1301">
        <v>8.4144935948932652E-3</v>
      </c>
    </row>
    <row r="1302" spans="1:9" x14ac:dyDescent="0.2">
      <c r="A1302" s="2">
        <v>38496</v>
      </c>
      <c r="B1302" s="3">
        <v>2061.62</v>
      </c>
      <c r="C1302">
        <f t="shared" si="81"/>
        <v>2.4165511876108603E-3</v>
      </c>
      <c r="D1302">
        <f t="shared" si="83"/>
        <v>7.5141982256777981E-5</v>
      </c>
      <c r="E1302">
        <f t="shared" si="80"/>
        <v>8.6684475113354628E-3</v>
      </c>
      <c r="F1302">
        <f t="shared" si="82"/>
        <v>2.1363756194475894E-3</v>
      </c>
      <c r="I1302">
        <v>8.4759564295316149E-3</v>
      </c>
    </row>
    <row r="1303" spans="1:9" x14ac:dyDescent="0.2">
      <c r="A1303" s="2">
        <v>38497</v>
      </c>
      <c r="B1303" s="3">
        <v>2050.12</v>
      </c>
      <c r="C1303">
        <f t="shared" si="81"/>
        <v>-5.5781375811255751E-3</v>
      </c>
      <c r="D1303">
        <f t="shared" si="83"/>
        <v>7.0983846499911909E-5</v>
      </c>
      <c r="E1303">
        <f t="shared" si="80"/>
        <v>8.4251911847691568E-3</v>
      </c>
      <c r="F1303">
        <f t="shared" si="82"/>
        <v>-5.073788912221682E-3</v>
      </c>
      <c r="I1303">
        <v>8.5429903336304552E-3</v>
      </c>
    </row>
    <row r="1304" spans="1:9" x14ac:dyDescent="0.2">
      <c r="A1304" s="2">
        <v>38498</v>
      </c>
      <c r="B1304" s="3">
        <v>2071.2399999999998</v>
      </c>
      <c r="C1304">
        <f t="shared" si="81"/>
        <v>1.0301835990088382E-2</v>
      </c>
      <c r="D1304">
        <f t="shared" si="83"/>
        <v>6.8591752842355128E-5</v>
      </c>
      <c r="E1304">
        <f t="shared" si="80"/>
        <v>8.2820138156341622E-3</v>
      </c>
      <c r="F1304">
        <f t="shared" si="82"/>
        <v>9.5323859722816588E-3</v>
      </c>
      <c r="I1304">
        <v>8.5457059650541744E-3</v>
      </c>
    </row>
    <row r="1305" spans="1:9" x14ac:dyDescent="0.2">
      <c r="A1305" s="2">
        <v>38499</v>
      </c>
      <c r="B1305" s="3">
        <v>2075.73</v>
      </c>
      <c r="C1305">
        <f t="shared" si="81"/>
        <v>2.1677835499509523E-3</v>
      </c>
      <c r="D1305">
        <f t="shared" si="83"/>
        <v>7.0843917157814633E-5</v>
      </c>
      <c r="E1305">
        <f t="shared" si="80"/>
        <v>8.4168828646842084E-3</v>
      </c>
      <c r="F1305">
        <f t="shared" si="82"/>
        <v>1.9737292223379064E-3</v>
      </c>
      <c r="I1305">
        <v>8.5662039163617379E-3</v>
      </c>
    </row>
    <row r="1306" spans="1:9" x14ac:dyDescent="0.2">
      <c r="A1306" s="2">
        <v>38503</v>
      </c>
      <c r="B1306" s="3">
        <v>2068.2199999999998</v>
      </c>
      <c r="C1306">
        <f t="shared" si="81"/>
        <v>-3.6180042683779945E-3</v>
      </c>
      <c r="D1306">
        <f t="shared" si="83"/>
        <v>6.6875239259512036E-5</v>
      </c>
      <c r="E1306">
        <f t="shared" si="80"/>
        <v>8.1777282456383955E-3</v>
      </c>
      <c r="F1306">
        <f t="shared" si="82"/>
        <v>-3.3904655705715506E-3</v>
      </c>
      <c r="I1306">
        <v>8.5727027781953881E-3</v>
      </c>
    </row>
    <row r="1307" spans="1:9" x14ac:dyDescent="0.2">
      <c r="A1307" s="2">
        <v>38504</v>
      </c>
      <c r="B1307" s="3">
        <v>2087.86</v>
      </c>
      <c r="C1307">
        <f t="shared" si="81"/>
        <v>9.4960884238621812E-3</v>
      </c>
      <c r="D1307">
        <f t="shared" si="83"/>
        <v>6.3648122197101394E-5</v>
      </c>
      <c r="E1307">
        <f t="shared" si="80"/>
        <v>7.9779773249302605E-3</v>
      </c>
      <c r="F1307">
        <f t="shared" si="82"/>
        <v>9.1216812147675765E-3</v>
      </c>
      <c r="I1307">
        <v>8.5827362181600773E-3</v>
      </c>
    </row>
    <row r="1308" spans="1:9" x14ac:dyDescent="0.2">
      <c r="A1308" s="2">
        <v>38505</v>
      </c>
      <c r="B1308" s="3">
        <v>2097.8000000000002</v>
      </c>
      <c r="C1308">
        <f t="shared" si="81"/>
        <v>4.7608556129241641E-3</v>
      </c>
      <c r="D1308">
        <f t="shared" si="83"/>
        <v>6.5239776586503861E-5</v>
      </c>
      <c r="E1308">
        <f t="shared" si="80"/>
        <v>8.0771143725035782E-3</v>
      </c>
      <c r="F1308">
        <f t="shared" si="82"/>
        <v>4.517016905098278E-3</v>
      </c>
      <c r="I1308">
        <v>8.6034688396894009E-3</v>
      </c>
    </row>
    <row r="1309" spans="1:9" x14ac:dyDescent="0.2">
      <c r="A1309" s="2">
        <v>38506</v>
      </c>
      <c r="B1309" s="3">
        <v>2071.4299999999998</v>
      </c>
      <c r="C1309">
        <f t="shared" si="81"/>
        <v>-1.2570311755172203E-2</v>
      </c>
      <c r="D1309">
        <f t="shared" si="83"/>
        <v>6.2685334761340326E-5</v>
      </c>
      <c r="E1309">
        <f t="shared" si="80"/>
        <v>7.9174070731105103E-3</v>
      </c>
      <c r="F1309">
        <f t="shared" si="82"/>
        <v>-1.2167070151376148E-2</v>
      </c>
      <c r="I1309">
        <v>8.6068683128527178E-3</v>
      </c>
    </row>
    <row r="1310" spans="1:9" x14ac:dyDescent="0.2">
      <c r="A1310" s="2">
        <v>38509</v>
      </c>
      <c r="B1310" s="3">
        <v>2075.7600000000002</v>
      </c>
      <c r="C1310">
        <f t="shared" si="81"/>
        <v>2.0903433859702503E-3</v>
      </c>
      <c r="D1310">
        <f t="shared" si="83"/>
        <v>6.840497893299313E-5</v>
      </c>
      <c r="E1310">
        <f t="shared" si="80"/>
        <v>8.2707302539130802E-3</v>
      </c>
      <c r="F1310">
        <f t="shared" si="82"/>
        <v>1.9368532468292245E-3</v>
      </c>
      <c r="I1310">
        <v>8.6110683287009861E-3</v>
      </c>
    </row>
    <row r="1311" spans="1:9" x14ac:dyDescent="0.2">
      <c r="A1311" s="2">
        <v>38510</v>
      </c>
      <c r="B1311" s="3">
        <v>2067.16</v>
      </c>
      <c r="C1311">
        <f t="shared" si="81"/>
        <v>-4.1430608548196357E-3</v>
      </c>
      <c r="D1311">
        <f t="shared" si="83"/>
        <v>6.4562852325289702E-5</v>
      </c>
      <c r="E1311">
        <f t="shared" si="80"/>
        <v>8.0351012641590083E-3</v>
      </c>
      <c r="F1311">
        <f t="shared" si="82"/>
        <v>-3.9514172922613632E-3</v>
      </c>
      <c r="I1311">
        <v>8.6507644735822255E-3</v>
      </c>
    </row>
    <row r="1312" spans="1:9" x14ac:dyDescent="0.2">
      <c r="A1312" s="2">
        <v>38511</v>
      </c>
      <c r="B1312" s="3">
        <v>2060.1799999999998</v>
      </c>
      <c r="C1312">
        <f t="shared" si="81"/>
        <v>-3.376613324561295E-3</v>
      </c>
      <c r="D1312">
        <f t="shared" si="83"/>
        <v>6.171897838057665E-5</v>
      </c>
      <c r="E1312">
        <f t="shared" si="80"/>
        <v>7.8561427164083927E-3</v>
      </c>
      <c r="F1312">
        <f t="shared" si="82"/>
        <v>-3.2937823928671033E-3</v>
      </c>
      <c r="I1312">
        <v>8.6541120958995577E-3</v>
      </c>
    </row>
    <row r="1313" spans="1:9" x14ac:dyDescent="0.2">
      <c r="A1313" s="2">
        <v>38512</v>
      </c>
      <c r="B1313" s="3">
        <v>2076.91</v>
      </c>
      <c r="C1313">
        <f t="shared" si="81"/>
        <v>8.1206496519721227E-3</v>
      </c>
      <c r="D1313">
        <f t="shared" si="83"/>
        <v>5.8699930730358345E-5</v>
      </c>
      <c r="E1313">
        <f t="shared" si="80"/>
        <v>7.6615880031726024E-3</v>
      </c>
      <c r="F1313">
        <f t="shared" si="82"/>
        <v>8.122597215277215E-3</v>
      </c>
      <c r="I1313">
        <v>8.7045607714722768E-3</v>
      </c>
    </row>
    <row r="1314" spans="1:9" x14ac:dyDescent="0.2">
      <c r="A1314" s="2">
        <v>38513</v>
      </c>
      <c r="B1314" s="3">
        <v>2063</v>
      </c>
      <c r="C1314">
        <f t="shared" si="81"/>
        <v>-6.6974495765342867E-3</v>
      </c>
      <c r="D1314">
        <f t="shared" si="83"/>
        <v>5.9134631932741337E-5</v>
      </c>
      <c r="E1314">
        <f t="shared" si="80"/>
        <v>7.6899045463998663E-3</v>
      </c>
      <c r="F1314">
        <f t="shared" si="82"/>
        <v>-6.6743878759333844E-3</v>
      </c>
      <c r="I1314">
        <v>8.7164545621873073E-3</v>
      </c>
    </row>
    <row r="1315" spans="1:9" x14ac:dyDescent="0.2">
      <c r="A1315" s="2">
        <v>38516</v>
      </c>
      <c r="B1315" s="3">
        <v>2068.96</v>
      </c>
      <c r="C1315">
        <f t="shared" si="81"/>
        <v>2.8889966068832429E-3</v>
      </c>
      <c r="D1315">
        <f t="shared" si="83"/>
        <v>5.8277903866590011E-5</v>
      </c>
      <c r="E1315">
        <f t="shared" si="80"/>
        <v>7.6339965854452683E-3</v>
      </c>
      <c r="F1315">
        <f t="shared" si="82"/>
        <v>2.900133623758459E-3</v>
      </c>
      <c r="I1315">
        <v>8.7320920406712046E-3</v>
      </c>
    </row>
    <row r="1316" spans="1:9" x14ac:dyDescent="0.2">
      <c r="A1316" s="2">
        <v>38517</v>
      </c>
      <c r="B1316" s="3">
        <v>2069.04</v>
      </c>
      <c r="C1316">
        <f t="shared" si="81"/>
        <v>3.8666769778039622E-5</v>
      </c>
      <c r="D1316">
        <f t="shared" si="83"/>
        <v>5.5282007718269583E-5</v>
      </c>
      <c r="E1316">
        <f t="shared" si="80"/>
        <v>7.435187134045086E-3</v>
      </c>
      <c r="F1316">
        <f t="shared" si="82"/>
        <v>3.9853725674038627E-5</v>
      </c>
      <c r="I1316">
        <v>8.7356625660370453E-3</v>
      </c>
    </row>
    <row r="1317" spans="1:9" x14ac:dyDescent="0.2">
      <c r="A1317" s="2">
        <v>38518</v>
      </c>
      <c r="B1317" s="3">
        <v>2074.92</v>
      </c>
      <c r="C1317">
        <f t="shared" si="81"/>
        <v>2.8418976916830818E-3</v>
      </c>
      <c r="D1317">
        <f t="shared" si="83"/>
        <v>5.1965176962318512E-5</v>
      </c>
      <c r="E1317">
        <f t="shared" si="80"/>
        <v>7.2086876033240965E-3</v>
      </c>
      <c r="F1317">
        <f t="shared" si="82"/>
        <v>3.0211700594004092E-3</v>
      </c>
      <c r="I1317">
        <v>8.7422930522459263E-3</v>
      </c>
    </row>
    <row r="1318" spans="1:9" x14ac:dyDescent="0.2">
      <c r="A1318" s="2">
        <v>38519</v>
      </c>
      <c r="B1318" s="3">
        <v>2089.15</v>
      </c>
      <c r="C1318">
        <f t="shared" si="81"/>
        <v>6.8580957338113535E-3</v>
      </c>
      <c r="D1318">
        <f t="shared" si="83"/>
        <v>4.9331849293979015E-5</v>
      </c>
      <c r="E1318">
        <f t="shared" si="80"/>
        <v>7.0236635236875502E-3</v>
      </c>
      <c r="F1318">
        <f t="shared" si="82"/>
        <v>7.4827766660130633E-3</v>
      </c>
      <c r="I1318">
        <v>8.776933004648985E-3</v>
      </c>
    </row>
    <row r="1319" spans="1:9" x14ac:dyDescent="0.2">
      <c r="A1319" s="2">
        <v>38520</v>
      </c>
      <c r="B1319" s="3">
        <v>2090.11</v>
      </c>
      <c r="C1319">
        <f t="shared" si="81"/>
        <v>4.5951702845647979E-4</v>
      </c>
      <c r="D1319">
        <f t="shared" si="83"/>
        <v>4.9193946961987559E-5</v>
      </c>
      <c r="E1319">
        <f t="shared" si="80"/>
        <v>7.0138396732451445E-3</v>
      </c>
      <c r="F1319">
        <f t="shared" si="82"/>
        <v>5.0207513487824035E-4</v>
      </c>
      <c r="I1319">
        <v>8.7979238856467894E-3</v>
      </c>
    </row>
    <row r="1320" spans="1:9" x14ac:dyDescent="0.2">
      <c r="A1320" s="2">
        <v>38523</v>
      </c>
      <c r="B1320" s="3">
        <v>2088.13</v>
      </c>
      <c r="C1320">
        <f t="shared" si="81"/>
        <v>-9.4731856218099875E-4</v>
      </c>
      <c r="D1320">
        <f t="shared" si="83"/>
        <v>4.6254979498234787E-5</v>
      </c>
      <c r="E1320">
        <f t="shared" si="80"/>
        <v>6.80110134450552E-3</v>
      </c>
      <c r="F1320">
        <f t="shared" si="82"/>
        <v>-1.0674308219023579E-3</v>
      </c>
      <c r="I1320">
        <v>8.8060754226390037E-3</v>
      </c>
    </row>
    <row r="1321" spans="1:9" x14ac:dyDescent="0.2">
      <c r="A1321" s="2">
        <v>38524</v>
      </c>
      <c r="B1321" s="3">
        <v>2091.0700000000002</v>
      </c>
      <c r="C1321">
        <f t="shared" si="81"/>
        <v>1.4079583167714294E-3</v>
      </c>
      <c r="D1321">
        <f t="shared" si="83"/>
        <v>4.3533525475835857E-5</v>
      </c>
      <c r="E1321">
        <f t="shared" si="80"/>
        <v>6.5979940493937897E-3</v>
      </c>
      <c r="F1321">
        <f t="shared" si="82"/>
        <v>1.6353127246315447E-3</v>
      </c>
      <c r="I1321">
        <v>8.8140768585212269E-3</v>
      </c>
    </row>
    <row r="1322" spans="1:9" x14ac:dyDescent="0.2">
      <c r="A1322" s="2">
        <v>38525</v>
      </c>
      <c r="B1322" s="3">
        <v>2092.0300000000002</v>
      </c>
      <c r="C1322">
        <f t="shared" si="81"/>
        <v>4.5909510442032619E-4</v>
      </c>
      <c r="D1322">
        <f t="shared" si="83"/>
        <v>4.1040454744591653E-5</v>
      </c>
      <c r="E1322">
        <f t="shared" si="80"/>
        <v>6.4062824433981716E-3</v>
      </c>
      <c r="F1322">
        <f t="shared" si="82"/>
        <v>5.4918607595569032E-4</v>
      </c>
      <c r="I1322">
        <v>8.8352842753783804E-3</v>
      </c>
    </row>
    <row r="1323" spans="1:9" x14ac:dyDescent="0.2">
      <c r="A1323" s="2">
        <v>38526</v>
      </c>
      <c r="B1323" s="3">
        <v>2070.66</v>
      </c>
      <c r="C1323">
        <f t="shared" si="81"/>
        <v>-1.0214958676501018E-2</v>
      </c>
      <c r="D1323">
        <f t="shared" si="83"/>
        <v>3.8590673558810318E-5</v>
      </c>
      <c r="E1323">
        <f t="shared" si="80"/>
        <v>6.2121392095485367E-3</v>
      </c>
      <c r="F1323">
        <f t="shared" si="82"/>
        <v>-1.2601387679838738E-2</v>
      </c>
      <c r="I1323">
        <v>8.9070185587352413E-3</v>
      </c>
    </row>
    <row r="1324" spans="1:9" x14ac:dyDescent="0.2">
      <c r="A1324" s="2">
        <v>38527</v>
      </c>
      <c r="B1324" s="3">
        <v>2053.27</v>
      </c>
      <c r="C1324">
        <f t="shared" si="81"/>
        <v>-8.3982884684109527E-3</v>
      </c>
      <c r="D1324">
        <f t="shared" si="83"/>
        <v>4.2535955991039103E-5</v>
      </c>
      <c r="E1324">
        <f t="shared" si="80"/>
        <v>6.5219595208065419E-3</v>
      </c>
      <c r="F1324">
        <f t="shared" si="82"/>
        <v>-9.8681473798357573E-3</v>
      </c>
      <c r="I1324">
        <v>8.9878824632324394E-3</v>
      </c>
    </row>
    <row r="1325" spans="1:9" x14ac:dyDescent="0.2">
      <c r="A1325" s="2">
        <v>38530</v>
      </c>
      <c r="B1325" s="3">
        <v>2045.2</v>
      </c>
      <c r="C1325">
        <f t="shared" si="81"/>
        <v>-3.9303160324749564E-3</v>
      </c>
      <c r="D1325">
        <f t="shared" si="83"/>
        <v>4.4215673583495421E-5</v>
      </c>
      <c r="E1325">
        <f t="shared" si="80"/>
        <v>6.6494867157920858E-3</v>
      </c>
      <c r="F1325">
        <f t="shared" si="82"/>
        <v>-4.5296254098054645E-3</v>
      </c>
      <c r="I1325">
        <v>8.998473116047026E-3</v>
      </c>
    </row>
    <row r="1326" spans="1:9" x14ac:dyDescent="0.2">
      <c r="A1326" s="2">
        <v>38531</v>
      </c>
      <c r="B1326" s="3">
        <v>2069.89</v>
      </c>
      <c r="C1326">
        <f t="shared" si="81"/>
        <v>1.2072168981028586E-2</v>
      </c>
      <c r="D1326">
        <f t="shared" si="83"/>
        <v>4.2489576215393473E-5</v>
      </c>
      <c r="E1326">
        <f t="shared" si="80"/>
        <v>6.5184028883917165E-3</v>
      </c>
      <c r="F1326">
        <f t="shared" si="82"/>
        <v>1.4192766055780284E-2</v>
      </c>
      <c r="I1326">
        <v>9.0195549790684382E-3</v>
      </c>
    </row>
    <row r="1327" spans="1:9" x14ac:dyDescent="0.2">
      <c r="A1327" s="2">
        <v>38532</v>
      </c>
      <c r="B1327" s="3">
        <v>2068.89</v>
      </c>
      <c r="C1327">
        <f t="shared" si="81"/>
        <v>-4.8311746034812586E-4</v>
      </c>
      <c r="D1327">
        <f t="shared" si="83"/>
        <v>4.8684437476860392E-5</v>
      </c>
      <c r="E1327">
        <f t="shared" si="80"/>
        <v>6.9774234124682722E-3</v>
      </c>
      <c r="F1327">
        <f t="shared" si="82"/>
        <v>-5.3061630805063028E-4</v>
      </c>
      <c r="I1327">
        <v>9.0336036804897386E-3</v>
      </c>
    </row>
    <row r="1328" spans="1:9" x14ac:dyDescent="0.2">
      <c r="A1328" s="2">
        <v>38533</v>
      </c>
      <c r="B1328" s="3">
        <v>2056.96</v>
      </c>
      <c r="C1328">
        <f t="shared" si="81"/>
        <v>-5.7663771394321772E-3</v>
      </c>
      <c r="D1328">
        <f t="shared" si="83"/>
        <v>4.5777375377078358E-5</v>
      </c>
      <c r="E1328">
        <f t="shared" si="80"/>
        <v>6.7658979727068273E-3</v>
      </c>
      <c r="F1328">
        <f t="shared" si="82"/>
        <v>-6.5313135995480219E-3</v>
      </c>
      <c r="I1328">
        <v>9.0370825475221267E-3</v>
      </c>
    </row>
    <row r="1329" spans="1:9" x14ac:dyDescent="0.2">
      <c r="A1329" s="2">
        <v>38534</v>
      </c>
      <c r="B1329" s="3">
        <v>2057.37</v>
      </c>
      <c r="C1329">
        <f t="shared" si="81"/>
        <v>1.9932327317984111E-4</v>
      </c>
      <c r="D1329">
        <f t="shared" si="83"/>
        <v>4.5025799173303614E-5</v>
      </c>
      <c r="E1329">
        <f t="shared" si="80"/>
        <v>6.7101266138057045E-3</v>
      </c>
      <c r="F1329">
        <f t="shared" si="82"/>
        <v>2.2764086826446026E-4</v>
      </c>
      <c r="I1329">
        <v>9.0569028155922347E-3</v>
      </c>
    </row>
    <row r="1330" spans="1:9" x14ac:dyDescent="0.2">
      <c r="A1330" s="2">
        <v>38538</v>
      </c>
      <c r="B1330" s="3">
        <v>2078.75</v>
      </c>
      <c r="C1330">
        <f t="shared" si="81"/>
        <v>1.0391908115701121E-2</v>
      </c>
      <c r="D1330">
        <f t="shared" si="83"/>
        <v>4.2326635008939265E-5</v>
      </c>
      <c r="E1330">
        <f t="shared" si="80"/>
        <v>6.5058923299528455E-3</v>
      </c>
      <c r="F1330">
        <f t="shared" si="82"/>
        <v>1.2240844038156026E-2</v>
      </c>
      <c r="I1330">
        <v>9.0926585443999557E-3</v>
      </c>
    </row>
    <row r="1331" spans="1:9" x14ac:dyDescent="0.2">
      <c r="A1331" s="2">
        <v>38539</v>
      </c>
      <c r="B1331" s="3">
        <v>2068.65</v>
      </c>
      <c r="C1331">
        <f t="shared" si="81"/>
        <v>-4.8586891160552481E-3</v>
      </c>
      <c r="D1331">
        <f t="shared" si="83"/>
        <v>4.6266542165513392E-5</v>
      </c>
      <c r="E1331">
        <f t="shared" si="80"/>
        <v>6.8019513498343539E-3</v>
      </c>
      <c r="F1331">
        <f t="shared" si="82"/>
        <v>-5.4740470799855894E-3</v>
      </c>
      <c r="I1331">
        <v>9.1097355143355731E-3</v>
      </c>
    </row>
    <row r="1332" spans="1:9" x14ac:dyDescent="0.2">
      <c r="A1332" s="2">
        <v>38540</v>
      </c>
      <c r="B1332" s="3">
        <v>2075.66</v>
      </c>
      <c r="C1332">
        <f t="shared" si="81"/>
        <v>3.3886834408913824E-3</v>
      </c>
      <c r="D1332">
        <f t="shared" si="83"/>
        <v>4.4906961231171008E-5</v>
      </c>
      <c r="E1332">
        <f t="shared" si="80"/>
        <v>6.70126564397883E-3</v>
      </c>
      <c r="F1332">
        <f t="shared" si="82"/>
        <v>3.875226617139892E-3</v>
      </c>
      <c r="I1332">
        <v>9.1216812147675765E-3</v>
      </c>
    </row>
    <row r="1333" spans="1:9" x14ac:dyDescent="0.2">
      <c r="A1333" s="2">
        <v>38541</v>
      </c>
      <c r="B1333" s="3">
        <v>2112.88</v>
      </c>
      <c r="C1333">
        <f t="shared" si="81"/>
        <v>1.7931645837950372E-2</v>
      </c>
      <c r="D1333">
        <f t="shared" si="83"/>
        <v>4.2901534085055032E-5</v>
      </c>
      <c r="E1333">
        <f t="shared" si="80"/>
        <v>6.5499262656197156E-3</v>
      </c>
      <c r="F1333">
        <f t="shared" si="82"/>
        <v>2.0980057769834522E-2</v>
      </c>
      <c r="I1333">
        <v>9.1565162996207067E-3</v>
      </c>
    </row>
    <row r="1334" spans="1:9" x14ac:dyDescent="0.2">
      <c r="A1334" s="2">
        <v>38544</v>
      </c>
      <c r="B1334" s="3">
        <v>2135.4299999999998</v>
      </c>
      <c r="C1334">
        <f t="shared" si="81"/>
        <v>1.0672636401499291E-2</v>
      </c>
      <c r="D1334">
        <f t="shared" si="83"/>
        <v>5.9620077387412696E-5</v>
      </c>
      <c r="E1334">
        <f t="shared" si="80"/>
        <v>7.7214038482268689E-3</v>
      </c>
      <c r="F1334">
        <f t="shared" si="82"/>
        <v>1.0592497846673238E-2</v>
      </c>
      <c r="I1334">
        <v>9.1684594988180688E-3</v>
      </c>
    </row>
    <row r="1335" spans="1:9" x14ac:dyDescent="0.2">
      <c r="A1335" s="2">
        <v>38545</v>
      </c>
      <c r="B1335" s="3">
        <v>2143.15</v>
      </c>
      <c r="C1335">
        <f t="shared" si="81"/>
        <v>3.6151969392581584E-3</v>
      </c>
      <c r="D1335">
        <f t="shared" si="83"/>
        <v>6.2877182809684397E-5</v>
      </c>
      <c r="E1335">
        <f t="shared" si="80"/>
        <v>7.9295134030837218E-3</v>
      </c>
      <c r="F1335">
        <f t="shared" si="82"/>
        <v>3.4938830286953722E-3</v>
      </c>
      <c r="I1335">
        <v>9.2111521351750918E-3</v>
      </c>
    </row>
    <row r="1336" spans="1:9" x14ac:dyDescent="0.2">
      <c r="A1336" s="2">
        <v>38546</v>
      </c>
      <c r="B1336" s="3">
        <v>2144.11</v>
      </c>
      <c r="C1336">
        <f t="shared" si="81"/>
        <v>4.4793878169979706E-4</v>
      </c>
      <c r="D1336">
        <f t="shared" si="83"/>
        <v>5.9888730775680623E-5</v>
      </c>
      <c r="E1336">
        <f t="shared" si="80"/>
        <v>7.738780961862186E-3</v>
      </c>
      <c r="F1336">
        <f t="shared" si="82"/>
        <v>4.4357702922180554E-4</v>
      </c>
      <c r="I1336">
        <v>9.2132489335768272E-3</v>
      </c>
    </row>
    <row r="1337" spans="1:9" x14ac:dyDescent="0.2">
      <c r="A1337" s="2">
        <v>38547</v>
      </c>
      <c r="B1337" s="3">
        <v>2152.8200000000002</v>
      </c>
      <c r="C1337">
        <f t="shared" si="81"/>
        <v>4.0622915801895587E-3</v>
      </c>
      <c r="D1337">
        <f t="shared" si="83"/>
        <v>5.6307445878268824E-5</v>
      </c>
      <c r="E1337">
        <f t="shared" si="80"/>
        <v>7.503828747930541E-3</v>
      </c>
      <c r="F1337">
        <f t="shared" si="82"/>
        <v>4.1486912627674505E-3</v>
      </c>
      <c r="I1337">
        <v>9.2228143055777048E-3</v>
      </c>
    </row>
    <row r="1338" spans="1:9" x14ac:dyDescent="0.2">
      <c r="A1338" s="2">
        <v>38548</v>
      </c>
      <c r="B1338" s="3">
        <v>2156.7800000000002</v>
      </c>
      <c r="C1338">
        <f t="shared" si="81"/>
        <v>1.8394477940562037E-3</v>
      </c>
      <c r="D1338">
        <f t="shared" si="83"/>
        <v>5.3919131898521432E-5</v>
      </c>
      <c r="E1338">
        <f t="shared" si="80"/>
        <v>7.342964789410435E-3</v>
      </c>
      <c r="F1338">
        <f t="shared" si="82"/>
        <v>1.9197247270996678E-3</v>
      </c>
      <c r="I1338">
        <v>9.2250231031275401E-3</v>
      </c>
    </row>
    <row r="1339" spans="1:9" x14ac:dyDescent="0.2">
      <c r="A1339" s="2">
        <v>38551</v>
      </c>
      <c r="B1339" s="3">
        <v>2144.87</v>
      </c>
      <c r="C1339">
        <f t="shared" si="81"/>
        <v>-5.5221209395489579E-3</v>
      </c>
      <c r="D1339">
        <f t="shared" si="83"/>
        <v>5.0886998075833637E-5</v>
      </c>
      <c r="E1339">
        <f t="shared" si="80"/>
        <v>7.1335123239420874E-3</v>
      </c>
      <c r="F1339">
        <f t="shared" si="82"/>
        <v>-5.9323318355773095E-3</v>
      </c>
      <c r="I1339">
        <v>9.254597930935882E-3</v>
      </c>
    </row>
    <row r="1340" spans="1:9" x14ac:dyDescent="0.2">
      <c r="A1340" s="2">
        <v>38552</v>
      </c>
      <c r="B1340" s="3">
        <v>2173.1799999999998</v>
      </c>
      <c r="C1340">
        <f t="shared" si="81"/>
        <v>1.3198935133597711E-2</v>
      </c>
      <c r="D1340">
        <f t="shared" si="83"/>
        <v>4.9663407371543923E-5</v>
      </c>
      <c r="E1340">
        <f t="shared" si="80"/>
        <v>7.0472269277740678E-3</v>
      </c>
      <c r="F1340">
        <f t="shared" si="82"/>
        <v>1.4353029457078259E-2</v>
      </c>
      <c r="I1340">
        <v>9.3585096620197299E-3</v>
      </c>
    </row>
    <row r="1341" spans="1:9" x14ac:dyDescent="0.2">
      <c r="A1341" s="2">
        <v>38553</v>
      </c>
      <c r="B1341" s="3">
        <v>2188.5700000000002</v>
      </c>
      <c r="C1341">
        <f t="shared" si="81"/>
        <v>7.081787978906684E-3</v>
      </c>
      <c r="D1341">
        <f t="shared" si="83"/>
        <v>5.7136316248906487E-5</v>
      </c>
      <c r="E1341">
        <f t="shared" si="80"/>
        <v>7.5588568083346103E-3</v>
      </c>
      <c r="F1341">
        <f t="shared" si="82"/>
        <v>7.1797569063263358E-3</v>
      </c>
      <c r="I1341">
        <v>9.4357438220663472E-3</v>
      </c>
    </row>
    <row r="1342" spans="1:9" x14ac:dyDescent="0.2">
      <c r="A1342" s="2">
        <v>38554</v>
      </c>
      <c r="B1342" s="3">
        <v>2178.6</v>
      </c>
      <c r="C1342">
        <f t="shared" si="81"/>
        <v>-4.5554860022756216E-3</v>
      </c>
      <c r="D1342">
        <f t="shared" si="83"/>
        <v>5.6717240532663332E-5</v>
      </c>
      <c r="E1342">
        <f t="shared" si="80"/>
        <v>7.5310849505674368E-3</v>
      </c>
      <c r="F1342">
        <f t="shared" si="82"/>
        <v>-4.6355376003677992E-3</v>
      </c>
      <c r="I1342">
        <v>9.4570270863232747E-3</v>
      </c>
    </row>
    <row r="1343" spans="1:9" x14ac:dyDescent="0.2">
      <c r="A1343" s="2">
        <v>38555</v>
      </c>
      <c r="B1343" s="3">
        <v>2179.7399999999998</v>
      </c>
      <c r="C1343">
        <f t="shared" si="81"/>
        <v>5.2327182594313904E-4</v>
      </c>
      <c r="D1343">
        <f t="shared" si="83"/>
        <v>5.4559353263719279E-5</v>
      </c>
      <c r="E1343">
        <f t="shared" si="80"/>
        <v>7.3864303465015681E-3</v>
      </c>
      <c r="F1343">
        <f t="shared" si="82"/>
        <v>5.4289480178718052E-4</v>
      </c>
      <c r="I1343">
        <v>9.4643100501503284E-3</v>
      </c>
    </row>
    <row r="1344" spans="1:9" x14ac:dyDescent="0.2">
      <c r="A1344" s="2">
        <v>38558</v>
      </c>
      <c r="B1344" s="3">
        <v>2166.7399999999998</v>
      </c>
      <c r="C1344">
        <f t="shared" si="81"/>
        <v>-5.964014056722311E-3</v>
      </c>
      <c r="D1344">
        <f t="shared" si="83"/>
        <v>5.1302220872125674E-5</v>
      </c>
      <c r="E1344">
        <f t="shared" si="80"/>
        <v>7.1625568669383471E-3</v>
      </c>
      <c r="F1344">
        <f t="shared" si="82"/>
        <v>-6.3810700671874682E-3</v>
      </c>
      <c r="I1344">
        <v>9.5323859722816588E-3</v>
      </c>
    </row>
    <row r="1345" spans="1:9" x14ac:dyDescent="0.2">
      <c r="A1345" s="2">
        <v>38559</v>
      </c>
      <c r="B1345" s="3">
        <v>2175.9899999999998</v>
      </c>
      <c r="C1345">
        <f t="shared" si="81"/>
        <v>4.2690862770797811E-3</v>
      </c>
      <c r="D1345">
        <f t="shared" si="83"/>
        <v>5.0358255439925012E-5</v>
      </c>
      <c r="E1345">
        <f t="shared" si="80"/>
        <v>7.0963550813023029E-3</v>
      </c>
      <c r="F1345">
        <f t="shared" si="82"/>
        <v>4.6102293552554687E-3</v>
      </c>
      <c r="I1345">
        <v>9.6081053622185612E-3</v>
      </c>
    </row>
    <row r="1346" spans="1:9" x14ac:dyDescent="0.2">
      <c r="A1346" s="2">
        <v>38560</v>
      </c>
      <c r="B1346" s="3">
        <v>2186.2199999999998</v>
      </c>
      <c r="C1346">
        <f t="shared" si="81"/>
        <v>4.7013083699833924E-3</v>
      </c>
      <c r="D1346">
        <f t="shared" si="83"/>
        <v>4.8430265971998564E-5</v>
      </c>
      <c r="E1346">
        <f t="shared" si="80"/>
        <v>6.9591857262181591E-3</v>
      </c>
      <c r="F1346">
        <f t="shared" si="82"/>
        <v>5.1770606108460567E-3</v>
      </c>
      <c r="I1346">
        <v>9.6567622727222781E-3</v>
      </c>
    </row>
    <row r="1347" spans="1:9" x14ac:dyDescent="0.2">
      <c r="A1347" s="2">
        <v>38561</v>
      </c>
      <c r="B1347" s="3">
        <v>2198.44</v>
      </c>
      <c r="C1347">
        <f t="shared" si="81"/>
        <v>5.5895564032897305E-3</v>
      </c>
      <c r="D1347">
        <f t="shared" si="83"/>
        <v>4.6850588037059205E-5</v>
      </c>
      <c r="E1347">
        <f t="shared" ref="E1347:E1410" si="84">SQRT(D1347)</f>
        <v>6.8447489389355399E-3</v>
      </c>
      <c r="F1347">
        <f t="shared" si="82"/>
        <v>6.2581037363666899E-3</v>
      </c>
      <c r="I1347">
        <v>9.7056473671348412E-3</v>
      </c>
    </row>
    <row r="1348" spans="1:9" x14ac:dyDescent="0.2">
      <c r="A1348" s="2">
        <v>38562</v>
      </c>
      <c r="B1348" s="3">
        <v>2184.83</v>
      </c>
      <c r="C1348">
        <f t="shared" ref="C1348:C1411" si="85">B1348/B1347-1</f>
        <v>-6.1907534433508493E-3</v>
      </c>
      <c r="D1348">
        <f t="shared" si="83"/>
        <v>4.5914141201969077E-5</v>
      </c>
      <c r="E1348">
        <f t="shared" si="84"/>
        <v>6.7759974322581526E-3</v>
      </c>
      <c r="F1348">
        <f t="shared" ref="F1348:F1411" si="86">C1348 *$E$1502/E1348</f>
        <v>-7.0015341790014961E-3</v>
      </c>
      <c r="I1348">
        <v>9.7373724758437682E-3</v>
      </c>
    </row>
    <row r="1349" spans="1:9" x14ac:dyDescent="0.2">
      <c r="A1349" s="2">
        <v>38565</v>
      </c>
      <c r="B1349" s="3">
        <v>2195.38</v>
      </c>
      <c r="C1349">
        <f t="shared" si="85"/>
        <v>4.8287509783371263E-3</v>
      </c>
      <c r="D1349">
        <f t="shared" ref="D1349:D1412" si="87" xml:space="preserve"> 0.94 *D1348+0.06*C1348^2</f>
        <v>4.5458818421632552E-5</v>
      </c>
      <c r="E1349">
        <f t="shared" si="84"/>
        <v>6.742315508905865E-3</v>
      </c>
      <c r="F1349">
        <f t="shared" si="86"/>
        <v>5.4884369010557146E-3</v>
      </c>
      <c r="I1349">
        <v>9.7567239373247908E-3</v>
      </c>
    </row>
    <row r="1350" spans="1:9" x14ac:dyDescent="0.2">
      <c r="A1350" s="2">
        <v>38566</v>
      </c>
      <c r="B1350" s="3">
        <v>2218.15</v>
      </c>
      <c r="C1350">
        <f t="shared" si="85"/>
        <v>1.0371780739553138E-2</v>
      </c>
      <c r="D1350">
        <f t="shared" si="87"/>
        <v>4.4130299476982098E-5</v>
      </c>
      <c r="E1350">
        <f t="shared" si="84"/>
        <v>6.643064012711461E-3</v>
      </c>
      <c r="F1350">
        <f t="shared" si="86"/>
        <v>1.1964865691625502E-2</v>
      </c>
      <c r="I1350">
        <v>9.7614250219003103E-3</v>
      </c>
    </row>
    <row r="1351" spans="1:9" x14ac:dyDescent="0.2">
      <c r="A1351" s="2">
        <v>38567</v>
      </c>
      <c r="B1351" s="3">
        <v>2216.81</v>
      </c>
      <c r="C1351">
        <f t="shared" si="85"/>
        <v>-6.0410702612545553E-4</v>
      </c>
      <c r="D1351">
        <f t="shared" si="87"/>
        <v>4.7936911650925096E-5</v>
      </c>
      <c r="E1351">
        <f t="shared" si="84"/>
        <v>6.923648723825112E-3</v>
      </c>
      <c r="F1351">
        <f t="shared" si="86"/>
        <v>-6.6865454264463037E-4</v>
      </c>
      <c r="I1351">
        <v>9.7942586432295878E-3</v>
      </c>
    </row>
    <row r="1352" spans="1:9" x14ac:dyDescent="0.2">
      <c r="A1352" s="2">
        <v>38568</v>
      </c>
      <c r="B1352" s="3">
        <v>2191.3200000000002</v>
      </c>
      <c r="C1352">
        <f t="shared" si="85"/>
        <v>-1.1498504607972637E-2</v>
      </c>
      <c r="D1352">
        <f t="shared" si="87"/>
        <v>4.5082593669810434E-5</v>
      </c>
      <c r="E1352">
        <f t="shared" si="84"/>
        <v>6.7143572789813942E-3</v>
      </c>
      <c r="F1352">
        <f t="shared" si="86"/>
        <v>-1.3123807599599815E-2</v>
      </c>
      <c r="I1352">
        <v>9.8630613172974203E-3</v>
      </c>
    </row>
    <row r="1353" spans="1:9" x14ac:dyDescent="0.2">
      <c r="A1353" s="2">
        <v>38569</v>
      </c>
      <c r="B1353" s="3">
        <v>2177.91</v>
      </c>
      <c r="C1353">
        <f t="shared" si="85"/>
        <v>-6.1195991457205778E-3</v>
      </c>
      <c r="D1353">
        <f t="shared" si="87"/>
        <v>5.0310574542795885E-5</v>
      </c>
      <c r="E1353">
        <f t="shared" si="84"/>
        <v>7.0929947513582638E-3</v>
      </c>
      <c r="F1353">
        <f t="shared" si="86"/>
        <v>-6.6117477322272973E-3</v>
      </c>
      <c r="I1353">
        <v>9.8842545028075511E-3</v>
      </c>
    </row>
    <row r="1354" spans="1:9" x14ac:dyDescent="0.2">
      <c r="A1354" s="2">
        <v>38572</v>
      </c>
      <c r="B1354" s="3">
        <v>2164.39</v>
      </c>
      <c r="C1354">
        <f t="shared" si="85"/>
        <v>-6.2077863639911079E-3</v>
      </c>
      <c r="D1354">
        <f t="shared" si="87"/>
        <v>4.9538909692486371E-5</v>
      </c>
      <c r="E1354">
        <f t="shared" si="84"/>
        <v>7.0383882879879803E-3</v>
      </c>
      <c r="F1354">
        <f t="shared" si="86"/>
        <v>-6.7590627555802509E-3</v>
      </c>
      <c r="I1354">
        <v>9.908185684608899E-3</v>
      </c>
    </row>
    <row r="1355" spans="1:9" x14ac:dyDescent="0.2">
      <c r="A1355" s="2">
        <v>38573</v>
      </c>
      <c r="B1355" s="3">
        <v>2174.19</v>
      </c>
      <c r="C1355">
        <f t="shared" si="85"/>
        <v>4.5278346323907037E-3</v>
      </c>
      <c r="D1355">
        <f t="shared" si="87"/>
        <v>4.8878771803394424E-5</v>
      </c>
      <c r="E1355">
        <f t="shared" si="84"/>
        <v>6.9913354806785252E-3</v>
      </c>
      <c r="F1355">
        <f t="shared" si="86"/>
        <v>4.9631037365530798E-3</v>
      </c>
      <c r="I1355">
        <v>9.9265128887514858E-3</v>
      </c>
    </row>
    <row r="1356" spans="1:9" x14ac:dyDescent="0.2">
      <c r="A1356" s="2">
        <v>38574</v>
      </c>
      <c r="B1356" s="3">
        <v>2157.81</v>
      </c>
      <c r="C1356">
        <f t="shared" si="85"/>
        <v>-7.5338401887600215E-3</v>
      </c>
      <c r="D1356">
        <f t="shared" si="87"/>
        <v>4.7176122682687357E-5</v>
      </c>
      <c r="E1356">
        <f t="shared" si="84"/>
        <v>6.8684876561501771E-3</v>
      </c>
      <c r="F1356">
        <f t="shared" si="86"/>
        <v>-8.4057838759918034E-3</v>
      </c>
      <c r="I1356">
        <v>1.0130812981408544E-2</v>
      </c>
    </row>
    <row r="1357" spans="1:9" x14ac:dyDescent="0.2">
      <c r="A1357" s="2">
        <v>38575</v>
      </c>
      <c r="B1357" s="3">
        <v>2174.5500000000002</v>
      </c>
      <c r="C1357">
        <f t="shared" si="85"/>
        <v>7.7578656137473612E-3</v>
      </c>
      <c r="D1357">
        <f t="shared" si="87"/>
        <v>4.7751080201112648E-5</v>
      </c>
      <c r="E1357">
        <f t="shared" si="84"/>
        <v>6.9102156407099659E-3</v>
      </c>
      <c r="F1357">
        <f t="shared" si="86"/>
        <v>8.6034688396894009E-3</v>
      </c>
      <c r="I1357">
        <v>1.02107890219239E-2</v>
      </c>
    </row>
    <row r="1358" spans="1:9" x14ac:dyDescent="0.2">
      <c r="A1358" s="2">
        <v>38576</v>
      </c>
      <c r="B1358" s="3">
        <v>2156.9</v>
      </c>
      <c r="C1358">
        <f t="shared" si="85"/>
        <v>-8.1166218298038828E-3</v>
      </c>
      <c r="D1358">
        <f t="shared" si="87"/>
        <v>4.8497084121903711E-5</v>
      </c>
      <c r="E1358">
        <f t="shared" si="84"/>
        <v>6.9639847875985275E-3</v>
      </c>
      <c r="F1358">
        <f t="shared" si="86"/>
        <v>-8.9318297442212355E-3</v>
      </c>
      <c r="I1358">
        <v>1.0250350124867186E-2</v>
      </c>
    </row>
    <row r="1359" spans="1:9" x14ac:dyDescent="0.2">
      <c r="A1359" s="2">
        <v>38579</v>
      </c>
      <c r="B1359" s="3">
        <v>2167.04</v>
      </c>
      <c r="C1359">
        <f t="shared" si="85"/>
        <v>4.7011915248735825E-3</v>
      </c>
      <c r="D1359">
        <f t="shared" si="87"/>
        <v>4.9540032070272426E-5</v>
      </c>
      <c r="E1359">
        <f t="shared" si="84"/>
        <v>7.038468020121454E-3</v>
      </c>
      <c r="F1359">
        <f t="shared" si="86"/>
        <v>5.1186182518669528E-3</v>
      </c>
      <c r="I1359">
        <v>1.0272699068066419E-2</v>
      </c>
    </row>
    <row r="1360" spans="1:9" x14ac:dyDescent="0.2">
      <c r="A1360" s="2">
        <v>38580</v>
      </c>
      <c r="B1360" s="3">
        <v>2137.06</v>
      </c>
      <c r="C1360">
        <f t="shared" si="85"/>
        <v>-1.3834539279385716E-2</v>
      </c>
      <c r="D1360">
        <f t="shared" si="87"/>
        <v>4.7893702251268669E-5</v>
      </c>
      <c r="E1360">
        <f t="shared" si="84"/>
        <v>6.9205275991985372E-3</v>
      </c>
      <c r="F1360">
        <f t="shared" si="86"/>
        <v>-1.531963555744828E-2</v>
      </c>
      <c r="I1360">
        <v>1.0286627939484694E-2</v>
      </c>
    </row>
    <row r="1361" spans="1:9" x14ac:dyDescent="0.2">
      <c r="A1361" s="2">
        <v>38581</v>
      </c>
      <c r="B1361" s="3">
        <v>2145.15</v>
      </c>
      <c r="C1361">
        <f t="shared" si="85"/>
        <v>3.7855745744153069E-3</v>
      </c>
      <c r="D1361">
        <f t="shared" si="87"/>
        <v>5.6503748740564521E-5</v>
      </c>
      <c r="E1361">
        <f t="shared" si="84"/>
        <v>7.5168975475633911E-3</v>
      </c>
      <c r="F1361">
        <f t="shared" si="86"/>
        <v>3.8593673028178219E-3</v>
      </c>
      <c r="I1361">
        <v>1.029744955359347E-2</v>
      </c>
    </row>
    <row r="1362" spans="1:9" x14ac:dyDescent="0.2">
      <c r="A1362" s="2">
        <v>38582</v>
      </c>
      <c r="B1362" s="3">
        <v>2136.08</v>
      </c>
      <c r="C1362">
        <f t="shared" si="85"/>
        <v>-4.2281425541338402E-3</v>
      </c>
      <c r="D1362">
        <f t="shared" si="87"/>
        <v>5.3973358307638225E-5</v>
      </c>
      <c r="E1362">
        <f t="shared" si="84"/>
        <v>7.3466562671489011E-3</v>
      </c>
      <c r="F1362">
        <f t="shared" si="86"/>
        <v>-4.4104493477865707E-3</v>
      </c>
      <c r="I1362">
        <v>1.0307465587474987E-2</v>
      </c>
    </row>
    <row r="1363" spans="1:9" x14ac:dyDescent="0.2">
      <c r="A1363" s="2">
        <v>38583</v>
      </c>
      <c r="B1363" s="3">
        <v>2135.56</v>
      </c>
      <c r="C1363">
        <f t="shared" si="85"/>
        <v>-2.4343657540915054E-4</v>
      </c>
      <c r="D1363">
        <f t="shared" si="87"/>
        <v>5.1807588176664573E-5</v>
      </c>
      <c r="E1363">
        <f t="shared" si="84"/>
        <v>7.1977488270058834E-3</v>
      </c>
      <c r="F1363">
        <f t="shared" si="86"/>
        <v>-2.5918632300969837E-4</v>
      </c>
      <c r="I1363">
        <v>1.0352860293292762E-2</v>
      </c>
    </row>
    <row r="1364" spans="1:9" x14ac:dyDescent="0.2">
      <c r="A1364" s="2">
        <v>38586</v>
      </c>
      <c r="B1364" s="3">
        <v>2141.41</v>
      </c>
      <c r="C1364">
        <f t="shared" si="85"/>
        <v>2.7393283260597201E-3</v>
      </c>
      <c r="D1364">
        <f t="shared" si="87"/>
        <v>4.8702688568039509E-5</v>
      </c>
      <c r="E1364">
        <f t="shared" si="84"/>
        <v>6.9787311574554516E-3</v>
      </c>
      <c r="F1364">
        <f t="shared" si="86"/>
        <v>3.0080881455514289E-3</v>
      </c>
      <c r="I1364">
        <v>1.0370346349255008E-2</v>
      </c>
    </row>
    <row r="1365" spans="1:9" x14ac:dyDescent="0.2">
      <c r="A1365" s="2">
        <v>38587</v>
      </c>
      <c r="B1365" s="3">
        <v>2137.25</v>
      </c>
      <c r="C1365">
        <f t="shared" si="85"/>
        <v>-1.9426452664365046E-3</v>
      </c>
      <c r="D1365">
        <f t="shared" si="87"/>
        <v>4.6230762434634324E-5</v>
      </c>
      <c r="E1365">
        <f t="shared" si="84"/>
        <v>6.7993207333258169E-3</v>
      </c>
      <c r="F1365">
        <f t="shared" si="86"/>
        <v>-2.1895300719976794E-3</v>
      </c>
      <c r="I1365">
        <v>1.0388886978007664E-2</v>
      </c>
    </row>
    <row r="1366" spans="1:9" x14ac:dyDescent="0.2">
      <c r="A1366" s="2">
        <v>38588</v>
      </c>
      <c r="B1366" s="3">
        <v>2128.91</v>
      </c>
      <c r="C1366">
        <f t="shared" si="85"/>
        <v>-3.9022107848871723E-3</v>
      </c>
      <c r="D1366">
        <f t="shared" si="87"/>
        <v>4.3683348926428747E-5</v>
      </c>
      <c r="E1366">
        <f t="shared" si="84"/>
        <v>6.6093380096972458E-3</v>
      </c>
      <c r="F1366">
        <f t="shared" si="86"/>
        <v>-4.524553211822986E-3</v>
      </c>
      <c r="I1366">
        <v>1.040311307021533E-2</v>
      </c>
    </row>
    <row r="1367" spans="1:9" x14ac:dyDescent="0.2">
      <c r="A1367" s="2">
        <v>38589</v>
      </c>
      <c r="B1367" s="3">
        <v>2134.37</v>
      </c>
      <c r="C1367">
        <f t="shared" si="85"/>
        <v>2.5646927300826405E-3</v>
      </c>
      <c r="D1367">
        <f t="shared" si="87"/>
        <v>4.1975982931424402E-5</v>
      </c>
      <c r="E1367">
        <f t="shared" si="84"/>
        <v>6.4788874763669416E-3</v>
      </c>
      <c r="F1367">
        <f t="shared" si="86"/>
        <v>3.0335966881929865E-3</v>
      </c>
      <c r="I1367">
        <v>1.0502811737592965E-2</v>
      </c>
    </row>
    <row r="1368" spans="1:9" x14ac:dyDescent="0.2">
      <c r="A1368" s="2">
        <v>38590</v>
      </c>
      <c r="B1368" s="3">
        <v>2120.77</v>
      </c>
      <c r="C1368">
        <f t="shared" si="85"/>
        <v>-6.3719036530685003E-3</v>
      </c>
      <c r="D1368">
        <f t="shared" si="87"/>
        <v>3.9852082883523257E-5</v>
      </c>
      <c r="E1368">
        <f t="shared" si="84"/>
        <v>6.3128506147004035E-3</v>
      </c>
      <c r="F1368">
        <f t="shared" si="86"/>
        <v>-7.7351123494340717E-3</v>
      </c>
      <c r="I1368">
        <v>1.056013217286865E-2</v>
      </c>
    </row>
    <row r="1369" spans="1:9" x14ac:dyDescent="0.2">
      <c r="A1369" s="2">
        <v>38593</v>
      </c>
      <c r="B1369" s="3">
        <v>2137.65</v>
      </c>
      <c r="C1369">
        <f t="shared" si="85"/>
        <v>7.9593732465095268E-3</v>
      </c>
      <c r="D1369">
        <f t="shared" si="87"/>
        <v>3.9897027280351122E-5</v>
      </c>
      <c r="E1369">
        <f t="shared" si="84"/>
        <v>6.3164093661154611E-3</v>
      </c>
      <c r="F1369">
        <f t="shared" si="86"/>
        <v>9.6567622727222781E-3</v>
      </c>
      <c r="I1369">
        <v>1.0574064589515016E-2</v>
      </c>
    </row>
    <row r="1370" spans="1:9" x14ac:dyDescent="0.2">
      <c r="A1370" s="2">
        <v>38594</v>
      </c>
      <c r="B1370" s="3">
        <v>2129.7600000000002</v>
      </c>
      <c r="C1370">
        <f t="shared" si="85"/>
        <v>-3.6909690548031504E-3</v>
      </c>
      <c r="D1370">
        <f t="shared" si="87"/>
        <v>4.1304302992165147E-5</v>
      </c>
      <c r="E1370">
        <f t="shared" si="84"/>
        <v>6.4268423811515048E-3</v>
      </c>
      <c r="F1370">
        <f t="shared" si="86"/>
        <v>-4.4011451639168466E-3</v>
      </c>
      <c r="I1370">
        <v>1.0585333893138657E-2</v>
      </c>
    </row>
    <row r="1371" spans="1:9" x14ac:dyDescent="0.2">
      <c r="A1371" s="2">
        <v>38595</v>
      </c>
      <c r="B1371" s="3">
        <v>2152.09</v>
      </c>
      <c r="C1371">
        <f t="shared" si="85"/>
        <v>1.0484749455337727E-2</v>
      </c>
      <c r="D1371">
        <f t="shared" si="87"/>
        <v>3.9643439966446101E-5</v>
      </c>
      <c r="E1371">
        <f t="shared" si="84"/>
        <v>6.2963036748910151E-3</v>
      </c>
      <c r="F1371">
        <f t="shared" si="86"/>
        <v>1.2761312061120833E-2</v>
      </c>
      <c r="I1371">
        <v>1.0592045535308913E-2</v>
      </c>
    </row>
    <row r="1372" spans="1:9" x14ac:dyDescent="0.2">
      <c r="A1372" s="2">
        <v>38596</v>
      </c>
      <c r="B1372" s="3">
        <v>2147.9</v>
      </c>
      <c r="C1372">
        <f t="shared" si="85"/>
        <v>-1.9469445980418998E-3</v>
      </c>
      <c r="D1372">
        <f t="shared" si="87"/>
        <v>4.3860631836931622E-5</v>
      </c>
      <c r="E1372">
        <f t="shared" si="84"/>
        <v>6.6227359781990116E-3</v>
      </c>
      <c r="F1372">
        <f t="shared" si="86"/>
        <v>-2.2528853439454368E-3</v>
      </c>
      <c r="I1372">
        <v>1.0592497846673238E-2</v>
      </c>
    </row>
    <row r="1373" spans="1:9" x14ac:dyDescent="0.2">
      <c r="A1373" s="2">
        <v>38597</v>
      </c>
      <c r="B1373" s="3">
        <v>2141.0700000000002</v>
      </c>
      <c r="C1373">
        <f t="shared" si="85"/>
        <v>-3.1798500861306422E-3</v>
      </c>
      <c r="D1373">
        <f t="shared" si="87"/>
        <v>4.1456429522786395E-5</v>
      </c>
      <c r="E1373">
        <f t="shared" si="84"/>
        <v>6.4386667504062042E-3</v>
      </c>
      <c r="F1373">
        <f t="shared" si="86"/>
        <v>-3.7847189622899173E-3</v>
      </c>
      <c r="I1373">
        <v>1.0694620834243393E-2</v>
      </c>
    </row>
    <row r="1374" spans="1:9" x14ac:dyDescent="0.2">
      <c r="A1374" s="2">
        <v>38601</v>
      </c>
      <c r="B1374" s="3">
        <v>2166.86</v>
      </c>
      <c r="C1374">
        <f t="shared" si="85"/>
        <v>1.204537917956916E-2</v>
      </c>
      <c r="D1374">
        <f t="shared" si="87"/>
        <v>3.9575730545635108E-5</v>
      </c>
      <c r="E1374">
        <f t="shared" si="84"/>
        <v>6.2909244587449238E-3</v>
      </c>
      <c r="F1374">
        <f t="shared" si="86"/>
        <v>1.4673338745483995E-2</v>
      </c>
      <c r="I1374">
        <v>1.0761684954556391E-2</v>
      </c>
    </row>
    <row r="1375" spans="1:9" x14ac:dyDescent="0.2">
      <c r="A1375" s="2">
        <v>38602</v>
      </c>
      <c r="B1375" s="3">
        <v>2172.0300000000002</v>
      </c>
      <c r="C1375">
        <f t="shared" si="85"/>
        <v>2.3859409468078852E-3</v>
      </c>
      <c r="D1375">
        <f t="shared" si="87"/>
        <v>4.5906656287672892E-5</v>
      </c>
      <c r="E1375">
        <f t="shared" si="84"/>
        <v>6.7754450988605089E-3</v>
      </c>
      <c r="F1375">
        <f t="shared" si="86"/>
        <v>2.6986390349068722E-3</v>
      </c>
      <c r="I1375">
        <v>1.0859345800473971E-2</v>
      </c>
    </row>
    <row r="1376" spans="1:9" x14ac:dyDescent="0.2">
      <c r="A1376" s="2">
        <v>38603</v>
      </c>
      <c r="B1376" s="3">
        <v>2166.0300000000002</v>
      </c>
      <c r="C1376">
        <f t="shared" si="85"/>
        <v>-2.7623927846300855E-3</v>
      </c>
      <c r="D1376">
        <f t="shared" si="87"/>
        <v>4.3493819762511784E-5</v>
      </c>
      <c r="E1376">
        <f t="shared" si="84"/>
        <v>6.5949844398991405E-3</v>
      </c>
      <c r="F1376">
        <f t="shared" si="86"/>
        <v>-3.209922846357037E-3</v>
      </c>
      <c r="I1376">
        <v>1.0903516307811759E-2</v>
      </c>
    </row>
    <row r="1377" spans="1:9" x14ac:dyDescent="0.2">
      <c r="A1377" s="2">
        <v>38604</v>
      </c>
      <c r="B1377" s="3">
        <v>2175.5100000000002</v>
      </c>
      <c r="C1377">
        <f t="shared" si="85"/>
        <v>4.3766706832315538E-3</v>
      </c>
      <c r="D1377">
        <f t="shared" si="87"/>
        <v>4.1342039410555655E-5</v>
      </c>
      <c r="E1377">
        <f t="shared" si="84"/>
        <v>6.4297775552934686E-3</v>
      </c>
      <c r="F1377">
        <f t="shared" si="86"/>
        <v>5.2163996811748787E-3</v>
      </c>
      <c r="I1377">
        <v>1.0978900543243388E-2</v>
      </c>
    </row>
    <row r="1378" spans="1:9" x14ac:dyDescent="0.2">
      <c r="A1378" s="2">
        <v>38607</v>
      </c>
      <c r="B1378" s="3">
        <v>2182.83</v>
      </c>
      <c r="C1378">
        <f t="shared" si="85"/>
        <v>3.3647282706121828E-3</v>
      </c>
      <c r="D1378">
        <f t="shared" si="87"/>
        <v>4.0010831822089824E-5</v>
      </c>
      <c r="E1378">
        <f t="shared" si="84"/>
        <v>6.3254115930973078E-3</v>
      </c>
      <c r="F1378">
        <f t="shared" si="86"/>
        <v>4.0764690092491259E-3</v>
      </c>
      <c r="I1378">
        <v>1.0999537080243487E-2</v>
      </c>
    </row>
    <row r="1379" spans="1:9" x14ac:dyDescent="0.2">
      <c r="A1379" s="2">
        <v>38608</v>
      </c>
      <c r="B1379" s="3">
        <v>2171.75</v>
      </c>
      <c r="C1379">
        <f t="shared" si="85"/>
        <v>-5.0759793479107085E-3</v>
      </c>
      <c r="D1379">
        <f t="shared" si="87"/>
        <v>3.8289465692867846E-5</v>
      </c>
      <c r="E1379">
        <f t="shared" si="84"/>
        <v>6.1878482280084933E-3</v>
      </c>
      <c r="F1379">
        <f t="shared" si="86"/>
        <v>-6.2864162126607124E-3</v>
      </c>
      <c r="I1379">
        <v>1.1009624733986418E-2</v>
      </c>
    </row>
    <row r="1380" spans="1:9" x14ac:dyDescent="0.2">
      <c r="A1380" s="2">
        <v>38609</v>
      </c>
      <c r="B1380" s="3">
        <v>2149.33</v>
      </c>
      <c r="C1380">
        <f t="shared" si="85"/>
        <v>-1.0323471854495225E-2</v>
      </c>
      <c r="D1380">
        <f t="shared" si="87"/>
        <v>3.7538031731720731E-5</v>
      </c>
      <c r="E1380">
        <f t="shared" si="84"/>
        <v>6.1268288479213069E-3</v>
      </c>
      <c r="F1380">
        <f t="shared" si="86"/>
        <v>-1.2912578287478185E-2</v>
      </c>
      <c r="I1380">
        <v>1.1015755270491451E-2</v>
      </c>
    </row>
    <row r="1381" spans="1:9" x14ac:dyDescent="0.2">
      <c r="A1381" s="2">
        <v>38610</v>
      </c>
      <c r="B1381" s="3">
        <v>2146.15</v>
      </c>
      <c r="C1381">
        <f t="shared" si="85"/>
        <v>-1.4795308305378674E-3</v>
      </c>
      <c r="D1381">
        <f t="shared" si="87"/>
        <v>4.1680194095650787E-5</v>
      </c>
      <c r="E1381">
        <f t="shared" si="84"/>
        <v>6.4560199887895939E-3</v>
      </c>
      <c r="F1381">
        <f t="shared" si="86"/>
        <v>-1.7562328293102721E-3</v>
      </c>
      <c r="I1381">
        <v>1.1015934107050601E-2</v>
      </c>
    </row>
    <row r="1382" spans="1:9" x14ac:dyDescent="0.2">
      <c r="A1382" s="2">
        <v>38611</v>
      </c>
      <c r="B1382" s="3">
        <v>2160.35</v>
      </c>
      <c r="C1382">
        <f t="shared" si="85"/>
        <v>6.616499312722679E-3</v>
      </c>
      <c r="D1382">
        <f t="shared" si="87"/>
        <v>3.9310723138622464E-5</v>
      </c>
      <c r="E1382">
        <f t="shared" si="84"/>
        <v>6.2698264041855627E-3</v>
      </c>
      <c r="F1382">
        <f t="shared" si="86"/>
        <v>8.0871536290377972E-3</v>
      </c>
      <c r="I1382">
        <v>1.104930891950115E-2</v>
      </c>
    </row>
    <row r="1383" spans="1:9" x14ac:dyDescent="0.2">
      <c r="A1383" s="2">
        <v>38614</v>
      </c>
      <c r="B1383" s="3">
        <v>2145.2600000000002</v>
      </c>
      <c r="C1383">
        <f t="shared" si="85"/>
        <v>-6.9849792857636928E-3</v>
      </c>
      <c r="D1383">
        <f t="shared" si="87"/>
        <v>3.9578763539620696E-5</v>
      </c>
      <c r="E1383">
        <f t="shared" si="84"/>
        <v>6.2911655151983324E-3</v>
      </c>
      <c r="F1383">
        <f t="shared" si="86"/>
        <v>-8.5085773120206921E-3</v>
      </c>
      <c r="I1383">
        <v>1.1084186657646938E-2</v>
      </c>
    </row>
    <row r="1384" spans="1:9" x14ac:dyDescent="0.2">
      <c r="A1384" s="2">
        <v>38615</v>
      </c>
      <c r="B1384" s="3">
        <v>2131.33</v>
      </c>
      <c r="C1384">
        <f t="shared" si="85"/>
        <v>-6.4933854171523864E-3</v>
      </c>
      <c r="D1384">
        <f t="shared" si="87"/>
        <v>4.0131433864596328E-5</v>
      </c>
      <c r="E1384">
        <f t="shared" si="84"/>
        <v>6.3349375580660878E-3</v>
      </c>
      <c r="F1384">
        <f t="shared" si="86"/>
        <v>-7.8551011338086497E-3</v>
      </c>
      <c r="I1384">
        <v>1.1089851781111288E-2</v>
      </c>
    </row>
    <row r="1385" spans="1:9" x14ac:dyDescent="0.2">
      <c r="A1385" s="2">
        <v>38616</v>
      </c>
      <c r="B1385" s="3">
        <v>2106.64</v>
      </c>
      <c r="C1385">
        <f t="shared" si="85"/>
        <v>-1.1584315896646769E-2</v>
      </c>
      <c r="D1385">
        <f t="shared" si="87"/>
        <v>4.0253391083261779E-5</v>
      </c>
      <c r="E1385">
        <f t="shared" si="84"/>
        <v>6.3445560193966114E-3</v>
      </c>
      <c r="F1385">
        <f t="shared" si="86"/>
        <v>-1.399239619418491E-2</v>
      </c>
      <c r="I1385">
        <v>1.1094671748512109E-2</v>
      </c>
    </row>
    <row r="1386" spans="1:9" x14ac:dyDescent="0.2">
      <c r="A1386" s="2">
        <v>38617</v>
      </c>
      <c r="B1386" s="3">
        <v>2110.7800000000002</v>
      </c>
      <c r="C1386">
        <f t="shared" si="85"/>
        <v>1.9652147495539118E-3</v>
      </c>
      <c r="D1386">
        <f t="shared" si="87"/>
        <v>4.5889970105864252E-5</v>
      </c>
      <c r="E1386">
        <f t="shared" si="84"/>
        <v>6.77421361531095E-3</v>
      </c>
      <c r="F1386">
        <f t="shared" si="86"/>
        <v>2.2231771275282911E-3</v>
      </c>
      <c r="I1386">
        <v>1.1169465542104269E-2</v>
      </c>
    </row>
    <row r="1387" spans="1:9" x14ac:dyDescent="0.2">
      <c r="A1387" s="2">
        <v>38618</v>
      </c>
      <c r="B1387" s="3">
        <v>2116.84</v>
      </c>
      <c r="C1387">
        <f t="shared" si="85"/>
        <v>2.8709766058043762E-3</v>
      </c>
      <c r="D1387">
        <f t="shared" si="87"/>
        <v>4.3368296040224251E-5</v>
      </c>
      <c r="E1387">
        <f t="shared" si="84"/>
        <v>6.5854609588262116E-3</v>
      </c>
      <c r="F1387">
        <f t="shared" si="86"/>
        <v>3.3409225843750324E-3</v>
      </c>
      <c r="I1387">
        <v>1.1191616003141596E-2</v>
      </c>
    </row>
    <row r="1388" spans="1:9" x14ac:dyDescent="0.2">
      <c r="A1388" s="2">
        <v>38621</v>
      </c>
      <c r="B1388" s="3">
        <v>2121.46</v>
      </c>
      <c r="C1388">
        <f t="shared" si="85"/>
        <v>2.1824984410725445E-3</v>
      </c>
      <c r="D1388">
        <f t="shared" si="87"/>
        <v>4.1260748678075354E-5</v>
      </c>
      <c r="E1388">
        <f t="shared" si="84"/>
        <v>6.4234530182819393E-3</v>
      </c>
      <c r="F1388">
        <f t="shared" si="86"/>
        <v>2.6038042303470257E-3</v>
      </c>
      <c r="I1388">
        <v>1.120328239738898E-2</v>
      </c>
    </row>
    <row r="1389" spans="1:9" x14ac:dyDescent="0.2">
      <c r="A1389" s="2">
        <v>38622</v>
      </c>
      <c r="B1389" s="3">
        <v>2116.42</v>
      </c>
      <c r="C1389">
        <f t="shared" si="85"/>
        <v>-2.375722379870493E-3</v>
      </c>
      <c r="D1389">
        <f t="shared" si="87"/>
        <v>3.9070901724107875E-5</v>
      </c>
      <c r="E1389">
        <f t="shared" si="84"/>
        <v>6.2506721017909642E-3</v>
      </c>
      <c r="F1389">
        <f t="shared" si="86"/>
        <v>-2.9126742052743189E-3</v>
      </c>
      <c r="I1389">
        <v>1.12893118237528E-2</v>
      </c>
    </row>
    <row r="1390" spans="1:9" x14ac:dyDescent="0.2">
      <c r="A1390" s="2">
        <v>38623</v>
      </c>
      <c r="B1390" s="3">
        <v>2115.4</v>
      </c>
      <c r="C1390">
        <f t="shared" si="85"/>
        <v>-4.819459275569038E-4</v>
      </c>
      <c r="D1390">
        <f t="shared" si="87"/>
        <v>3.7065291030234456E-5</v>
      </c>
      <c r="E1390">
        <f t="shared" si="84"/>
        <v>6.088127054376777E-3</v>
      </c>
      <c r="F1390">
        <f t="shared" si="86"/>
        <v>-6.0664908330766677E-4</v>
      </c>
      <c r="I1390">
        <v>1.1301365273847496E-2</v>
      </c>
    </row>
    <row r="1391" spans="1:9" x14ac:dyDescent="0.2">
      <c r="A1391" s="2">
        <v>38624</v>
      </c>
      <c r="B1391" s="3">
        <v>2141.2199999999998</v>
      </c>
      <c r="C1391">
        <f t="shared" si="85"/>
        <v>1.2205729412876787E-2</v>
      </c>
      <c r="D1391">
        <f t="shared" si="87"/>
        <v>3.4855309881045707E-5</v>
      </c>
      <c r="E1391">
        <f t="shared" si="84"/>
        <v>5.9038385717298967E-3</v>
      </c>
      <c r="F1391">
        <f t="shared" si="86"/>
        <v>1.5843539170503171E-2</v>
      </c>
      <c r="I1391">
        <v>1.1355323333035157E-2</v>
      </c>
    </row>
    <row r="1392" spans="1:9" x14ac:dyDescent="0.2">
      <c r="A1392" s="2">
        <v>38625</v>
      </c>
      <c r="B1392" s="3">
        <v>2151.69</v>
      </c>
      <c r="C1392">
        <f t="shared" si="85"/>
        <v>4.8897357581192402E-3</v>
      </c>
      <c r="D1392">
        <f t="shared" si="87"/>
        <v>4.1702781118204896E-5</v>
      </c>
      <c r="E1392">
        <f t="shared" si="84"/>
        <v>6.4577690511665791E-3</v>
      </c>
      <c r="F1392">
        <f t="shared" si="86"/>
        <v>5.8026425620717002E-3</v>
      </c>
      <c r="I1392">
        <v>1.1361878136666321E-2</v>
      </c>
    </row>
    <row r="1393" spans="1:9" x14ac:dyDescent="0.2">
      <c r="A1393" s="2">
        <v>38628</v>
      </c>
      <c r="B1393" s="3">
        <v>2155.4299999999998</v>
      </c>
      <c r="C1393">
        <f t="shared" si="85"/>
        <v>1.7381686023543175E-3</v>
      </c>
      <c r="D1393">
        <f t="shared" si="87"/>
        <v>4.0635185198166393E-5</v>
      </c>
      <c r="E1393">
        <f t="shared" si="84"/>
        <v>6.3745733345978847E-3</v>
      </c>
      <c r="F1393">
        <f t="shared" si="86"/>
        <v>2.0896026824018424E-3</v>
      </c>
      <c r="I1393">
        <v>1.1371702563676325E-2</v>
      </c>
    </row>
    <row r="1394" spans="1:9" x14ac:dyDescent="0.2">
      <c r="A1394" s="2">
        <v>38629</v>
      </c>
      <c r="B1394" s="3">
        <v>2139.36</v>
      </c>
      <c r="C1394">
        <f t="shared" si="85"/>
        <v>-7.4555889080135662E-3</v>
      </c>
      <c r="D1394">
        <f t="shared" si="87"/>
        <v>3.8378347891689026E-5</v>
      </c>
      <c r="E1394">
        <f t="shared" si="84"/>
        <v>6.1950260606141944E-3</v>
      </c>
      <c r="F1394">
        <f t="shared" si="86"/>
        <v>-9.2227779795468687E-3</v>
      </c>
      <c r="I1394">
        <v>1.1382203940413831E-2</v>
      </c>
    </row>
    <row r="1395" spans="1:9" x14ac:dyDescent="0.2">
      <c r="A1395" s="2">
        <v>38630</v>
      </c>
      <c r="B1395" s="3">
        <v>2103.02</v>
      </c>
      <c r="C1395">
        <f t="shared" si="85"/>
        <v>-1.6986388452621459E-2</v>
      </c>
      <c r="D1395">
        <f t="shared" si="87"/>
        <v>3.9410795376105375E-5</v>
      </c>
      <c r="E1395">
        <f t="shared" si="84"/>
        <v>6.2778017949044369E-3</v>
      </c>
      <c r="F1395">
        <f t="shared" si="86"/>
        <v>-2.0735589649182325E-2</v>
      </c>
      <c r="I1395">
        <v>1.1511133926731582E-2</v>
      </c>
    </row>
    <row r="1396" spans="1:9" x14ac:dyDescent="0.2">
      <c r="A1396" s="2">
        <v>38631</v>
      </c>
      <c r="B1396" s="3">
        <v>2084.08</v>
      </c>
      <c r="C1396">
        <f t="shared" si="85"/>
        <v>-9.0060959952830144E-3</v>
      </c>
      <c r="D1396">
        <f t="shared" si="87"/>
        <v>5.4358391213340149E-5</v>
      </c>
      <c r="E1396">
        <f t="shared" si="84"/>
        <v>7.372814334658113E-3</v>
      </c>
      <c r="F1396">
        <f t="shared" si="86"/>
        <v>-9.361085510419075E-3</v>
      </c>
      <c r="I1396">
        <v>1.1526342134262074E-2</v>
      </c>
    </row>
    <row r="1397" spans="1:9" x14ac:dyDescent="0.2">
      <c r="A1397" s="2">
        <v>38632</v>
      </c>
      <c r="B1397" s="3">
        <v>2090.35</v>
      </c>
      <c r="C1397">
        <f t="shared" si="85"/>
        <v>3.0085217458062363E-3</v>
      </c>
      <c r="D1397">
        <f t="shared" si="87"/>
        <v>5.5963473645114902E-5</v>
      </c>
      <c r="E1397">
        <f t="shared" si="84"/>
        <v>7.4808738557146448E-3</v>
      </c>
      <c r="F1397">
        <f t="shared" si="86"/>
        <v>3.0819370329939807E-3</v>
      </c>
      <c r="I1397">
        <v>1.1568549557018391E-2</v>
      </c>
    </row>
    <row r="1398" spans="1:9" x14ac:dyDescent="0.2">
      <c r="A1398" s="2">
        <v>38635</v>
      </c>
      <c r="B1398" s="3">
        <v>2078.92</v>
      </c>
      <c r="C1398">
        <f t="shared" si="85"/>
        <v>-5.4679838304589889E-3</v>
      </c>
      <c r="D1398">
        <f t="shared" si="87"/>
        <v>5.3148737412107342E-5</v>
      </c>
      <c r="E1398">
        <f t="shared" si="84"/>
        <v>7.2903180597356206E-3</v>
      </c>
      <c r="F1398">
        <f t="shared" si="86"/>
        <v>-5.7478269418097363E-3</v>
      </c>
      <c r="I1398">
        <v>1.1576368342874198E-2</v>
      </c>
    </row>
    <row r="1399" spans="1:9" x14ac:dyDescent="0.2">
      <c r="A1399" s="2">
        <v>38636</v>
      </c>
      <c r="B1399" s="3">
        <v>2061.09</v>
      </c>
      <c r="C1399">
        <f t="shared" si="85"/>
        <v>-8.576568602928436E-3</v>
      </c>
      <c r="D1399">
        <f t="shared" si="87"/>
        <v>5.1753743997590556E-5</v>
      </c>
      <c r="E1399">
        <f t="shared" si="84"/>
        <v>7.1940075060838351E-3</v>
      </c>
      <c r="F1399">
        <f t="shared" si="86"/>
        <v>-9.1362004035702767E-3</v>
      </c>
      <c r="I1399">
        <v>1.1609686573149217E-2</v>
      </c>
    </row>
    <row r="1400" spans="1:9" x14ac:dyDescent="0.2">
      <c r="A1400" s="2">
        <v>38637</v>
      </c>
      <c r="B1400" s="3">
        <v>2037.47</v>
      </c>
      <c r="C1400">
        <f t="shared" si="85"/>
        <v>-1.1459955654532394E-2</v>
      </c>
      <c r="D1400">
        <f t="shared" si="87"/>
        <v>5.3061971097779391E-5</v>
      </c>
      <c r="E1400">
        <f t="shared" si="84"/>
        <v>7.2843648383218284E-3</v>
      </c>
      <c r="F1400">
        <f t="shared" si="86"/>
        <v>-1.2056303878500606E-2</v>
      </c>
      <c r="I1400">
        <v>1.1635714421858153E-2</v>
      </c>
    </row>
    <row r="1401" spans="1:9" x14ac:dyDescent="0.2">
      <c r="A1401" s="2">
        <v>38638</v>
      </c>
      <c r="B1401" s="3">
        <v>2047.22</v>
      </c>
      <c r="C1401">
        <f t="shared" si="85"/>
        <v>4.7853465327096778E-3</v>
      </c>
      <c r="D1401">
        <f t="shared" si="87"/>
        <v>5.7758087848143566E-5</v>
      </c>
      <c r="E1401">
        <f t="shared" si="84"/>
        <v>7.5998741994945922E-3</v>
      </c>
      <c r="F1401">
        <f t="shared" si="86"/>
        <v>4.8253623074349964E-3</v>
      </c>
      <c r="I1401">
        <v>1.1666705710945132E-2</v>
      </c>
    </row>
    <row r="1402" spans="1:9" x14ac:dyDescent="0.2">
      <c r="A1402" s="2">
        <v>38639</v>
      </c>
      <c r="B1402" s="3">
        <v>2064.83</v>
      </c>
      <c r="C1402">
        <f t="shared" si="85"/>
        <v>8.6019089301589968E-3</v>
      </c>
      <c r="D1402">
        <f t="shared" si="87"/>
        <v>5.5666575063541937E-5</v>
      </c>
      <c r="E1402">
        <f t="shared" si="84"/>
        <v>7.461003623075245E-3</v>
      </c>
      <c r="F1402">
        <f t="shared" si="86"/>
        <v>8.8352842753783804E-3</v>
      </c>
      <c r="I1402">
        <v>1.1681155765885704E-2</v>
      </c>
    </row>
    <row r="1403" spans="1:9" x14ac:dyDescent="0.2">
      <c r="A1403" s="2">
        <v>38642</v>
      </c>
      <c r="B1403" s="3">
        <v>2070.3000000000002</v>
      </c>
      <c r="C1403">
        <f t="shared" si="85"/>
        <v>2.6491284996827957E-3</v>
      </c>
      <c r="D1403">
        <f t="shared" si="87"/>
        <v>5.6766150794294367E-5</v>
      </c>
      <c r="E1403">
        <f t="shared" si="84"/>
        <v>7.5343314762687718E-3</v>
      </c>
      <c r="F1403">
        <f t="shared" si="86"/>
        <v>2.6945189341341324E-3</v>
      </c>
      <c r="I1403">
        <v>1.1690488365962539E-2</v>
      </c>
    </row>
    <row r="1404" spans="1:9" x14ac:dyDescent="0.2">
      <c r="A1404" s="2">
        <v>38643</v>
      </c>
      <c r="B1404" s="3">
        <v>2056</v>
      </c>
      <c r="C1404">
        <f t="shared" si="85"/>
        <v>-6.9072115152394309E-3</v>
      </c>
      <c r="D1404">
        <f t="shared" si="87"/>
        <v>5.3781254655106598E-5</v>
      </c>
      <c r="E1404">
        <f t="shared" si="84"/>
        <v>7.333570389319693E-3</v>
      </c>
      <c r="F1404">
        <f t="shared" si="86"/>
        <v>-7.2178894924715548E-3</v>
      </c>
      <c r="I1404">
        <v>1.1708670461225477E-2</v>
      </c>
    </row>
    <row r="1405" spans="1:9" x14ac:dyDescent="0.2">
      <c r="A1405" s="2">
        <v>38644</v>
      </c>
      <c r="B1405" s="3">
        <v>2091.2399999999998</v>
      </c>
      <c r="C1405">
        <f t="shared" si="85"/>
        <v>1.7140077821011568E-2</v>
      </c>
      <c r="D1405">
        <f t="shared" si="87"/>
        <v>5.3416953630775575E-5</v>
      </c>
      <c r="E1405">
        <f t="shared" si="84"/>
        <v>7.3086902814919977E-3</v>
      </c>
      <c r="F1405">
        <f t="shared" si="86"/>
        <v>1.7971990039161428E-2</v>
      </c>
      <c r="I1405">
        <v>1.1760732959566167E-2</v>
      </c>
    </row>
    <row r="1406" spans="1:9" x14ac:dyDescent="0.2">
      <c r="A1406" s="2">
        <v>38645</v>
      </c>
      <c r="B1406" s="3">
        <v>2068.11</v>
      </c>
      <c r="C1406">
        <f t="shared" si="85"/>
        <v>-1.1060423480805492E-2</v>
      </c>
      <c r="D1406">
        <f t="shared" si="87"/>
        <v>6.7838872475548998E-5</v>
      </c>
      <c r="E1406">
        <f t="shared" si="84"/>
        <v>8.2364356657202761E-3</v>
      </c>
      <c r="F1406">
        <f t="shared" si="86"/>
        <v>-1.0290947984825296E-2</v>
      </c>
      <c r="I1406">
        <v>1.1767993324877307E-2</v>
      </c>
    </row>
    <row r="1407" spans="1:9" x14ac:dyDescent="0.2">
      <c r="A1407" s="2">
        <v>38646</v>
      </c>
      <c r="B1407" s="3">
        <v>2082.21</v>
      </c>
      <c r="C1407">
        <f t="shared" si="85"/>
        <v>6.8178191682259914E-3</v>
      </c>
      <c r="D1407">
        <f t="shared" si="87"/>
        <v>7.1108518181501272E-5</v>
      </c>
      <c r="E1407">
        <f t="shared" si="84"/>
        <v>8.4325866839008116E-3</v>
      </c>
      <c r="F1407">
        <f t="shared" si="86"/>
        <v>6.1959456836842989E-3</v>
      </c>
      <c r="I1407">
        <v>1.1774015478953865E-2</v>
      </c>
    </row>
    <row r="1408" spans="1:9" x14ac:dyDescent="0.2">
      <c r="A1408" s="2">
        <v>38649</v>
      </c>
      <c r="B1408" s="3">
        <v>2115.83</v>
      </c>
      <c r="C1408">
        <f t="shared" si="85"/>
        <v>1.6146306088242746E-2</v>
      </c>
      <c r="D1408">
        <f t="shared" si="87"/>
        <v>6.9630966583248969E-5</v>
      </c>
      <c r="E1408">
        <f t="shared" si="84"/>
        <v>8.344517156986914E-3</v>
      </c>
      <c r="F1408">
        <f t="shared" si="86"/>
        <v>1.4828420986109975E-2</v>
      </c>
      <c r="I1408">
        <v>1.1786622703007069E-2</v>
      </c>
    </row>
    <row r="1409" spans="1:9" x14ac:dyDescent="0.2">
      <c r="A1409" s="2">
        <v>38650</v>
      </c>
      <c r="B1409" s="3">
        <v>2109.4499999999998</v>
      </c>
      <c r="C1409">
        <f t="shared" si="85"/>
        <v>-3.0153651285784733E-3</v>
      </c>
      <c r="D1409">
        <f t="shared" si="87"/>
        <v>8.1095300605967509E-5</v>
      </c>
      <c r="E1409">
        <f t="shared" si="84"/>
        <v>9.0052929217192875E-3</v>
      </c>
      <c r="F1409">
        <f t="shared" si="86"/>
        <v>-2.5660493367396378E-3</v>
      </c>
      <c r="I1409">
        <v>1.1856586303667987E-2</v>
      </c>
    </row>
    <row r="1410" spans="1:9" x14ac:dyDescent="0.2">
      <c r="A1410" s="2">
        <v>38651</v>
      </c>
      <c r="B1410" s="3">
        <v>2100.0500000000002</v>
      </c>
      <c r="C1410">
        <f t="shared" si="85"/>
        <v>-4.4561378558389819E-3</v>
      </c>
      <c r="D1410">
        <f t="shared" si="87"/>
        <v>7.6775128181128292E-5</v>
      </c>
      <c r="E1410">
        <f t="shared" si="84"/>
        <v>8.7621417576485422E-3</v>
      </c>
      <c r="F1410">
        <f t="shared" si="86"/>
        <v>-3.8973667955406019E-3</v>
      </c>
      <c r="I1410">
        <v>1.1858207265705498E-2</v>
      </c>
    </row>
    <row r="1411" spans="1:9" x14ac:dyDescent="0.2">
      <c r="A1411" s="2">
        <v>38652</v>
      </c>
      <c r="B1411" s="3">
        <v>2063.81</v>
      </c>
      <c r="C1411">
        <f t="shared" si="85"/>
        <v>-1.7256731982571938E-2</v>
      </c>
      <c r="D1411">
        <f t="shared" si="87"/>
        <v>7.3360050365675066E-5</v>
      </c>
      <c r="E1411">
        <f t="shared" ref="E1411:E1474" si="88">SQRT(D1411)</f>
        <v>8.5650481823323719E-3</v>
      </c>
      <c r="F1411">
        <f t="shared" si="86"/>
        <v>-1.54401559215991E-2</v>
      </c>
      <c r="I1411">
        <v>1.19409878133853E-2</v>
      </c>
    </row>
    <row r="1412" spans="1:9" x14ac:dyDescent="0.2">
      <c r="A1412" s="2">
        <v>38653</v>
      </c>
      <c r="B1412" s="3">
        <v>2089.88</v>
      </c>
      <c r="C1412">
        <f t="shared" ref="C1412:C1475" si="89">B1412/B1411-1</f>
        <v>1.2631976780808296E-2</v>
      </c>
      <c r="D1412">
        <f t="shared" si="87"/>
        <v>8.6826135266833838E-5</v>
      </c>
      <c r="E1412">
        <f t="shared" si="88"/>
        <v>9.3180542639992089E-3</v>
      </c>
      <c r="F1412">
        <f t="shared" ref="F1412:F1475" si="90">C1412 *$E$1502/E1412</f>
        <v>1.0388886978007664E-2</v>
      </c>
      <c r="I1412">
        <v>1.1964865691625502E-2</v>
      </c>
    </row>
    <row r="1413" spans="1:9" x14ac:dyDescent="0.2">
      <c r="A1413" s="2">
        <v>38656</v>
      </c>
      <c r="B1413" s="3">
        <v>2120.3000000000002</v>
      </c>
      <c r="C1413">
        <f t="shared" si="89"/>
        <v>1.4555859666583792E-2</v>
      </c>
      <c r="D1413">
        <f t="shared" ref="D1413:D1476" si="91" xml:space="preserve"> 0.94 *D1412+0.06*C1412^2</f>
        <v>9.1190577394276609E-5</v>
      </c>
      <c r="E1413">
        <f t="shared" si="88"/>
        <v>9.5493757594031555E-3</v>
      </c>
      <c r="F1413">
        <f t="shared" si="90"/>
        <v>1.1681155765885704E-2</v>
      </c>
      <c r="I1413">
        <v>1.2016410786420914E-2</v>
      </c>
    </row>
    <row r="1414" spans="1:9" x14ac:dyDescent="0.2">
      <c r="A1414" s="2">
        <v>38657</v>
      </c>
      <c r="B1414" s="3">
        <v>2114.0500000000002</v>
      </c>
      <c r="C1414">
        <f t="shared" si="89"/>
        <v>-2.9476960807433006E-3</v>
      </c>
      <c r="D1414">
        <f t="shared" si="91"/>
        <v>9.8431525788616862E-5</v>
      </c>
      <c r="E1414">
        <f t="shared" si="88"/>
        <v>9.9212663399697552E-3</v>
      </c>
      <c r="F1414">
        <f t="shared" si="90"/>
        <v>-2.2768715655963911E-3</v>
      </c>
      <c r="I1414">
        <v>1.2136740466903075E-2</v>
      </c>
    </row>
    <row r="1415" spans="1:9" x14ac:dyDescent="0.2">
      <c r="A1415" s="2">
        <v>38658</v>
      </c>
      <c r="B1415" s="3">
        <v>2144.31</v>
      </c>
      <c r="C1415">
        <f t="shared" si="89"/>
        <v>1.4313757952744588E-2</v>
      </c>
      <c r="D1415">
        <f t="shared" si="91"/>
        <v>9.3046968972365605E-5</v>
      </c>
      <c r="E1415">
        <f t="shared" si="88"/>
        <v>9.6460856813717754E-3</v>
      </c>
      <c r="F1415">
        <f t="shared" si="90"/>
        <v>1.1371702563676325E-2</v>
      </c>
      <c r="I1415">
        <v>1.2137041951111541E-2</v>
      </c>
    </row>
    <row r="1416" spans="1:9" x14ac:dyDescent="0.2">
      <c r="A1416" s="2">
        <v>38659</v>
      </c>
      <c r="B1416" s="3">
        <v>2160.2199999999998</v>
      </c>
      <c r="C1416">
        <f t="shared" si="89"/>
        <v>7.419636153354725E-3</v>
      </c>
      <c r="D1416">
        <f t="shared" si="91"/>
        <v>9.9757170837809191E-5</v>
      </c>
      <c r="E1416">
        <f t="shared" si="88"/>
        <v>9.9878511621774371E-3</v>
      </c>
      <c r="F1416">
        <f t="shared" si="90"/>
        <v>5.6928990786414366E-3</v>
      </c>
      <c r="I1416">
        <v>1.2240844038156026E-2</v>
      </c>
    </row>
    <row r="1417" spans="1:9" x14ac:dyDescent="0.2">
      <c r="A1417" s="2">
        <v>38660</v>
      </c>
      <c r="B1417" s="3">
        <v>2169.4299999999998</v>
      </c>
      <c r="C1417">
        <f t="shared" si="89"/>
        <v>4.26345464813771E-3</v>
      </c>
      <c r="D1417">
        <f t="shared" si="91"/>
        <v>9.7074800626430739E-5</v>
      </c>
      <c r="E1417">
        <f t="shared" si="88"/>
        <v>9.8526544964507284E-3</v>
      </c>
      <c r="F1417">
        <f t="shared" si="90"/>
        <v>3.3161283544684817E-3</v>
      </c>
      <c r="I1417">
        <v>1.2253203131901655E-2</v>
      </c>
    </row>
    <row r="1418" spans="1:9" x14ac:dyDescent="0.2">
      <c r="A1418" s="2">
        <v>38663</v>
      </c>
      <c r="B1418" s="3">
        <v>2178.2399999999998</v>
      </c>
      <c r="C1418">
        <f t="shared" si="89"/>
        <v>4.0609745416999576E-3</v>
      </c>
      <c r="D1418">
        <f t="shared" si="91"/>
        <v>9.2340935321048504E-5</v>
      </c>
      <c r="E1418">
        <f t="shared" si="88"/>
        <v>9.6094190938395708E-3</v>
      </c>
      <c r="F1418">
        <f t="shared" si="90"/>
        <v>3.2385907445213885E-3</v>
      </c>
      <c r="I1418">
        <v>1.2292165137593892E-2</v>
      </c>
    </row>
    <row r="1419" spans="1:9" x14ac:dyDescent="0.2">
      <c r="A1419" s="2">
        <v>38664</v>
      </c>
      <c r="B1419" s="3">
        <v>2172.0700000000002</v>
      </c>
      <c r="C1419">
        <f t="shared" si="89"/>
        <v>-2.8325620684587216E-3</v>
      </c>
      <c r="D1419">
        <f t="shared" si="91"/>
        <v>8.7789970055485696E-5</v>
      </c>
      <c r="E1419">
        <f t="shared" si="88"/>
        <v>9.3696301984382332E-3</v>
      </c>
      <c r="F1419">
        <f t="shared" si="90"/>
        <v>-2.3167540065297562E-3</v>
      </c>
      <c r="I1419">
        <v>1.2318584006409365E-2</v>
      </c>
    </row>
    <row r="1420" spans="1:9" x14ac:dyDescent="0.2">
      <c r="A1420" s="2">
        <v>38665</v>
      </c>
      <c r="B1420" s="3">
        <v>2175.81</v>
      </c>
      <c r="C1420">
        <f t="shared" si="89"/>
        <v>1.7218597927322055E-3</v>
      </c>
      <c r="D1420">
        <f t="shared" si="91"/>
        <v>8.3003976324456819E-5</v>
      </c>
      <c r="E1420">
        <f t="shared" si="88"/>
        <v>9.1106518056863969E-3</v>
      </c>
      <c r="F1420">
        <f t="shared" si="90"/>
        <v>1.4483424977186641E-3</v>
      </c>
      <c r="I1420">
        <v>1.2318963450654264E-2</v>
      </c>
    </row>
    <row r="1421" spans="1:9" x14ac:dyDescent="0.2">
      <c r="A1421" s="2">
        <v>38666</v>
      </c>
      <c r="B1421" s="3">
        <v>2196.6799999999998</v>
      </c>
      <c r="C1421">
        <f t="shared" si="89"/>
        <v>9.591830168994564E-3</v>
      </c>
      <c r="D1421">
        <f t="shared" si="91"/>
        <v>7.8201625813739066E-5</v>
      </c>
      <c r="E1421">
        <f t="shared" si="88"/>
        <v>8.8431683130956555E-3</v>
      </c>
      <c r="F1421">
        <f t="shared" si="90"/>
        <v>8.3122104004322607E-3</v>
      </c>
      <c r="I1421">
        <v>1.2372332773856907E-2</v>
      </c>
    </row>
    <row r="1422" spans="1:9" x14ac:dyDescent="0.2">
      <c r="A1422" s="2">
        <v>38667</v>
      </c>
      <c r="B1422" s="3">
        <v>2202.4699999999998</v>
      </c>
      <c r="C1422">
        <f t="shared" si="89"/>
        <v>2.6357958373546264E-3</v>
      </c>
      <c r="D1422">
        <f t="shared" si="91"/>
        <v>7.9029720624364765E-5</v>
      </c>
      <c r="E1422">
        <f t="shared" si="88"/>
        <v>8.8898661758411626E-3</v>
      </c>
      <c r="F1422">
        <f t="shared" si="90"/>
        <v>2.2721629949467373E-3</v>
      </c>
      <c r="I1422">
        <v>1.2385179405802575E-2</v>
      </c>
    </row>
    <row r="1423" spans="1:9" x14ac:dyDescent="0.2">
      <c r="A1423" s="2">
        <v>38670</v>
      </c>
      <c r="B1423" s="3">
        <v>2200.9499999999998</v>
      </c>
      <c r="C1423">
        <f t="shared" si="89"/>
        <v>-6.9013425835540154E-4</v>
      </c>
      <c r="D1423">
        <f t="shared" si="91"/>
        <v>7.4704782568675831E-5</v>
      </c>
      <c r="E1423">
        <f t="shared" si="88"/>
        <v>8.6431928457414292E-3</v>
      </c>
      <c r="F1423">
        <f t="shared" si="90"/>
        <v>-6.1190263226473492E-4</v>
      </c>
      <c r="I1423">
        <v>1.2433652599777766E-2</v>
      </c>
    </row>
    <row r="1424" spans="1:9" x14ac:dyDescent="0.2">
      <c r="A1424" s="2">
        <v>38671</v>
      </c>
      <c r="B1424" s="3">
        <v>2186.7399999999998</v>
      </c>
      <c r="C1424">
        <f t="shared" si="89"/>
        <v>-6.4563029600854804E-3</v>
      </c>
      <c r="D1424">
        <f t="shared" si="91"/>
        <v>7.0251072732228621E-5</v>
      </c>
      <c r="E1424">
        <f t="shared" si="88"/>
        <v>8.3815913007154325E-3</v>
      </c>
      <c r="F1424">
        <f t="shared" si="90"/>
        <v>-5.9031029757746455E-3</v>
      </c>
      <c r="I1424">
        <v>1.2518141007775468E-2</v>
      </c>
    </row>
    <row r="1425" spans="1:9" x14ac:dyDescent="0.2">
      <c r="A1425" s="2">
        <v>38672</v>
      </c>
      <c r="B1425" s="3">
        <v>2187.9299999999998</v>
      </c>
      <c r="C1425">
        <f t="shared" si="89"/>
        <v>5.4418906683006973E-4</v>
      </c>
      <c r="D1425">
        <f t="shared" si="91"/>
        <v>6.8537039243039412E-5</v>
      </c>
      <c r="E1425">
        <f t="shared" si="88"/>
        <v>8.2787099987280278E-3</v>
      </c>
      <c r="F1425">
        <f t="shared" si="90"/>
        <v>5.037442253808947E-4</v>
      </c>
      <c r="I1425">
        <v>1.253330225429976E-2</v>
      </c>
    </row>
    <row r="1426" spans="1:9" x14ac:dyDescent="0.2">
      <c r="A1426" s="2">
        <v>38673</v>
      </c>
      <c r="B1426" s="3">
        <v>2220.46</v>
      </c>
      <c r="C1426">
        <f t="shared" si="89"/>
        <v>1.4867934531726412E-2</v>
      </c>
      <c r="D1426">
        <f t="shared" si="91"/>
        <v>6.444258539288448E-5</v>
      </c>
      <c r="E1426">
        <f t="shared" si="88"/>
        <v>8.0276139289881445E-3</v>
      </c>
      <c r="F1426">
        <f t="shared" si="90"/>
        <v>1.4193421506149918E-2</v>
      </c>
      <c r="I1426">
        <v>1.2626258126522117E-2</v>
      </c>
    </row>
    <row r="1427" spans="1:9" x14ac:dyDescent="0.2">
      <c r="A1427" s="2">
        <v>38674</v>
      </c>
      <c r="B1427" s="3">
        <v>2227.0700000000002</v>
      </c>
      <c r="C1427">
        <f t="shared" si="89"/>
        <v>2.9768606504958495E-3</v>
      </c>
      <c r="D1427">
        <f t="shared" si="91"/>
        <v>7.3839358903693571E-5</v>
      </c>
      <c r="E1427">
        <f t="shared" si="88"/>
        <v>8.5929831201797188E-3</v>
      </c>
      <c r="F1427">
        <f t="shared" si="90"/>
        <v>2.6548346961472583E-3</v>
      </c>
      <c r="I1427">
        <v>1.272820200883854E-2</v>
      </c>
    </row>
    <row r="1428" spans="1:9" x14ac:dyDescent="0.2">
      <c r="A1428" s="2">
        <v>38677</v>
      </c>
      <c r="B1428" s="3">
        <v>2241.67</v>
      </c>
      <c r="C1428">
        <f t="shared" si="89"/>
        <v>6.555698743191618E-3</v>
      </c>
      <c r="D1428">
        <f t="shared" si="91"/>
        <v>6.9940699329420176E-5</v>
      </c>
      <c r="E1428">
        <f t="shared" si="88"/>
        <v>8.3630556215668079E-3</v>
      </c>
      <c r="F1428">
        <f t="shared" si="90"/>
        <v>6.0072670801482111E-3</v>
      </c>
      <c r="I1428">
        <v>1.2761312061120833E-2</v>
      </c>
    </row>
    <row r="1429" spans="1:9" x14ac:dyDescent="0.2">
      <c r="A1429" s="2">
        <v>38678</v>
      </c>
      <c r="B1429" s="3">
        <v>2253.56</v>
      </c>
      <c r="C1429">
        <f t="shared" si="89"/>
        <v>5.3040813322209335E-3</v>
      </c>
      <c r="D1429">
        <f t="shared" si="91"/>
        <v>6.8322888530344015E-5</v>
      </c>
      <c r="E1429">
        <f t="shared" si="88"/>
        <v>8.265766058287884E-3</v>
      </c>
      <c r="F1429">
        <f t="shared" si="90"/>
        <v>4.9175638037436955E-3</v>
      </c>
      <c r="I1429">
        <v>1.2761508160498017E-2</v>
      </c>
    </row>
    <row r="1430" spans="1:9" x14ac:dyDescent="0.2">
      <c r="A1430" s="2">
        <v>38679</v>
      </c>
      <c r="B1430" s="3">
        <v>2259.98</v>
      </c>
      <c r="C1430">
        <f t="shared" si="89"/>
        <v>2.8488258577539227E-3</v>
      </c>
      <c r="D1430">
        <f t="shared" si="91"/>
        <v>6.5911511945252249E-5</v>
      </c>
      <c r="E1430">
        <f t="shared" si="88"/>
        <v>8.1185905146923289E-3</v>
      </c>
      <c r="F1430">
        <f t="shared" si="90"/>
        <v>2.6891077459264496E-3</v>
      </c>
      <c r="I1430">
        <v>1.2876258756109022E-2</v>
      </c>
    </row>
    <row r="1431" spans="1:9" x14ac:dyDescent="0.2">
      <c r="A1431" s="2">
        <v>38681</v>
      </c>
      <c r="B1431" s="3">
        <v>2263.0100000000002</v>
      </c>
      <c r="C1431">
        <f t="shared" si="89"/>
        <v>1.3407198293791112E-3</v>
      </c>
      <c r="D1431">
        <f t="shared" si="91"/>
        <v>6.2443769754605554E-5</v>
      </c>
      <c r="E1431">
        <f t="shared" si="88"/>
        <v>7.9021370371947838E-3</v>
      </c>
      <c r="F1431">
        <f t="shared" si="90"/>
        <v>1.300218718149486E-3</v>
      </c>
      <c r="I1431">
        <v>1.2936280519565585E-2</v>
      </c>
    </row>
    <row r="1432" spans="1:9" x14ac:dyDescent="0.2">
      <c r="A1432" s="2">
        <v>38684</v>
      </c>
      <c r="B1432" s="3">
        <v>2239.37</v>
      </c>
      <c r="C1432">
        <f t="shared" si="89"/>
        <v>-1.0446264046557574E-2</v>
      </c>
      <c r="D1432">
        <f t="shared" si="91"/>
        <v>5.8804995348982639E-5</v>
      </c>
      <c r="E1432">
        <f t="shared" si="88"/>
        <v>7.6684415202166499E-3</v>
      </c>
      <c r="F1432">
        <f t="shared" si="90"/>
        <v>-1.0439430978762891E-2</v>
      </c>
      <c r="I1432">
        <v>1.3009056086916016E-2</v>
      </c>
    </row>
    <row r="1433" spans="1:9" x14ac:dyDescent="0.2">
      <c r="A1433" s="2">
        <v>38685</v>
      </c>
      <c r="B1433" s="3">
        <v>2232.71</v>
      </c>
      <c r="C1433">
        <f t="shared" si="89"/>
        <v>-2.9740507374841352E-3</v>
      </c>
      <c r="D1433">
        <f t="shared" si="91"/>
        <v>6.1824161579867768E-5</v>
      </c>
      <c r="E1433">
        <f t="shared" si="88"/>
        <v>7.8628341951148747E-3</v>
      </c>
      <c r="F1433">
        <f t="shared" si="90"/>
        <v>-2.8986260687116354E-3</v>
      </c>
      <c r="I1433">
        <v>1.3045920619883388E-2</v>
      </c>
    </row>
    <row r="1434" spans="1:9" x14ac:dyDescent="0.2">
      <c r="A1434" s="2">
        <v>38686</v>
      </c>
      <c r="B1434" s="3">
        <v>2232.8200000000002</v>
      </c>
      <c r="C1434">
        <f t="shared" si="89"/>
        <v>4.9267482118198203E-5</v>
      </c>
      <c r="D1434">
        <f t="shared" si="91"/>
        <v>5.8645410552423497E-5</v>
      </c>
      <c r="E1434">
        <f t="shared" si="88"/>
        <v>7.6580291558875314E-3</v>
      </c>
      <c r="F1434">
        <f t="shared" si="90"/>
        <v>4.9302198991646582E-5</v>
      </c>
      <c r="I1434">
        <v>1.319170858004666E-2</v>
      </c>
    </row>
    <row r="1435" spans="1:9" x14ac:dyDescent="0.2">
      <c r="A1435" s="2">
        <v>38687</v>
      </c>
      <c r="B1435" s="3">
        <v>2267.17</v>
      </c>
      <c r="C1435">
        <f t="shared" si="89"/>
        <v>1.5384133069392014E-2</v>
      </c>
      <c r="D1435">
        <f t="shared" si="91"/>
        <v>5.5126831556365738E-5</v>
      </c>
      <c r="E1435">
        <f t="shared" si="88"/>
        <v>7.4247445448557851E-3</v>
      </c>
      <c r="F1435">
        <f t="shared" si="90"/>
        <v>1.5878681952200702E-2</v>
      </c>
      <c r="I1435">
        <v>1.3207226550130379E-2</v>
      </c>
    </row>
    <row r="1436" spans="1:9" x14ac:dyDescent="0.2">
      <c r="A1436" s="2">
        <v>38688</v>
      </c>
      <c r="B1436" s="3">
        <v>2273.37</v>
      </c>
      <c r="C1436">
        <f t="shared" si="89"/>
        <v>2.7346868563009608E-3</v>
      </c>
      <c r="D1436">
        <f t="shared" si="91"/>
        <v>6.6019514680789449E-5</v>
      </c>
      <c r="E1436">
        <f t="shared" si="88"/>
        <v>8.1252393614458795E-3</v>
      </c>
      <c r="F1436">
        <f t="shared" si="90"/>
        <v>2.5792555733931575E-3</v>
      </c>
      <c r="I1436">
        <v>1.3433287002685581E-2</v>
      </c>
    </row>
    <row r="1437" spans="1:9" x14ac:dyDescent="0.2">
      <c r="A1437" s="2">
        <v>38691</v>
      </c>
      <c r="B1437" s="3">
        <v>2257.64</v>
      </c>
      <c r="C1437">
        <f t="shared" si="89"/>
        <v>-6.9192432380122959E-3</v>
      </c>
      <c r="D1437">
        <f t="shared" si="91"/>
        <v>6.2507054532063601E-5</v>
      </c>
      <c r="E1437">
        <f t="shared" si="88"/>
        <v>7.9061403056145917E-3</v>
      </c>
      <c r="F1437">
        <f t="shared" si="90"/>
        <v>-6.706825684394381E-3</v>
      </c>
      <c r="I1437">
        <v>1.3473038914929585E-2</v>
      </c>
    </row>
    <row r="1438" spans="1:9" x14ac:dyDescent="0.2">
      <c r="A1438" s="2">
        <v>38692</v>
      </c>
      <c r="B1438" s="3">
        <v>2260.7600000000002</v>
      </c>
      <c r="C1438">
        <f t="shared" si="89"/>
        <v>1.3819740968445959E-3</v>
      </c>
      <c r="D1438">
        <f t="shared" si="91"/>
        <v>6.1629186879346513E-5</v>
      </c>
      <c r="E1438">
        <f t="shared" si="88"/>
        <v>7.8504259043281534E-3</v>
      </c>
      <c r="F1438">
        <f t="shared" si="90"/>
        <v>1.3490548948894635E-3</v>
      </c>
      <c r="I1438">
        <v>1.3518580243783595E-2</v>
      </c>
    </row>
    <row r="1439" spans="1:9" x14ac:dyDescent="0.2">
      <c r="A1439" s="2">
        <v>38693</v>
      </c>
      <c r="B1439" s="3">
        <v>2252.0100000000002</v>
      </c>
      <c r="C1439">
        <f t="shared" si="89"/>
        <v>-3.8703798722553584E-3</v>
      </c>
      <c r="D1439">
        <f t="shared" si="91"/>
        <v>5.8046026810846687E-5</v>
      </c>
      <c r="E1439">
        <f t="shared" si="88"/>
        <v>7.6187943147749231E-3</v>
      </c>
      <c r="F1439">
        <f t="shared" si="90"/>
        <v>-3.8930526888842419E-3</v>
      </c>
      <c r="I1439">
        <v>1.375476458926478E-2</v>
      </c>
    </row>
    <row r="1440" spans="1:9" x14ac:dyDescent="0.2">
      <c r="A1440" s="2">
        <v>38694</v>
      </c>
      <c r="B1440" s="3">
        <v>2246.46</v>
      </c>
      <c r="C1440">
        <f t="shared" si="89"/>
        <v>-2.4644650778639088E-3</v>
      </c>
      <c r="D1440">
        <f t="shared" si="91"/>
        <v>5.5462055623529449E-5</v>
      </c>
      <c r="E1440">
        <f t="shared" si="88"/>
        <v>7.4472851176471989E-3</v>
      </c>
      <c r="F1440">
        <f t="shared" si="90"/>
        <v>-2.5359905187296457E-3</v>
      </c>
      <c r="I1440">
        <v>1.3855777089946465E-2</v>
      </c>
    </row>
    <row r="1441" spans="1:9" x14ac:dyDescent="0.2">
      <c r="A1441" s="2">
        <v>38695</v>
      </c>
      <c r="B1441" s="3">
        <v>2256.73</v>
      </c>
      <c r="C1441">
        <f t="shared" si="89"/>
        <v>4.5716371535660105E-3</v>
      </c>
      <c r="D1441">
        <f t="shared" si="91"/>
        <v>5.2498747573318324E-5</v>
      </c>
      <c r="E1441">
        <f t="shared" si="88"/>
        <v>7.2456019469274132E-3</v>
      </c>
      <c r="F1441">
        <f t="shared" si="90"/>
        <v>4.8352643245812513E-3</v>
      </c>
      <c r="I1441">
        <v>1.404033918254852E-2</v>
      </c>
    </row>
    <row r="1442" spans="1:9" x14ac:dyDescent="0.2">
      <c r="A1442" s="2">
        <v>38698</v>
      </c>
      <c r="B1442" s="3">
        <v>2260.9499999999998</v>
      </c>
      <c r="C1442">
        <f t="shared" si="89"/>
        <v>1.8699622905706814E-3</v>
      </c>
      <c r="D1442">
        <f t="shared" si="91"/>
        <v>5.0602814694751136E-5</v>
      </c>
      <c r="E1442">
        <f t="shared" si="88"/>
        <v>7.113565540202124E-3</v>
      </c>
      <c r="F1442">
        <f t="shared" si="90"/>
        <v>2.0145054635782433E-3</v>
      </c>
      <c r="I1442">
        <v>1.4104123001836315E-2</v>
      </c>
    </row>
    <row r="1443" spans="1:9" x14ac:dyDescent="0.2">
      <c r="A1443" s="2">
        <v>38699</v>
      </c>
      <c r="B1443" s="3">
        <v>2265</v>
      </c>
      <c r="C1443">
        <f t="shared" si="89"/>
        <v>1.7912824255290616E-3</v>
      </c>
      <c r="D1443">
        <f t="shared" si="91"/>
        <v>4.777645135115545E-5</v>
      </c>
      <c r="E1443">
        <f t="shared" si="88"/>
        <v>6.9120511681522914E-3</v>
      </c>
      <c r="F1443">
        <f t="shared" si="90"/>
        <v>1.986003724587669E-3</v>
      </c>
      <c r="I1443">
        <v>1.4163137168954979E-2</v>
      </c>
    </row>
    <row r="1444" spans="1:9" x14ac:dyDescent="0.2">
      <c r="A1444" s="2">
        <v>38700</v>
      </c>
      <c r="B1444" s="3">
        <v>2262.59</v>
      </c>
      <c r="C1444">
        <f t="shared" si="89"/>
        <v>-1.0640176600440476E-3</v>
      </c>
      <c r="D1444">
        <f t="shared" si="91"/>
        <v>4.5102385833766679E-5</v>
      </c>
      <c r="E1444">
        <f t="shared" si="88"/>
        <v>6.7158309860929849E-3</v>
      </c>
      <c r="F1444">
        <f t="shared" si="90"/>
        <v>-1.2141490835354703E-3</v>
      </c>
      <c r="I1444">
        <v>1.4192766055780284E-2</v>
      </c>
    </row>
    <row r="1445" spans="1:9" x14ac:dyDescent="0.2">
      <c r="A1445" s="2">
        <v>38701</v>
      </c>
      <c r="B1445" s="3">
        <v>2260.63</v>
      </c>
      <c r="C1445">
        <f t="shared" si="89"/>
        <v>-8.6626388342569971E-4</v>
      </c>
      <c r="D1445">
        <f t="shared" si="91"/>
        <v>4.2464170698593815E-5</v>
      </c>
      <c r="E1445">
        <f t="shared" si="88"/>
        <v>6.5164538438167285E-3</v>
      </c>
      <c r="F1445">
        <f t="shared" si="90"/>
        <v>-1.018736396734691E-3</v>
      </c>
      <c r="I1445">
        <v>1.4193421506149918E-2</v>
      </c>
    </row>
    <row r="1446" spans="1:9" x14ac:dyDescent="0.2">
      <c r="A1446" s="2">
        <v>38702</v>
      </c>
      <c r="B1446" s="3">
        <v>2252.48</v>
      </c>
      <c r="C1446">
        <f t="shared" si="89"/>
        <v>-3.6051897037552294E-3</v>
      </c>
      <c r="D1446">
        <f t="shared" si="91"/>
        <v>3.9961345243621851E-5</v>
      </c>
      <c r="E1446">
        <f t="shared" si="88"/>
        <v>6.3214986548778013E-3</v>
      </c>
      <c r="F1446">
        <f t="shared" si="90"/>
        <v>-4.3704988499976621E-3</v>
      </c>
      <c r="I1446">
        <v>1.4223663147527382E-2</v>
      </c>
    </row>
    <row r="1447" spans="1:9" x14ac:dyDescent="0.2">
      <c r="A1447" s="2">
        <v>38705</v>
      </c>
      <c r="B1447" s="3">
        <v>2222.7399999999998</v>
      </c>
      <c r="C1447">
        <f t="shared" si="89"/>
        <v>-1.3203224889899223E-2</v>
      </c>
      <c r="D1447">
        <f t="shared" si="91"/>
        <v>3.8343508097008296E-5</v>
      </c>
      <c r="E1447">
        <f t="shared" si="88"/>
        <v>6.1922135054444218E-3</v>
      </c>
      <c r="F1447">
        <f t="shared" si="90"/>
        <v>-1.6340187531291725E-2</v>
      </c>
      <c r="I1447">
        <v>1.4238858936148745E-2</v>
      </c>
    </row>
    <row r="1448" spans="1:9" x14ac:dyDescent="0.2">
      <c r="A1448" s="2">
        <v>38706</v>
      </c>
      <c r="B1448" s="3">
        <v>2222.42</v>
      </c>
      <c r="C1448">
        <f t="shared" si="89"/>
        <v>-1.4396645581571388E-4</v>
      </c>
      <c r="D1448">
        <f t="shared" si="91"/>
        <v>4.6502406460783057E-5</v>
      </c>
      <c r="E1448">
        <f t="shared" si="88"/>
        <v>6.8192672964757037E-3</v>
      </c>
      <c r="F1448">
        <f t="shared" si="90"/>
        <v>-1.6178808608257477E-4</v>
      </c>
      <c r="I1448">
        <v>1.4259832968308224E-2</v>
      </c>
    </row>
    <row r="1449" spans="1:9" x14ac:dyDescent="0.2">
      <c r="A1449" s="2">
        <v>38707</v>
      </c>
      <c r="B1449" s="3">
        <v>2231.66</v>
      </c>
      <c r="C1449">
        <f t="shared" si="89"/>
        <v>4.1576299709324971E-3</v>
      </c>
      <c r="D1449">
        <f t="shared" si="91"/>
        <v>4.3713505653560079E-5</v>
      </c>
      <c r="E1449">
        <f t="shared" si="88"/>
        <v>6.6116189888377631E-3</v>
      </c>
      <c r="F1449">
        <f t="shared" si="90"/>
        <v>4.8190446953402756E-3</v>
      </c>
      <c r="I1449">
        <v>1.4261204416110512E-2</v>
      </c>
    </row>
    <row r="1450" spans="1:9" x14ac:dyDescent="0.2">
      <c r="A1450" s="2">
        <v>38708</v>
      </c>
      <c r="B1450" s="3">
        <v>2246.4899999999998</v>
      </c>
      <c r="C1450">
        <f t="shared" si="89"/>
        <v>6.6452775064300695E-3</v>
      </c>
      <c r="D1450">
        <f t="shared" si="91"/>
        <v>4.212784853285824E-5</v>
      </c>
      <c r="E1450">
        <f t="shared" si="88"/>
        <v>6.4905969319360947E-3</v>
      </c>
      <c r="F1450">
        <f t="shared" si="90"/>
        <v>7.8460562926228553E-3</v>
      </c>
      <c r="I1450">
        <v>1.4321334659414481E-2</v>
      </c>
    </row>
    <row r="1451" spans="1:9" x14ac:dyDescent="0.2">
      <c r="A1451" s="2">
        <v>38709</v>
      </c>
      <c r="B1451" s="3">
        <v>2249.42</v>
      </c>
      <c r="C1451">
        <f t="shared" si="89"/>
        <v>1.3042568629284546E-3</v>
      </c>
      <c r="D1451">
        <f t="shared" si="91"/>
        <v>4.2249760409134668E-5</v>
      </c>
      <c r="E1451">
        <f t="shared" si="88"/>
        <v>6.4999815699073073E-3</v>
      </c>
      <c r="F1451">
        <f t="shared" si="90"/>
        <v>1.5377082466806089E-3</v>
      </c>
      <c r="I1451">
        <v>1.4353029457078259E-2</v>
      </c>
    </row>
    <row r="1452" spans="1:9" x14ac:dyDescent="0.2">
      <c r="A1452" s="2">
        <v>38713</v>
      </c>
      <c r="B1452" s="3">
        <v>2226.89</v>
      </c>
      <c r="C1452">
        <f t="shared" si="89"/>
        <v>-1.00159152136996E-2</v>
      </c>
      <c r="D1452">
        <f t="shared" si="91"/>
        <v>3.9816839942456347E-5</v>
      </c>
      <c r="E1452">
        <f t="shared" si="88"/>
        <v>6.3100586322518701E-3</v>
      </c>
      <c r="F1452">
        <f t="shared" si="90"/>
        <v>-1.2164105633786448E-2</v>
      </c>
      <c r="I1452">
        <v>1.441247535547552E-2</v>
      </c>
    </row>
    <row r="1453" spans="1:9" x14ac:dyDescent="0.2">
      <c r="A1453" s="2">
        <v>38714</v>
      </c>
      <c r="B1453" s="3">
        <v>2228.94</v>
      </c>
      <c r="C1453">
        <f t="shared" si="89"/>
        <v>9.2056635038106904E-4</v>
      </c>
      <c r="D1453">
        <f t="shared" si="91"/>
        <v>4.3446942999990103E-5</v>
      </c>
      <c r="E1453">
        <f t="shared" si="88"/>
        <v>6.5914295111144218E-3</v>
      </c>
      <c r="F1453">
        <f t="shared" si="90"/>
        <v>1.0702824940802137E-3</v>
      </c>
      <c r="I1453">
        <v>1.467137919863218E-2</v>
      </c>
    </row>
    <row r="1454" spans="1:9" x14ac:dyDescent="0.2">
      <c r="A1454" s="2">
        <v>38715</v>
      </c>
      <c r="B1454" s="3">
        <v>2218.16</v>
      </c>
      <c r="C1454">
        <f t="shared" si="89"/>
        <v>-4.836379624395537E-3</v>
      </c>
      <c r="D1454">
        <f t="shared" si="91"/>
        <v>4.0890972964317929E-5</v>
      </c>
      <c r="E1454">
        <f t="shared" si="88"/>
        <v>6.3946049889197949E-3</v>
      </c>
      <c r="F1454">
        <f t="shared" si="90"/>
        <v>-5.7960163078671747E-3</v>
      </c>
      <c r="I1454">
        <v>1.4673338745483995E-2</v>
      </c>
    </row>
    <row r="1455" spans="1:9" x14ac:dyDescent="0.2">
      <c r="A1455" s="2">
        <v>38716</v>
      </c>
      <c r="B1455" s="3">
        <v>2205.3200000000002</v>
      </c>
      <c r="C1455">
        <f t="shared" si="89"/>
        <v>-5.7885815270313223E-3</v>
      </c>
      <c r="D1455">
        <f t="shared" si="91"/>
        <v>3.9840948658734953E-5</v>
      </c>
      <c r="E1455">
        <f t="shared" si="88"/>
        <v>6.3119686832821785E-3</v>
      </c>
      <c r="F1455">
        <f t="shared" si="90"/>
        <v>-7.0279757929200453E-3</v>
      </c>
      <c r="I1455">
        <v>1.4710009287783474E-2</v>
      </c>
    </row>
    <row r="1456" spans="1:9" x14ac:dyDescent="0.2">
      <c r="A1456" s="2">
        <v>38720</v>
      </c>
      <c r="B1456" s="3">
        <v>2243.7399999999998</v>
      </c>
      <c r="C1456">
        <f t="shared" si="89"/>
        <v>1.7421507989769935E-2</v>
      </c>
      <c r="D1456">
        <f t="shared" si="91"/>
        <v>3.9460952304916149E-5</v>
      </c>
      <c r="E1456">
        <f t="shared" si="88"/>
        <v>6.2817953090590394E-3</v>
      </c>
      <c r="F1456">
        <f t="shared" si="90"/>
        <v>2.1253228017340833E-2</v>
      </c>
      <c r="I1456">
        <v>1.4828420986109975E-2</v>
      </c>
    </row>
    <row r="1457" spans="1:9" x14ac:dyDescent="0.2">
      <c r="A1457" s="2">
        <v>38721</v>
      </c>
      <c r="B1457" s="3">
        <v>2263.46</v>
      </c>
      <c r="C1457">
        <f t="shared" si="89"/>
        <v>8.7888971092908719E-3</v>
      </c>
      <c r="D1457">
        <f t="shared" si="91"/>
        <v>5.5303831604878237E-5</v>
      </c>
      <c r="E1457">
        <f t="shared" si="88"/>
        <v>7.4366545976586968E-3</v>
      </c>
      <c r="F1457">
        <f t="shared" si="90"/>
        <v>9.0569028155922347E-3</v>
      </c>
      <c r="I1457">
        <v>1.4932981560837916E-2</v>
      </c>
    </row>
    <row r="1458" spans="1:9" x14ac:dyDescent="0.2">
      <c r="A1458" s="2">
        <v>38722</v>
      </c>
      <c r="B1458" s="3">
        <v>2276.87</v>
      </c>
      <c r="C1458">
        <f t="shared" si="89"/>
        <v>5.9245579776094903E-3</v>
      </c>
      <c r="D1458">
        <f t="shared" si="91"/>
        <v>5.662028445244763E-5</v>
      </c>
      <c r="E1458">
        <f t="shared" si="88"/>
        <v>7.5246451379747887E-3</v>
      </c>
      <c r="F1458">
        <f t="shared" si="90"/>
        <v>6.0338272003525404E-3</v>
      </c>
      <c r="I1458">
        <v>1.5054396286181829E-2</v>
      </c>
    </row>
    <row r="1459" spans="1:9" x14ac:dyDescent="0.2">
      <c r="A1459" s="2">
        <v>38723</v>
      </c>
      <c r="B1459" s="3">
        <v>2305.62</v>
      </c>
      <c r="C1459">
        <f t="shared" si="89"/>
        <v>1.2626983534413494E-2</v>
      </c>
      <c r="D1459">
        <f t="shared" si="91"/>
        <v>5.5329090619104145E-5</v>
      </c>
      <c r="E1459">
        <f t="shared" si="88"/>
        <v>7.4383526818176714E-3</v>
      </c>
      <c r="F1459">
        <f t="shared" si="90"/>
        <v>1.3009056086916016E-2</v>
      </c>
      <c r="I1459">
        <v>1.508147297563882E-2</v>
      </c>
    </row>
    <row r="1460" spans="1:9" x14ac:dyDescent="0.2">
      <c r="A1460" s="2">
        <v>38726</v>
      </c>
      <c r="B1460" s="3">
        <v>2318.69</v>
      </c>
      <c r="C1460">
        <f t="shared" si="89"/>
        <v>5.6687572106419726E-3</v>
      </c>
      <c r="D1460">
        <f t="shared" si="91"/>
        <v>6.1575787972658862E-5</v>
      </c>
      <c r="E1460">
        <f t="shared" si="88"/>
        <v>7.8470241475771477E-3</v>
      </c>
      <c r="F1460">
        <f t="shared" si="90"/>
        <v>5.5361239594244891E-3</v>
      </c>
      <c r="I1460">
        <v>1.5159039682185937E-2</v>
      </c>
    </row>
    <row r="1461" spans="1:9" x14ac:dyDescent="0.2">
      <c r="A1461" s="2">
        <v>38727</v>
      </c>
      <c r="B1461" s="3">
        <v>2320.3200000000002</v>
      </c>
      <c r="C1461">
        <f t="shared" si="89"/>
        <v>7.0298314996830591E-4</v>
      </c>
      <c r="D1461">
        <f t="shared" si="91"/>
        <v>5.9809329193091646E-5</v>
      </c>
      <c r="E1461">
        <f t="shared" si="88"/>
        <v>7.7336491511505517E-3</v>
      </c>
      <c r="F1461">
        <f t="shared" si="90"/>
        <v>6.9659986785568814E-4</v>
      </c>
      <c r="I1461">
        <v>1.5319896764342068E-2</v>
      </c>
    </row>
    <row r="1462" spans="1:9" x14ac:dyDescent="0.2">
      <c r="A1462" s="2">
        <v>38728</v>
      </c>
      <c r="B1462" s="3">
        <v>2331.36</v>
      </c>
      <c r="C1462">
        <f t="shared" si="89"/>
        <v>4.7579644187007997E-3</v>
      </c>
      <c r="D1462">
        <f t="shared" si="91"/>
        <v>5.6250420560054506E-5</v>
      </c>
      <c r="E1462">
        <f t="shared" si="88"/>
        <v>7.5000280372845615E-3</v>
      </c>
      <c r="F1462">
        <f t="shared" si="90"/>
        <v>4.8616225875818386E-3</v>
      </c>
      <c r="I1462">
        <v>1.5550513853545523E-2</v>
      </c>
    </row>
    <row r="1463" spans="1:9" x14ac:dyDescent="0.2">
      <c r="A1463" s="2">
        <v>38729</v>
      </c>
      <c r="B1463" s="3">
        <v>2316.69</v>
      </c>
      <c r="C1463">
        <f t="shared" si="89"/>
        <v>-6.2924644842495825E-3</v>
      </c>
      <c r="D1463">
        <f t="shared" si="91"/>
        <v>5.4233688851028601E-5</v>
      </c>
      <c r="E1463">
        <f t="shared" si="88"/>
        <v>7.3643525751439006E-3</v>
      </c>
      <c r="F1463">
        <f t="shared" si="90"/>
        <v>-6.5480070526477314E-3</v>
      </c>
      <c r="I1463">
        <v>1.5585206457396281E-2</v>
      </c>
    </row>
    <row r="1464" spans="1:9" x14ac:dyDescent="0.2">
      <c r="A1464" s="2">
        <v>38730</v>
      </c>
      <c r="B1464" s="3">
        <v>2317.04</v>
      </c>
      <c r="C1464">
        <f t="shared" si="89"/>
        <v>1.5107761504551398E-4</v>
      </c>
      <c r="D1464">
        <f t="shared" si="91"/>
        <v>5.3355374077099422E-5</v>
      </c>
      <c r="E1464">
        <f t="shared" si="88"/>
        <v>7.3044763040959635E-3</v>
      </c>
      <c r="F1464">
        <f t="shared" si="90"/>
        <v>1.5850171798063707E-4</v>
      </c>
      <c r="I1464">
        <v>1.5642002998264265E-2</v>
      </c>
    </row>
    <row r="1465" spans="1:9" x14ac:dyDescent="0.2">
      <c r="A1465" s="2">
        <v>38734</v>
      </c>
      <c r="B1465" s="3">
        <v>2302.69</v>
      </c>
      <c r="C1465">
        <f t="shared" si="89"/>
        <v>-6.19324655595066E-3</v>
      </c>
      <c r="D1465">
        <f t="shared" si="91"/>
        <v>5.0155421099219523E-5</v>
      </c>
      <c r="E1465">
        <f t="shared" si="88"/>
        <v>7.0820492160969572E-3</v>
      </c>
      <c r="F1465">
        <f t="shared" si="90"/>
        <v>-6.7016596401933328E-3</v>
      </c>
      <c r="I1465">
        <v>1.5758923685427254E-2</v>
      </c>
    </row>
    <row r="1466" spans="1:9" x14ac:dyDescent="0.2">
      <c r="A1466" s="2">
        <v>38735</v>
      </c>
      <c r="B1466" s="3">
        <v>2279.64</v>
      </c>
      <c r="C1466">
        <f t="shared" si="89"/>
        <v>-1.0010031745480319E-2</v>
      </c>
      <c r="D1466">
        <f t="shared" si="91"/>
        <v>4.9447474007434035E-5</v>
      </c>
      <c r="E1466">
        <f t="shared" si="88"/>
        <v>7.0318897891984934E-3</v>
      </c>
      <c r="F1466">
        <f t="shared" si="90"/>
        <v>-1.0909035058502456E-2</v>
      </c>
      <c r="I1466">
        <v>1.5843539170503171E-2</v>
      </c>
    </row>
    <row r="1467" spans="1:9" x14ac:dyDescent="0.2">
      <c r="A1467" s="2">
        <v>38736</v>
      </c>
      <c r="B1467" s="3">
        <v>2301.81</v>
      </c>
      <c r="C1467">
        <f t="shared" si="89"/>
        <v>9.7252197715429478E-3</v>
      </c>
      <c r="D1467">
        <f t="shared" si="91"/>
        <v>5.2492669699719418E-5</v>
      </c>
      <c r="E1467">
        <f t="shared" si="88"/>
        <v>7.2451825166602547E-3</v>
      </c>
      <c r="F1467">
        <f t="shared" si="90"/>
        <v>1.0286627939484694E-2</v>
      </c>
      <c r="I1467">
        <v>1.5878681952200702E-2</v>
      </c>
    </row>
    <row r="1468" spans="1:9" x14ac:dyDescent="0.2">
      <c r="A1468" s="2">
        <v>38737</v>
      </c>
      <c r="B1468" s="3">
        <v>2247.6999999999998</v>
      </c>
      <c r="C1468">
        <f t="shared" si="89"/>
        <v>-2.3507587507222594E-2</v>
      </c>
      <c r="D1468">
        <f t="shared" si="91"/>
        <v>5.501790349402484E-5</v>
      </c>
      <c r="E1468">
        <f t="shared" si="88"/>
        <v>7.4174054422031458E-3</v>
      </c>
      <c r="F1468">
        <f t="shared" si="90"/>
        <v>-2.4287285662673918E-2</v>
      </c>
      <c r="I1468">
        <v>1.6038634953376891E-2</v>
      </c>
    </row>
    <row r="1469" spans="1:9" x14ac:dyDescent="0.2">
      <c r="A1469" s="2">
        <v>38740</v>
      </c>
      <c r="B1469" s="3">
        <v>2248.4699999999998</v>
      </c>
      <c r="C1469">
        <f t="shared" si="89"/>
        <v>3.4257240734980599E-4</v>
      </c>
      <c r="D1469">
        <f t="shared" si="91"/>
        <v>8.4873229508967019E-5</v>
      </c>
      <c r="E1469">
        <f t="shared" si="88"/>
        <v>9.2126667968057442E-3</v>
      </c>
      <c r="F1469">
        <f t="shared" si="90"/>
        <v>2.8496397078566133E-4</v>
      </c>
      <c r="I1469">
        <v>1.6082358459520722E-2</v>
      </c>
    </row>
    <row r="1470" spans="1:9" x14ac:dyDescent="0.2">
      <c r="A1470" s="2">
        <v>38741</v>
      </c>
      <c r="B1470" s="3">
        <v>2265.25</v>
      </c>
      <c r="C1470">
        <f t="shared" si="89"/>
        <v>7.4628525174897931E-3</v>
      </c>
      <c r="D1470">
        <f t="shared" si="91"/>
        <v>7.9787877089685643E-5</v>
      </c>
      <c r="E1470">
        <f t="shared" si="88"/>
        <v>8.9324060078841937E-3</v>
      </c>
      <c r="F1470">
        <f t="shared" si="90"/>
        <v>6.4026438133173852E-3</v>
      </c>
      <c r="I1470">
        <v>1.6101135372593767E-2</v>
      </c>
    </row>
    <row r="1471" spans="1:9" x14ac:dyDescent="0.2">
      <c r="A1471" s="2">
        <v>38742</v>
      </c>
      <c r="B1471" s="3">
        <v>2260.65</v>
      </c>
      <c r="C1471">
        <f t="shared" si="89"/>
        <v>-2.0306809402935722E-3</v>
      </c>
      <c r="D1471">
        <f t="shared" si="91"/>
        <v>7.8342254526172724E-5</v>
      </c>
      <c r="E1471">
        <f t="shared" si="88"/>
        <v>8.8511160045596921E-3</v>
      </c>
      <c r="F1471">
        <f t="shared" si="90"/>
        <v>-1.7581932077376486E-3</v>
      </c>
      <c r="I1471">
        <v>1.6399337243171348E-2</v>
      </c>
    </row>
    <row r="1472" spans="1:9" x14ac:dyDescent="0.2">
      <c r="A1472" s="2">
        <v>38743</v>
      </c>
      <c r="B1472" s="3">
        <v>2283</v>
      </c>
      <c r="C1472">
        <f t="shared" si="89"/>
        <v>9.8865370579257483E-3</v>
      </c>
      <c r="D1472">
        <f t="shared" si="91"/>
        <v>7.3889139159478642E-5</v>
      </c>
      <c r="E1472">
        <f t="shared" si="88"/>
        <v>8.5958791964218899E-3</v>
      </c>
      <c r="F1472">
        <f t="shared" si="90"/>
        <v>8.8140768585212269E-3</v>
      </c>
      <c r="I1472">
        <v>1.646012465257634E-2</v>
      </c>
    </row>
    <row r="1473" spans="1:9" x14ac:dyDescent="0.2">
      <c r="A1473" s="2">
        <v>38744</v>
      </c>
      <c r="B1473" s="3">
        <v>2304.23</v>
      </c>
      <c r="C1473">
        <f t="shared" si="89"/>
        <v>9.2991677617171309E-3</v>
      </c>
      <c r="D1473">
        <f t="shared" si="91"/>
        <v>7.5320407709774271E-5</v>
      </c>
      <c r="E1473">
        <f t="shared" si="88"/>
        <v>8.6787330705451627E-3</v>
      </c>
      <c r="F1473">
        <f t="shared" si="90"/>
        <v>8.2112767496661659E-3</v>
      </c>
      <c r="I1473">
        <v>1.6567172197306048E-2</v>
      </c>
    </row>
    <row r="1474" spans="1:9" x14ac:dyDescent="0.2">
      <c r="A1474" s="2">
        <v>38747</v>
      </c>
      <c r="B1474" s="3">
        <v>2306.7800000000002</v>
      </c>
      <c r="C1474">
        <f t="shared" si="89"/>
        <v>1.1066603594260815E-3</v>
      </c>
      <c r="D1474">
        <f t="shared" si="91"/>
        <v>7.5989654510821362E-5</v>
      </c>
      <c r="E1474">
        <f t="shared" si="88"/>
        <v>8.7172045123893559E-3</v>
      </c>
      <c r="F1474">
        <f t="shared" si="90"/>
        <v>9.7288175050404073E-4</v>
      </c>
      <c r="I1474">
        <v>1.6609384882210556E-2</v>
      </c>
    </row>
    <row r="1475" spans="1:9" x14ac:dyDescent="0.2">
      <c r="A1475" s="2">
        <v>38748</v>
      </c>
      <c r="B1475" s="3">
        <v>2305.8200000000002</v>
      </c>
      <c r="C1475">
        <f t="shared" si="89"/>
        <v>-4.1616452370840662E-4</v>
      </c>
      <c r="D1475">
        <f t="shared" si="91"/>
        <v>7.150375706923957E-5</v>
      </c>
      <c r="E1475">
        <f t="shared" ref="E1475:E1503" si="92">SQRT(D1475)</f>
        <v>8.4559894198869227E-3</v>
      </c>
      <c r="F1475">
        <f t="shared" si="90"/>
        <v>-3.7715820733716734E-4</v>
      </c>
      <c r="I1475">
        <v>1.6815141231473669E-2</v>
      </c>
    </row>
    <row r="1476" spans="1:9" x14ac:dyDescent="0.2">
      <c r="A1476" s="2">
        <v>38749</v>
      </c>
      <c r="B1476" s="3">
        <v>2310.56</v>
      </c>
      <c r="C1476">
        <f t="shared" ref="C1476:C1502" si="93">B1476/B1475-1</f>
        <v>2.0556678318341959E-3</v>
      </c>
      <c r="D1476">
        <f t="shared" si="91"/>
        <v>6.7223923219732803E-5</v>
      </c>
      <c r="E1476">
        <f t="shared" si="92"/>
        <v>8.1990196499174706E-3</v>
      </c>
      <c r="F1476">
        <f t="shared" ref="F1476:F1502" si="94">C1476 *$E$1502/E1476</f>
        <v>1.9213830303885311E-3</v>
      </c>
      <c r="I1476">
        <v>1.6821756753789302E-2</v>
      </c>
    </row>
    <row r="1477" spans="1:9" x14ac:dyDescent="0.2">
      <c r="A1477" s="2">
        <v>38750</v>
      </c>
      <c r="B1477" s="3">
        <v>2281.5700000000002</v>
      </c>
      <c r="C1477">
        <f t="shared" si="93"/>
        <v>-1.2546741915379744E-2</v>
      </c>
      <c r="D1477">
        <f t="shared" ref="D1477:D1502" si="95" xml:space="preserve"> 0.94 *D1476+0.06*C1476^2</f>
        <v>6.3444034040639107E-5</v>
      </c>
      <c r="E1477">
        <f t="shared" si="92"/>
        <v>7.9651763345602779E-3</v>
      </c>
      <c r="F1477">
        <f t="shared" si="94"/>
        <v>-1.2071424099896769E-2</v>
      </c>
      <c r="I1477">
        <v>1.6978604427140821E-2</v>
      </c>
    </row>
    <row r="1478" spans="1:9" x14ac:dyDescent="0.2">
      <c r="A1478" s="2">
        <v>38751</v>
      </c>
      <c r="B1478" s="3">
        <v>2262.58</v>
      </c>
      <c r="C1478">
        <f t="shared" si="93"/>
        <v>-8.3232160310664494E-3</v>
      </c>
      <c r="D1478">
        <f t="shared" si="95"/>
        <v>6.908263595966957E-5</v>
      </c>
      <c r="E1478">
        <f t="shared" si="92"/>
        <v>8.3115964747856701E-3</v>
      </c>
      <c r="F1478">
        <f t="shared" si="94"/>
        <v>-7.6741388879583905E-3</v>
      </c>
      <c r="I1478">
        <v>1.7248123730240424E-2</v>
      </c>
    </row>
    <row r="1479" spans="1:9" x14ac:dyDescent="0.2">
      <c r="A1479" s="2">
        <v>38754</v>
      </c>
      <c r="B1479" s="3">
        <v>2258.8000000000002</v>
      </c>
      <c r="C1479">
        <f t="shared" si="93"/>
        <v>-1.6706591590130992E-3</v>
      </c>
      <c r="D1479">
        <f t="shared" si="95"/>
        <v>6.9094233308077487E-5</v>
      </c>
      <c r="E1479">
        <f t="shared" si="92"/>
        <v>8.3122941062066299E-3</v>
      </c>
      <c r="F1479">
        <f t="shared" si="94"/>
        <v>-1.5402453026763341E-3</v>
      </c>
      <c r="I1479">
        <v>1.7451023936402826E-2</v>
      </c>
    </row>
    <row r="1480" spans="1:9" x14ac:dyDescent="0.2">
      <c r="A1480" s="2">
        <v>38755</v>
      </c>
      <c r="B1480" s="3">
        <v>2244.96</v>
      </c>
      <c r="C1480">
        <f t="shared" si="93"/>
        <v>-6.1271471577829528E-3</v>
      </c>
      <c r="D1480">
        <f t="shared" si="95"/>
        <v>6.5116045431128496E-5</v>
      </c>
      <c r="E1480">
        <f t="shared" si="92"/>
        <v>8.0694513711359883E-3</v>
      </c>
      <c r="F1480">
        <f t="shared" si="94"/>
        <v>-5.8188510507465535E-3</v>
      </c>
      <c r="I1480">
        <v>1.7518275124159287E-2</v>
      </c>
    </row>
    <row r="1481" spans="1:9" x14ac:dyDescent="0.2">
      <c r="A1481" s="2">
        <v>38756</v>
      </c>
      <c r="B1481" s="3">
        <v>2266.98</v>
      </c>
      <c r="C1481">
        <f t="shared" si="93"/>
        <v>9.808638015821991E-3</v>
      </c>
      <c r="D1481">
        <f t="shared" si="95"/>
        <v>6.3461598642848449E-5</v>
      </c>
      <c r="E1481">
        <f t="shared" si="92"/>
        <v>7.966278845411354E-3</v>
      </c>
      <c r="F1481">
        <f t="shared" si="94"/>
        <v>9.4357438220663472E-3</v>
      </c>
      <c r="I1481">
        <v>1.7725371431516441E-2</v>
      </c>
    </row>
    <row r="1482" spans="1:9" x14ac:dyDescent="0.2">
      <c r="A1482" s="2">
        <v>38757</v>
      </c>
      <c r="B1482" s="3">
        <v>2255.87</v>
      </c>
      <c r="C1482">
        <f t="shared" si="93"/>
        <v>-4.9007931256561665E-3</v>
      </c>
      <c r="D1482">
        <f t="shared" si="95"/>
        <v>6.5426465507803237E-5</v>
      </c>
      <c r="E1482">
        <f t="shared" si="92"/>
        <v>8.0886627762444905E-3</v>
      </c>
      <c r="F1482">
        <f t="shared" si="94"/>
        <v>-4.6431485528914684E-3</v>
      </c>
      <c r="I1482">
        <v>1.7918476575373158E-2</v>
      </c>
    </row>
    <row r="1483" spans="1:9" x14ac:dyDescent="0.2">
      <c r="A1483" s="2">
        <v>38758</v>
      </c>
      <c r="B1483" s="3">
        <v>2261.88</v>
      </c>
      <c r="C1483">
        <f t="shared" si="93"/>
        <v>2.6641606120920702E-3</v>
      </c>
      <c r="D1483">
        <f t="shared" si="95"/>
        <v>6.2941943972963767E-5</v>
      </c>
      <c r="E1483">
        <f t="shared" si="92"/>
        <v>7.9335959043150012E-3</v>
      </c>
      <c r="F1483">
        <f t="shared" si="94"/>
        <v>2.5734353675432153E-3</v>
      </c>
      <c r="I1483">
        <v>1.7925444767345942E-2</v>
      </c>
    </row>
    <row r="1484" spans="1:9" x14ac:dyDescent="0.2">
      <c r="A1484" s="2">
        <v>38761</v>
      </c>
      <c r="B1484" s="3">
        <v>2239.81</v>
      </c>
      <c r="C1484">
        <f t="shared" si="93"/>
        <v>-9.7573699754187615E-3</v>
      </c>
      <c r="D1484">
        <f t="shared" si="95"/>
        <v>5.9591292440607306E-5</v>
      </c>
      <c r="E1484">
        <f t="shared" si="92"/>
        <v>7.7195396521170419E-3</v>
      </c>
      <c r="F1484">
        <f t="shared" si="94"/>
        <v>-9.6864425812357175E-3</v>
      </c>
      <c r="I1484">
        <v>1.7971990039161428E-2</v>
      </c>
    </row>
    <row r="1485" spans="1:9" x14ac:dyDescent="0.2">
      <c r="A1485" s="2">
        <v>38762</v>
      </c>
      <c r="B1485" s="3">
        <v>2262.17</v>
      </c>
      <c r="C1485">
        <f t="shared" si="93"/>
        <v>9.982989628584571E-3</v>
      </c>
      <c r="D1485">
        <f t="shared" si="95"/>
        <v>6.1728191024403072E-5</v>
      </c>
      <c r="E1485">
        <f t="shared" si="92"/>
        <v>7.8567290283172598E-3</v>
      </c>
      <c r="F1485">
        <f t="shared" si="94"/>
        <v>9.7373724758437682E-3</v>
      </c>
      <c r="I1485">
        <v>1.8087577484350803E-2</v>
      </c>
    </row>
    <row r="1486" spans="1:9" x14ac:dyDescent="0.2">
      <c r="A1486" s="2">
        <v>38763</v>
      </c>
      <c r="B1486" s="3">
        <v>2276.4299999999998</v>
      </c>
      <c r="C1486">
        <f t="shared" si="93"/>
        <v>6.3036818629897962E-3</v>
      </c>
      <c r="D1486">
        <f t="shared" si="95"/>
        <v>6.4004104478404517E-5</v>
      </c>
      <c r="E1486">
        <f t="shared" si="92"/>
        <v>8.0002565257874404E-3</v>
      </c>
      <c r="F1486">
        <f t="shared" si="94"/>
        <v>6.0382808964267445E-3</v>
      </c>
      <c r="I1486">
        <v>1.8250618155385274E-2</v>
      </c>
    </row>
    <row r="1487" spans="1:9" x14ac:dyDescent="0.2">
      <c r="A1487" s="2">
        <v>38764</v>
      </c>
      <c r="B1487" s="3">
        <v>2294.63</v>
      </c>
      <c r="C1487">
        <f t="shared" si="93"/>
        <v>7.9949745874023925E-3</v>
      </c>
      <c r="D1487">
        <f t="shared" si="95"/>
        <v>6.2548042511487438E-5</v>
      </c>
      <c r="E1487">
        <f t="shared" si="92"/>
        <v>7.9087320419576387E-3</v>
      </c>
      <c r="F1487">
        <f t="shared" si="94"/>
        <v>7.7469930152275863E-3</v>
      </c>
      <c r="I1487">
        <v>1.8277095925672629E-2</v>
      </c>
    </row>
    <row r="1488" spans="1:9" x14ac:dyDescent="0.2">
      <c r="A1488" s="2">
        <v>38765</v>
      </c>
      <c r="B1488" s="3">
        <v>2282.36</v>
      </c>
      <c r="C1488">
        <f t="shared" si="93"/>
        <v>-5.3472673154277839E-3</v>
      </c>
      <c r="D1488">
        <f t="shared" si="95"/>
        <v>6.2630337079990793E-5</v>
      </c>
      <c r="E1488">
        <f t="shared" si="92"/>
        <v>7.9139330980234346E-3</v>
      </c>
      <c r="F1488">
        <f t="shared" si="94"/>
        <v>-5.1780049230333138E-3</v>
      </c>
      <c r="I1488">
        <v>1.8965694588078872E-2</v>
      </c>
    </row>
    <row r="1489" spans="1:9" x14ac:dyDescent="0.2">
      <c r="A1489" s="2">
        <v>38769</v>
      </c>
      <c r="B1489" s="3">
        <v>2262.96</v>
      </c>
      <c r="C1489">
        <f t="shared" si="93"/>
        <v>-8.4999737114215268E-3</v>
      </c>
      <c r="D1489">
        <f t="shared" si="95"/>
        <v>6.0588112919749882E-5</v>
      </c>
      <c r="E1489">
        <f t="shared" si="92"/>
        <v>7.7838366452379947E-3</v>
      </c>
      <c r="F1489">
        <f t="shared" si="94"/>
        <v>-8.368484335773467E-3</v>
      </c>
      <c r="I1489">
        <v>1.9214106161374648E-2</v>
      </c>
    </row>
    <row r="1490" spans="1:9" x14ac:dyDescent="0.2">
      <c r="A1490" s="2">
        <v>38770</v>
      </c>
      <c r="B1490" s="3">
        <v>2283.17</v>
      </c>
      <c r="C1490">
        <f t="shared" si="93"/>
        <v>8.9307809240994906E-3</v>
      </c>
      <c r="D1490">
        <f t="shared" si="95"/>
        <v>6.1287799330256307E-5</v>
      </c>
      <c r="E1490">
        <f t="shared" si="92"/>
        <v>7.8286524594119201E-3</v>
      </c>
      <c r="F1490">
        <f t="shared" si="94"/>
        <v>8.7422930522459263E-3</v>
      </c>
      <c r="I1490">
        <v>1.9609865445168188E-2</v>
      </c>
    </row>
    <row r="1491" spans="1:9" x14ac:dyDescent="0.2">
      <c r="A1491" s="2">
        <v>38771</v>
      </c>
      <c r="B1491" s="3">
        <v>2279.3200000000002</v>
      </c>
      <c r="C1491">
        <f t="shared" si="93"/>
        <v>-1.6862520092677524E-3</v>
      </c>
      <c r="D1491">
        <f t="shared" si="95"/>
        <v>6.2396062245296486E-5</v>
      </c>
      <c r="E1491">
        <f t="shared" si="92"/>
        <v>7.8991178143699367E-3</v>
      </c>
      <c r="F1491">
        <f t="shared" si="94"/>
        <v>-1.6359379491515315E-3</v>
      </c>
      <c r="I1491">
        <v>1.979354402525247E-2</v>
      </c>
    </row>
    <row r="1492" spans="1:9" x14ac:dyDescent="0.2">
      <c r="A1492" s="2">
        <v>38772</v>
      </c>
      <c r="B1492" s="3">
        <v>2287.04</v>
      </c>
      <c r="C1492">
        <f t="shared" si="93"/>
        <v>3.3869750627379958E-3</v>
      </c>
      <c r="D1492">
        <f t="shared" si="95"/>
        <v>5.882290526090427E-5</v>
      </c>
      <c r="E1492">
        <f t="shared" si="92"/>
        <v>7.6696091987078635E-3</v>
      </c>
      <c r="F1492">
        <f t="shared" si="94"/>
        <v>3.384244267333858E-3</v>
      </c>
      <c r="I1492">
        <v>2.0301174228585229E-2</v>
      </c>
    </row>
    <row r="1493" spans="1:9" x14ac:dyDescent="0.2">
      <c r="A1493" s="2">
        <v>38775</v>
      </c>
      <c r="B1493" s="3">
        <v>2307.1799999999998</v>
      </c>
      <c r="C1493">
        <f t="shared" si="93"/>
        <v>8.8061424373861996E-3</v>
      </c>
      <c r="D1493">
        <f t="shared" si="95"/>
        <v>5.5981826949786552E-5</v>
      </c>
      <c r="E1493">
        <f t="shared" si="92"/>
        <v>7.4821004370287996E-3</v>
      </c>
      <c r="F1493">
        <f t="shared" si="94"/>
        <v>9.0195549790684382E-3</v>
      </c>
      <c r="I1493">
        <v>2.0980057769834522E-2</v>
      </c>
    </row>
    <row r="1494" spans="1:9" x14ac:dyDescent="0.2">
      <c r="A1494" s="2">
        <v>38776</v>
      </c>
      <c r="B1494" s="3">
        <v>2281.39</v>
      </c>
      <c r="C1494">
        <f t="shared" si="93"/>
        <v>-1.1178148215570505E-2</v>
      </c>
      <c r="D1494">
        <f t="shared" si="95"/>
        <v>5.7275806010451405E-5</v>
      </c>
      <c r="E1494">
        <f t="shared" si="92"/>
        <v>7.568078092253766E-3</v>
      </c>
      <c r="F1494">
        <f t="shared" si="94"/>
        <v>-1.1318977513572668E-2</v>
      </c>
      <c r="I1494">
        <v>2.1009552078038049E-2</v>
      </c>
    </row>
    <row r="1495" spans="1:9" x14ac:dyDescent="0.2">
      <c r="A1495" s="2">
        <v>38777</v>
      </c>
      <c r="B1495" s="3">
        <v>2314.64</v>
      </c>
      <c r="C1495">
        <f t="shared" si="93"/>
        <v>1.4574448033874088E-2</v>
      </c>
      <c r="D1495">
        <f t="shared" si="95"/>
        <v>6.1336317501580037E-5</v>
      </c>
      <c r="E1495">
        <f t="shared" si="92"/>
        <v>7.8317506026162522E-3</v>
      </c>
      <c r="F1495">
        <f t="shared" si="94"/>
        <v>1.4261204416110512E-2</v>
      </c>
      <c r="I1495">
        <v>2.1253228017340833E-2</v>
      </c>
    </row>
    <row r="1496" spans="1:9" x14ac:dyDescent="0.2">
      <c r="A1496" s="2">
        <v>38778</v>
      </c>
      <c r="B1496" s="3">
        <v>2311.11</v>
      </c>
      <c r="C1496">
        <f t="shared" si="93"/>
        <v>-1.5250751736770596E-3</v>
      </c>
      <c r="D1496">
        <f t="shared" si="95"/>
        <v>7.0401010581011008E-5</v>
      </c>
      <c r="E1496">
        <f t="shared" si="92"/>
        <v>8.3905310070943075E-3</v>
      </c>
      <c r="F1496">
        <f t="shared" si="94"/>
        <v>-1.3929154090914712E-3</v>
      </c>
      <c r="I1496">
        <v>2.1672151430532648E-2</v>
      </c>
    </row>
    <row r="1497" spans="1:9" x14ac:dyDescent="0.2">
      <c r="A1497" s="2">
        <v>38779</v>
      </c>
      <c r="B1497" s="3">
        <v>2302.6</v>
      </c>
      <c r="C1497">
        <f t="shared" si="93"/>
        <v>-3.6822133087565101E-3</v>
      </c>
      <c r="D1497">
        <f t="shared" si="95"/>
        <v>6.6316501203272305E-5</v>
      </c>
      <c r="E1497">
        <f t="shared" si="92"/>
        <v>8.1434944098508662E-3</v>
      </c>
      <c r="F1497">
        <f t="shared" si="94"/>
        <v>-3.465142337871552E-3</v>
      </c>
      <c r="I1497">
        <v>2.4520647137416002E-2</v>
      </c>
    </row>
    <row r="1498" spans="1:9" x14ac:dyDescent="0.2">
      <c r="A1498" s="2">
        <v>38782</v>
      </c>
      <c r="B1498" s="3">
        <v>2286.0300000000002</v>
      </c>
      <c r="C1498">
        <f t="shared" si="93"/>
        <v>-7.1962129766349747E-3</v>
      </c>
      <c r="D1498">
        <f t="shared" si="95"/>
        <v>6.3151032822146984E-5</v>
      </c>
      <c r="E1498">
        <f t="shared" si="92"/>
        <v>7.9467624113312325E-3</v>
      </c>
      <c r="F1498">
        <f t="shared" si="94"/>
        <v>-6.9396364155772201E-3</v>
      </c>
      <c r="I1498">
        <v>2.6111147340042891E-2</v>
      </c>
    </row>
    <row r="1499" spans="1:9" x14ac:dyDescent="0.2">
      <c r="A1499" s="2">
        <v>38783</v>
      </c>
      <c r="B1499" s="3">
        <v>2268.38</v>
      </c>
      <c r="C1499">
        <f t="shared" si="93"/>
        <v>-7.7208085633172496E-3</v>
      </c>
      <c r="D1499">
        <f t="shared" si="95"/>
        <v>6.2469099725123532E-5</v>
      </c>
      <c r="E1499">
        <f t="shared" si="92"/>
        <v>7.9037396038282755E-3</v>
      </c>
      <c r="F1499">
        <f t="shared" si="94"/>
        <v>-7.4860564697247335E-3</v>
      </c>
      <c r="I1499">
        <v>2.6476109435356134E-2</v>
      </c>
    </row>
    <row r="1500" spans="1:9" x14ac:dyDescent="0.2">
      <c r="A1500" s="2">
        <v>38784</v>
      </c>
      <c r="B1500" s="3">
        <v>2267.46</v>
      </c>
      <c r="C1500">
        <f t="shared" si="93"/>
        <v>-4.0557578536226657E-4</v>
      </c>
      <c r="D1500">
        <f t="shared" si="95"/>
        <v>6.2297606833899702E-5</v>
      </c>
      <c r="E1500">
        <f t="shared" si="92"/>
        <v>7.8928833029444766E-3</v>
      </c>
      <c r="F1500">
        <f t="shared" si="94"/>
        <v>-3.9378509531058626E-4</v>
      </c>
      <c r="I1500">
        <v>2.6896093295549529E-2</v>
      </c>
    </row>
    <row r="1501" spans="1:9" x14ac:dyDescent="0.2">
      <c r="A1501" s="2">
        <v>38785</v>
      </c>
      <c r="B1501" s="3">
        <v>2249.7199999999998</v>
      </c>
      <c r="C1501">
        <f t="shared" si="93"/>
        <v>-7.8237322819366684E-3</v>
      </c>
      <c r="D1501">
        <f t="shared" si="95"/>
        <v>5.8569619926926051E-5</v>
      </c>
      <c r="E1501">
        <f t="shared" si="92"/>
        <v>7.6530791141164907E-3</v>
      </c>
      <c r="F1501">
        <f t="shared" si="94"/>
        <v>-7.8343093477816414E-3</v>
      </c>
      <c r="I1501">
        <v>3.6090177803405579E-2</v>
      </c>
    </row>
    <row r="1502" spans="1:9" x14ac:dyDescent="0.2">
      <c r="A1502" s="2">
        <v>38786</v>
      </c>
      <c r="B1502" s="3">
        <v>2262.04</v>
      </c>
      <c r="C1502">
        <f t="shared" si="93"/>
        <v>5.4762370428320661E-3</v>
      </c>
      <c r="D1502">
        <f xml:space="preserve"> 0.94 *D1501+0.06*C1501^2</f>
        <v>5.8728089940475556E-5</v>
      </c>
      <c r="E1502">
        <f t="shared" si="92"/>
        <v>7.6634254704065303E-3</v>
      </c>
      <c r="F1502">
        <f t="shared" si="94"/>
        <v>5.4762370428320661E-3</v>
      </c>
    </row>
    <row r="1503" spans="1:9" x14ac:dyDescent="0.2">
      <c r="D1503">
        <f xml:space="preserve"> 0.94 *D1502+0.06*C1502^2</f>
        <v>5.7003754873004182E-5</v>
      </c>
      <c r="E1503">
        <f>SQRT(D1503)</f>
        <v>7.5500831037150964E-3</v>
      </c>
    </row>
  </sheetData>
  <sortState xmlns:xlrd2="http://schemas.microsoft.com/office/spreadsheetml/2017/richdata2" ref="I2:I1501">
    <sortCondition ref="I8:I1501"/>
  </sortState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1502"/>
  <sheetViews>
    <sheetView topLeftCell="A2" workbookViewId="0">
      <selection activeCell="B44" sqref="B43:B44"/>
    </sheetView>
  </sheetViews>
  <sheetFormatPr defaultRowHeight="12.75" x14ac:dyDescent="0.2"/>
  <cols>
    <col min="1" max="1" width="18.5703125" style="3" customWidth="1"/>
    <col min="2" max="2" width="24" style="3" customWidth="1"/>
    <col min="3" max="3" width="10.28515625" customWidth="1"/>
  </cols>
  <sheetData>
    <row r="1" spans="1:7" x14ac:dyDescent="0.2">
      <c r="A1" s="1" t="s">
        <v>0</v>
      </c>
      <c r="B1" s="1" t="s">
        <v>1</v>
      </c>
      <c r="C1" s="4" t="s">
        <v>2</v>
      </c>
      <c r="E1" s="4" t="s">
        <v>11</v>
      </c>
      <c r="F1" s="4" t="s">
        <v>12</v>
      </c>
      <c r="G1" s="4" t="s">
        <v>4</v>
      </c>
    </row>
    <row r="2" spans="1:7" x14ac:dyDescent="0.2">
      <c r="A2" s="2">
        <v>36606</v>
      </c>
      <c r="B2" s="3">
        <v>4711.68</v>
      </c>
      <c r="E2">
        <f>_xlfn.STDEV.S(C3:C1502)</f>
        <v>2.0122671648319775E-2</v>
      </c>
      <c r="F2">
        <f>E2*10000000*2.326</f>
        <v>468053.34253991797</v>
      </c>
      <c r="G2">
        <f>_xlfn.NORM.DIST(2.326,0,1,FALSE)/0.01*E2*10000000</f>
        <v>536746.47417417692</v>
      </c>
    </row>
    <row r="3" spans="1:7" x14ac:dyDescent="0.2">
      <c r="A3" s="2">
        <v>36607</v>
      </c>
      <c r="B3" s="3">
        <v>4864.75</v>
      </c>
      <c r="C3">
        <f>B3/B2-1</f>
        <v>3.2487350584080366E-2</v>
      </c>
    </row>
    <row r="4" spans="1:7" x14ac:dyDescent="0.2">
      <c r="A4" s="2">
        <v>36608</v>
      </c>
      <c r="B4" s="3">
        <v>4940.6099999999997</v>
      </c>
      <c r="C4">
        <f t="shared" ref="C4:C67" si="0">B4/B3-1</f>
        <v>1.5593812631687021E-2</v>
      </c>
    </row>
    <row r="5" spans="1:7" x14ac:dyDescent="0.2">
      <c r="A5" s="2">
        <v>36609</v>
      </c>
      <c r="B5" s="3">
        <v>4963.03</v>
      </c>
      <c r="C5">
        <f t="shared" si="0"/>
        <v>4.5379011903388111E-3</v>
      </c>
    </row>
    <row r="6" spans="1:7" x14ac:dyDescent="0.2">
      <c r="A6" s="2">
        <v>36612</v>
      </c>
      <c r="B6" s="3">
        <v>4958.5600000000004</v>
      </c>
      <c r="C6">
        <f t="shared" si="0"/>
        <v>-9.0065947616668751E-4</v>
      </c>
    </row>
    <row r="7" spans="1:7" x14ac:dyDescent="0.2">
      <c r="A7" s="2">
        <v>36613</v>
      </c>
      <c r="B7" s="3">
        <v>4833.8900000000003</v>
      </c>
      <c r="C7">
        <f t="shared" si="0"/>
        <v>-2.5142380045819812E-2</v>
      </c>
    </row>
    <row r="8" spans="1:7" x14ac:dyDescent="0.2">
      <c r="A8" s="2">
        <v>36614</v>
      </c>
      <c r="B8" s="3">
        <v>4644.67</v>
      </c>
      <c r="C8">
        <f t="shared" si="0"/>
        <v>-3.9144457155624202E-2</v>
      </c>
    </row>
    <row r="9" spans="1:7" x14ac:dyDescent="0.2">
      <c r="A9" s="2">
        <v>36615</v>
      </c>
      <c r="B9" s="3">
        <v>4457.8900000000003</v>
      </c>
      <c r="C9">
        <f t="shared" si="0"/>
        <v>-4.0213836505069156E-2</v>
      </c>
    </row>
    <row r="10" spans="1:7" x14ac:dyDescent="0.2">
      <c r="A10" s="2">
        <v>36616</v>
      </c>
      <c r="B10" s="3">
        <v>4572.83</v>
      </c>
      <c r="C10">
        <f t="shared" si="0"/>
        <v>2.5783498471249722E-2</v>
      </c>
    </row>
    <row r="11" spans="1:7" x14ac:dyDescent="0.2">
      <c r="A11" s="2">
        <v>36619</v>
      </c>
      <c r="B11" s="3">
        <v>4223.68</v>
      </c>
      <c r="C11">
        <f t="shared" si="0"/>
        <v>-7.6353155485771262E-2</v>
      </c>
    </row>
    <row r="12" spans="1:7" x14ac:dyDescent="0.2">
      <c r="A12" s="2">
        <v>36620</v>
      </c>
      <c r="B12" s="3">
        <v>4148.8900000000003</v>
      </c>
      <c r="C12">
        <f t="shared" si="0"/>
        <v>-1.770730737177062E-2</v>
      </c>
    </row>
    <row r="13" spans="1:7" x14ac:dyDescent="0.2">
      <c r="A13" s="2">
        <v>36621</v>
      </c>
      <c r="B13" s="3">
        <v>4169.22</v>
      </c>
      <c r="C13">
        <f t="shared" si="0"/>
        <v>4.9001058114339635E-3</v>
      </c>
    </row>
    <row r="14" spans="1:7" x14ac:dyDescent="0.2">
      <c r="A14" s="2">
        <v>36622</v>
      </c>
      <c r="B14" s="3">
        <v>4267.5600000000004</v>
      </c>
      <c r="C14">
        <f t="shared" si="0"/>
        <v>2.3587145797055564E-2</v>
      </c>
    </row>
    <row r="15" spans="1:7" x14ac:dyDescent="0.2">
      <c r="A15" s="2">
        <v>36623</v>
      </c>
      <c r="B15" s="3">
        <v>4446.45</v>
      </c>
      <c r="C15">
        <f t="shared" si="0"/>
        <v>4.1918567050023725E-2</v>
      </c>
    </row>
    <row r="16" spans="1:7" x14ac:dyDescent="0.2">
      <c r="A16" s="2">
        <v>36626</v>
      </c>
      <c r="B16" s="3">
        <v>4188.2</v>
      </c>
      <c r="C16">
        <f t="shared" si="0"/>
        <v>-5.8080041381326719E-2</v>
      </c>
    </row>
    <row r="17" spans="1:3" x14ac:dyDescent="0.2">
      <c r="A17" s="2">
        <v>36627</v>
      </c>
      <c r="B17" s="3">
        <v>4055.9</v>
      </c>
      <c r="C17">
        <f t="shared" si="0"/>
        <v>-3.1588749343393285E-2</v>
      </c>
    </row>
    <row r="18" spans="1:3" x14ac:dyDescent="0.2">
      <c r="A18" s="2">
        <v>36628</v>
      </c>
      <c r="B18" s="3">
        <v>3769.63</v>
      </c>
      <c r="C18">
        <f t="shared" si="0"/>
        <v>-7.0581128726053377E-2</v>
      </c>
    </row>
    <row r="19" spans="1:3" x14ac:dyDescent="0.2">
      <c r="A19" s="2">
        <v>36629</v>
      </c>
      <c r="B19" s="3">
        <v>3676.78</v>
      </c>
      <c r="C19">
        <f t="shared" si="0"/>
        <v>-2.4631064587240625E-2</v>
      </c>
    </row>
    <row r="20" spans="1:3" x14ac:dyDescent="0.2">
      <c r="A20" s="2">
        <v>36630</v>
      </c>
      <c r="B20" s="3">
        <v>3321.29</v>
      </c>
      <c r="C20">
        <f t="shared" si="0"/>
        <v>-9.6685142978366945E-2</v>
      </c>
    </row>
    <row r="21" spans="1:3" x14ac:dyDescent="0.2">
      <c r="A21" s="2">
        <v>36633</v>
      </c>
      <c r="B21" s="3">
        <v>3539.16</v>
      </c>
      <c r="C21">
        <f t="shared" si="0"/>
        <v>6.5598005594211806E-2</v>
      </c>
    </row>
    <row r="22" spans="1:3" x14ac:dyDescent="0.2">
      <c r="A22" s="2">
        <v>36634</v>
      </c>
      <c r="B22" s="3">
        <v>3793.57</v>
      </c>
      <c r="C22">
        <f t="shared" si="0"/>
        <v>7.1884288927316131E-2</v>
      </c>
    </row>
    <row r="23" spans="1:3" x14ac:dyDescent="0.2">
      <c r="A23" s="2">
        <v>36635</v>
      </c>
      <c r="B23" s="3">
        <v>3706.41</v>
      </c>
      <c r="C23">
        <f t="shared" si="0"/>
        <v>-2.2975719441054254E-2</v>
      </c>
    </row>
    <row r="24" spans="1:3" x14ac:dyDescent="0.2">
      <c r="A24" s="2">
        <v>36636</v>
      </c>
      <c r="B24" s="3">
        <v>3643.88</v>
      </c>
      <c r="C24">
        <f t="shared" si="0"/>
        <v>-1.687077252651481E-2</v>
      </c>
    </row>
    <row r="25" spans="1:3" x14ac:dyDescent="0.2">
      <c r="A25" s="2">
        <v>36640</v>
      </c>
      <c r="B25" s="3">
        <v>3482.48</v>
      </c>
      <c r="C25">
        <f t="shared" si="0"/>
        <v>-4.4293445448258528E-2</v>
      </c>
    </row>
    <row r="26" spans="1:3" x14ac:dyDescent="0.2">
      <c r="A26" s="2">
        <v>36641</v>
      </c>
      <c r="B26" s="3">
        <v>3711.23</v>
      </c>
      <c r="C26">
        <f t="shared" si="0"/>
        <v>6.5685947945142598E-2</v>
      </c>
    </row>
    <row r="27" spans="1:3" x14ac:dyDescent="0.2">
      <c r="A27" s="2">
        <v>36642</v>
      </c>
      <c r="B27" s="3">
        <v>3630.09</v>
      </c>
      <c r="C27">
        <f t="shared" si="0"/>
        <v>-2.1863371442890855E-2</v>
      </c>
    </row>
    <row r="28" spans="1:3" x14ac:dyDescent="0.2">
      <c r="A28" s="2">
        <v>36643</v>
      </c>
      <c r="B28" s="3">
        <v>3774.03</v>
      </c>
      <c r="C28">
        <f t="shared" si="0"/>
        <v>3.9651909456790424E-2</v>
      </c>
    </row>
    <row r="29" spans="1:3" x14ac:dyDescent="0.2">
      <c r="A29" s="2">
        <v>36644</v>
      </c>
      <c r="B29" s="3">
        <v>3860.66</v>
      </c>
      <c r="C29">
        <f t="shared" si="0"/>
        <v>2.2954242547091441E-2</v>
      </c>
    </row>
    <row r="30" spans="1:3" x14ac:dyDescent="0.2">
      <c r="A30" s="2">
        <v>36647</v>
      </c>
      <c r="B30" s="3">
        <v>3958.08</v>
      </c>
      <c r="C30">
        <f t="shared" si="0"/>
        <v>2.5234027342475152E-2</v>
      </c>
    </row>
    <row r="31" spans="1:3" x14ac:dyDescent="0.2">
      <c r="A31" s="2">
        <v>36648</v>
      </c>
      <c r="B31" s="3">
        <v>3785.45</v>
      </c>
      <c r="C31">
        <f t="shared" si="0"/>
        <v>-4.3614580806855874E-2</v>
      </c>
    </row>
    <row r="32" spans="1:3" x14ac:dyDescent="0.2">
      <c r="A32" s="2">
        <v>36649</v>
      </c>
      <c r="B32" s="3">
        <v>3707.31</v>
      </c>
      <c r="C32">
        <f t="shared" si="0"/>
        <v>-2.0642195775931516E-2</v>
      </c>
    </row>
    <row r="33" spans="1:3" x14ac:dyDescent="0.2">
      <c r="A33" s="2">
        <v>36650</v>
      </c>
      <c r="B33" s="3">
        <v>3720.24</v>
      </c>
      <c r="C33">
        <f t="shared" si="0"/>
        <v>3.4877040225931299E-3</v>
      </c>
    </row>
    <row r="34" spans="1:3" x14ac:dyDescent="0.2">
      <c r="A34" s="2">
        <v>36651</v>
      </c>
      <c r="B34" s="3">
        <v>3816.82</v>
      </c>
      <c r="C34">
        <f t="shared" si="0"/>
        <v>2.5960690708126455E-2</v>
      </c>
    </row>
    <row r="35" spans="1:3" x14ac:dyDescent="0.2">
      <c r="A35" s="2">
        <v>36654</v>
      </c>
      <c r="B35" s="3">
        <v>3669.38</v>
      </c>
      <c r="C35">
        <f t="shared" si="0"/>
        <v>-3.8629015777532083E-2</v>
      </c>
    </row>
    <row r="36" spans="1:3" x14ac:dyDescent="0.2">
      <c r="A36" s="2">
        <v>36655</v>
      </c>
      <c r="B36" s="3">
        <v>3585.01</v>
      </c>
      <c r="C36">
        <f t="shared" si="0"/>
        <v>-2.2992985190958715E-2</v>
      </c>
    </row>
    <row r="37" spans="1:3" x14ac:dyDescent="0.2">
      <c r="A37" s="2">
        <v>36656</v>
      </c>
      <c r="B37" s="3">
        <v>3384.73</v>
      </c>
      <c r="C37">
        <f t="shared" si="0"/>
        <v>-5.5865952954106124E-2</v>
      </c>
    </row>
    <row r="38" spans="1:3" x14ac:dyDescent="0.2">
      <c r="A38" s="2">
        <v>36657</v>
      </c>
      <c r="B38" s="3">
        <v>3499.58</v>
      </c>
      <c r="C38">
        <f t="shared" si="0"/>
        <v>3.3931805491132172E-2</v>
      </c>
    </row>
    <row r="39" spans="1:3" x14ac:dyDescent="0.2">
      <c r="A39" s="2">
        <v>36658</v>
      </c>
      <c r="B39" s="3">
        <v>3529.06</v>
      </c>
      <c r="C39">
        <f t="shared" si="0"/>
        <v>8.4238680070178873E-3</v>
      </c>
    </row>
    <row r="40" spans="1:3" x14ac:dyDescent="0.2">
      <c r="A40" s="2">
        <v>36661</v>
      </c>
      <c r="B40" s="3">
        <v>3607.65</v>
      </c>
      <c r="C40">
        <f t="shared" si="0"/>
        <v>2.2269386182156126E-2</v>
      </c>
    </row>
    <row r="41" spans="1:3" x14ac:dyDescent="0.2">
      <c r="A41" s="2">
        <v>36662</v>
      </c>
      <c r="B41" s="3">
        <v>3717.57</v>
      </c>
      <c r="C41">
        <f t="shared" si="0"/>
        <v>3.0468587584715934E-2</v>
      </c>
    </row>
    <row r="42" spans="1:3" x14ac:dyDescent="0.2">
      <c r="A42" s="2">
        <v>36663</v>
      </c>
      <c r="B42" s="3">
        <v>3644.96</v>
      </c>
      <c r="C42">
        <f t="shared" si="0"/>
        <v>-1.9531575733610973E-2</v>
      </c>
    </row>
    <row r="43" spans="1:3" x14ac:dyDescent="0.2">
      <c r="A43" s="2">
        <v>36664</v>
      </c>
      <c r="B43" s="3">
        <v>3538.71</v>
      </c>
      <c r="C43">
        <f t="shared" si="0"/>
        <v>-2.9149839778762954E-2</v>
      </c>
    </row>
    <row r="44" spans="1:3" x14ac:dyDescent="0.2">
      <c r="A44" s="2">
        <v>36665</v>
      </c>
      <c r="B44" s="3">
        <v>3390.4</v>
      </c>
      <c r="C44">
        <f t="shared" si="0"/>
        <v>-4.1910752788445471E-2</v>
      </c>
    </row>
    <row r="45" spans="1:3" x14ac:dyDescent="0.2">
      <c r="A45" s="2">
        <v>36668</v>
      </c>
      <c r="B45" s="3">
        <v>3364.21</v>
      </c>
      <c r="C45">
        <f t="shared" si="0"/>
        <v>-7.7247522416233894E-3</v>
      </c>
    </row>
    <row r="46" spans="1:3" x14ac:dyDescent="0.2">
      <c r="A46" s="2">
        <v>36669</v>
      </c>
      <c r="B46" s="3">
        <v>3164.55</v>
      </c>
      <c r="C46">
        <f t="shared" si="0"/>
        <v>-5.9348257094533285E-2</v>
      </c>
    </row>
    <row r="47" spans="1:3" x14ac:dyDescent="0.2">
      <c r="A47" s="2">
        <v>36670</v>
      </c>
      <c r="B47" s="3">
        <v>3270.61</v>
      </c>
      <c r="C47">
        <f t="shared" si="0"/>
        <v>3.3515033733074295E-2</v>
      </c>
    </row>
    <row r="48" spans="1:3" x14ac:dyDescent="0.2">
      <c r="A48" s="2">
        <v>36671</v>
      </c>
      <c r="B48" s="3">
        <v>3205.35</v>
      </c>
      <c r="C48">
        <f t="shared" si="0"/>
        <v>-1.9953464338456794E-2</v>
      </c>
    </row>
    <row r="49" spans="1:3" x14ac:dyDescent="0.2">
      <c r="A49" s="2">
        <v>36672</v>
      </c>
      <c r="B49" s="3">
        <v>3205.11</v>
      </c>
      <c r="C49">
        <f t="shared" si="0"/>
        <v>-7.4874818662529208E-5</v>
      </c>
    </row>
    <row r="50" spans="1:3" x14ac:dyDescent="0.2">
      <c r="A50" s="2">
        <v>36676</v>
      </c>
      <c r="B50" s="3">
        <v>3459.48</v>
      </c>
      <c r="C50">
        <f t="shared" si="0"/>
        <v>7.9363890786899649E-2</v>
      </c>
    </row>
    <row r="51" spans="1:3" x14ac:dyDescent="0.2">
      <c r="A51" s="2">
        <v>36677</v>
      </c>
      <c r="B51" s="3">
        <v>3400.91</v>
      </c>
      <c r="C51">
        <f t="shared" si="0"/>
        <v>-1.6930290101402568E-2</v>
      </c>
    </row>
    <row r="52" spans="1:3" x14ac:dyDescent="0.2">
      <c r="A52" s="2">
        <v>36678</v>
      </c>
      <c r="B52" s="3">
        <v>3582.5</v>
      </c>
      <c r="C52">
        <f t="shared" si="0"/>
        <v>5.3394532639793546E-2</v>
      </c>
    </row>
    <row r="53" spans="1:3" x14ac:dyDescent="0.2">
      <c r="A53" s="2">
        <v>36679</v>
      </c>
      <c r="B53" s="3">
        <v>3813.38</v>
      </c>
      <c r="C53">
        <f t="shared" si="0"/>
        <v>6.4446615491974946E-2</v>
      </c>
    </row>
    <row r="54" spans="1:3" x14ac:dyDescent="0.2">
      <c r="A54" s="2">
        <v>36682</v>
      </c>
      <c r="B54" s="3">
        <v>3821.76</v>
      </c>
      <c r="C54">
        <f t="shared" si="0"/>
        <v>2.1975255547572736E-3</v>
      </c>
    </row>
    <row r="55" spans="1:3" x14ac:dyDescent="0.2">
      <c r="A55" s="2">
        <v>36683</v>
      </c>
      <c r="B55" s="3">
        <v>3756.37</v>
      </c>
      <c r="C55">
        <f t="shared" si="0"/>
        <v>-1.7109917943565311E-2</v>
      </c>
    </row>
    <row r="56" spans="1:3" x14ac:dyDescent="0.2">
      <c r="A56" s="2">
        <v>36684</v>
      </c>
      <c r="B56" s="3">
        <v>3839.26</v>
      </c>
      <c r="C56">
        <f t="shared" si="0"/>
        <v>2.206651634423662E-2</v>
      </c>
    </row>
    <row r="57" spans="1:3" x14ac:dyDescent="0.2">
      <c r="A57" s="2">
        <v>36685</v>
      </c>
      <c r="B57" s="3">
        <v>3825.56</v>
      </c>
      <c r="C57">
        <f t="shared" si="0"/>
        <v>-3.5683959929778686E-3</v>
      </c>
    </row>
    <row r="58" spans="1:3" x14ac:dyDescent="0.2">
      <c r="A58" s="2">
        <v>36686</v>
      </c>
      <c r="B58" s="3">
        <v>3874.84</v>
      </c>
      <c r="C58">
        <f t="shared" si="0"/>
        <v>1.2881774171624505E-2</v>
      </c>
    </row>
    <row r="59" spans="1:3" x14ac:dyDescent="0.2">
      <c r="A59" s="2">
        <v>36689</v>
      </c>
      <c r="B59" s="3">
        <v>3767.91</v>
      </c>
      <c r="C59">
        <f t="shared" si="0"/>
        <v>-2.7595978156517487E-2</v>
      </c>
    </row>
    <row r="60" spans="1:3" x14ac:dyDescent="0.2">
      <c r="A60" s="2">
        <v>36690</v>
      </c>
      <c r="B60" s="3">
        <v>3851.06</v>
      </c>
      <c r="C60">
        <f t="shared" si="0"/>
        <v>2.2067936866857263E-2</v>
      </c>
    </row>
    <row r="61" spans="1:3" x14ac:dyDescent="0.2">
      <c r="A61" s="2">
        <v>36691</v>
      </c>
      <c r="B61" s="3">
        <v>3797.41</v>
      </c>
      <c r="C61">
        <f t="shared" si="0"/>
        <v>-1.3931229323874472E-2</v>
      </c>
    </row>
    <row r="62" spans="1:3" x14ac:dyDescent="0.2">
      <c r="A62" s="2">
        <v>36692</v>
      </c>
      <c r="B62" s="3">
        <v>3845.74</v>
      </c>
      <c r="C62">
        <f t="shared" si="0"/>
        <v>1.2727095573035196E-2</v>
      </c>
    </row>
    <row r="63" spans="1:3" x14ac:dyDescent="0.2">
      <c r="A63" s="2">
        <v>36693</v>
      </c>
      <c r="B63" s="3">
        <v>3860.56</v>
      </c>
      <c r="C63">
        <f t="shared" si="0"/>
        <v>3.8536146489362988E-3</v>
      </c>
    </row>
    <row r="64" spans="1:3" x14ac:dyDescent="0.2">
      <c r="A64" s="2">
        <v>36696</v>
      </c>
      <c r="B64" s="3">
        <v>3989.83</v>
      </c>
      <c r="C64">
        <f t="shared" si="0"/>
        <v>3.3484779410241083E-2</v>
      </c>
    </row>
    <row r="65" spans="1:3" x14ac:dyDescent="0.2">
      <c r="A65" s="2">
        <v>36697</v>
      </c>
      <c r="B65" s="3">
        <v>4013.36</v>
      </c>
      <c r="C65">
        <f t="shared" si="0"/>
        <v>5.8974943794598556E-3</v>
      </c>
    </row>
    <row r="66" spans="1:3" x14ac:dyDescent="0.2">
      <c r="A66" s="2">
        <v>36698</v>
      </c>
      <c r="B66" s="3">
        <v>4064.01</v>
      </c>
      <c r="C66">
        <f t="shared" si="0"/>
        <v>1.262034803755463E-2</v>
      </c>
    </row>
    <row r="67" spans="1:3" x14ac:dyDescent="0.2">
      <c r="A67" s="2">
        <v>36699</v>
      </c>
      <c r="B67" s="3">
        <v>3936.84</v>
      </c>
      <c r="C67">
        <f t="shared" si="0"/>
        <v>-3.1291753711235937E-2</v>
      </c>
    </row>
    <row r="68" spans="1:3" x14ac:dyDescent="0.2">
      <c r="A68" s="2">
        <v>36700</v>
      </c>
      <c r="B68" s="3">
        <v>3845.34</v>
      </c>
      <c r="C68">
        <f t="shared" ref="C68:C131" si="1">B68/B67-1</f>
        <v>-2.3241991038497889E-2</v>
      </c>
    </row>
    <row r="69" spans="1:3" x14ac:dyDescent="0.2">
      <c r="A69" s="2">
        <v>36703</v>
      </c>
      <c r="B69" s="3">
        <v>3912.12</v>
      </c>
      <c r="C69">
        <f t="shared" si="1"/>
        <v>1.7366474746056237E-2</v>
      </c>
    </row>
    <row r="70" spans="1:3" x14ac:dyDescent="0.2">
      <c r="A70" s="2">
        <v>36704</v>
      </c>
      <c r="B70" s="3">
        <v>3858.96</v>
      </c>
      <c r="C70">
        <f t="shared" si="1"/>
        <v>-1.3588540228827273E-2</v>
      </c>
    </row>
    <row r="71" spans="1:3" x14ac:dyDescent="0.2">
      <c r="A71" s="2">
        <v>36705</v>
      </c>
      <c r="B71" s="3">
        <v>3940.34</v>
      </c>
      <c r="C71">
        <f t="shared" si="1"/>
        <v>2.1088583452536502E-2</v>
      </c>
    </row>
    <row r="72" spans="1:3" x14ac:dyDescent="0.2">
      <c r="A72" s="2">
        <v>36706</v>
      </c>
      <c r="B72" s="3">
        <v>3877.23</v>
      </c>
      <c r="C72">
        <f t="shared" si="1"/>
        <v>-1.6016384372922188E-2</v>
      </c>
    </row>
    <row r="73" spans="1:3" x14ac:dyDescent="0.2">
      <c r="A73" s="2">
        <v>36707</v>
      </c>
      <c r="B73" s="3">
        <v>3966.11</v>
      </c>
      <c r="C73">
        <f t="shared" si="1"/>
        <v>2.2923582041818547E-2</v>
      </c>
    </row>
    <row r="74" spans="1:3" x14ac:dyDescent="0.2">
      <c r="A74" s="2">
        <v>36710</v>
      </c>
      <c r="B74" s="3">
        <v>3991.93</v>
      </c>
      <c r="C74">
        <f t="shared" si="1"/>
        <v>6.5101573077901431E-3</v>
      </c>
    </row>
    <row r="75" spans="1:3" x14ac:dyDescent="0.2">
      <c r="A75" s="2">
        <v>36712</v>
      </c>
      <c r="B75" s="3">
        <v>3863.1</v>
      </c>
      <c r="C75">
        <f t="shared" si="1"/>
        <v>-3.2272609990656176E-2</v>
      </c>
    </row>
    <row r="76" spans="1:3" x14ac:dyDescent="0.2">
      <c r="A76" s="2">
        <v>36713</v>
      </c>
      <c r="B76" s="3">
        <v>3960.57</v>
      </c>
      <c r="C76">
        <f t="shared" si="1"/>
        <v>2.5231032072687842E-2</v>
      </c>
    </row>
    <row r="77" spans="1:3" x14ac:dyDescent="0.2">
      <c r="A77" s="2">
        <v>36714</v>
      </c>
      <c r="B77" s="3">
        <v>4023.2</v>
      </c>
      <c r="C77">
        <f t="shared" si="1"/>
        <v>1.5813380397265986E-2</v>
      </c>
    </row>
    <row r="78" spans="1:3" x14ac:dyDescent="0.2">
      <c r="A78" s="2">
        <v>36717</v>
      </c>
      <c r="B78" s="3">
        <v>3980.29</v>
      </c>
      <c r="C78">
        <f t="shared" si="1"/>
        <v>-1.0665639292105733E-2</v>
      </c>
    </row>
    <row r="79" spans="1:3" x14ac:dyDescent="0.2">
      <c r="A79" s="2">
        <v>36718</v>
      </c>
      <c r="B79" s="3">
        <v>3956.42</v>
      </c>
      <c r="C79">
        <f t="shared" si="1"/>
        <v>-5.9970504661720492E-3</v>
      </c>
    </row>
    <row r="80" spans="1:3" x14ac:dyDescent="0.2">
      <c r="A80" s="2">
        <v>36719</v>
      </c>
      <c r="B80" s="3">
        <v>4099.59</v>
      </c>
      <c r="C80">
        <f t="shared" si="1"/>
        <v>3.6186754692373535E-2</v>
      </c>
    </row>
    <row r="81" spans="1:3" x14ac:dyDescent="0.2">
      <c r="A81" s="2">
        <v>36720</v>
      </c>
      <c r="B81" s="3">
        <v>4174.8599999999997</v>
      </c>
      <c r="C81">
        <f t="shared" si="1"/>
        <v>1.8360372622628018E-2</v>
      </c>
    </row>
    <row r="82" spans="1:3" x14ac:dyDescent="0.2">
      <c r="A82" s="2">
        <v>36721</v>
      </c>
      <c r="B82" s="3">
        <v>4246.18</v>
      </c>
      <c r="C82">
        <f t="shared" si="1"/>
        <v>1.7083207580613546E-2</v>
      </c>
    </row>
    <row r="83" spans="1:3" x14ac:dyDescent="0.2">
      <c r="A83" s="2">
        <v>36724</v>
      </c>
      <c r="B83" s="3">
        <v>4274.67</v>
      </c>
      <c r="C83">
        <f t="shared" si="1"/>
        <v>6.7095601222746382E-3</v>
      </c>
    </row>
    <row r="84" spans="1:3" x14ac:dyDescent="0.2">
      <c r="A84" s="2">
        <v>36725</v>
      </c>
      <c r="B84" s="3">
        <v>4177.17</v>
      </c>
      <c r="C84">
        <f t="shared" si="1"/>
        <v>-2.2808778221476755E-2</v>
      </c>
    </row>
    <row r="85" spans="1:3" x14ac:dyDescent="0.2">
      <c r="A85" s="2">
        <v>36726</v>
      </c>
      <c r="B85" s="3">
        <v>4055.63</v>
      </c>
      <c r="C85">
        <f t="shared" si="1"/>
        <v>-2.9096254162507162E-2</v>
      </c>
    </row>
    <row r="86" spans="1:3" x14ac:dyDescent="0.2">
      <c r="A86" s="2">
        <v>36727</v>
      </c>
      <c r="B86" s="3">
        <v>4184.5600000000004</v>
      </c>
      <c r="C86">
        <f t="shared" si="1"/>
        <v>3.179037535475393E-2</v>
      </c>
    </row>
    <row r="87" spans="1:3" x14ac:dyDescent="0.2">
      <c r="A87" s="2">
        <v>36728</v>
      </c>
      <c r="B87" s="3">
        <v>4094.45</v>
      </c>
      <c r="C87">
        <f t="shared" si="1"/>
        <v>-2.1533924713709629E-2</v>
      </c>
    </row>
    <row r="88" spans="1:3" x14ac:dyDescent="0.2">
      <c r="A88" s="2">
        <v>36731</v>
      </c>
      <c r="B88" s="3">
        <v>3981.57</v>
      </c>
      <c r="C88">
        <f t="shared" si="1"/>
        <v>-2.7569026364957394E-2</v>
      </c>
    </row>
    <row r="89" spans="1:3" x14ac:dyDescent="0.2">
      <c r="A89" s="2">
        <v>36732</v>
      </c>
      <c r="B89" s="3">
        <v>4029.57</v>
      </c>
      <c r="C89">
        <f t="shared" si="1"/>
        <v>1.2055545927862621E-2</v>
      </c>
    </row>
    <row r="90" spans="1:3" x14ac:dyDescent="0.2">
      <c r="A90" s="2">
        <v>36733</v>
      </c>
      <c r="B90" s="3">
        <v>3987.72</v>
      </c>
      <c r="C90">
        <f t="shared" si="1"/>
        <v>-1.038572353874001E-2</v>
      </c>
    </row>
    <row r="91" spans="1:3" x14ac:dyDescent="0.2">
      <c r="A91" s="2">
        <v>36734</v>
      </c>
      <c r="B91" s="3">
        <v>3842.23</v>
      </c>
      <c r="C91">
        <f t="shared" si="1"/>
        <v>-3.6484507437834046E-2</v>
      </c>
    </row>
    <row r="92" spans="1:3" x14ac:dyDescent="0.2">
      <c r="A92" s="2">
        <v>36735</v>
      </c>
      <c r="B92" s="3">
        <v>3663</v>
      </c>
      <c r="C92">
        <f t="shared" si="1"/>
        <v>-4.6647389666938266E-2</v>
      </c>
    </row>
    <row r="93" spans="1:3" x14ac:dyDescent="0.2">
      <c r="A93" s="2">
        <v>36738</v>
      </c>
      <c r="B93" s="3">
        <v>3766.99</v>
      </c>
      <c r="C93">
        <f t="shared" si="1"/>
        <v>2.8389298389298379E-2</v>
      </c>
    </row>
    <row r="94" spans="1:3" x14ac:dyDescent="0.2">
      <c r="A94" s="2">
        <v>36739</v>
      </c>
      <c r="B94" s="3">
        <v>3685.52</v>
      </c>
      <c r="C94">
        <f t="shared" si="1"/>
        <v>-2.1627347033042255E-2</v>
      </c>
    </row>
    <row r="95" spans="1:3" x14ac:dyDescent="0.2">
      <c r="A95" s="2">
        <v>36740</v>
      </c>
      <c r="B95" s="3">
        <v>3658.46</v>
      </c>
      <c r="C95">
        <f t="shared" si="1"/>
        <v>-7.3422474983176889E-3</v>
      </c>
    </row>
    <row r="96" spans="1:3" x14ac:dyDescent="0.2">
      <c r="A96" s="2">
        <v>36741</v>
      </c>
      <c r="B96" s="3">
        <v>3759.88</v>
      </c>
      <c r="C96">
        <f t="shared" si="1"/>
        <v>2.7722046981516923E-2</v>
      </c>
    </row>
    <row r="97" spans="1:3" x14ac:dyDescent="0.2">
      <c r="A97" s="2">
        <v>36742</v>
      </c>
      <c r="B97" s="3">
        <v>3787.36</v>
      </c>
      <c r="C97">
        <f t="shared" si="1"/>
        <v>7.3087438960817153E-3</v>
      </c>
    </row>
    <row r="98" spans="1:3" x14ac:dyDescent="0.2">
      <c r="A98" s="2">
        <v>36745</v>
      </c>
      <c r="B98" s="3">
        <v>3862.99</v>
      </c>
      <c r="C98">
        <f t="shared" si="1"/>
        <v>1.9969054961767485E-2</v>
      </c>
    </row>
    <row r="99" spans="1:3" x14ac:dyDescent="0.2">
      <c r="A99" s="2">
        <v>36746</v>
      </c>
      <c r="B99" s="3">
        <v>3848.55</v>
      </c>
      <c r="C99">
        <f t="shared" si="1"/>
        <v>-3.7380371163269199E-3</v>
      </c>
    </row>
    <row r="100" spans="1:3" x14ac:dyDescent="0.2">
      <c r="A100" s="2">
        <v>36747</v>
      </c>
      <c r="B100" s="3">
        <v>3853.5</v>
      </c>
      <c r="C100">
        <f t="shared" si="1"/>
        <v>1.2861986982108942E-3</v>
      </c>
    </row>
    <row r="101" spans="1:3" x14ac:dyDescent="0.2">
      <c r="A101" s="2">
        <v>36748</v>
      </c>
      <c r="B101" s="3">
        <v>3759.99</v>
      </c>
      <c r="C101">
        <f t="shared" si="1"/>
        <v>-2.4266251459711952E-2</v>
      </c>
    </row>
    <row r="102" spans="1:3" x14ac:dyDescent="0.2">
      <c r="A102" s="2">
        <v>36749</v>
      </c>
      <c r="B102" s="3">
        <v>3789.47</v>
      </c>
      <c r="C102">
        <f t="shared" si="1"/>
        <v>7.8404463841659222E-3</v>
      </c>
    </row>
    <row r="103" spans="1:3" x14ac:dyDescent="0.2">
      <c r="A103" s="2">
        <v>36752</v>
      </c>
      <c r="B103" s="3">
        <v>3849.69</v>
      </c>
      <c r="C103">
        <f t="shared" si="1"/>
        <v>1.5891404338865378E-2</v>
      </c>
    </row>
    <row r="104" spans="1:3" x14ac:dyDescent="0.2">
      <c r="A104" s="2">
        <v>36753</v>
      </c>
      <c r="B104" s="3">
        <v>3851.66</v>
      </c>
      <c r="C104">
        <f t="shared" si="1"/>
        <v>5.1172951588296378E-4</v>
      </c>
    </row>
    <row r="105" spans="1:3" x14ac:dyDescent="0.2">
      <c r="A105" s="2">
        <v>36754</v>
      </c>
      <c r="B105" s="3">
        <v>3861.2</v>
      </c>
      <c r="C105">
        <f t="shared" si="1"/>
        <v>2.4768541356194884E-3</v>
      </c>
    </row>
    <row r="106" spans="1:3" x14ac:dyDescent="0.2">
      <c r="A106" s="2">
        <v>36755</v>
      </c>
      <c r="B106" s="3">
        <v>3940.87</v>
      </c>
      <c r="C106">
        <f t="shared" si="1"/>
        <v>2.0633481819123611E-2</v>
      </c>
    </row>
    <row r="107" spans="1:3" x14ac:dyDescent="0.2">
      <c r="A107" s="2">
        <v>36756</v>
      </c>
      <c r="B107" s="3">
        <v>3930.34</v>
      </c>
      <c r="C107">
        <f t="shared" si="1"/>
        <v>-2.6719988225949454E-3</v>
      </c>
    </row>
    <row r="108" spans="1:3" x14ac:dyDescent="0.2">
      <c r="A108" s="2">
        <v>36759</v>
      </c>
      <c r="B108" s="3">
        <v>3953.15</v>
      </c>
      <c r="C108">
        <f t="shared" si="1"/>
        <v>5.8035691568667502E-3</v>
      </c>
    </row>
    <row r="109" spans="1:3" x14ac:dyDescent="0.2">
      <c r="A109" s="2">
        <v>36760</v>
      </c>
      <c r="B109" s="3">
        <v>3958.21</v>
      </c>
      <c r="C109">
        <f t="shared" si="1"/>
        <v>1.2799919051895703E-3</v>
      </c>
    </row>
    <row r="110" spans="1:3" x14ac:dyDescent="0.2">
      <c r="A110" s="2">
        <v>36761</v>
      </c>
      <c r="B110" s="3">
        <v>4011.01</v>
      </c>
      <c r="C110">
        <f t="shared" si="1"/>
        <v>1.3339362994889248E-2</v>
      </c>
    </row>
    <row r="111" spans="1:3" x14ac:dyDescent="0.2">
      <c r="A111" s="2">
        <v>36762</v>
      </c>
      <c r="B111" s="3">
        <v>4053.28</v>
      </c>
      <c r="C111">
        <f t="shared" si="1"/>
        <v>1.0538492798571886E-2</v>
      </c>
    </row>
    <row r="112" spans="1:3" x14ac:dyDescent="0.2">
      <c r="A112" s="2">
        <v>36763</v>
      </c>
      <c r="B112" s="3">
        <v>4042.68</v>
      </c>
      <c r="C112">
        <f t="shared" si="1"/>
        <v>-2.6151659890262247E-3</v>
      </c>
    </row>
    <row r="113" spans="1:3" x14ac:dyDescent="0.2">
      <c r="A113" s="2">
        <v>36766</v>
      </c>
      <c r="B113" s="3">
        <v>4070.59</v>
      </c>
      <c r="C113">
        <f t="shared" si="1"/>
        <v>6.903836069142244E-3</v>
      </c>
    </row>
    <row r="114" spans="1:3" x14ac:dyDescent="0.2">
      <c r="A114" s="2">
        <v>36767</v>
      </c>
      <c r="B114" s="3">
        <v>4082.17</v>
      </c>
      <c r="C114">
        <f t="shared" si="1"/>
        <v>2.8447964545679216E-3</v>
      </c>
    </row>
    <row r="115" spans="1:3" x14ac:dyDescent="0.2">
      <c r="A115" s="2">
        <v>36768</v>
      </c>
      <c r="B115" s="3">
        <v>4103.8100000000004</v>
      </c>
      <c r="C115">
        <f t="shared" si="1"/>
        <v>5.3011021099074185E-3</v>
      </c>
    </row>
    <row r="116" spans="1:3" x14ac:dyDescent="0.2">
      <c r="A116" s="2">
        <v>36769</v>
      </c>
      <c r="B116" s="3">
        <v>4206.3500000000004</v>
      </c>
      <c r="C116">
        <f t="shared" si="1"/>
        <v>2.4986536901074885E-2</v>
      </c>
    </row>
    <row r="117" spans="1:3" x14ac:dyDescent="0.2">
      <c r="A117" s="2">
        <v>36770</v>
      </c>
      <c r="B117" s="3">
        <v>4234.33</v>
      </c>
      <c r="C117">
        <f t="shared" si="1"/>
        <v>6.6518478015380467E-3</v>
      </c>
    </row>
    <row r="118" spans="1:3" x14ac:dyDescent="0.2">
      <c r="A118" s="2">
        <v>36774</v>
      </c>
      <c r="B118" s="3">
        <v>4143.18</v>
      </c>
      <c r="C118">
        <f t="shared" si="1"/>
        <v>-2.1526428029936207E-2</v>
      </c>
    </row>
    <row r="119" spans="1:3" x14ac:dyDescent="0.2">
      <c r="A119" s="2">
        <v>36775</v>
      </c>
      <c r="B119" s="3">
        <v>4013.34</v>
      </c>
      <c r="C119">
        <f t="shared" si="1"/>
        <v>-3.1338247433131072E-2</v>
      </c>
    </row>
    <row r="120" spans="1:3" x14ac:dyDescent="0.2">
      <c r="A120" s="2">
        <v>36776</v>
      </c>
      <c r="B120" s="3">
        <v>4098.3500000000004</v>
      </c>
      <c r="C120">
        <f t="shared" si="1"/>
        <v>2.1181858501896134E-2</v>
      </c>
    </row>
    <row r="121" spans="1:3" x14ac:dyDescent="0.2">
      <c r="A121" s="2">
        <v>36777</v>
      </c>
      <c r="B121" s="3">
        <v>3978.41</v>
      </c>
      <c r="C121">
        <f t="shared" si="1"/>
        <v>-2.9265436090133989E-2</v>
      </c>
    </row>
    <row r="122" spans="1:3" x14ac:dyDescent="0.2">
      <c r="A122" s="2">
        <v>36780</v>
      </c>
      <c r="B122" s="3">
        <v>3896.35</v>
      </c>
      <c r="C122">
        <f t="shared" si="1"/>
        <v>-2.0626330619518796E-2</v>
      </c>
    </row>
    <row r="123" spans="1:3" x14ac:dyDescent="0.2">
      <c r="A123" s="2">
        <v>36781</v>
      </c>
      <c r="B123" s="3">
        <v>3849.51</v>
      </c>
      <c r="C123">
        <f t="shared" si="1"/>
        <v>-1.2021507308121571E-2</v>
      </c>
    </row>
    <row r="124" spans="1:3" x14ac:dyDescent="0.2">
      <c r="A124" s="2">
        <v>36782</v>
      </c>
      <c r="B124" s="3">
        <v>3893.89</v>
      </c>
      <c r="C124">
        <f t="shared" si="1"/>
        <v>1.1528740021457207E-2</v>
      </c>
    </row>
    <row r="125" spans="1:3" x14ac:dyDescent="0.2">
      <c r="A125" s="2">
        <v>36783</v>
      </c>
      <c r="B125" s="3">
        <v>3913.86</v>
      </c>
      <c r="C125">
        <f t="shared" si="1"/>
        <v>5.1285475450000284E-3</v>
      </c>
    </row>
    <row r="126" spans="1:3" x14ac:dyDescent="0.2">
      <c r="A126" s="2">
        <v>36784</v>
      </c>
      <c r="B126" s="3">
        <v>3835.23</v>
      </c>
      <c r="C126">
        <f t="shared" si="1"/>
        <v>-2.0090141190538313E-2</v>
      </c>
    </row>
    <row r="127" spans="1:3" x14ac:dyDescent="0.2">
      <c r="A127" s="2">
        <v>36787</v>
      </c>
      <c r="B127" s="3">
        <v>3726.52</v>
      </c>
      <c r="C127">
        <f t="shared" si="1"/>
        <v>-2.8345105769406298E-2</v>
      </c>
    </row>
    <row r="128" spans="1:3" x14ac:dyDescent="0.2">
      <c r="A128" s="2">
        <v>36788</v>
      </c>
      <c r="B128" s="3">
        <v>3865.64</v>
      </c>
      <c r="C128">
        <f t="shared" si="1"/>
        <v>3.7332417375996796E-2</v>
      </c>
    </row>
    <row r="129" spans="1:3" x14ac:dyDescent="0.2">
      <c r="A129" s="2">
        <v>36789</v>
      </c>
      <c r="B129" s="3">
        <v>3897.44</v>
      </c>
      <c r="C129">
        <f t="shared" si="1"/>
        <v>8.2263221614016224E-3</v>
      </c>
    </row>
    <row r="130" spans="1:3" x14ac:dyDescent="0.2">
      <c r="A130" s="2">
        <v>36790</v>
      </c>
      <c r="B130" s="3">
        <v>3828.87</v>
      </c>
      <c r="C130">
        <f t="shared" si="1"/>
        <v>-1.75935999014738E-2</v>
      </c>
    </row>
    <row r="131" spans="1:3" x14ac:dyDescent="0.2">
      <c r="A131" s="2">
        <v>36791</v>
      </c>
      <c r="B131" s="3">
        <v>3803.76</v>
      </c>
      <c r="C131">
        <f t="shared" si="1"/>
        <v>-6.5580706579224657E-3</v>
      </c>
    </row>
    <row r="132" spans="1:3" x14ac:dyDescent="0.2">
      <c r="A132" s="2">
        <v>36794</v>
      </c>
      <c r="B132" s="3">
        <v>3741.22</v>
      </c>
      <c r="C132">
        <f t="shared" ref="C132:C195" si="2">B132/B131-1</f>
        <v>-1.6441626180411117E-2</v>
      </c>
    </row>
    <row r="133" spans="1:3" x14ac:dyDescent="0.2">
      <c r="A133" s="2">
        <v>36795</v>
      </c>
      <c r="B133" s="3">
        <v>3689.1</v>
      </c>
      <c r="C133">
        <f t="shared" si="2"/>
        <v>-1.3931284447319281E-2</v>
      </c>
    </row>
    <row r="134" spans="1:3" x14ac:dyDescent="0.2">
      <c r="A134" s="2">
        <v>36796</v>
      </c>
      <c r="B134" s="3">
        <v>3656.3</v>
      </c>
      <c r="C134">
        <f t="shared" si="2"/>
        <v>-8.8910574394838182E-3</v>
      </c>
    </row>
    <row r="135" spans="1:3" x14ac:dyDescent="0.2">
      <c r="A135" s="2">
        <v>36797</v>
      </c>
      <c r="B135" s="3">
        <v>3778.32</v>
      </c>
      <c r="C135">
        <f t="shared" si="2"/>
        <v>3.3372535076443333E-2</v>
      </c>
    </row>
    <row r="136" spans="1:3" x14ac:dyDescent="0.2">
      <c r="A136" s="2">
        <v>36798</v>
      </c>
      <c r="B136" s="3">
        <v>3672.82</v>
      </c>
      <c r="C136">
        <f t="shared" si="2"/>
        <v>-2.7922462893561151E-2</v>
      </c>
    </row>
    <row r="137" spans="1:3" x14ac:dyDescent="0.2">
      <c r="A137" s="2">
        <v>36801</v>
      </c>
      <c r="B137" s="3">
        <v>3568.9</v>
      </c>
      <c r="C137">
        <f t="shared" si="2"/>
        <v>-2.8294335143023597E-2</v>
      </c>
    </row>
    <row r="138" spans="1:3" x14ac:dyDescent="0.2">
      <c r="A138" s="2">
        <v>36802</v>
      </c>
      <c r="B138" s="3">
        <v>3455.83</v>
      </c>
      <c r="C138">
        <f t="shared" si="2"/>
        <v>-3.1682030877861589E-2</v>
      </c>
    </row>
    <row r="139" spans="1:3" x14ac:dyDescent="0.2">
      <c r="A139" s="2">
        <v>36803</v>
      </c>
      <c r="B139" s="3">
        <v>3523.1</v>
      </c>
      <c r="C139">
        <f t="shared" si="2"/>
        <v>1.9465656586116875E-2</v>
      </c>
    </row>
    <row r="140" spans="1:3" x14ac:dyDescent="0.2">
      <c r="A140" s="2">
        <v>36804</v>
      </c>
      <c r="B140" s="3">
        <v>3472.1</v>
      </c>
      <c r="C140">
        <f t="shared" si="2"/>
        <v>-1.4475887712525948E-2</v>
      </c>
    </row>
    <row r="141" spans="1:3" x14ac:dyDescent="0.2">
      <c r="A141" s="2">
        <v>36805</v>
      </c>
      <c r="B141" s="3">
        <v>3361.01</v>
      </c>
      <c r="C141">
        <f t="shared" si="2"/>
        <v>-3.19950462256271E-2</v>
      </c>
    </row>
    <row r="142" spans="1:3" x14ac:dyDescent="0.2">
      <c r="A142" s="2">
        <v>36808</v>
      </c>
      <c r="B142" s="3">
        <v>3355.56</v>
      </c>
      <c r="C142">
        <f t="shared" si="2"/>
        <v>-1.6215363834086727E-3</v>
      </c>
    </row>
    <row r="143" spans="1:3" x14ac:dyDescent="0.2">
      <c r="A143" s="2">
        <v>36809</v>
      </c>
      <c r="B143" s="3">
        <v>3240.54</v>
      </c>
      <c r="C143">
        <f t="shared" si="2"/>
        <v>-3.4277438043128439E-2</v>
      </c>
    </row>
    <row r="144" spans="1:3" x14ac:dyDescent="0.2">
      <c r="A144" s="2">
        <v>36810</v>
      </c>
      <c r="B144" s="3">
        <v>3168.49</v>
      </c>
      <c r="C144">
        <f t="shared" si="2"/>
        <v>-2.2233948662877201E-2</v>
      </c>
    </row>
    <row r="145" spans="1:3" x14ac:dyDescent="0.2">
      <c r="A145" s="2">
        <v>36811</v>
      </c>
      <c r="B145" s="3">
        <v>3074.68</v>
      </c>
      <c r="C145">
        <f t="shared" si="2"/>
        <v>-2.9607163033495421E-2</v>
      </c>
    </row>
    <row r="146" spans="1:3" x14ac:dyDescent="0.2">
      <c r="A146" s="2">
        <v>36812</v>
      </c>
      <c r="B146" s="3">
        <v>3316.77</v>
      </c>
      <c r="C146">
        <f t="shared" si="2"/>
        <v>7.8736649017133509E-2</v>
      </c>
    </row>
    <row r="147" spans="1:3" x14ac:dyDescent="0.2">
      <c r="A147" s="2">
        <v>36815</v>
      </c>
      <c r="B147" s="3">
        <v>3290.28</v>
      </c>
      <c r="C147">
        <f t="shared" si="2"/>
        <v>-7.9866858419486153E-3</v>
      </c>
    </row>
    <row r="148" spans="1:3" x14ac:dyDescent="0.2">
      <c r="A148" s="2">
        <v>36816</v>
      </c>
      <c r="B148" s="3">
        <v>3213.96</v>
      </c>
      <c r="C148">
        <f t="shared" si="2"/>
        <v>-2.3195594295926214E-2</v>
      </c>
    </row>
    <row r="149" spans="1:3" x14ac:dyDescent="0.2">
      <c r="A149" s="2">
        <v>36817</v>
      </c>
      <c r="B149" s="3">
        <v>3171.56</v>
      </c>
      <c r="C149">
        <f t="shared" si="2"/>
        <v>-1.3192447945836294E-2</v>
      </c>
    </row>
    <row r="150" spans="1:3" x14ac:dyDescent="0.2">
      <c r="A150" s="2">
        <v>36818</v>
      </c>
      <c r="B150" s="3">
        <v>3418.6</v>
      </c>
      <c r="C150">
        <f t="shared" si="2"/>
        <v>7.7892267527652104E-2</v>
      </c>
    </row>
    <row r="151" spans="1:3" x14ac:dyDescent="0.2">
      <c r="A151" s="2">
        <v>36819</v>
      </c>
      <c r="B151" s="3">
        <v>3483.14</v>
      </c>
      <c r="C151">
        <f t="shared" si="2"/>
        <v>1.8879073304861604E-2</v>
      </c>
    </row>
    <row r="152" spans="1:3" x14ac:dyDescent="0.2">
      <c r="A152" s="2">
        <v>36822</v>
      </c>
      <c r="B152" s="3">
        <v>3468.69</v>
      </c>
      <c r="C152">
        <f t="shared" si="2"/>
        <v>-4.1485556136129365E-3</v>
      </c>
    </row>
    <row r="153" spans="1:3" x14ac:dyDescent="0.2">
      <c r="A153" s="2">
        <v>36823</v>
      </c>
      <c r="B153" s="3">
        <v>3419.79</v>
      </c>
      <c r="C153">
        <f t="shared" si="2"/>
        <v>-1.4097541146657733E-2</v>
      </c>
    </row>
    <row r="154" spans="1:3" x14ac:dyDescent="0.2">
      <c r="A154" s="2">
        <v>36824</v>
      </c>
      <c r="B154" s="3">
        <v>3229.57</v>
      </c>
      <c r="C154">
        <f t="shared" si="2"/>
        <v>-5.562329850663339E-2</v>
      </c>
    </row>
    <row r="155" spans="1:3" x14ac:dyDescent="0.2">
      <c r="A155" s="2">
        <v>36825</v>
      </c>
      <c r="B155" s="3">
        <v>3272.18</v>
      </c>
      <c r="C155">
        <f t="shared" si="2"/>
        <v>1.3193706902157043E-2</v>
      </c>
    </row>
    <row r="156" spans="1:3" x14ac:dyDescent="0.2">
      <c r="A156" s="2">
        <v>36826</v>
      </c>
      <c r="B156" s="3">
        <v>3278.36</v>
      </c>
      <c r="C156">
        <f t="shared" si="2"/>
        <v>1.888649157442579E-3</v>
      </c>
    </row>
    <row r="157" spans="1:3" x14ac:dyDescent="0.2">
      <c r="A157" s="2">
        <v>36829</v>
      </c>
      <c r="B157" s="3">
        <v>3191.4</v>
      </c>
      <c r="C157">
        <f t="shared" si="2"/>
        <v>-2.6525457850876677E-2</v>
      </c>
    </row>
    <row r="158" spans="1:3" x14ac:dyDescent="0.2">
      <c r="A158" s="2">
        <v>36830</v>
      </c>
      <c r="B158" s="3">
        <v>3369.63</v>
      </c>
      <c r="C158">
        <f t="shared" si="2"/>
        <v>5.5846963714984099E-2</v>
      </c>
    </row>
    <row r="159" spans="1:3" x14ac:dyDescent="0.2">
      <c r="A159" s="2">
        <v>36831</v>
      </c>
      <c r="B159" s="3">
        <v>3333.39</v>
      </c>
      <c r="C159">
        <f t="shared" si="2"/>
        <v>-1.0754890002759976E-2</v>
      </c>
    </row>
    <row r="160" spans="1:3" x14ac:dyDescent="0.2">
      <c r="A160" s="2">
        <v>36832</v>
      </c>
      <c r="B160" s="3">
        <v>3429.02</v>
      </c>
      <c r="C160">
        <f t="shared" si="2"/>
        <v>2.8688512295291124E-2</v>
      </c>
    </row>
    <row r="161" spans="1:3" x14ac:dyDescent="0.2">
      <c r="A161" s="2">
        <v>36833</v>
      </c>
      <c r="B161" s="3">
        <v>3451.58</v>
      </c>
      <c r="C161">
        <f t="shared" si="2"/>
        <v>6.5791392292842144E-3</v>
      </c>
    </row>
    <row r="162" spans="1:3" x14ac:dyDescent="0.2">
      <c r="A162" s="2">
        <v>36836</v>
      </c>
      <c r="B162" s="3">
        <v>3416.21</v>
      </c>
      <c r="C162">
        <f t="shared" si="2"/>
        <v>-1.02474808638362E-2</v>
      </c>
    </row>
    <row r="163" spans="1:3" x14ac:dyDescent="0.2">
      <c r="A163" s="2">
        <v>36837</v>
      </c>
      <c r="B163" s="3">
        <v>3415.79</v>
      </c>
      <c r="C163">
        <f t="shared" si="2"/>
        <v>-1.2294326168471592E-4</v>
      </c>
    </row>
    <row r="164" spans="1:3" x14ac:dyDescent="0.2">
      <c r="A164" s="2">
        <v>36838</v>
      </c>
      <c r="B164" s="3">
        <v>3231.7</v>
      </c>
      <c r="C164">
        <f t="shared" si="2"/>
        <v>-5.3893828367668983E-2</v>
      </c>
    </row>
    <row r="165" spans="1:3" x14ac:dyDescent="0.2">
      <c r="A165" s="2">
        <v>36839</v>
      </c>
      <c r="B165" s="3">
        <v>3200.35</v>
      </c>
      <c r="C165">
        <f t="shared" si="2"/>
        <v>-9.7007766810037754E-3</v>
      </c>
    </row>
    <row r="166" spans="1:3" x14ac:dyDescent="0.2">
      <c r="A166" s="2">
        <v>36840</v>
      </c>
      <c r="B166" s="3">
        <v>3028.99</v>
      </c>
      <c r="C166">
        <f t="shared" si="2"/>
        <v>-5.3544143609292827E-2</v>
      </c>
    </row>
    <row r="167" spans="1:3" x14ac:dyDescent="0.2">
      <c r="A167" s="2">
        <v>36843</v>
      </c>
      <c r="B167" s="3">
        <v>2966.72</v>
      </c>
      <c r="C167">
        <f t="shared" si="2"/>
        <v>-2.0558007784773125E-2</v>
      </c>
    </row>
    <row r="168" spans="1:3" x14ac:dyDescent="0.2">
      <c r="A168" s="2">
        <v>36844</v>
      </c>
      <c r="B168" s="3">
        <v>3138.27</v>
      </c>
      <c r="C168">
        <f t="shared" si="2"/>
        <v>5.7824803149606474E-2</v>
      </c>
    </row>
    <row r="169" spans="1:3" x14ac:dyDescent="0.2">
      <c r="A169" s="2">
        <v>36845</v>
      </c>
      <c r="B169" s="3">
        <v>3165.49</v>
      </c>
      <c r="C169">
        <f t="shared" si="2"/>
        <v>8.6735685584733435E-3</v>
      </c>
    </row>
    <row r="170" spans="1:3" x14ac:dyDescent="0.2">
      <c r="A170" s="2">
        <v>36846</v>
      </c>
      <c r="B170" s="3">
        <v>3031.88</v>
      </c>
      <c r="C170">
        <f t="shared" si="2"/>
        <v>-4.2208315300316768E-2</v>
      </c>
    </row>
    <row r="171" spans="1:3" x14ac:dyDescent="0.2">
      <c r="A171" s="2">
        <v>36847</v>
      </c>
      <c r="B171" s="3">
        <v>3027.19</v>
      </c>
      <c r="C171">
        <f t="shared" si="2"/>
        <v>-1.5468949958441502E-3</v>
      </c>
    </row>
    <row r="172" spans="1:3" x14ac:dyDescent="0.2">
      <c r="A172" s="2">
        <v>36850</v>
      </c>
      <c r="B172" s="3">
        <v>2875.64</v>
      </c>
      <c r="C172">
        <f t="shared" si="2"/>
        <v>-5.0062929647627041E-2</v>
      </c>
    </row>
    <row r="173" spans="1:3" x14ac:dyDescent="0.2">
      <c r="A173" s="2">
        <v>36851</v>
      </c>
      <c r="B173" s="3">
        <v>2871.45</v>
      </c>
      <c r="C173">
        <f t="shared" si="2"/>
        <v>-1.4570669485749477E-3</v>
      </c>
    </row>
    <row r="174" spans="1:3" x14ac:dyDescent="0.2">
      <c r="A174" s="2">
        <v>36852</v>
      </c>
      <c r="B174" s="3">
        <v>2755.34</v>
      </c>
      <c r="C174">
        <f t="shared" si="2"/>
        <v>-4.043601664664187E-2</v>
      </c>
    </row>
    <row r="175" spans="1:3" x14ac:dyDescent="0.2">
      <c r="A175" s="2">
        <v>36854</v>
      </c>
      <c r="B175" s="3">
        <v>2904.38</v>
      </c>
      <c r="C175">
        <f t="shared" si="2"/>
        <v>5.4091328111957049E-2</v>
      </c>
    </row>
    <row r="176" spans="1:3" x14ac:dyDescent="0.2">
      <c r="A176" s="2">
        <v>36857</v>
      </c>
      <c r="B176" s="3">
        <v>2880.49</v>
      </c>
      <c r="C176">
        <f t="shared" si="2"/>
        <v>-8.2255076815018757E-3</v>
      </c>
    </row>
    <row r="177" spans="1:3" x14ac:dyDescent="0.2">
      <c r="A177" s="2">
        <v>36858</v>
      </c>
      <c r="B177" s="3">
        <v>2734.98</v>
      </c>
      <c r="C177">
        <f t="shared" si="2"/>
        <v>-5.0515710868636821E-2</v>
      </c>
    </row>
    <row r="178" spans="1:3" x14ac:dyDescent="0.2">
      <c r="A178" s="2">
        <v>36859</v>
      </c>
      <c r="B178" s="3">
        <v>2706.93</v>
      </c>
      <c r="C178">
        <f t="shared" si="2"/>
        <v>-1.0256016497378506E-2</v>
      </c>
    </row>
    <row r="179" spans="1:3" x14ac:dyDescent="0.2">
      <c r="A179" s="2">
        <v>36860</v>
      </c>
      <c r="B179" s="3">
        <v>2597.9299999999998</v>
      </c>
      <c r="C179">
        <f t="shared" si="2"/>
        <v>-4.0267018356588413E-2</v>
      </c>
    </row>
    <row r="180" spans="1:3" x14ac:dyDescent="0.2">
      <c r="A180" s="2">
        <v>36861</v>
      </c>
      <c r="B180" s="3">
        <v>2645.29</v>
      </c>
      <c r="C180">
        <f t="shared" si="2"/>
        <v>1.8229898419126034E-2</v>
      </c>
    </row>
    <row r="181" spans="1:3" x14ac:dyDescent="0.2">
      <c r="A181" s="2">
        <v>36864</v>
      </c>
      <c r="B181" s="3">
        <v>2615.75</v>
      </c>
      <c r="C181">
        <f t="shared" si="2"/>
        <v>-1.116701760487504E-2</v>
      </c>
    </row>
    <row r="182" spans="1:3" x14ac:dyDescent="0.2">
      <c r="A182" s="2">
        <v>36865</v>
      </c>
      <c r="B182" s="3">
        <v>2889.8</v>
      </c>
      <c r="C182">
        <f t="shared" si="2"/>
        <v>0.10476918665774648</v>
      </c>
    </row>
    <row r="183" spans="1:3" x14ac:dyDescent="0.2">
      <c r="A183" s="2">
        <v>36866</v>
      </c>
      <c r="B183" s="3">
        <v>2796.5</v>
      </c>
      <c r="C183">
        <f t="shared" si="2"/>
        <v>-3.228597134749811E-2</v>
      </c>
    </row>
    <row r="184" spans="1:3" x14ac:dyDescent="0.2">
      <c r="A184" s="2">
        <v>36867</v>
      </c>
      <c r="B184" s="3">
        <v>2752.66</v>
      </c>
      <c r="C184">
        <f t="shared" si="2"/>
        <v>-1.5676738780618704E-2</v>
      </c>
    </row>
    <row r="185" spans="1:3" x14ac:dyDescent="0.2">
      <c r="A185" s="2">
        <v>36868</v>
      </c>
      <c r="B185" s="3">
        <v>2917.43</v>
      </c>
      <c r="C185">
        <f t="shared" si="2"/>
        <v>5.9858464176469228E-2</v>
      </c>
    </row>
    <row r="186" spans="1:3" x14ac:dyDescent="0.2">
      <c r="A186" s="2">
        <v>36871</v>
      </c>
      <c r="B186" s="3">
        <v>3015.1</v>
      </c>
      <c r="C186">
        <f t="shared" si="2"/>
        <v>3.3478095447020184E-2</v>
      </c>
    </row>
    <row r="187" spans="1:3" x14ac:dyDescent="0.2">
      <c r="A187" s="2">
        <v>36872</v>
      </c>
      <c r="B187" s="3">
        <v>2931.77</v>
      </c>
      <c r="C187">
        <f t="shared" si="2"/>
        <v>-2.7637557626612685E-2</v>
      </c>
    </row>
    <row r="188" spans="1:3" x14ac:dyDescent="0.2">
      <c r="A188" s="2">
        <v>36873</v>
      </c>
      <c r="B188" s="3">
        <v>2822.77</v>
      </c>
      <c r="C188">
        <f t="shared" si="2"/>
        <v>-3.7178905575812604E-2</v>
      </c>
    </row>
    <row r="189" spans="1:3" x14ac:dyDescent="0.2">
      <c r="A189" s="2">
        <v>36874</v>
      </c>
      <c r="B189" s="3">
        <v>2728.51</v>
      </c>
      <c r="C189">
        <f t="shared" si="2"/>
        <v>-3.33927312533433E-2</v>
      </c>
    </row>
    <row r="190" spans="1:3" x14ac:dyDescent="0.2">
      <c r="A190" s="2">
        <v>36875</v>
      </c>
      <c r="B190" s="3">
        <v>2653.27</v>
      </c>
      <c r="C190">
        <f t="shared" si="2"/>
        <v>-2.7575489919406615E-2</v>
      </c>
    </row>
    <row r="191" spans="1:3" x14ac:dyDescent="0.2">
      <c r="A191" s="2">
        <v>36878</v>
      </c>
      <c r="B191" s="3">
        <v>2624.52</v>
      </c>
      <c r="C191">
        <f t="shared" si="2"/>
        <v>-1.0835685776419246E-2</v>
      </c>
    </row>
    <row r="192" spans="1:3" x14ac:dyDescent="0.2">
      <c r="A192" s="2">
        <v>36879</v>
      </c>
      <c r="B192" s="3">
        <v>2511.71</v>
      </c>
      <c r="C192">
        <f t="shared" si="2"/>
        <v>-4.2983097861704178E-2</v>
      </c>
    </row>
    <row r="193" spans="1:3" x14ac:dyDescent="0.2">
      <c r="A193" s="2">
        <v>36880</v>
      </c>
      <c r="B193" s="3">
        <v>2332.7800000000002</v>
      </c>
      <c r="C193">
        <f t="shared" si="2"/>
        <v>-7.1238319710476117E-2</v>
      </c>
    </row>
    <row r="194" spans="1:3" x14ac:dyDescent="0.2">
      <c r="A194" s="2">
        <v>36881</v>
      </c>
      <c r="B194" s="3">
        <v>2340.12</v>
      </c>
      <c r="C194">
        <f t="shared" si="2"/>
        <v>3.1464604463342649E-3</v>
      </c>
    </row>
    <row r="195" spans="1:3" x14ac:dyDescent="0.2">
      <c r="A195" s="2">
        <v>36882</v>
      </c>
      <c r="B195" s="3">
        <v>2517.02</v>
      </c>
      <c r="C195">
        <f t="shared" si="2"/>
        <v>7.559441396167732E-2</v>
      </c>
    </row>
    <row r="196" spans="1:3" x14ac:dyDescent="0.2">
      <c r="A196" s="2">
        <v>36886</v>
      </c>
      <c r="B196" s="3">
        <v>2493.52</v>
      </c>
      <c r="C196">
        <f t="shared" ref="C196:C259" si="3">B196/B195-1</f>
        <v>-9.3364375332735117E-3</v>
      </c>
    </row>
    <row r="197" spans="1:3" x14ac:dyDescent="0.2">
      <c r="A197" s="2">
        <v>36887</v>
      </c>
      <c r="B197" s="3">
        <v>2539.35</v>
      </c>
      <c r="C197">
        <f t="shared" si="3"/>
        <v>1.8379640026949806E-2</v>
      </c>
    </row>
    <row r="198" spans="1:3" x14ac:dyDescent="0.2">
      <c r="A198" s="2">
        <v>36888</v>
      </c>
      <c r="B198" s="3">
        <v>2557.7600000000002</v>
      </c>
      <c r="C198">
        <f t="shared" si="3"/>
        <v>7.2498867820507407E-3</v>
      </c>
    </row>
    <row r="199" spans="1:3" x14ac:dyDescent="0.2">
      <c r="A199" s="2">
        <v>36889</v>
      </c>
      <c r="B199" s="3">
        <v>2470.52</v>
      </c>
      <c r="C199">
        <f t="shared" si="3"/>
        <v>-3.4107969473289201E-2</v>
      </c>
    </row>
    <row r="200" spans="1:3" x14ac:dyDescent="0.2">
      <c r="A200" s="2">
        <v>36893</v>
      </c>
      <c r="B200" s="3">
        <v>2291.86</v>
      </c>
      <c r="C200">
        <f t="shared" si="3"/>
        <v>-7.2316759224778537E-2</v>
      </c>
    </row>
    <row r="201" spans="1:3" x14ac:dyDescent="0.2">
      <c r="A201" s="2">
        <v>36894</v>
      </c>
      <c r="B201" s="3">
        <v>2616.69</v>
      </c>
      <c r="C201">
        <f t="shared" si="3"/>
        <v>0.14173204296946573</v>
      </c>
    </row>
    <row r="202" spans="1:3" x14ac:dyDescent="0.2">
      <c r="A202" s="2">
        <v>36895</v>
      </c>
      <c r="B202" s="3">
        <v>2566.83</v>
      </c>
      <c r="C202">
        <f t="shared" si="3"/>
        <v>-1.9054607156369308E-2</v>
      </c>
    </row>
    <row r="203" spans="1:3" x14ac:dyDescent="0.2">
      <c r="A203" s="2">
        <v>36896</v>
      </c>
      <c r="B203" s="3">
        <v>2407.65</v>
      </c>
      <c r="C203">
        <f t="shared" si="3"/>
        <v>-6.2014235457743538E-2</v>
      </c>
    </row>
    <row r="204" spans="1:3" x14ac:dyDescent="0.2">
      <c r="A204" s="2">
        <v>36899</v>
      </c>
      <c r="B204" s="3">
        <v>2395.92</v>
      </c>
      <c r="C204">
        <f t="shared" si="3"/>
        <v>-4.8719705937324553E-3</v>
      </c>
    </row>
    <row r="205" spans="1:3" x14ac:dyDescent="0.2">
      <c r="A205" s="2">
        <v>36900</v>
      </c>
      <c r="B205" s="3">
        <v>2441.3000000000002</v>
      </c>
      <c r="C205">
        <f t="shared" si="3"/>
        <v>1.8940532238138186E-2</v>
      </c>
    </row>
    <row r="206" spans="1:3" x14ac:dyDescent="0.2">
      <c r="A206" s="2">
        <v>36901</v>
      </c>
      <c r="B206" s="3">
        <v>2524.1799999999998</v>
      </c>
      <c r="C206">
        <f t="shared" si="3"/>
        <v>3.3949125465940089E-2</v>
      </c>
    </row>
    <row r="207" spans="1:3" x14ac:dyDescent="0.2">
      <c r="A207" s="2">
        <v>36902</v>
      </c>
      <c r="B207" s="3">
        <v>2640.57</v>
      </c>
      <c r="C207">
        <f t="shared" si="3"/>
        <v>4.6110023849329496E-2</v>
      </c>
    </row>
    <row r="208" spans="1:3" x14ac:dyDescent="0.2">
      <c r="A208" s="2">
        <v>36903</v>
      </c>
      <c r="B208" s="3">
        <v>2626.5</v>
      </c>
      <c r="C208">
        <f t="shared" si="3"/>
        <v>-5.328395005623876E-3</v>
      </c>
    </row>
    <row r="209" spans="1:3" x14ac:dyDescent="0.2">
      <c r="A209" s="2">
        <v>36907</v>
      </c>
      <c r="B209" s="3">
        <v>2618.5500000000002</v>
      </c>
      <c r="C209">
        <f t="shared" si="3"/>
        <v>-3.0268418046829337E-3</v>
      </c>
    </row>
    <row r="210" spans="1:3" x14ac:dyDescent="0.2">
      <c r="A210" s="2">
        <v>36908</v>
      </c>
      <c r="B210" s="3">
        <v>2682.78</v>
      </c>
      <c r="C210">
        <f t="shared" si="3"/>
        <v>2.452884229821839E-2</v>
      </c>
    </row>
    <row r="211" spans="1:3" x14ac:dyDescent="0.2">
      <c r="A211" s="2">
        <v>36909</v>
      </c>
      <c r="B211" s="3">
        <v>2768.49</v>
      </c>
      <c r="C211">
        <f t="shared" si="3"/>
        <v>3.1948202983472118E-2</v>
      </c>
    </row>
    <row r="212" spans="1:3" x14ac:dyDescent="0.2">
      <c r="A212" s="2">
        <v>36910</v>
      </c>
      <c r="B212" s="3">
        <v>2770.38</v>
      </c>
      <c r="C212">
        <f t="shared" si="3"/>
        <v>6.8268261760029425E-4</v>
      </c>
    </row>
    <row r="213" spans="1:3" x14ac:dyDescent="0.2">
      <c r="A213" s="2">
        <v>36913</v>
      </c>
      <c r="B213" s="3">
        <v>2757.91</v>
      </c>
      <c r="C213">
        <f t="shared" si="3"/>
        <v>-4.5011875627171127E-3</v>
      </c>
    </row>
    <row r="214" spans="1:3" x14ac:dyDescent="0.2">
      <c r="A214" s="2">
        <v>36914</v>
      </c>
      <c r="B214" s="3">
        <v>2840.39</v>
      </c>
      <c r="C214">
        <f t="shared" si="3"/>
        <v>2.9906704714802057E-2</v>
      </c>
    </row>
    <row r="215" spans="1:3" x14ac:dyDescent="0.2">
      <c r="A215" s="2">
        <v>36915</v>
      </c>
      <c r="B215" s="3">
        <v>2859.15</v>
      </c>
      <c r="C215">
        <f t="shared" si="3"/>
        <v>6.6047268156839145E-3</v>
      </c>
    </row>
    <row r="216" spans="1:3" x14ac:dyDescent="0.2">
      <c r="A216" s="2">
        <v>36916</v>
      </c>
      <c r="B216" s="3">
        <v>2754.28</v>
      </c>
      <c r="C216">
        <f t="shared" si="3"/>
        <v>-3.6678733189934087E-2</v>
      </c>
    </row>
    <row r="217" spans="1:3" x14ac:dyDescent="0.2">
      <c r="A217" s="2">
        <v>36917</v>
      </c>
      <c r="B217" s="3">
        <v>2781.3</v>
      </c>
      <c r="C217">
        <f t="shared" si="3"/>
        <v>9.8101863281874202E-3</v>
      </c>
    </row>
    <row r="218" spans="1:3" x14ac:dyDescent="0.2">
      <c r="A218" s="2">
        <v>36920</v>
      </c>
      <c r="B218" s="3">
        <v>2838.34</v>
      </c>
      <c r="C218">
        <f t="shared" si="3"/>
        <v>2.050839535469029E-2</v>
      </c>
    </row>
    <row r="219" spans="1:3" x14ac:dyDescent="0.2">
      <c r="A219" s="2">
        <v>36921</v>
      </c>
      <c r="B219" s="3">
        <v>2838.35</v>
      </c>
      <c r="C219">
        <f t="shared" si="3"/>
        <v>3.5231860875395427E-6</v>
      </c>
    </row>
    <row r="220" spans="1:3" x14ac:dyDescent="0.2">
      <c r="A220" s="2">
        <v>36922</v>
      </c>
      <c r="B220" s="3">
        <v>2772.73</v>
      </c>
      <c r="C220">
        <f t="shared" si="3"/>
        <v>-2.3119065654341409E-2</v>
      </c>
    </row>
    <row r="221" spans="1:3" x14ac:dyDescent="0.2">
      <c r="A221" s="2">
        <v>36923</v>
      </c>
      <c r="B221" s="3">
        <v>2782.79</v>
      </c>
      <c r="C221">
        <f t="shared" si="3"/>
        <v>3.6281931525967703E-3</v>
      </c>
    </row>
    <row r="222" spans="1:3" x14ac:dyDescent="0.2">
      <c r="A222" s="2">
        <v>36924</v>
      </c>
      <c r="B222" s="3">
        <v>2660.5</v>
      </c>
      <c r="C222">
        <f t="shared" si="3"/>
        <v>-4.3945105451722921E-2</v>
      </c>
    </row>
    <row r="223" spans="1:3" x14ac:dyDescent="0.2">
      <c r="A223" s="2">
        <v>36927</v>
      </c>
      <c r="B223" s="3">
        <v>2643.21</v>
      </c>
      <c r="C223">
        <f t="shared" si="3"/>
        <v>-6.4987784251080427E-3</v>
      </c>
    </row>
    <row r="224" spans="1:3" x14ac:dyDescent="0.2">
      <c r="A224" s="2">
        <v>36928</v>
      </c>
      <c r="B224" s="3">
        <v>2664.49</v>
      </c>
      <c r="C224">
        <f t="shared" si="3"/>
        <v>8.0508169990276546E-3</v>
      </c>
    </row>
    <row r="225" spans="1:3" x14ac:dyDescent="0.2">
      <c r="A225" s="2">
        <v>36929</v>
      </c>
      <c r="B225" s="3">
        <v>2607.8200000000002</v>
      </c>
      <c r="C225">
        <f t="shared" si="3"/>
        <v>-2.1268610503323182E-2</v>
      </c>
    </row>
    <row r="226" spans="1:3" x14ac:dyDescent="0.2">
      <c r="A226" s="2">
        <v>36930</v>
      </c>
      <c r="B226" s="3">
        <v>2562.06</v>
      </c>
      <c r="C226">
        <f t="shared" si="3"/>
        <v>-1.7547223351304986E-2</v>
      </c>
    </row>
    <row r="227" spans="1:3" x14ac:dyDescent="0.2">
      <c r="A227" s="2">
        <v>36931</v>
      </c>
      <c r="B227" s="3">
        <v>2470.9699999999998</v>
      </c>
      <c r="C227">
        <f t="shared" si="3"/>
        <v>-3.555342185585042E-2</v>
      </c>
    </row>
    <row r="228" spans="1:3" x14ac:dyDescent="0.2">
      <c r="A228" s="2">
        <v>36934</v>
      </c>
      <c r="B228" s="3">
        <v>2489.66</v>
      </c>
      <c r="C228">
        <f t="shared" si="3"/>
        <v>7.5638312079870929E-3</v>
      </c>
    </row>
    <row r="229" spans="1:3" x14ac:dyDescent="0.2">
      <c r="A229" s="2">
        <v>36935</v>
      </c>
      <c r="B229" s="3">
        <v>2427.7199999999998</v>
      </c>
      <c r="C229">
        <f t="shared" si="3"/>
        <v>-2.4878899126788423E-2</v>
      </c>
    </row>
    <row r="230" spans="1:3" x14ac:dyDescent="0.2">
      <c r="A230" s="2">
        <v>36936</v>
      </c>
      <c r="B230" s="3">
        <v>2491.4</v>
      </c>
      <c r="C230">
        <f t="shared" si="3"/>
        <v>2.6230372530605006E-2</v>
      </c>
    </row>
    <row r="231" spans="1:3" x14ac:dyDescent="0.2">
      <c r="A231" s="2">
        <v>36937</v>
      </c>
      <c r="B231" s="3">
        <v>2552.91</v>
      </c>
      <c r="C231">
        <f t="shared" si="3"/>
        <v>2.4688929918921021E-2</v>
      </c>
    </row>
    <row r="232" spans="1:3" x14ac:dyDescent="0.2">
      <c r="A232" s="2">
        <v>36938</v>
      </c>
      <c r="B232" s="3">
        <v>2425.38</v>
      </c>
      <c r="C232">
        <f t="shared" si="3"/>
        <v>-4.9954757512015613E-2</v>
      </c>
    </row>
    <row r="233" spans="1:3" x14ac:dyDescent="0.2">
      <c r="A233" s="2">
        <v>36942</v>
      </c>
      <c r="B233" s="3">
        <v>2318.35</v>
      </c>
      <c r="C233">
        <f t="shared" si="3"/>
        <v>-4.4129167388203161E-2</v>
      </c>
    </row>
    <row r="234" spans="1:3" x14ac:dyDescent="0.2">
      <c r="A234" s="2">
        <v>36943</v>
      </c>
      <c r="B234" s="3">
        <v>2268.94</v>
      </c>
      <c r="C234">
        <f t="shared" si="3"/>
        <v>-2.1312571440895378E-2</v>
      </c>
    </row>
    <row r="235" spans="1:3" x14ac:dyDescent="0.2">
      <c r="A235" s="2">
        <v>36944</v>
      </c>
      <c r="B235" s="3">
        <v>2244.96</v>
      </c>
      <c r="C235">
        <f t="shared" si="3"/>
        <v>-1.0568811868096994E-2</v>
      </c>
    </row>
    <row r="236" spans="1:3" x14ac:dyDescent="0.2">
      <c r="A236" s="2">
        <v>36945</v>
      </c>
      <c r="B236" s="3">
        <v>2262.5100000000002</v>
      </c>
      <c r="C236">
        <f t="shared" si="3"/>
        <v>7.8175112251444023E-3</v>
      </c>
    </row>
    <row r="237" spans="1:3" x14ac:dyDescent="0.2">
      <c r="A237" s="2">
        <v>36948</v>
      </c>
      <c r="B237" s="3">
        <v>2308.5</v>
      </c>
      <c r="C237">
        <f t="shared" si="3"/>
        <v>2.0326981980190117E-2</v>
      </c>
    </row>
    <row r="238" spans="1:3" x14ac:dyDescent="0.2">
      <c r="A238" s="2">
        <v>36949</v>
      </c>
      <c r="B238" s="3">
        <v>2207.8200000000002</v>
      </c>
      <c r="C238">
        <f t="shared" si="3"/>
        <v>-4.3612735542560066E-2</v>
      </c>
    </row>
    <row r="239" spans="1:3" x14ac:dyDescent="0.2">
      <c r="A239" s="2">
        <v>36950</v>
      </c>
      <c r="B239" s="3">
        <v>2151.83</v>
      </c>
      <c r="C239">
        <f t="shared" si="3"/>
        <v>-2.5359857234738437E-2</v>
      </c>
    </row>
    <row r="240" spans="1:3" x14ac:dyDescent="0.2">
      <c r="A240" s="2">
        <v>36951</v>
      </c>
      <c r="B240" s="3">
        <v>2183.37</v>
      </c>
      <c r="C240">
        <f t="shared" si="3"/>
        <v>1.4657291700552522E-2</v>
      </c>
    </row>
    <row r="241" spans="1:3" x14ac:dyDescent="0.2">
      <c r="A241" s="2">
        <v>36952</v>
      </c>
      <c r="B241" s="3">
        <v>2117.63</v>
      </c>
      <c r="C241">
        <f t="shared" si="3"/>
        <v>-3.0109418009773736E-2</v>
      </c>
    </row>
    <row r="242" spans="1:3" x14ac:dyDescent="0.2">
      <c r="A242" s="2">
        <v>36955</v>
      </c>
      <c r="B242" s="3">
        <v>2142.92</v>
      </c>
      <c r="C242">
        <f t="shared" si="3"/>
        <v>1.1942596204247202E-2</v>
      </c>
    </row>
    <row r="243" spans="1:3" x14ac:dyDescent="0.2">
      <c r="A243" s="2">
        <v>36956</v>
      </c>
      <c r="B243" s="3">
        <v>2204.4299999999998</v>
      </c>
      <c r="C243">
        <f t="shared" si="3"/>
        <v>2.8703824687809076E-2</v>
      </c>
    </row>
    <row r="244" spans="1:3" x14ac:dyDescent="0.2">
      <c r="A244" s="2">
        <v>36957</v>
      </c>
      <c r="B244" s="3">
        <v>2223.92</v>
      </c>
      <c r="C244">
        <f t="shared" si="3"/>
        <v>8.8412877705348336E-3</v>
      </c>
    </row>
    <row r="245" spans="1:3" x14ac:dyDescent="0.2">
      <c r="A245" s="2">
        <v>36958</v>
      </c>
      <c r="B245" s="3">
        <v>2168.73</v>
      </c>
      <c r="C245">
        <f t="shared" si="3"/>
        <v>-2.4816540163315248E-2</v>
      </c>
    </row>
    <row r="246" spans="1:3" x14ac:dyDescent="0.2">
      <c r="A246" s="2">
        <v>36959</v>
      </c>
      <c r="B246" s="3">
        <v>2052.7800000000002</v>
      </c>
      <c r="C246">
        <f t="shared" si="3"/>
        <v>-5.3464469989348506E-2</v>
      </c>
    </row>
    <row r="247" spans="1:3" x14ac:dyDescent="0.2">
      <c r="A247" s="2">
        <v>36962</v>
      </c>
      <c r="B247" s="3">
        <v>1923.38</v>
      </c>
      <c r="C247">
        <f t="shared" si="3"/>
        <v>-6.3036467619520864E-2</v>
      </c>
    </row>
    <row r="248" spans="1:3" x14ac:dyDescent="0.2">
      <c r="A248" s="2">
        <v>36963</v>
      </c>
      <c r="B248" s="3">
        <v>2014.78</v>
      </c>
      <c r="C248">
        <f t="shared" si="3"/>
        <v>4.7520510767502966E-2</v>
      </c>
    </row>
    <row r="249" spans="1:3" x14ac:dyDescent="0.2">
      <c r="A249" s="2">
        <v>36964</v>
      </c>
      <c r="B249" s="3">
        <v>1972.09</v>
      </c>
      <c r="C249">
        <f t="shared" si="3"/>
        <v>-2.1188417593980491E-2</v>
      </c>
    </row>
    <row r="250" spans="1:3" x14ac:dyDescent="0.2">
      <c r="A250" s="2">
        <v>36965</v>
      </c>
      <c r="B250" s="3">
        <v>1940.71</v>
      </c>
      <c r="C250">
        <f t="shared" si="3"/>
        <v>-1.5912052695363776E-2</v>
      </c>
    </row>
    <row r="251" spans="1:3" x14ac:dyDescent="0.2">
      <c r="A251" s="2">
        <v>36966</v>
      </c>
      <c r="B251" s="3">
        <v>1890.91</v>
      </c>
      <c r="C251">
        <f t="shared" si="3"/>
        <v>-2.5660711801350988E-2</v>
      </c>
    </row>
    <row r="252" spans="1:3" x14ac:dyDescent="0.2">
      <c r="A252" s="2">
        <v>36969</v>
      </c>
      <c r="B252" s="3">
        <v>1951.18</v>
      </c>
      <c r="C252">
        <f t="shared" si="3"/>
        <v>3.1873542368489272E-2</v>
      </c>
    </row>
    <row r="253" spans="1:3" x14ac:dyDescent="0.2">
      <c r="A253" s="2">
        <v>36970</v>
      </c>
      <c r="B253" s="3">
        <v>1857.44</v>
      </c>
      <c r="C253">
        <f t="shared" si="3"/>
        <v>-4.8042722865137999E-2</v>
      </c>
    </row>
    <row r="254" spans="1:3" x14ac:dyDescent="0.2">
      <c r="A254" s="2">
        <v>36971</v>
      </c>
      <c r="B254" s="3">
        <v>1830.23</v>
      </c>
      <c r="C254">
        <f t="shared" si="3"/>
        <v>-1.4649194590404035E-2</v>
      </c>
    </row>
    <row r="255" spans="1:3" x14ac:dyDescent="0.2">
      <c r="A255" s="2">
        <v>36972</v>
      </c>
      <c r="B255" s="3">
        <v>1897.7</v>
      </c>
      <c r="C255">
        <f t="shared" si="3"/>
        <v>3.6864219251132369E-2</v>
      </c>
    </row>
    <row r="256" spans="1:3" x14ac:dyDescent="0.2">
      <c r="A256" s="2">
        <v>36973</v>
      </c>
      <c r="B256" s="3">
        <v>1928.68</v>
      </c>
      <c r="C256">
        <f t="shared" si="3"/>
        <v>1.6325025030299756E-2</v>
      </c>
    </row>
    <row r="257" spans="1:3" x14ac:dyDescent="0.2">
      <c r="A257" s="2">
        <v>36976</v>
      </c>
      <c r="B257" s="3">
        <v>1918.49</v>
      </c>
      <c r="C257">
        <f t="shared" si="3"/>
        <v>-5.2834062674990134E-3</v>
      </c>
    </row>
    <row r="258" spans="1:3" x14ac:dyDescent="0.2">
      <c r="A258" s="2">
        <v>36977</v>
      </c>
      <c r="B258" s="3">
        <v>1972.23</v>
      </c>
      <c r="C258">
        <f t="shared" si="3"/>
        <v>2.8011613300043203E-2</v>
      </c>
    </row>
    <row r="259" spans="1:3" x14ac:dyDescent="0.2">
      <c r="A259" s="2">
        <v>36978</v>
      </c>
      <c r="B259" s="3">
        <v>1854.13</v>
      </c>
      <c r="C259">
        <f t="shared" si="3"/>
        <v>-5.9881453988632094E-2</v>
      </c>
    </row>
    <row r="260" spans="1:3" x14ac:dyDescent="0.2">
      <c r="A260" s="2">
        <v>36979</v>
      </c>
      <c r="B260" s="3">
        <v>1820.57</v>
      </c>
      <c r="C260">
        <f t="shared" ref="C260:C323" si="4">B260/B259-1</f>
        <v>-1.8100133216117587E-2</v>
      </c>
    </row>
    <row r="261" spans="1:3" x14ac:dyDescent="0.2">
      <c r="A261" s="2">
        <v>36980</v>
      </c>
      <c r="B261" s="3">
        <v>1840.26</v>
      </c>
      <c r="C261">
        <f t="shared" si="4"/>
        <v>1.0815294111184981E-2</v>
      </c>
    </row>
    <row r="262" spans="1:3" x14ac:dyDescent="0.2">
      <c r="A262" s="2">
        <v>36983</v>
      </c>
      <c r="B262" s="3">
        <v>1782.97</v>
      </c>
      <c r="C262">
        <f t="shared" si="4"/>
        <v>-3.113147055307397E-2</v>
      </c>
    </row>
    <row r="263" spans="1:3" x14ac:dyDescent="0.2">
      <c r="A263" s="2">
        <v>36984</v>
      </c>
      <c r="B263" s="3">
        <v>1673</v>
      </c>
      <c r="C263">
        <f t="shared" si="4"/>
        <v>-6.1677986730006684E-2</v>
      </c>
    </row>
    <row r="264" spans="1:3" x14ac:dyDescent="0.2">
      <c r="A264" s="2">
        <v>36985</v>
      </c>
      <c r="B264" s="3">
        <v>1638.8</v>
      </c>
      <c r="C264">
        <f t="shared" si="4"/>
        <v>-2.0442319187089053E-2</v>
      </c>
    </row>
    <row r="265" spans="1:3" x14ac:dyDescent="0.2">
      <c r="A265" s="2">
        <v>36986</v>
      </c>
      <c r="B265" s="3">
        <v>1785</v>
      </c>
      <c r="C265">
        <f t="shared" si="4"/>
        <v>8.9211618257261538E-2</v>
      </c>
    </row>
    <row r="266" spans="1:3" x14ac:dyDescent="0.2">
      <c r="A266" s="2">
        <v>36987</v>
      </c>
      <c r="B266" s="3">
        <v>1720.36</v>
      </c>
      <c r="C266">
        <f t="shared" si="4"/>
        <v>-3.6212885154061736E-2</v>
      </c>
    </row>
    <row r="267" spans="1:3" x14ac:dyDescent="0.2">
      <c r="A267" s="2">
        <v>36990</v>
      </c>
      <c r="B267" s="3">
        <v>1745.71</v>
      </c>
      <c r="C267">
        <f t="shared" si="4"/>
        <v>1.4735287962984511E-2</v>
      </c>
    </row>
    <row r="268" spans="1:3" x14ac:dyDescent="0.2">
      <c r="A268" s="2">
        <v>36991</v>
      </c>
      <c r="B268" s="3">
        <v>1852.03</v>
      </c>
      <c r="C268">
        <f t="shared" si="4"/>
        <v>6.090358650634986E-2</v>
      </c>
    </row>
    <row r="269" spans="1:3" x14ac:dyDescent="0.2">
      <c r="A269" s="2">
        <v>36992</v>
      </c>
      <c r="B269" s="3">
        <v>1898.95</v>
      </c>
      <c r="C269">
        <f t="shared" si="4"/>
        <v>2.5334362834295465E-2</v>
      </c>
    </row>
    <row r="270" spans="1:3" x14ac:dyDescent="0.2">
      <c r="A270" s="2">
        <v>36993</v>
      </c>
      <c r="B270" s="3">
        <v>1961.43</v>
      </c>
      <c r="C270">
        <f t="shared" si="4"/>
        <v>3.2902393427947096E-2</v>
      </c>
    </row>
    <row r="271" spans="1:3" x14ac:dyDescent="0.2">
      <c r="A271" s="2">
        <v>36997</v>
      </c>
      <c r="B271" s="3">
        <v>1909.57</v>
      </c>
      <c r="C271">
        <f t="shared" si="4"/>
        <v>-2.6439893343122134E-2</v>
      </c>
    </row>
    <row r="272" spans="1:3" x14ac:dyDescent="0.2">
      <c r="A272" s="2">
        <v>36998</v>
      </c>
      <c r="B272" s="3">
        <v>1923.22</v>
      </c>
      <c r="C272">
        <f t="shared" si="4"/>
        <v>7.1482061406495934E-3</v>
      </c>
    </row>
    <row r="273" spans="1:3" x14ac:dyDescent="0.2">
      <c r="A273" s="2">
        <v>36999</v>
      </c>
      <c r="B273" s="3">
        <v>2079.44</v>
      </c>
      <c r="C273">
        <f t="shared" si="4"/>
        <v>8.1228356610268282E-2</v>
      </c>
    </row>
    <row r="274" spans="1:3" x14ac:dyDescent="0.2">
      <c r="A274" s="2">
        <v>37000</v>
      </c>
      <c r="B274" s="3">
        <v>2182.14</v>
      </c>
      <c r="C274">
        <f t="shared" si="4"/>
        <v>4.9388296849151692E-2</v>
      </c>
    </row>
    <row r="275" spans="1:3" x14ac:dyDescent="0.2">
      <c r="A275" s="2">
        <v>37001</v>
      </c>
      <c r="B275" s="3">
        <v>2163.41</v>
      </c>
      <c r="C275">
        <f t="shared" si="4"/>
        <v>-8.5833172940324998E-3</v>
      </c>
    </row>
    <row r="276" spans="1:3" x14ac:dyDescent="0.2">
      <c r="A276" s="2">
        <v>37004</v>
      </c>
      <c r="B276" s="3">
        <v>2059.3200000000002</v>
      </c>
      <c r="C276">
        <f t="shared" si="4"/>
        <v>-4.8113857290111306E-2</v>
      </c>
    </row>
    <row r="277" spans="1:3" x14ac:dyDescent="0.2">
      <c r="A277" s="2">
        <v>37005</v>
      </c>
      <c r="B277" s="3">
        <v>2016.61</v>
      </c>
      <c r="C277">
        <f t="shared" si="4"/>
        <v>-2.0739855874754909E-2</v>
      </c>
    </row>
    <row r="278" spans="1:3" x14ac:dyDescent="0.2">
      <c r="A278" s="2">
        <v>37006</v>
      </c>
      <c r="B278" s="3">
        <v>2059.8000000000002</v>
      </c>
      <c r="C278">
        <f t="shared" si="4"/>
        <v>2.141713072929341E-2</v>
      </c>
    </row>
    <row r="279" spans="1:3" x14ac:dyDescent="0.2">
      <c r="A279" s="2">
        <v>37007</v>
      </c>
      <c r="B279" s="3">
        <v>2034.88</v>
      </c>
      <c r="C279">
        <f t="shared" si="4"/>
        <v>-1.2098261967181334E-2</v>
      </c>
    </row>
    <row r="280" spans="1:3" x14ac:dyDescent="0.2">
      <c r="A280" s="2">
        <v>37008</v>
      </c>
      <c r="B280" s="3">
        <v>2075.6799999999998</v>
      </c>
      <c r="C280">
        <f t="shared" si="4"/>
        <v>2.0050322377732188E-2</v>
      </c>
    </row>
    <row r="281" spans="1:3" x14ac:dyDescent="0.2">
      <c r="A281" s="2">
        <v>37011</v>
      </c>
      <c r="B281" s="3">
        <v>2116.2399999999998</v>
      </c>
      <c r="C281">
        <f t="shared" si="4"/>
        <v>1.954058429044947E-2</v>
      </c>
    </row>
    <row r="282" spans="1:3" x14ac:dyDescent="0.2">
      <c r="A282" s="2">
        <v>37012</v>
      </c>
      <c r="B282" s="3">
        <v>2168.2399999999998</v>
      </c>
      <c r="C282">
        <f t="shared" si="4"/>
        <v>2.4571882206176898E-2</v>
      </c>
    </row>
    <row r="283" spans="1:3" x14ac:dyDescent="0.2">
      <c r="A283" s="2">
        <v>37013</v>
      </c>
      <c r="B283" s="3">
        <v>2220.6</v>
      </c>
      <c r="C283">
        <f t="shared" si="4"/>
        <v>2.4148618234143937E-2</v>
      </c>
    </row>
    <row r="284" spans="1:3" x14ac:dyDescent="0.2">
      <c r="A284" s="2">
        <v>37014</v>
      </c>
      <c r="B284" s="3">
        <v>2146.1999999999998</v>
      </c>
      <c r="C284">
        <f t="shared" si="4"/>
        <v>-3.350445825452586E-2</v>
      </c>
    </row>
    <row r="285" spans="1:3" x14ac:dyDescent="0.2">
      <c r="A285" s="2">
        <v>37015</v>
      </c>
      <c r="B285" s="3">
        <v>2191.5300000000002</v>
      </c>
      <c r="C285">
        <f t="shared" si="4"/>
        <v>2.1121051160190252E-2</v>
      </c>
    </row>
    <row r="286" spans="1:3" x14ac:dyDescent="0.2">
      <c r="A286" s="2">
        <v>37018</v>
      </c>
      <c r="B286" s="3">
        <v>2173.5700000000002</v>
      </c>
      <c r="C286">
        <f t="shared" si="4"/>
        <v>-8.19518783680806E-3</v>
      </c>
    </row>
    <row r="287" spans="1:3" x14ac:dyDescent="0.2">
      <c r="A287" s="2">
        <v>37019</v>
      </c>
      <c r="B287" s="3">
        <v>2198.77</v>
      </c>
      <c r="C287">
        <f t="shared" si="4"/>
        <v>1.1593829506296061E-2</v>
      </c>
    </row>
    <row r="288" spans="1:3" x14ac:dyDescent="0.2">
      <c r="A288" s="2">
        <v>37020</v>
      </c>
      <c r="B288" s="3">
        <v>2156.63</v>
      </c>
      <c r="C288">
        <f t="shared" si="4"/>
        <v>-1.9165260577504672E-2</v>
      </c>
    </row>
    <row r="289" spans="1:3" x14ac:dyDescent="0.2">
      <c r="A289" s="2">
        <v>37021</v>
      </c>
      <c r="B289" s="3">
        <v>2128.86</v>
      </c>
      <c r="C289">
        <f t="shared" si="4"/>
        <v>-1.28765713172867E-2</v>
      </c>
    </row>
    <row r="290" spans="1:3" x14ac:dyDescent="0.2">
      <c r="A290" s="2">
        <v>37022</v>
      </c>
      <c r="B290" s="3">
        <v>2107.4299999999998</v>
      </c>
      <c r="C290">
        <f t="shared" si="4"/>
        <v>-1.0066420525539632E-2</v>
      </c>
    </row>
    <row r="291" spans="1:3" x14ac:dyDescent="0.2">
      <c r="A291" s="2">
        <v>37025</v>
      </c>
      <c r="B291" s="3">
        <v>2081.92</v>
      </c>
      <c r="C291">
        <f t="shared" si="4"/>
        <v>-1.210479114371521E-2</v>
      </c>
    </row>
    <row r="292" spans="1:3" x14ac:dyDescent="0.2">
      <c r="A292" s="2">
        <v>37026</v>
      </c>
      <c r="B292" s="3">
        <v>2085.58</v>
      </c>
      <c r="C292">
        <f t="shared" si="4"/>
        <v>1.7579926221948927E-3</v>
      </c>
    </row>
    <row r="293" spans="1:3" x14ac:dyDescent="0.2">
      <c r="A293" s="2">
        <v>37027</v>
      </c>
      <c r="B293" s="3">
        <v>2166.44</v>
      </c>
      <c r="C293">
        <f t="shared" si="4"/>
        <v>3.8770989365068731E-2</v>
      </c>
    </row>
    <row r="294" spans="1:3" x14ac:dyDescent="0.2">
      <c r="A294" s="2">
        <v>37028</v>
      </c>
      <c r="B294" s="3">
        <v>2193.6799999999998</v>
      </c>
      <c r="C294">
        <f t="shared" si="4"/>
        <v>1.2573623086722829E-2</v>
      </c>
    </row>
    <row r="295" spans="1:3" x14ac:dyDescent="0.2">
      <c r="A295" s="2">
        <v>37029</v>
      </c>
      <c r="B295" s="3">
        <v>2198.88</v>
      </c>
      <c r="C295">
        <f t="shared" si="4"/>
        <v>2.3704460085336443E-3</v>
      </c>
    </row>
    <row r="296" spans="1:3" x14ac:dyDescent="0.2">
      <c r="A296" s="2">
        <v>37032</v>
      </c>
      <c r="B296" s="3">
        <v>2305.59</v>
      </c>
      <c r="C296">
        <f t="shared" si="4"/>
        <v>4.852925125518448E-2</v>
      </c>
    </row>
    <row r="297" spans="1:3" x14ac:dyDescent="0.2">
      <c r="A297" s="2">
        <v>37033</v>
      </c>
      <c r="B297" s="3">
        <v>2313.85</v>
      </c>
      <c r="C297">
        <f t="shared" si="4"/>
        <v>3.5825970792724426E-3</v>
      </c>
    </row>
    <row r="298" spans="1:3" x14ac:dyDescent="0.2">
      <c r="A298" s="2">
        <v>37034</v>
      </c>
      <c r="B298" s="3">
        <v>2243.48</v>
      </c>
      <c r="C298">
        <f t="shared" si="4"/>
        <v>-3.0412515936642293E-2</v>
      </c>
    </row>
    <row r="299" spans="1:3" x14ac:dyDescent="0.2">
      <c r="A299" s="2">
        <v>37035</v>
      </c>
      <c r="B299" s="3">
        <v>2282.02</v>
      </c>
      <c r="C299">
        <f t="shared" si="4"/>
        <v>1.7178668853744972E-2</v>
      </c>
    </row>
    <row r="300" spans="1:3" x14ac:dyDescent="0.2">
      <c r="A300" s="2">
        <v>37036</v>
      </c>
      <c r="B300" s="3">
        <v>2251.0300000000002</v>
      </c>
      <c r="C300">
        <f t="shared" si="4"/>
        <v>-1.3580073794269842E-2</v>
      </c>
    </row>
    <row r="301" spans="1:3" x14ac:dyDescent="0.2">
      <c r="A301" s="2">
        <v>37040</v>
      </c>
      <c r="B301" s="3">
        <v>2175.54</v>
      </c>
      <c r="C301">
        <f t="shared" si="4"/>
        <v>-3.35357591857951E-2</v>
      </c>
    </row>
    <row r="302" spans="1:3" x14ac:dyDescent="0.2">
      <c r="A302" s="2">
        <v>37041</v>
      </c>
      <c r="B302" s="3">
        <v>2084.5</v>
      </c>
      <c r="C302">
        <f t="shared" si="4"/>
        <v>-4.1847081644097561E-2</v>
      </c>
    </row>
    <row r="303" spans="1:3" x14ac:dyDescent="0.2">
      <c r="A303" s="2">
        <v>37042</v>
      </c>
      <c r="B303" s="3">
        <v>2110.4899999999998</v>
      </c>
      <c r="C303">
        <f t="shared" si="4"/>
        <v>1.2468217798033088E-2</v>
      </c>
    </row>
    <row r="304" spans="1:3" x14ac:dyDescent="0.2">
      <c r="A304" s="2">
        <v>37043</v>
      </c>
      <c r="B304" s="3">
        <v>2149.44</v>
      </c>
      <c r="C304">
        <f t="shared" si="4"/>
        <v>1.8455429781709665E-2</v>
      </c>
    </row>
    <row r="305" spans="1:3" x14ac:dyDescent="0.2">
      <c r="A305" s="2">
        <v>37046</v>
      </c>
      <c r="B305" s="3">
        <v>2155.9299999999998</v>
      </c>
      <c r="C305">
        <f t="shared" si="4"/>
        <v>3.0193910972158289E-3</v>
      </c>
    </row>
    <row r="306" spans="1:3" x14ac:dyDescent="0.2">
      <c r="A306" s="2">
        <v>37047</v>
      </c>
      <c r="B306" s="3">
        <v>2233.66</v>
      </c>
      <c r="C306">
        <f t="shared" si="4"/>
        <v>3.6054046281650987E-2</v>
      </c>
    </row>
    <row r="307" spans="1:3" x14ac:dyDescent="0.2">
      <c r="A307" s="2">
        <v>37048</v>
      </c>
      <c r="B307" s="3">
        <v>2217.73</v>
      </c>
      <c r="C307">
        <f t="shared" si="4"/>
        <v>-7.1317926631626616E-3</v>
      </c>
    </row>
    <row r="308" spans="1:3" x14ac:dyDescent="0.2">
      <c r="A308" s="2">
        <v>37049</v>
      </c>
      <c r="B308" s="3">
        <v>2264</v>
      </c>
      <c r="C308">
        <f t="shared" si="4"/>
        <v>2.0863675920874014E-2</v>
      </c>
    </row>
    <row r="309" spans="1:3" x14ac:dyDescent="0.2">
      <c r="A309" s="2">
        <v>37050</v>
      </c>
      <c r="B309" s="3">
        <v>2215.1</v>
      </c>
      <c r="C309">
        <f t="shared" si="4"/>
        <v>-2.1598939929328709E-2</v>
      </c>
    </row>
    <row r="310" spans="1:3" x14ac:dyDescent="0.2">
      <c r="A310" s="2">
        <v>37053</v>
      </c>
      <c r="B310" s="3">
        <v>2170.7800000000002</v>
      </c>
      <c r="C310">
        <f t="shared" si="4"/>
        <v>-2.0008126043970842E-2</v>
      </c>
    </row>
    <row r="311" spans="1:3" x14ac:dyDescent="0.2">
      <c r="A311" s="2">
        <v>37054</v>
      </c>
      <c r="B311" s="3">
        <v>2169.9499999999998</v>
      </c>
      <c r="C311">
        <f t="shared" si="4"/>
        <v>-3.8235104432526867E-4</v>
      </c>
    </row>
    <row r="312" spans="1:3" x14ac:dyDescent="0.2">
      <c r="A312" s="2">
        <v>37055</v>
      </c>
      <c r="B312" s="3">
        <v>2121.66</v>
      </c>
      <c r="C312">
        <f t="shared" si="4"/>
        <v>-2.2253968985460504E-2</v>
      </c>
    </row>
    <row r="313" spans="1:3" x14ac:dyDescent="0.2">
      <c r="A313" s="2">
        <v>37056</v>
      </c>
      <c r="B313" s="3">
        <v>2044.07</v>
      </c>
      <c r="C313">
        <f t="shared" si="4"/>
        <v>-3.6570421273908083E-2</v>
      </c>
    </row>
    <row r="314" spans="1:3" x14ac:dyDescent="0.2">
      <c r="A314" s="2">
        <v>37057</v>
      </c>
      <c r="B314" s="3">
        <v>2028.43</v>
      </c>
      <c r="C314">
        <f t="shared" si="4"/>
        <v>-7.6514013707944528E-3</v>
      </c>
    </row>
    <row r="315" spans="1:3" x14ac:dyDescent="0.2">
      <c r="A315" s="2">
        <v>37060</v>
      </c>
      <c r="B315" s="3">
        <v>1988.63</v>
      </c>
      <c r="C315">
        <f t="shared" si="4"/>
        <v>-1.9621086258830744E-2</v>
      </c>
    </row>
    <row r="316" spans="1:3" x14ac:dyDescent="0.2">
      <c r="A316" s="2">
        <v>37061</v>
      </c>
      <c r="B316" s="3">
        <v>1992.66</v>
      </c>
      <c r="C316">
        <f t="shared" si="4"/>
        <v>2.026520770580742E-3</v>
      </c>
    </row>
    <row r="317" spans="1:3" x14ac:dyDescent="0.2">
      <c r="A317" s="2">
        <v>37062</v>
      </c>
      <c r="B317" s="3">
        <v>2031.24</v>
      </c>
      <c r="C317">
        <f t="shared" si="4"/>
        <v>1.9361055072114608E-2</v>
      </c>
    </row>
    <row r="318" spans="1:3" x14ac:dyDescent="0.2">
      <c r="A318" s="2">
        <v>37063</v>
      </c>
      <c r="B318" s="3">
        <v>2058.7600000000002</v>
      </c>
      <c r="C318">
        <f t="shared" si="4"/>
        <v>1.3548374391997076E-2</v>
      </c>
    </row>
    <row r="319" spans="1:3" x14ac:dyDescent="0.2">
      <c r="A319" s="2">
        <v>37064</v>
      </c>
      <c r="B319" s="3">
        <v>2034.84</v>
      </c>
      <c r="C319">
        <f t="shared" si="4"/>
        <v>-1.1618644232450737E-2</v>
      </c>
    </row>
    <row r="320" spans="1:3" x14ac:dyDescent="0.2">
      <c r="A320" s="2">
        <v>37067</v>
      </c>
      <c r="B320" s="3">
        <v>2050.87</v>
      </c>
      <c r="C320">
        <f t="shared" si="4"/>
        <v>7.8777692594995674E-3</v>
      </c>
    </row>
    <row r="321" spans="1:3" x14ac:dyDescent="0.2">
      <c r="A321" s="2">
        <v>37068</v>
      </c>
      <c r="B321" s="3">
        <v>2064.62</v>
      </c>
      <c r="C321">
        <f t="shared" si="4"/>
        <v>6.7044717607649407E-3</v>
      </c>
    </row>
    <row r="322" spans="1:3" x14ac:dyDescent="0.2">
      <c r="A322" s="2">
        <v>37069</v>
      </c>
      <c r="B322" s="3">
        <v>2074.7399999999998</v>
      </c>
      <c r="C322">
        <f t="shared" si="4"/>
        <v>4.9016283868217325E-3</v>
      </c>
    </row>
    <row r="323" spans="1:3" x14ac:dyDescent="0.2">
      <c r="A323" s="2">
        <v>37070</v>
      </c>
      <c r="B323" s="3">
        <v>2125.46</v>
      </c>
      <c r="C323">
        <f t="shared" si="4"/>
        <v>2.4446436661943238E-2</v>
      </c>
    </row>
    <row r="324" spans="1:3" x14ac:dyDescent="0.2">
      <c r="A324" s="2">
        <v>37071</v>
      </c>
      <c r="B324" s="3">
        <v>2160.54</v>
      </c>
      <c r="C324">
        <f t="shared" ref="C324:C387" si="5">B324/B323-1</f>
        <v>1.6504662520113289E-2</v>
      </c>
    </row>
    <row r="325" spans="1:3" x14ac:dyDescent="0.2">
      <c r="A325" s="2">
        <v>37074</v>
      </c>
      <c r="B325" s="3">
        <v>2148.7199999999998</v>
      </c>
      <c r="C325">
        <f t="shared" si="5"/>
        <v>-5.470854508595191E-3</v>
      </c>
    </row>
    <row r="326" spans="1:3" x14ac:dyDescent="0.2">
      <c r="A326" s="2">
        <v>37075</v>
      </c>
      <c r="B326" s="3">
        <v>2140.8000000000002</v>
      </c>
      <c r="C326">
        <f t="shared" si="5"/>
        <v>-3.6859153356415542E-3</v>
      </c>
    </row>
    <row r="327" spans="1:3" x14ac:dyDescent="0.2">
      <c r="A327" s="2">
        <v>37077</v>
      </c>
      <c r="B327" s="3">
        <v>2080.11</v>
      </c>
      <c r="C327">
        <f t="shared" si="5"/>
        <v>-2.8349215246636805E-2</v>
      </c>
    </row>
    <row r="328" spans="1:3" x14ac:dyDescent="0.2">
      <c r="A328" s="2">
        <v>37078</v>
      </c>
      <c r="B328" s="3">
        <v>2004.16</v>
      </c>
      <c r="C328">
        <f t="shared" si="5"/>
        <v>-3.6512492127820151E-2</v>
      </c>
    </row>
    <row r="329" spans="1:3" x14ac:dyDescent="0.2">
      <c r="A329" s="2">
        <v>37081</v>
      </c>
      <c r="B329" s="3">
        <v>2026.71</v>
      </c>
      <c r="C329">
        <f t="shared" si="5"/>
        <v>1.1251596678907738E-2</v>
      </c>
    </row>
    <row r="330" spans="1:3" x14ac:dyDescent="0.2">
      <c r="A330" s="2">
        <v>37082</v>
      </c>
      <c r="B330" s="3">
        <v>1962.79</v>
      </c>
      <c r="C330">
        <f t="shared" si="5"/>
        <v>-3.1538799334882683E-2</v>
      </c>
    </row>
    <row r="331" spans="1:3" x14ac:dyDescent="0.2">
      <c r="A331" s="2">
        <v>37083</v>
      </c>
      <c r="B331" s="3">
        <v>1972.04</v>
      </c>
      <c r="C331">
        <f t="shared" si="5"/>
        <v>4.7126794002414485E-3</v>
      </c>
    </row>
    <row r="332" spans="1:3" x14ac:dyDescent="0.2">
      <c r="A332" s="2">
        <v>37084</v>
      </c>
      <c r="B332" s="3">
        <v>2075.7399999999998</v>
      </c>
      <c r="C332">
        <f t="shared" si="5"/>
        <v>5.2585140260846597E-2</v>
      </c>
    </row>
    <row r="333" spans="1:3" x14ac:dyDescent="0.2">
      <c r="A333" s="2">
        <v>37085</v>
      </c>
      <c r="B333" s="3">
        <v>2084.79</v>
      </c>
      <c r="C333">
        <f t="shared" si="5"/>
        <v>4.3598909304634059E-3</v>
      </c>
    </row>
    <row r="334" spans="1:3" x14ac:dyDescent="0.2">
      <c r="A334" s="2">
        <v>37088</v>
      </c>
      <c r="B334" s="3">
        <v>2029.12</v>
      </c>
      <c r="C334">
        <f t="shared" si="5"/>
        <v>-2.6702929311825163E-2</v>
      </c>
    </row>
    <row r="335" spans="1:3" x14ac:dyDescent="0.2">
      <c r="A335" s="2">
        <v>37089</v>
      </c>
      <c r="B335" s="3">
        <v>2067.3200000000002</v>
      </c>
      <c r="C335">
        <f t="shared" si="5"/>
        <v>1.8825894969247914E-2</v>
      </c>
    </row>
    <row r="336" spans="1:3" x14ac:dyDescent="0.2">
      <c r="A336" s="2">
        <v>37090</v>
      </c>
      <c r="B336" s="3">
        <v>2016.17</v>
      </c>
      <c r="C336">
        <f t="shared" si="5"/>
        <v>-2.4742178279124727E-2</v>
      </c>
    </row>
    <row r="337" spans="1:3" x14ac:dyDescent="0.2">
      <c r="A337" s="2">
        <v>37091</v>
      </c>
      <c r="B337" s="3">
        <v>2046.59</v>
      </c>
      <c r="C337">
        <f t="shared" si="5"/>
        <v>1.5088013411567402E-2</v>
      </c>
    </row>
    <row r="338" spans="1:3" x14ac:dyDescent="0.2">
      <c r="A338" s="2">
        <v>37092</v>
      </c>
      <c r="B338" s="3">
        <v>2029.37</v>
      </c>
      <c r="C338">
        <f t="shared" si="5"/>
        <v>-8.4139959640182616E-3</v>
      </c>
    </row>
    <row r="339" spans="1:3" x14ac:dyDescent="0.2">
      <c r="A339" s="2">
        <v>37095</v>
      </c>
      <c r="B339" s="3">
        <v>1988.56</v>
      </c>
      <c r="C339">
        <f t="shared" si="5"/>
        <v>-2.0109689213893889E-2</v>
      </c>
    </row>
    <row r="340" spans="1:3" x14ac:dyDescent="0.2">
      <c r="A340" s="2">
        <v>37096</v>
      </c>
      <c r="B340" s="3">
        <v>1959.24</v>
      </c>
      <c r="C340">
        <f t="shared" si="5"/>
        <v>-1.4744337611135694E-2</v>
      </c>
    </row>
    <row r="341" spans="1:3" x14ac:dyDescent="0.2">
      <c r="A341" s="2">
        <v>37097</v>
      </c>
      <c r="B341" s="3">
        <v>1984.32</v>
      </c>
      <c r="C341">
        <f t="shared" si="5"/>
        <v>1.2800881974643241E-2</v>
      </c>
    </row>
    <row r="342" spans="1:3" x14ac:dyDescent="0.2">
      <c r="A342" s="2">
        <v>37098</v>
      </c>
      <c r="B342" s="3">
        <v>2022.96</v>
      </c>
      <c r="C342">
        <f t="shared" si="5"/>
        <v>1.9472665699080904E-2</v>
      </c>
    </row>
    <row r="343" spans="1:3" x14ac:dyDescent="0.2">
      <c r="A343" s="2">
        <v>37099</v>
      </c>
      <c r="B343" s="3">
        <v>2029.07</v>
      </c>
      <c r="C343">
        <f t="shared" si="5"/>
        <v>3.0203266500572479E-3</v>
      </c>
    </row>
    <row r="344" spans="1:3" x14ac:dyDescent="0.2">
      <c r="A344" s="2">
        <v>37102</v>
      </c>
      <c r="B344" s="3">
        <v>2017.84</v>
      </c>
      <c r="C344">
        <f t="shared" si="5"/>
        <v>-5.5345552395925646E-3</v>
      </c>
    </row>
    <row r="345" spans="1:3" x14ac:dyDescent="0.2">
      <c r="A345" s="2">
        <v>37103</v>
      </c>
      <c r="B345" s="3">
        <v>2027.13</v>
      </c>
      <c r="C345">
        <f t="shared" si="5"/>
        <v>4.6039329183682476E-3</v>
      </c>
    </row>
    <row r="346" spans="1:3" x14ac:dyDescent="0.2">
      <c r="A346" s="2">
        <v>37104</v>
      </c>
      <c r="B346" s="3">
        <v>2068.38</v>
      </c>
      <c r="C346">
        <f t="shared" si="5"/>
        <v>2.0348966272513369E-2</v>
      </c>
    </row>
    <row r="347" spans="1:3" x14ac:dyDescent="0.2">
      <c r="A347" s="2">
        <v>37105</v>
      </c>
      <c r="B347" s="3">
        <v>2087.38</v>
      </c>
      <c r="C347">
        <f t="shared" si="5"/>
        <v>9.1859329523589217E-3</v>
      </c>
    </row>
    <row r="348" spans="1:3" x14ac:dyDescent="0.2">
      <c r="A348" s="2">
        <v>37106</v>
      </c>
      <c r="B348" s="3">
        <v>2066.33</v>
      </c>
      <c r="C348">
        <f t="shared" si="5"/>
        <v>-1.0084412038057322E-2</v>
      </c>
    </row>
    <row r="349" spans="1:3" x14ac:dyDescent="0.2">
      <c r="A349" s="2">
        <v>37109</v>
      </c>
      <c r="B349" s="3">
        <v>2034.26</v>
      </c>
      <c r="C349">
        <f t="shared" si="5"/>
        <v>-1.5520270237570966E-2</v>
      </c>
    </row>
    <row r="350" spans="1:3" x14ac:dyDescent="0.2">
      <c r="A350" s="2">
        <v>37110</v>
      </c>
      <c r="B350" s="3">
        <v>2027.79</v>
      </c>
      <c r="C350">
        <f t="shared" si="5"/>
        <v>-3.180517731263488E-3</v>
      </c>
    </row>
    <row r="351" spans="1:3" x14ac:dyDescent="0.2">
      <c r="A351" s="2">
        <v>37111</v>
      </c>
      <c r="B351" s="3">
        <v>1966.36</v>
      </c>
      <c r="C351">
        <f t="shared" si="5"/>
        <v>-3.029406398098422E-2</v>
      </c>
    </row>
    <row r="352" spans="1:3" x14ac:dyDescent="0.2">
      <c r="A352" s="2">
        <v>37112</v>
      </c>
      <c r="B352" s="3">
        <v>1963.32</v>
      </c>
      <c r="C352">
        <f t="shared" si="5"/>
        <v>-1.5460037836407814E-3</v>
      </c>
    </row>
    <row r="353" spans="1:3" x14ac:dyDescent="0.2">
      <c r="A353" s="2">
        <v>37113</v>
      </c>
      <c r="B353" s="3">
        <v>1956.47</v>
      </c>
      <c r="C353">
        <f t="shared" si="5"/>
        <v>-3.4889880406657747E-3</v>
      </c>
    </row>
    <row r="354" spans="1:3" x14ac:dyDescent="0.2">
      <c r="A354" s="2">
        <v>37116</v>
      </c>
      <c r="B354" s="3">
        <v>1982.25</v>
      </c>
      <c r="C354">
        <f t="shared" si="5"/>
        <v>1.3176792897412248E-2</v>
      </c>
    </row>
    <row r="355" spans="1:3" x14ac:dyDescent="0.2">
      <c r="A355" s="2">
        <v>37117</v>
      </c>
      <c r="B355" s="3">
        <v>1964.53</v>
      </c>
      <c r="C355">
        <f t="shared" si="5"/>
        <v>-8.9393366124354001E-3</v>
      </c>
    </row>
    <row r="356" spans="1:3" x14ac:dyDescent="0.2">
      <c r="A356" s="2">
        <v>37118</v>
      </c>
      <c r="B356" s="3">
        <v>1918.89</v>
      </c>
      <c r="C356">
        <f t="shared" si="5"/>
        <v>-2.3232019872437615E-2</v>
      </c>
    </row>
    <row r="357" spans="1:3" x14ac:dyDescent="0.2">
      <c r="A357" s="2">
        <v>37119</v>
      </c>
      <c r="B357" s="3">
        <v>1930.32</v>
      </c>
      <c r="C357">
        <f t="shared" si="5"/>
        <v>5.9565686412457186E-3</v>
      </c>
    </row>
    <row r="358" spans="1:3" x14ac:dyDescent="0.2">
      <c r="A358" s="2">
        <v>37120</v>
      </c>
      <c r="B358" s="3">
        <v>1867.01</v>
      </c>
      <c r="C358">
        <f t="shared" si="5"/>
        <v>-3.2797670852501071E-2</v>
      </c>
    </row>
    <row r="359" spans="1:3" x14ac:dyDescent="0.2">
      <c r="A359" s="2">
        <v>37123</v>
      </c>
      <c r="B359" s="3">
        <v>1881.35</v>
      </c>
      <c r="C359">
        <f t="shared" si="5"/>
        <v>7.6807301514185689E-3</v>
      </c>
    </row>
    <row r="360" spans="1:3" x14ac:dyDescent="0.2">
      <c r="A360" s="2">
        <v>37124</v>
      </c>
      <c r="B360" s="3">
        <v>1831.3</v>
      </c>
      <c r="C360">
        <f t="shared" si="5"/>
        <v>-2.6603237037233884E-2</v>
      </c>
    </row>
    <row r="361" spans="1:3" x14ac:dyDescent="0.2">
      <c r="A361" s="2">
        <v>37125</v>
      </c>
      <c r="B361" s="3">
        <v>1860.01</v>
      </c>
      <c r="C361">
        <f t="shared" si="5"/>
        <v>1.5677387648118879E-2</v>
      </c>
    </row>
    <row r="362" spans="1:3" x14ac:dyDescent="0.2">
      <c r="A362" s="2">
        <v>37126</v>
      </c>
      <c r="B362" s="3">
        <v>1842.97</v>
      </c>
      <c r="C362">
        <f t="shared" si="5"/>
        <v>-9.161241068596393E-3</v>
      </c>
    </row>
    <row r="363" spans="1:3" x14ac:dyDescent="0.2">
      <c r="A363" s="2">
        <v>37127</v>
      </c>
      <c r="B363" s="3">
        <v>1916.8</v>
      </c>
      <c r="C363">
        <f t="shared" si="5"/>
        <v>4.0060337390190881E-2</v>
      </c>
    </row>
    <row r="364" spans="1:3" x14ac:dyDescent="0.2">
      <c r="A364" s="2">
        <v>37130</v>
      </c>
      <c r="B364" s="3">
        <v>1912.41</v>
      </c>
      <c r="C364">
        <f t="shared" si="5"/>
        <v>-2.2902754590984342E-3</v>
      </c>
    </row>
    <row r="365" spans="1:3" x14ac:dyDescent="0.2">
      <c r="A365" s="2">
        <v>37131</v>
      </c>
      <c r="B365" s="3">
        <v>1864.98</v>
      </c>
      <c r="C365">
        <f t="shared" si="5"/>
        <v>-2.4801167113746581E-2</v>
      </c>
    </row>
    <row r="366" spans="1:3" x14ac:dyDescent="0.2">
      <c r="A366" s="2">
        <v>37132</v>
      </c>
      <c r="B366" s="3">
        <v>1843.17</v>
      </c>
      <c r="C366">
        <f t="shared" si="5"/>
        <v>-1.1694495383328452E-2</v>
      </c>
    </row>
    <row r="367" spans="1:3" x14ac:dyDescent="0.2">
      <c r="A367" s="2">
        <v>37133</v>
      </c>
      <c r="B367" s="3">
        <v>1791.68</v>
      </c>
      <c r="C367">
        <f t="shared" si="5"/>
        <v>-2.7935567527683336E-2</v>
      </c>
    </row>
    <row r="368" spans="1:3" x14ac:dyDescent="0.2">
      <c r="A368" s="2">
        <v>37134</v>
      </c>
      <c r="B368" s="3">
        <v>1805.43</v>
      </c>
      <c r="C368">
        <f t="shared" si="5"/>
        <v>7.674361493123838E-3</v>
      </c>
    </row>
    <row r="369" spans="1:3" x14ac:dyDescent="0.2">
      <c r="A369" s="2">
        <v>37138</v>
      </c>
      <c r="B369" s="3">
        <v>1770.78</v>
      </c>
      <c r="C369">
        <f t="shared" si="5"/>
        <v>-1.9192103820142581E-2</v>
      </c>
    </row>
    <row r="370" spans="1:3" x14ac:dyDescent="0.2">
      <c r="A370" s="2">
        <v>37139</v>
      </c>
      <c r="B370" s="3">
        <v>1759.01</v>
      </c>
      <c r="C370">
        <f t="shared" si="5"/>
        <v>-6.646788420921812E-3</v>
      </c>
    </row>
    <row r="371" spans="1:3" x14ac:dyDescent="0.2">
      <c r="A371" s="2">
        <v>37140</v>
      </c>
      <c r="B371" s="3">
        <v>1705.64</v>
      </c>
      <c r="C371">
        <f t="shared" si="5"/>
        <v>-3.034093040971908E-2</v>
      </c>
    </row>
    <row r="372" spans="1:3" x14ac:dyDescent="0.2">
      <c r="A372" s="2">
        <v>37141</v>
      </c>
      <c r="B372" s="3">
        <v>1687.7</v>
      </c>
      <c r="C372">
        <f t="shared" si="5"/>
        <v>-1.0518046012054194E-2</v>
      </c>
    </row>
    <row r="373" spans="1:3" x14ac:dyDescent="0.2">
      <c r="A373" s="2">
        <v>37144</v>
      </c>
      <c r="B373" s="3">
        <v>1695.38</v>
      </c>
      <c r="C373">
        <f t="shared" si="5"/>
        <v>4.5505717840848003E-3</v>
      </c>
    </row>
    <row r="374" spans="1:3" x14ac:dyDescent="0.2">
      <c r="A374" s="2">
        <v>37151</v>
      </c>
      <c r="B374" s="3">
        <v>1579.55</v>
      </c>
      <c r="C374">
        <f t="shared" si="5"/>
        <v>-6.8320966391015703E-2</v>
      </c>
    </row>
    <row r="375" spans="1:3" x14ac:dyDescent="0.2">
      <c r="A375" s="2">
        <v>37152</v>
      </c>
      <c r="B375" s="3">
        <v>1555.08</v>
      </c>
      <c r="C375">
        <f t="shared" si="5"/>
        <v>-1.5491753980564127E-2</v>
      </c>
    </row>
    <row r="376" spans="1:3" x14ac:dyDescent="0.2">
      <c r="A376" s="2">
        <v>37153</v>
      </c>
      <c r="B376" s="3">
        <v>1527.8</v>
      </c>
      <c r="C376">
        <f t="shared" si="5"/>
        <v>-1.7542505851788959E-2</v>
      </c>
    </row>
    <row r="377" spans="1:3" x14ac:dyDescent="0.2">
      <c r="A377" s="2">
        <v>37154</v>
      </c>
      <c r="B377" s="3">
        <v>1470.93</v>
      </c>
      <c r="C377">
        <f t="shared" si="5"/>
        <v>-3.7223458567875345E-2</v>
      </c>
    </row>
    <row r="378" spans="1:3" x14ac:dyDescent="0.2">
      <c r="A378" s="2">
        <v>37155</v>
      </c>
      <c r="B378" s="3">
        <v>1423.19</v>
      </c>
      <c r="C378">
        <f t="shared" si="5"/>
        <v>-3.2455657305242247E-2</v>
      </c>
    </row>
    <row r="379" spans="1:3" x14ac:dyDescent="0.2">
      <c r="A379" s="2">
        <v>37158</v>
      </c>
      <c r="B379" s="3">
        <v>1499.4</v>
      </c>
      <c r="C379">
        <f t="shared" si="5"/>
        <v>5.3548718020784314E-2</v>
      </c>
    </row>
    <row r="380" spans="1:3" x14ac:dyDescent="0.2">
      <c r="A380" s="2">
        <v>37159</v>
      </c>
      <c r="B380" s="3">
        <v>1501.64</v>
      </c>
      <c r="C380">
        <f t="shared" si="5"/>
        <v>1.4939309056956063E-3</v>
      </c>
    </row>
    <row r="381" spans="1:3" x14ac:dyDescent="0.2">
      <c r="A381" s="2">
        <v>37160</v>
      </c>
      <c r="B381" s="3">
        <v>1464.04</v>
      </c>
      <c r="C381">
        <f t="shared" si="5"/>
        <v>-2.5039290375855838E-2</v>
      </c>
    </row>
    <row r="382" spans="1:3" x14ac:dyDescent="0.2">
      <c r="A382" s="2">
        <v>37161</v>
      </c>
      <c r="B382" s="3">
        <v>1460.71</v>
      </c>
      <c r="C382">
        <f t="shared" si="5"/>
        <v>-2.2745280183601446E-3</v>
      </c>
    </row>
    <row r="383" spans="1:3" x14ac:dyDescent="0.2">
      <c r="A383" s="2">
        <v>37162</v>
      </c>
      <c r="B383" s="3">
        <v>1498.8</v>
      </c>
      <c r="C383">
        <f t="shared" si="5"/>
        <v>2.6076360126239928E-2</v>
      </c>
    </row>
    <row r="384" spans="1:3" x14ac:dyDescent="0.2">
      <c r="A384" s="2">
        <v>37165</v>
      </c>
      <c r="B384" s="3">
        <v>1480.46</v>
      </c>
      <c r="C384">
        <f t="shared" si="5"/>
        <v>-1.2236455831331705E-2</v>
      </c>
    </row>
    <row r="385" spans="1:3" x14ac:dyDescent="0.2">
      <c r="A385" s="2">
        <v>37166</v>
      </c>
      <c r="B385" s="3">
        <v>1492.33</v>
      </c>
      <c r="C385">
        <f t="shared" si="5"/>
        <v>8.0177782581087875E-3</v>
      </c>
    </row>
    <row r="386" spans="1:3" x14ac:dyDescent="0.2">
      <c r="A386" s="2">
        <v>37167</v>
      </c>
      <c r="B386" s="3">
        <v>1580.81</v>
      </c>
      <c r="C386">
        <f t="shared" si="5"/>
        <v>5.928983535813126E-2</v>
      </c>
    </row>
    <row r="387" spans="1:3" x14ac:dyDescent="0.2">
      <c r="A387" s="2">
        <v>37168</v>
      </c>
      <c r="B387" s="3">
        <v>1597.31</v>
      </c>
      <c r="C387">
        <f t="shared" si="5"/>
        <v>1.043768700855896E-2</v>
      </c>
    </row>
    <row r="388" spans="1:3" x14ac:dyDescent="0.2">
      <c r="A388" s="2">
        <v>37169</v>
      </c>
      <c r="B388" s="3">
        <v>1605.3</v>
      </c>
      <c r="C388">
        <f t="shared" ref="C388:C451" si="6">B388/B387-1</f>
        <v>5.002159881300372E-3</v>
      </c>
    </row>
    <row r="389" spans="1:3" x14ac:dyDescent="0.2">
      <c r="A389" s="2">
        <v>37172</v>
      </c>
      <c r="B389" s="3">
        <v>1605.95</v>
      </c>
      <c r="C389">
        <f t="shared" si="6"/>
        <v>4.0490873979948105E-4</v>
      </c>
    </row>
    <row r="390" spans="1:3" x14ac:dyDescent="0.2">
      <c r="A390" s="2">
        <v>37173</v>
      </c>
      <c r="B390" s="3">
        <v>1570.19</v>
      </c>
      <c r="C390">
        <f t="shared" si="6"/>
        <v>-2.2267193872785529E-2</v>
      </c>
    </row>
    <row r="391" spans="1:3" x14ac:dyDescent="0.2">
      <c r="A391" s="2">
        <v>37174</v>
      </c>
      <c r="B391" s="3">
        <v>1626.26</v>
      </c>
      <c r="C391">
        <f t="shared" si="6"/>
        <v>3.5709054318267208E-2</v>
      </c>
    </row>
    <row r="392" spans="1:3" x14ac:dyDescent="0.2">
      <c r="A392" s="2">
        <v>37175</v>
      </c>
      <c r="B392" s="3">
        <v>1701.47</v>
      </c>
      <c r="C392">
        <f t="shared" si="6"/>
        <v>4.6247217542090491E-2</v>
      </c>
    </row>
    <row r="393" spans="1:3" x14ac:dyDescent="0.2">
      <c r="A393" s="2">
        <v>37176</v>
      </c>
      <c r="B393" s="3">
        <v>1703.4</v>
      </c>
      <c r="C393">
        <f t="shared" si="6"/>
        <v>1.1343132702898995E-3</v>
      </c>
    </row>
    <row r="394" spans="1:3" x14ac:dyDescent="0.2">
      <c r="A394" s="2">
        <v>37179</v>
      </c>
      <c r="B394" s="3">
        <v>1696.31</v>
      </c>
      <c r="C394">
        <f t="shared" si="6"/>
        <v>-4.1622637078784219E-3</v>
      </c>
    </row>
    <row r="395" spans="1:3" x14ac:dyDescent="0.2">
      <c r="A395" s="2">
        <v>37180</v>
      </c>
      <c r="B395" s="3">
        <v>1722.07</v>
      </c>
      <c r="C395">
        <f t="shared" si="6"/>
        <v>1.5185903519993493E-2</v>
      </c>
    </row>
    <row r="396" spans="1:3" x14ac:dyDescent="0.2">
      <c r="A396" s="2">
        <v>37181</v>
      </c>
      <c r="B396" s="3">
        <v>1646.34</v>
      </c>
      <c r="C396">
        <f t="shared" si="6"/>
        <v>-4.3976144988298937E-2</v>
      </c>
    </row>
    <row r="397" spans="1:3" x14ac:dyDescent="0.2">
      <c r="A397" s="2">
        <v>37182</v>
      </c>
      <c r="B397" s="3">
        <v>1652.72</v>
      </c>
      <c r="C397">
        <f t="shared" si="6"/>
        <v>3.8752627039373433E-3</v>
      </c>
    </row>
    <row r="398" spans="1:3" x14ac:dyDescent="0.2">
      <c r="A398" s="2">
        <v>37183</v>
      </c>
      <c r="B398" s="3">
        <v>1671.31</v>
      </c>
      <c r="C398">
        <f t="shared" si="6"/>
        <v>1.124812430417732E-2</v>
      </c>
    </row>
    <row r="399" spans="1:3" x14ac:dyDescent="0.2">
      <c r="A399" s="2">
        <v>37186</v>
      </c>
      <c r="B399" s="3">
        <v>1708.08</v>
      </c>
      <c r="C399">
        <f t="shared" si="6"/>
        <v>2.200070603299209E-2</v>
      </c>
    </row>
    <row r="400" spans="1:3" x14ac:dyDescent="0.2">
      <c r="A400" s="2">
        <v>37187</v>
      </c>
      <c r="B400" s="3">
        <v>1704.44</v>
      </c>
      <c r="C400">
        <f t="shared" si="6"/>
        <v>-2.1310477261017313E-3</v>
      </c>
    </row>
    <row r="401" spans="1:3" x14ac:dyDescent="0.2">
      <c r="A401" s="2">
        <v>37188</v>
      </c>
      <c r="B401" s="3">
        <v>1731.54</v>
      </c>
      <c r="C401">
        <f t="shared" si="6"/>
        <v>1.5899650325033488E-2</v>
      </c>
    </row>
    <row r="402" spans="1:3" x14ac:dyDescent="0.2">
      <c r="A402" s="2">
        <v>37189</v>
      </c>
      <c r="B402" s="3">
        <v>1775.47</v>
      </c>
      <c r="C402">
        <f t="shared" si="6"/>
        <v>2.5370479457592632E-2</v>
      </c>
    </row>
    <row r="403" spans="1:3" x14ac:dyDescent="0.2">
      <c r="A403" s="2">
        <v>37190</v>
      </c>
      <c r="B403" s="3">
        <v>1768.96</v>
      </c>
      <c r="C403">
        <f t="shared" si="6"/>
        <v>-3.6666347502350982E-3</v>
      </c>
    </row>
    <row r="404" spans="1:3" x14ac:dyDescent="0.2">
      <c r="A404" s="2">
        <v>37193</v>
      </c>
      <c r="B404" s="3">
        <v>1699.52</v>
      </c>
      <c r="C404">
        <f t="shared" si="6"/>
        <v>-3.9254703328509444E-2</v>
      </c>
    </row>
    <row r="405" spans="1:3" x14ac:dyDescent="0.2">
      <c r="A405" s="2">
        <v>37194</v>
      </c>
      <c r="B405" s="3">
        <v>1667.41</v>
      </c>
      <c r="C405">
        <f t="shared" si="6"/>
        <v>-1.8893569949162026E-2</v>
      </c>
    </row>
    <row r="406" spans="1:3" x14ac:dyDescent="0.2">
      <c r="A406" s="2">
        <v>37195</v>
      </c>
      <c r="B406" s="3">
        <v>1690.2</v>
      </c>
      <c r="C406">
        <f t="shared" si="6"/>
        <v>1.3667904114764706E-2</v>
      </c>
    </row>
    <row r="407" spans="1:3" x14ac:dyDescent="0.2">
      <c r="A407" s="2">
        <v>37196</v>
      </c>
      <c r="B407" s="3">
        <v>1746.3</v>
      </c>
      <c r="C407">
        <f t="shared" si="6"/>
        <v>3.3191338303159235E-2</v>
      </c>
    </row>
    <row r="408" spans="1:3" x14ac:dyDescent="0.2">
      <c r="A408" s="2">
        <v>37197</v>
      </c>
      <c r="B408" s="3">
        <v>1745.73</v>
      </c>
      <c r="C408">
        <f t="shared" si="6"/>
        <v>-3.2640439786979503E-4</v>
      </c>
    </row>
    <row r="409" spans="1:3" x14ac:dyDescent="0.2">
      <c r="A409" s="2">
        <v>37200</v>
      </c>
      <c r="B409" s="3">
        <v>1793.65</v>
      </c>
      <c r="C409">
        <f t="shared" si="6"/>
        <v>2.7449834739621926E-2</v>
      </c>
    </row>
    <row r="410" spans="1:3" x14ac:dyDescent="0.2">
      <c r="A410" s="2">
        <v>37201</v>
      </c>
      <c r="B410" s="3">
        <v>1835.08</v>
      </c>
      <c r="C410">
        <f t="shared" si="6"/>
        <v>2.3098151813341516E-2</v>
      </c>
    </row>
    <row r="411" spans="1:3" x14ac:dyDescent="0.2">
      <c r="A411" s="2">
        <v>37202</v>
      </c>
      <c r="B411" s="3">
        <v>1837.53</v>
      </c>
      <c r="C411">
        <f t="shared" si="6"/>
        <v>1.3350916581293948E-3</v>
      </c>
    </row>
    <row r="412" spans="1:3" x14ac:dyDescent="0.2">
      <c r="A412" s="2">
        <v>37203</v>
      </c>
      <c r="B412" s="3">
        <v>1827.77</v>
      </c>
      <c r="C412">
        <f t="shared" si="6"/>
        <v>-5.311477907843698E-3</v>
      </c>
    </row>
    <row r="413" spans="1:3" x14ac:dyDescent="0.2">
      <c r="A413" s="2">
        <v>37204</v>
      </c>
      <c r="B413" s="3">
        <v>1828.48</v>
      </c>
      <c r="C413">
        <f t="shared" si="6"/>
        <v>3.8845150100952353E-4</v>
      </c>
    </row>
    <row r="414" spans="1:3" x14ac:dyDescent="0.2">
      <c r="A414" s="2">
        <v>37207</v>
      </c>
      <c r="B414" s="3">
        <v>1840.13</v>
      </c>
      <c r="C414">
        <f t="shared" si="6"/>
        <v>6.3714123206159989E-3</v>
      </c>
    </row>
    <row r="415" spans="1:3" x14ac:dyDescent="0.2">
      <c r="A415" s="2">
        <v>37208</v>
      </c>
      <c r="B415" s="3">
        <v>1892.11</v>
      </c>
      <c r="C415">
        <f t="shared" si="6"/>
        <v>2.824800421709317E-2</v>
      </c>
    </row>
    <row r="416" spans="1:3" x14ac:dyDescent="0.2">
      <c r="A416" s="2">
        <v>37209</v>
      </c>
      <c r="B416" s="3">
        <v>1903.19</v>
      </c>
      <c r="C416">
        <f t="shared" si="6"/>
        <v>5.8558963273807052E-3</v>
      </c>
    </row>
    <row r="417" spans="1:3" x14ac:dyDescent="0.2">
      <c r="A417" s="2">
        <v>37210</v>
      </c>
      <c r="B417" s="3">
        <v>1900.57</v>
      </c>
      <c r="C417">
        <f t="shared" si="6"/>
        <v>-1.3766360689159152E-3</v>
      </c>
    </row>
    <row r="418" spans="1:3" x14ac:dyDescent="0.2">
      <c r="A418" s="2">
        <v>37211</v>
      </c>
      <c r="B418" s="3">
        <v>1898.58</v>
      </c>
      <c r="C418">
        <f t="shared" si="6"/>
        <v>-1.0470543047612635E-3</v>
      </c>
    </row>
    <row r="419" spans="1:3" x14ac:dyDescent="0.2">
      <c r="A419" s="2">
        <v>37214</v>
      </c>
      <c r="B419" s="3">
        <v>1934.42</v>
      </c>
      <c r="C419">
        <f t="shared" si="6"/>
        <v>1.8877266167346196E-2</v>
      </c>
    </row>
    <row r="420" spans="1:3" x14ac:dyDescent="0.2">
      <c r="A420" s="2">
        <v>37215</v>
      </c>
      <c r="B420" s="3">
        <v>1880.51</v>
      </c>
      <c r="C420">
        <f t="shared" si="6"/>
        <v>-2.7868818560602193E-2</v>
      </c>
    </row>
    <row r="421" spans="1:3" x14ac:dyDescent="0.2">
      <c r="A421" s="2">
        <v>37216</v>
      </c>
      <c r="B421" s="3">
        <v>1875.05</v>
      </c>
      <c r="C421">
        <f t="shared" si="6"/>
        <v>-2.9034676763218803E-3</v>
      </c>
    </row>
    <row r="422" spans="1:3" x14ac:dyDescent="0.2">
      <c r="A422" s="2">
        <v>37218</v>
      </c>
      <c r="B422" s="3">
        <v>1903.2</v>
      </c>
      <c r="C422">
        <f t="shared" si="6"/>
        <v>1.5012932988453631E-2</v>
      </c>
    </row>
    <row r="423" spans="1:3" x14ac:dyDescent="0.2">
      <c r="A423" s="2">
        <v>37221</v>
      </c>
      <c r="B423" s="3">
        <v>1941.23</v>
      </c>
      <c r="C423">
        <f t="shared" si="6"/>
        <v>1.9982135350987695E-2</v>
      </c>
    </row>
    <row r="424" spans="1:3" x14ac:dyDescent="0.2">
      <c r="A424" s="2">
        <v>37222</v>
      </c>
      <c r="B424" s="3">
        <v>1935.97</v>
      </c>
      <c r="C424">
        <f t="shared" si="6"/>
        <v>-2.7096222498106393E-3</v>
      </c>
    </row>
    <row r="425" spans="1:3" x14ac:dyDescent="0.2">
      <c r="A425" s="2">
        <v>37223</v>
      </c>
      <c r="B425" s="3">
        <v>1887.97</v>
      </c>
      <c r="C425">
        <f t="shared" si="6"/>
        <v>-2.4793772630774202E-2</v>
      </c>
    </row>
    <row r="426" spans="1:3" x14ac:dyDescent="0.2">
      <c r="A426" s="2">
        <v>37224</v>
      </c>
      <c r="B426" s="3">
        <v>1933.26</v>
      </c>
      <c r="C426">
        <f t="shared" si="6"/>
        <v>2.3988728634459111E-2</v>
      </c>
    </row>
    <row r="427" spans="1:3" x14ac:dyDescent="0.2">
      <c r="A427" s="2">
        <v>37225</v>
      </c>
      <c r="B427" s="3">
        <v>1930.58</v>
      </c>
      <c r="C427">
        <f t="shared" si="6"/>
        <v>-1.386259478807883E-3</v>
      </c>
    </row>
    <row r="428" spans="1:3" x14ac:dyDescent="0.2">
      <c r="A428" s="2">
        <v>37228</v>
      </c>
      <c r="B428" s="3">
        <v>1904.9</v>
      </c>
      <c r="C428">
        <f t="shared" si="6"/>
        <v>-1.330170207916781E-2</v>
      </c>
    </row>
    <row r="429" spans="1:3" x14ac:dyDescent="0.2">
      <c r="A429" s="2">
        <v>37229</v>
      </c>
      <c r="B429" s="3">
        <v>1963.1</v>
      </c>
      <c r="C429">
        <f t="shared" si="6"/>
        <v>3.0552784923092879E-2</v>
      </c>
    </row>
    <row r="430" spans="1:3" x14ac:dyDescent="0.2">
      <c r="A430" s="2">
        <v>37230</v>
      </c>
      <c r="B430" s="3">
        <v>2046.84</v>
      </c>
      <c r="C430">
        <f t="shared" si="6"/>
        <v>4.2657022056950655E-2</v>
      </c>
    </row>
    <row r="431" spans="1:3" x14ac:dyDescent="0.2">
      <c r="A431" s="2">
        <v>37231</v>
      </c>
      <c r="B431" s="3">
        <v>2054.27</v>
      </c>
      <c r="C431">
        <f t="shared" si="6"/>
        <v>3.6299857341073327E-3</v>
      </c>
    </row>
    <row r="432" spans="1:3" x14ac:dyDescent="0.2">
      <c r="A432" s="2">
        <v>37232</v>
      </c>
      <c r="B432" s="3">
        <v>2021.26</v>
      </c>
      <c r="C432">
        <f t="shared" si="6"/>
        <v>-1.6068968538702322E-2</v>
      </c>
    </row>
    <row r="433" spans="1:3" x14ac:dyDescent="0.2">
      <c r="A433" s="2">
        <v>37235</v>
      </c>
      <c r="B433" s="3">
        <v>1992.12</v>
      </c>
      <c r="C433">
        <f t="shared" si="6"/>
        <v>-1.441674994805231E-2</v>
      </c>
    </row>
    <row r="434" spans="1:3" x14ac:dyDescent="0.2">
      <c r="A434" s="2">
        <v>37236</v>
      </c>
      <c r="B434" s="3">
        <v>2001.93</v>
      </c>
      <c r="C434">
        <f t="shared" si="6"/>
        <v>4.9244021444492247E-3</v>
      </c>
    </row>
    <row r="435" spans="1:3" x14ac:dyDescent="0.2">
      <c r="A435" s="2">
        <v>37237</v>
      </c>
      <c r="B435" s="3">
        <v>2011.38</v>
      </c>
      <c r="C435">
        <f t="shared" si="6"/>
        <v>4.7204447707962505E-3</v>
      </c>
    </row>
    <row r="436" spans="1:3" x14ac:dyDescent="0.2">
      <c r="A436" s="2">
        <v>37238</v>
      </c>
      <c r="B436" s="3">
        <v>1946.51</v>
      </c>
      <c r="C436">
        <f t="shared" si="6"/>
        <v>-3.2251489027433911E-2</v>
      </c>
    </row>
    <row r="437" spans="1:3" x14ac:dyDescent="0.2">
      <c r="A437" s="2">
        <v>37239</v>
      </c>
      <c r="B437" s="3">
        <v>1953.17</v>
      </c>
      <c r="C437">
        <f t="shared" si="6"/>
        <v>3.4215082378206141E-3</v>
      </c>
    </row>
    <row r="438" spans="1:3" x14ac:dyDescent="0.2">
      <c r="A438" s="2">
        <v>37242</v>
      </c>
      <c r="B438" s="3">
        <v>1987.45</v>
      </c>
      <c r="C438">
        <f t="shared" si="6"/>
        <v>1.7550955625982301E-2</v>
      </c>
    </row>
    <row r="439" spans="1:3" x14ac:dyDescent="0.2">
      <c r="A439" s="2">
        <v>37243</v>
      </c>
      <c r="B439" s="3">
        <v>2004.76</v>
      </c>
      <c r="C439">
        <f t="shared" si="6"/>
        <v>8.7096530730332855E-3</v>
      </c>
    </row>
    <row r="440" spans="1:3" x14ac:dyDescent="0.2">
      <c r="A440" s="2">
        <v>37244</v>
      </c>
      <c r="B440" s="3">
        <v>1982.89</v>
      </c>
      <c r="C440">
        <f t="shared" si="6"/>
        <v>-1.0909036493146229E-2</v>
      </c>
    </row>
    <row r="441" spans="1:3" x14ac:dyDescent="0.2">
      <c r="A441" s="2">
        <v>37245</v>
      </c>
      <c r="B441" s="3">
        <v>1918.54</v>
      </c>
      <c r="C441">
        <f t="shared" si="6"/>
        <v>-3.2452632269061921E-2</v>
      </c>
    </row>
    <row r="442" spans="1:3" x14ac:dyDescent="0.2">
      <c r="A442" s="2">
        <v>37246</v>
      </c>
      <c r="B442" s="3">
        <v>1945.83</v>
      </c>
      <c r="C442">
        <f t="shared" si="6"/>
        <v>1.4224358105642709E-2</v>
      </c>
    </row>
    <row r="443" spans="1:3" x14ac:dyDescent="0.2">
      <c r="A443" s="2">
        <v>37249</v>
      </c>
      <c r="B443" s="3">
        <v>1944.48</v>
      </c>
      <c r="C443">
        <f t="shared" si="6"/>
        <v>-6.9379133840052898E-4</v>
      </c>
    </row>
    <row r="444" spans="1:3" x14ac:dyDescent="0.2">
      <c r="A444" s="2">
        <v>37251</v>
      </c>
      <c r="B444" s="3">
        <v>1960.7</v>
      </c>
      <c r="C444">
        <f t="shared" si="6"/>
        <v>8.3415617542994536E-3</v>
      </c>
    </row>
    <row r="445" spans="1:3" x14ac:dyDescent="0.2">
      <c r="A445" s="2">
        <v>37252</v>
      </c>
      <c r="B445" s="3">
        <v>1976.42</v>
      </c>
      <c r="C445">
        <f t="shared" si="6"/>
        <v>8.0175447544243994E-3</v>
      </c>
    </row>
    <row r="446" spans="1:3" x14ac:dyDescent="0.2">
      <c r="A446" s="2">
        <v>37253</v>
      </c>
      <c r="B446" s="3">
        <v>1987.26</v>
      </c>
      <c r="C446">
        <f t="shared" si="6"/>
        <v>5.4846641908095073E-3</v>
      </c>
    </row>
    <row r="447" spans="1:3" x14ac:dyDescent="0.2">
      <c r="A447" s="2">
        <v>37256</v>
      </c>
      <c r="B447" s="3">
        <v>1950.4</v>
      </c>
      <c r="C447">
        <f t="shared" si="6"/>
        <v>-1.8548151726497708E-2</v>
      </c>
    </row>
    <row r="448" spans="1:3" x14ac:dyDescent="0.2">
      <c r="A448" s="2">
        <v>37258</v>
      </c>
      <c r="B448" s="3">
        <v>1979.25</v>
      </c>
      <c r="C448">
        <f t="shared" si="6"/>
        <v>1.4791837571780153E-2</v>
      </c>
    </row>
    <row r="449" spans="1:3" x14ac:dyDescent="0.2">
      <c r="A449" s="2">
        <v>37259</v>
      </c>
      <c r="B449" s="3">
        <v>2044.27</v>
      </c>
      <c r="C449">
        <f t="shared" si="6"/>
        <v>3.2850827333585908E-2</v>
      </c>
    </row>
    <row r="450" spans="1:3" x14ac:dyDescent="0.2">
      <c r="A450" s="2">
        <v>37260</v>
      </c>
      <c r="B450" s="3">
        <v>2059.38</v>
      </c>
      <c r="C450">
        <f t="shared" si="6"/>
        <v>7.3913915480832149E-3</v>
      </c>
    </row>
    <row r="451" spans="1:3" x14ac:dyDescent="0.2">
      <c r="A451" s="2">
        <v>37263</v>
      </c>
      <c r="B451" s="3">
        <v>2037.1</v>
      </c>
      <c r="C451">
        <f t="shared" si="6"/>
        <v>-1.0818790121298716E-2</v>
      </c>
    </row>
    <row r="452" spans="1:3" x14ac:dyDescent="0.2">
      <c r="A452" s="2">
        <v>37264</v>
      </c>
      <c r="B452" s="3">
        <v>2055.7399999999998</v>
      </c>
      <c r="C452">
        <f t="shared" ref="C452:C515" si="7">B452/B451-1</f>
        <v>9.1502626282460309E-3</v>
      </c>
    </row>
    <row r="453" spans="1:3" x14ac:dyDescent="0.2">
      <c r="A453" s="2">
        <v>37265</v>
      </c>
      <c r="B453" s="3">
        <v>2044.89</v>
      </c>
      <c r="C453">
        <f t="shared" si="7"/>
        <v>-5.2779047934076173E-3</v>
      </c>
    </row>
    <row r="454" spans="1:3" x14ac:dyDescent="0.2">
      <c r="A454" s="2">
        <v>37266</v>
      </c>
      <c r="B454" s="3">
        <v>2047.24</v>
      </c>
      <c r="C454">
        <f t="shared" si="7"/>
        <v>1.1492060697642081E-3</v>
      </c>
    </row>
    <row r="455" spans="1:3" x14ac:dyDescent="0.2">
      <c r="A455" s="2">
        <v>37267</v>
      </c>
      <c r="B455" s="3">
        <v>2022.46</v>
      </c>
      <c r="C455">
        <f t="shared" si="7"/>
        <v>-1.2104101131279132E-2</v>
      </c>
    </row>
    <row r="456" spans="1:3" x14ac:dyDescent="0.2">
      <c r="A456" s="2">
        <v>37270</v>
      </c>
      <c r="B456" s="3">
        <v>1990.74</v>
      </c>
      <c r="C456">
        <f t="shared" si="7"/>
        <v>-1.5683870138346379E-2</v>
      </c>
    </row>
    <row r="457" spans="1:3" x14ac:dyDescent="0.2">
      <c r="A457" s="2">
        <v>37271</v>
      </c>
      <c r="B457" s="3">
        <v>2000.91</v>
      </c>
      <c r="C457">
        <f t="shared" si="7"/>
        <v>5.1086530636847982E-3</v>
      </c>
    </row>
    <row r="458" spans="1:3" x14ac:dyDescent="0.2">
      <c r="A458" s="2">
        <v>37272</v>
      </c>
      <c r="B458" s="3">
        <v>1944.44</v>
      </c>
      <c r="C458">
        <f t="shared" si="7"/>
        <v>-2.8222158917692419E-2</v>
      </c>
    </row>
    <row r="459" spans="1:3" x14ac:dyDescent="0.2">
      <c r="A459" s="2">
        <v>37273</v>
      </c>
      <c r="B459" s="3">
        <v>1985.82</v>
      </c>
      <c r="C459">
        <f t="shared" si="7"/>
        <v>2.1281191499866292E-2</v>
      </c>
    </row>
    <row r="460" spans="1:3" x14ac:dyDescent="0.2">
      <c r="A460" s="2">
        <v>37274</v>
      </c>
      <c r="B460" s="3">
        <v>1930.34</v>
      </c>
      <c r="C460">
        <f t="shared" si="7"/>
        <v>-2.7938080994249215E-2</v>
      </c>
    </row>
    <row r="461" spans="1:3" x14ac:dyDescent="0.2">
      <c r="A461" s="2">
        <v>37278</v>
      </c>
      <c r="B461" s="3">
        <v>1882.53</v>
      </c>
      <c r="C461">
        <f t="shared" si="7"/>
        <v>-2.4767657511111985E-2</v>
      </c>
    </row>
    <row r="462" spans="1:3" x14ac:dyDescent="0.2">
      <c r="A462" s="2">
        <v>37279</v>
      </c>
      <c r="B462" s="3">
        <v>1922.38</v>
      </c>
      <c r="C462">
        <f t="shared" si="7"/>
        <v>2.1168321354772646E-2</v>
      </c>
    </row>
    <row r="463" spans="1:3" x14ac:dyDescent="0.2">
      <c r="A463" s="2">
        <v>37280</v>
      </c>
      <c r="B463" s="3">
        <v>1942.58</v>
      </c>
      <c r="C463">
        <f t="shared" si="7"/>
        <v>1.0507808029629917E-2</v>
      </c>
    </row>
    <row r="464" spans="1:3" x14ac:dyDescent="0.2">
      <c r="A464" s="2">
        <v>37281</v>
      </c>
      <c r="B464" s="3">
        <v>1937.7</v>
      </c>
      <c r="C464">
        <f t="shared" si="7"/>
        <v>-2.5121230528472038E-3</v>
      </c>
    </row>
    <row r="465" spans="1:3" x14ac:dyDescent="0.2">
      <c r="A465" s="2">
        <v>37284</v>
      </c>
      <c r="B465" s="3">
        <v>1943.91</v>
      </c>
      <c r="C465">
        <f t="shared" si="7"/>
        <v>3.204830469112796E-3</v>
      </c>
    </row>
    <row r="466" spans="1:3" x14ac:dyDescent="0.2">
      <c r="A466" s="2">
        <v>37285</v>
      </c>
      <c r="B466" s="3">
        <v>1892.99</v>
      </c>
      <c r="C466">
        <f t="shared" si="7"/>
        <v>-2.6194628352135707E-2</v>
      </c>
    </row>
    <row r="467" spans="1:3" x14ac:dyDescent="0.2">
      <c r="A467" s="2">
        <v>37286</v>
      </c>
      <c r="B467" s="3">
        <v>1913.44</v>
      </c>
      <c r="C467">
        <f t="shared" si="7"/>
        <v>1.0803015335527411E-2</v>
      </c>
    </row>
    <row r="468" spans="1:3" x14ac:dyDescent="0.2">
      <c r="A468" s="2">
        <v>37287</v>
      </c>
      <c r="B468" s="3">
        <v>1934.03</v>
      </c>
      <c r="C468">
        <f t="shared" si="7"/>
        <v>1.0760724140814304E-2</v>
      </c>
    </row>
    <row r="469" spans="1:3" x14ac:dyDescent="0.2">
      <c r="A469" s="2">
        <v>37288</v>
      </c>
      <c r="B469" s="3">
        <v>1911.24</v>
      </c>
      <c r="C469">
        <f t="shared" si="7"/>
        <v>-1.1783684844599129E-2</v>
      </c>
    </row>
    <row r="470" spans="1:3" x14ac:dyDescent="0.2">
      <c r="A470" s="2">
        <v>37291</v>
      </c>
      <c r="B470" s="3">
        <v>1855.53</v>
      </c>
      <c r="C470">
        <f t="shared" si="7"/>
        <v>-2.914861555848558E-2</v>
      </c>
    </row>
    <row r="471" spans="1:3" x14ac:dyDescent="0.2">
      <c r="A471" s="2">
        <v>37292</v>
      </c>
      <c r="B471" s="3">
        <v>1838.52</v>
      </c>
      <c r="C471">
        <f t="shared" si="7"/>
        <v>-9.1671921230053188E-3</v>
      </c>
    </row>
    <row r="472" spans="1:3" x14ac:dyDescent="0.2">
      <c r="A472" s="2">
        <v>37293</v>
      </c>
      <c r="B472" s="3">
        <v>1812.71</v>
      </c>
      <c r="C472">
        <f t="shared" si="7"/>
        <v>-1.4038465722428839E-2</v>
      </c>
    </row>
    <row r="473" spans="1:3" x14ac:dyDescent="0.2">
      <c r="A473" s="2">
        <v>37294</v>
      </c>
      <c r="B473" s="3">
        <v>1782.11</v>
      </c>
      <c r="C473">
        <f t="shared" si="7"/>
        <v>-1.6880802775954273E-2</v>
      </c>
    </row>
    <row r="474" spans="1:3" x14ac:dyDescent="0.2">
      <c r="A474" s="2">
        <v>37295</v>
      </c>
      <c r="B474" s="3">
        <v>1818.88</v>
      </c>
      <c r="C474">
        <f t="shared" si="7"/>
        <v>2.0632845335024408E-2</v>
      </c>
    </row>
    <row r="475" spans="1:3" x14ac:dyDescent="0.2">
      <c r="A475" s="2">
        <v>37298</v>
      </c>
      <c r="B475" s="3">
        <v>1846.66</v>
      </c>
      <c r="C475">
        <f t="shared" si="7"/>
        <v>1.5273135116115499E-2</v>
      </c>
    </row>
    <row r="476" spans="1:3" x14ac:dyDescent="0.2">
      <c r="A476" s="2">
        <v>37299</v>
      </c>
      <c r="B476" s="3">
        <v>1834.21</v>
      </c>
      <c r="C476">
        <f t="shared" si="7"/>
        <v>-6.7419015953126271E-3</v>
      </c>
    </row>
    <row r="477" spans="1:3" x14ac:dyDescent="0.2">
      <c r="A477" s="2">
        <v>37300</v>
      </c>
      <c r="B477" s="3">
        <v>1859.16</v>
      </c>
      <c r="C477">
        <f t="shared" si="7"/>
        <v>1.360258639959433E-2</v>
      </c>
    </row>
    <row r="478" spans="1:3" x14ac:dyDescent="0.2">
      <c r="A478" s="2">
        <v>37301</v>
      </c>
      <c r="B478" s="3">
        <v>1843.37</v>
      </c>
      <c r="C478">
        <f t="shared" si="7"/>
        <v>-8.4930828976528261E-3</v>
      </c>
    </row>
    <row r="479" spans="1:3" x14ac:dyDescent="0.2">
      <c r="A479" s="2">
        <v>37302</v>
      </c>
      <c r="B479" s="3">
        <v>1805.2</v>
      </c>
      <c r="C479">
        <f t="shared" si="7"/>
        <v>-2.070664055507021E-2</v>
      </c>
    </row>
    <row r="480" spans="1:3" x14ac:dyDescent="0.2">
      <c r="A480" s="2">
        <v>37306</v>
      </c>
      <c r="B480" s="3">
        <v>1750.61</v>
      </c>
      <c r="C480">
        <f t="shared" si="7"/>
        <v>-3.0240416574340845E-2</v>
      </c>
    </row>
    <row r="481" spans="1:3" x14ac:dyDescent="0.2">
      <c r="A481" s="2">
        <v>37307</v>
      </c>
      <c r="B481" s="3">
        <v>1775.57</v>
      </c>
      <c r="C481">
        <f t="shared" si="7"/>
        <v>1.4257887250729739E-2</v>
      </c>
    </row>
    <row r="482" spans="1:3" x14ac:dyDescent="0.2">
      <c r="A482" s="2">
        <v>37308</v>
      </c>
      <c r="B482" s="3">
        <v>1716.24</v>
      </c>
      <c r="C482">
        <f t="shared" si="7"/>
        <v>-3.3414621783427245E-2</v>
      </c>
    </row>
    <row r="483" spans="1:3" x14ac:dyDescent="0.2">
      <c r="A483" s="2">
        <v>37309</v>
      </c>
      <c r="B483" s="3">
        <v>1724.54</v>
      </c>
      <c r="C483">
        <f t="shared" si="7"/>
        <v>4.8361534517316063E-3</v>
      </c>
    </row>
    <row r="484" spans="1:3" x14ac:dyDescent="0.2">
      <c r="A484" s="2">
        <v>37312</v>
      </c>
      <c r="B484" s="3">
        <v>1769.88</v>
      </c>
      <c r="C484">
        <f t="shared" si="7"/>
        <v>2.6291068922727368E-2</v>
      </c>
    </row>
    <row r="485" spans="1:3" x14ac:dyDescent="0.2">
      <c r="A485" s="2">
        <v>37313</v>
      </c>
      <c r="B485" s="3">
        <v>1766.86</v>
      </c>
      <c r="C485">
        <f t="shared" si="7"/>
        <v>-1.7063303726807533E-3</v>
      </c>
    </row>
    <row r="486" spans="1:3" x14ac:dyDescent="0.2">
      <c r="A486" s="2">
        <v>37314</v>
      </c>
      <c r="B486" s="3">
        <v>1751.88</v>
      </c>
      <c r="C486">
        <f t="shared" si="7"/>
        <v>-8.4783174671450023E-3</v>
      </c>
    </row>
    <row r="487" spans="1:3" x14ac:dyDescent="0.2">
      <c r="A487" s="2">
        <v>37315</v>
      </c>
      <c r="B487" s="3">
        <v>1731.49</v>
      </c>
      <c r="C487">
        <f t="shared" si="7"/>
        <v>-1.1638925040527992E-2</v>
      </c>
    </row>
    <row r="488" spans="1:3" x14ac:dyDescent="0.2">
      <c r="A488" s="2">
        <v>37316</v>
      </c>
      <c r="B488" s="3">
        <v>1802.74</v>
      </c>
      <c r="C488">
        <f t="shared" si="7"/>
        <v>4.1149530173434368E-2</v>
      </c>
    </row>
    <row r="489" spans="1:3" x14ac:dyDescent="0.2">
      <c r="A489" s="2">
        <v>37319</v>
      </c>
      <c r="B489" s="3">
        <v>1859.32</v>
      </c>
      <c r="C489">
        <f t="shared" si="7"/>
        <v>3.138555754018868E-2</v>
      </c>
    </row>
    <row r="490" spans="1:3" x14ac:dyDescent="0.2">
      <c r="A490" s="2">
        <v>37320</v>
      </c>
      <c r="B490" s="3">
        <v>1866.29</v>
      </c>
      <c r="C490">
        <f t="shared" si="7"/>
        <v>3.7486823139643022E-3</v>
      </c>
    </row>
    <row r="491" spans="1:3" x14ac:dyDescent="0.2">
      <c r="A491" s="2">
        <v>37321</v>
      </c>
      <c r="B491" s="3">
        <v>1890.4</v>
      </c>
      <c r="C491">
        <f t="shared" si="7"/>
        <v>1.2918678233286407E-2</v>
      </c>
    </row>
    <row r="492" spans="1:3" x14ac:dyDescent="0.2">
      <c r="A492" s="2">
        <v>37322</v>
      </c>
      <c r="B492" s="3">
        <v>1881.63</v>
      </c>
      <c r="C492">
        <f t="shared" si="7"/>
        <v>-4.6392297926364234E-3</v>
      </c>
    </row>
    <row r="493" spans="1:3" x14ac:dyDescent="0.2">
      <c r="A493" s="2">
        <v>37323</v>
      </c>
      <c r="B493" s="3">
        <v>1929.67</v>
      </c>
      <c r="C493">
        <f t="shared" si="7"/>
        <v>2.5531055521011092E-2</v>
      </c>
    </row>
    <row r="494" spans="1:3" x14ac:dyDescent="0.2">
      <c r="A494" s="2">
        <v>37326</v>
      </c>
      <c r="B494" s="3">
        <v>1929.49</v>
      </c>
      <c r="C494">
        <f t="shared" si="7"/>
        <v>-9.3280198168677053E-5</v>
      </c>
    </row>
    <row r="495" spans="1:3" x14ac:dyDescent="0.2">
      <c r="A495" s="2">
        <v>37327</v>
      </c>
      <c r="B495" s="3">
        <v>1897.12</v>
      </c>
      <c r="C495">
        <f t="shared" si="7"/>
        <v>-1.6776453881595765E-2</v>
      </c>
    </row>
    <row r="496" spans="1:3" x14ac:dyDescent="0.2">
      <c r="A496" s="2">
        <v>37328</v>
      </c>
      <c r="B496" s="3">
        <v>1862.03</v>
      </c>
      <c r="C496">
        <f t="shared" si="7"/>
        <v>-1.8496457788648057E-2</v>
      </c>
    </row>
    <row r="497" spans="1:3" x14ac:dyDescent="0.2">
      <c r="A497" s="2">
        <v>37329</v>
      </c>
      <c r="B497" s="3">
        <v>1854.14</v>
      </c>
      <c r="C497">
        <f t="shared" si="7"/>
        <v>-4.2373108918759561E-3</v>
      </c>
    </row>
    <row r="498" spans="1:3" x14ac:dyDescent="0.2">
      <c r="A498" s="2">
        <v>37330</v>
      </c>
      <c r="B498" s="3">
        <v>1868.3</v>
      </c>
      <c r="C498">
        <f t="shared" si="7"/>
        <v>7.6369637675686164E-3</v>
      </c>
    </row>
    <row r="499" spans="1:3" x14ac:dyDescent="0.2">
      <c r="A499" s="2">
        <v>37333</v>
      </c>
      <c r="B499" s="3">
        <v>1877.06</v>
      </c>
      <c r="C499">
        <f t="shared" si="7"/>
        <v>4.6887544826847982E-3</v>
      </c>
    </row>
    <row r="500" spans="1:3" x14ac:dyDescent="0.2">
      <c r="A500" s="2">
        <v>37334</v>
      </c>
      <c r="B500" s="3">
        <v>1880.87</v>
      </c>
      <c r="C500">
        <f t="shared" si="7"/>
        <v>2.0297699594045149E-3</v>
      </c>
    </row>
    <row r="501" spans="1:3" x14ac:dyDescent="0.2">
      <c r="A501" s="2">
        <v>37335</v>
      </c>
      <c r="B501" s="3">
        <v>1832.87</v>
      </c>
      <c r="C501">
        <f t="shared" si="7"/>
        <v>-2.5520105057765807E-2</v>
      </c>
    </row>
    <row r="502" spans="1:3" x14ac:dyDescent="0.2">
      <c r="A502" s="2">
        <v>37336</v>
      </c>
      <c r="B502" s="3">
        <v>1868.83</v>
      </c>
      <c r="C502">
        <f t="shared" si="7"/>
        <v>1.9619503838242736E-2</v>
      </c>
    </row>
    <row r="503" spans="1:3" x14ac:dyDescent="0.2">
      <c r="A503" s="2">
        <v>37337</v>
      </c>
      <c r="B503" s="3">
        <v>1851.39</v>
      </c>
      <c r="C503">
        <f t="shared" si="7"/>
        <v>-9.3320419727850323E-3</v>
      </c>
    </row>
    <row r="504" spans="1:3" x14ac:dyDescent="0.2">
      <c r="A504" s="2">
        <v>37340</v>
      </c>
      <c r="B504" s="3">
        <v>1812.49</v>
      </c>
      <c r="C504">
        <f t="shared" si="7"/>
        <v>-2.1011240203306802E-2</v>
      </c>
    </row>
    <row r="505" spans="1:3" x14ac:dyDescent="0.2">
      <c r="A505" s="2">
        <v>37341</v>
      </c>
      <c r="B505" s="3">
        <v>1824.17</v>
      </c>
      <c r="C505">
        <f t="shared" si="7"/>
        <v>6.4441734850950727E-3</v>
      </c>
    </row>
    <row r="506" spans="1:3" x14ac:dyDescent="0.2">
      <c r="A506" s="2">
        <v>37342</v>
      </c>
      <c r="B506" s="3">
        <v>1826.75</v>
      </c>
      <c r="C506">
        <f t="shared" si="7"/>
        <v>1.4143418650673922E-3</v>
      </c>
    </row>
    <row r="507" spans="1:3" x14ac:dyDescent="0.2">
      <c r="A507" s="2">
        <v>37343</v>
      </c>
      <c r="B507" s="3">
        <v>1845.35</v>
      </c>
      <c r="C507">
        <f t="shared" si="7"/>
        <v>1.0182017243738795E-2</v>
      </c>
    </row>
    <row r="508" spans="1:3" x14ac:dyDescent="0.2">
      <c r="A508" s="2">
        <v>37347</v>
      </c>
      <c r="B508" s="3">
        <v>1862.62</v>
      </c>
      <c r="C508">
        <f t="shared" si="7"/>
        <v>9.3586582491125281E-3</v>
      </c>
    </row>
    <row r="509" spans="1:3" x14ac:dyDescent="0.2">
      <c r="A509" s="2">
        <v>37348</v>
      </c>
      <c r="B509" s="3">
        <v>1804.4</v>
      </c>
      <c r="C509">
        <f t="shared" si="7"/>
        <v>-3.1257046525861365E-2</v>
      </c>
    </row>
    <row r="510" spans="1:3" x14ac:dyDescent="0.2">
      <c r="A510" s="2">
        <v>37349</v>
      </c>
      <c r="B510" s="3">
        <v>1784.35</v>
      </c>
      <c r="C510">
        <f t="shared" si="7"/>
        <v>-1.111172688982498E-2</v>
      </c>
    </row>
    <row r="511" spans="1:3" x14ac:dyDescent="0.2">
      <c r="A511" s="2">
        <v>37350</v>
      </c>
      <c r="B511" s="3">
        <v>1789.75</v>
      </c>
      <c r="C511">
        <f t="shared" si="7"/>
        <v>3.0263121024463047E-3</v>
      </c>
    </row>
    <row r="512" spans="1:3" x14ac:dyDescent="0.2">
      <c r="A512" s="2">
        <v>37351</v>
      </c>
      <c r="B512" s="3">
        <v>1770.03</v>
      </c>
      <c r="C512">
        <f t="shared" si="7"/>
        <v>-1.1018298645062208E-2</v>
      </c>
    </row>
    <row r="513" spans="1:3" x14ac:dyDescent="0.2">
      <c r="A513" s="2">
        <v>37354</v>
      </c>
      <c r="B513" s="3">
        <v>1785.87</v>
      </c>
      <c r="C513">
        <f t="shared" si="7"/>
        <v>8.9490008643919872E-3</v>
      </c>
    </row>
    <row r="514" spans="1:3" x14ac:dyDescent="0.2">
      <c r="A514" s="2">
        <v>37355</v>
      </c>
      <c r="B514" s="3">
        <v>1742.57</v>
      </c>
      <c r="C514">
        <f t="shared" si="7"/>
        <v>-2.4245885758761854E-2</v>
      </c>
    </row>
    <row r="515" spans="1:3" x14ac:dyDescent="0.2">
      <c r="A515" s="2">
        <v>37356</v>
      </c>
      <c r="B515" s="3">
        <v>1767.07</v>
      </c>
      <c r="C515">
        <f t="shared" si="7"/>
        <v>1.4059693441296428E-2</v>
      </c>
    </row>
    <row r="516" spans="1:3" x14ac:dyDescent="0.2">
      <c r="A516" s="2">
        <v>37357</v>
      </c>
      <c r="B516" s="3">
        <v>1725.24</v>
      </c>
      <c r="C516">
        <f t="shared" ref="C516:C579" si="8">B516/B515-1</f>
        <v>-2.36719541387721E-2</v>
      </c>
    </row>
    <row r="517" spans="1:3" x14ac:dyDescent="0.2">
      <c r="A517" s="2">
        <v>37358</v>
      </c>
      <c r="B517" s="3">
        <v>1756.19</v>
      </c>
      <c r="C517">
        <f t="shared" si="8"/>
        <v>1.7939533050474132E-2</v>
      </c>
    </row>
    <row r="518" spans="1:3" x14ac:dyDescent="0.2">
      <c r="A518" s="2">
        <v>37361</v>
      </c>
      <c r="B518" s="3">
        <v>1753.78</v>
      </c>
      <c r="C518">
        <f t="shared" si="8"/>
        <v>-1.3722888753495699E-3</v>
      </c>
    </row>
    <row r="519" spans="1:3" x14ac:dyDescent="0.2">
      <c r="A519" s="2">
        <v>37362</v>
      </c>
      <c r="B519" s="3">
        <v>1816.79</v>
      </c>
      <c r="C519">
        <f t="shared" si="8"/>
        <v>3.592810956904513E-2</v>
      </c>
    </row>
    <row r="520" spans="1:3" x14ac:dyDescent="0.2">
      <c r="A520" s="2">
        <v>37363</v>
      </c>
      <c r="B520" s="3">
        <v>1810.67</v>
      </c>
      <c r="C520">
        <f t="shared" si="8"/>
        <v>-3.3685786469541679E-3</v>
      </c>
    </row>
    <row r="521" spans="1:3" x14ac:dyDescent="0.2">
      <c r="A521" s="2">
        <v>37364</v>
      </c>
      <c r="B521" s="3">
        <v>1802.43</v>
      </c>
      <c r="C521">
        <f t="shared" si="8"/>
        <v>-4.5508016369630866E-3</v>
      </c>
    </row>
    <row r="522" spans="1:3" x14ac:dyDescent="0.2">
      <c r="A522" s="2">
        <v>37365</v>
      </c>
      <c r="B522" s="3">
        <v>1796.83</v>
      </c>
      <c r="C522">
        <f t="shared" si="8"/>
        <v>-3.1069167734669723E-3</v>
      </c>
    </row>
    <row r="523" spans="1:3" x14ac:dyDescent="0.2">
      <c r="A523" s="2">
        <v>37368</v>
      </c>
      <c r="B523" s="3">
        <v>1758.68</v>
      </c>
      <c r="C523">
        <f t="shared" si="8"/>
        <v>-2.1231836066850973E-2</v>
      </c>
    </row>
    <row r="524" spans="1:3" x14ac:dyDescent="0.2">
      <c r="A524" s="2">
        <v>37369</v>
      </c>
      <c r="B524" s="3">
        <v>1730.29</v>
      </c>
      <c r="C524">
        <f t="shared" si="8"/>
        <v>-1.6142788909864314E-2</v>
      </c>
    </row>
    <row r="525" spans="1:3" x14ac:dyDescent="0.2">
      <c r="A525" s="2">
        <v>37370</v>
      </c>
      <c r="B525" s="3">
        <v>1713.34</v>
      </c>
      <c r="C525">
        <f t="shared" si="8"/>
        <v>-9.7960457495565034E-3</v>
      </c>
    </row>
    <row r="526" spans="1:3" x14ac:dyDescent="0.2">
      <c r="A526" s="2">
        <v>37371</v>
      </c>
      <c r="B526" s="3">
        <v>1713.7</v>
      </c>
      <c r="C526">
        <f t="shared" si="8"/>
        <v>2.1011591394604068E-4</v>
      </c>
    </row>
    <row r="527" spans="1:3" x14ac:dyDescent="0.2">
      <c r="A527" s="2">
        <v>37372</v>
      </c>
      <c r="B527" s="3">
        <v>1663.89</v>
      </c>
      <c r="C527">
        <f t="shared" si="8"/>
        <v>-2.9065764136079753E-2</v>
      </c>
    </row>
    <row r="528" spans="1:3" x14ac:dyDescent="0.2">
      <c r="A528" s="2">
        <v>37375</v>
      </c>
      <c r="B528" s="3">
        <v>1656.93</v>
      </c>
      <c r="C528">
        <f t="shared" si="8"/>
        <v>-4.1829688260642817E-3</v>
      </c>
    </row>
    <row r="529" spans="1:3" x14ac:dyDescent="0.2">
      <c r="A529" s="2">
        <v>37376</v>
      </c>
      <c r="B529" s="3">
        <v>1688.23</v>
      </c>
      <c r="C529">
        <f t="shared" si="8"/>
        <v>1.8890357468329899E-2</v>
      </c>
    </row>
    <row r="530" spans="1:3" x14ac:dyDescent="0.2">
      <c r="A530" s="2">
        <v>37377</v>
      </c>
      <c r="B530" s="3">
        <v>1677.53</v>
      </c>
      <c r="C530">
        <f t="shared" si="8"/>
        <v>-6.3379989693347349E-3</v>
      </c>
    </row>
    <row r="531" spans="1:3" x14ac:dyDescent="0.2">
      <c r="A531" s="2">
        <v>37378</v>
      </c>
      <c r="B531" s="3">
        <v>1644.82</v>
      </c>
      <c r="C531">
        <f t="shared" si="8"/>
        <v>-1.9498906129845728E-2</v>
      </c>
    </row>
    <row r="532" spans="1:3" x14ac:dyDescent="0.2">
      <c r="A532" s="2">
        <v>37379</v>
      </c>
      <c r="B532" s="3">
        <v>1613.03</v>
      </c>
      <c r="C532">
        <f t="shared" si="8"/>
        <v>-1.932734280954751E-2</v>
      </c>
    </row>
    <row r="533" spans="1:3" x14ac:dyDescent="0.2">
      <c r="A533" s="2">
        <v>37382</v>
      </c>
      <c r="B533" s="3">
        <v>1578.48</v>
      </c>
      <c r="C533">
        <f t="shared" si="8"/>
        <v>-2.1419316441727676E-2</v>
      </c>
    </row>
    <row r="534" spans="1:3" x14ac:dyDescent="0.2">
      <c r="A534" s="2">
        <v>37383</v>
      </c>
      <c r="B534" s="3">
        <v>1573.82</v>
      </c>
      <c r="C534">
        <f t="shared" si="8"/>
        <v>-2.9522071866606714E-3</v>
      </c>
    </row>
    <row r="535" spans="1:3" x14ac:dyDescent="0.2">
      <c r="A535" s="2">
        <v>37384</v>
      </c>
      <c r="B535" s="3">
        <v>1696.29</v>
      </c>
      <c r="C535">
        <f t="shared" si="8"/>
        <v>7.7817031172561002E-2</v>
      </c>
    </row>
    <row r="536" spans="1:3" x14ac:dyDescent="0.2">
      <c r="A536" s="2">
        <v>37385</v>
      </c>
      <c r="B536" s="3">
        <v>1650.49</v>
      </c>
      <c r="C536">
        <f t="shared" si="8"/>
        <v>-2.7000100218712575E-2</v>
      </c>
    </row>
    <row r="537" spans="1:3" x14ac:dyDescent="0.2">
      <c r="A537" s="2">
        <v>37386</v>
      </c>
      <c r="B537" s="3">
        <v>1600.85</v>
      </c>
      <c r="C537">
        <f t="shared" si="8"/>
        <v>-3.0075916848935846E-2</v>
      </c>
    </row>
    <row r="538" spans="1:3" x14ac:dyDescent="0.2">
      <c r="A538" s="2">
        <v>37389</v>
      </c>
      <c r="B538" s="3">
        <v>1652.54</v>
      </c>
      <c r="C538">
        <f t="shared" si="8"/>
        <v>3.2289096417528196E-2</v>
      </c>
    </row>
    <row r="539" spans="1:3" x14ac:dyDescent="0.2">
      <c r="A539" s="2">
        <v>37390</v>
      </c>
      <c r="B539" s="3">
        <v>1719.05</v>
      </c>
      <c r="C539">
        <f t="shared" si="8"/>
        <v>4.0247134713834454E-2</v>
      </c>
    </row>
    <row r="540" spans="1:3" x14ac:dyDescent="0.2">
      <c r="A540" s="2">
        <v>37391</v>
      </c>
      <c r="B540" s="3">
        <v>1725.56</v>
      </c>
      <c r="C540">
        <f t="shared" si="8"/>
        <v>3.7869753643000603E-3</v>
      </c>
    </row>
    <row r="541" spans="1:3" x14ac:dyDescent="0.2">
      <c r="A541" s="2">
        <v>37392</v>
      </c>
      <c r="B541" s="3">
        <v>1730.44</v>
      </c>
      <c r="C541">
        <f t="shared" si="8"/>
        <v>2.8280674100003012E-3</v>
      </c>
    </row>
    <row r="542" spans="1:3" x14ac:dyDescent="0.2">
      <c r="A542" s="2">
        <v>37393</v>
      </c>
      <c r="B542" s="3">
        <v>1741.39</v>
      </c>
      <c r="C542">
        <f t="shared" si="8"/>
        <v>6.3278703682301263E-3</v>
      </c>
    </row>
    <row r="543" spans="1:3" x14ac:dyDescent="0.2">
      <c r="A543" s="2">
        <v>37396</v>
      </c>
      <c r="B543" s="3">
        <v>1701.59</v>
      </c>
      <c r="C543">
        <f t="shared" si="8"/>
        <v>-2.2855305244660951E-2</v>
      </c>
    </row>
    <row r="544" spans="1:3" x14ac:dyDescent="0.2">
      <c r="A544" s="2">
        <v>37397</v>
      </c>
      <c r="B544" s="3">
        <v>1664.18</v>
      </c>
      <c r="C544">
        <f t="shared" si="8"/>
        <v>-2.1985319612832566E-2</v>
      </c>
    </row>
    <row r="545" spans="1:3" x14ac:dyDescent="0.2">
      <c r="A545" s="2">
        <v>37398</v>
      </c>
      <c r="B545" s="3">
        <v>1673.45</v>
      </c>
      <c r="C545">
        <f t="shared" si="8"/>
        <v>5.5703109038685028E-3</v>
      </c>
    </row>
    <row r="546" spans="1:3" x14ac:dyDescent="0.2">
      <c r="A546" s="2">
        <v>37399</v>
      </c>
      <c r="B546" s="3">
        <v>1697.63</v>
      </c>
      <c r="C546">
        <f t="shared" si="8"/>
        <v>1.4449191789417171E-2</v>
      </c>
    </row>
    <row r="547" spans="1:3" x14ac:dyDescent="0.2">
      <c r="A547" s="2">
        <v>37400</v>
      </c>
      <c r="B547" s="3">
        <v>1661.49</v>
      </c>
      <c r="C547">
        <f t="shared" si="8"/>
        <v>-2.1288502206016635E-2</v>
      </c>
    </row>
    <row r="548" spans="1:3" x14ac:dyDescent="0.2">
      <c r="A548" s="2">
        <v>37404</v>
      </c>
      <c r="B548" s="3">
        <v>1652.17</v>
      </c>
      <c r="C548">
        <f t="shared" si="8"/>
        <v>-5.6094228674261615E-3</v>
      </c>
    </row>
    <row r="549" spans="1:3" x14ac:dyDescent="0.2">
      <c r="A549" s="2">
        <v>37405</v>
      </c>
      <c r="B549" s="3">
        <v>1624.39</v>
      </c>
      <c r="C549">
        <f t="shared" si="8"/>
        <v>-1.6814250349540316E-2</v>
      </c>
    </row>
    <row r="550" spans="1:3" x14ac:dyDescent="0.2">
      <c r="A550" s="2">
        <v>37406</v>
      </c>
      <c r="B550" s="3">
        <v>1631.92</v>
      </c>
      <c r="C550">
        <f t="shared" si="8"/>
        <v>4.6355862816196414E-3</v>
      </c>
    </row>
    <row r="551" spans="1:3" x14ac:dyDescent="0.2">
      <c r="A551" s="2">
        <v>37407</v>
      </c>
      <c r="B551" s="3">
        <v>1615.73</v>
      </c>
      <c r="C551">
        <f t="shared" si="8"/>
        <v>-9.9208294524241181E-3</v>
      </c>
    </row>
    <row r="552" spans="1:3" x14ac:dyDescent="0.2">
      <c r="A552" s="2">
        <v>37410</v>
      </c>
      <c r="B552" s="3">
        <v>1562.56</v>
      </c>
      <c r="C552">
        <f t="shared" si="8"/>
        <v>-3.2907725919553488E-2</v>
      </c>
    </row>
    <row r="553" spans="1:3" x14ac:dyDescent="0.2">
      <c r="A553" s="2">
        <v>37411</v>
      </c>
      <c r="B553" s="3">
        <v>1578.12</v>
      </c>
      <c r="C553">
        <f t="shared" si="8"/>
        <v>9.9580176121236708E-3</v>
      </c>
    </row>
    <row r="554" spans="1:3" x14ac:dyDescent="0.2">
      <c r="A554" s="2">
        <v>37412</v>
      </c>
      <c r="B554" s="3">
        <v>1595.26</v>
      </c>
      <c r="C554">
        <f t="shared" si="8"/>
        <v>1.0861024510176787E-2</v>
      </c>
    </row>
    <row r="555" spans="1:3" x14ac:dyDescent="0.2">
      <c r="A555" s="2">
        <v>37413</v>
      </c>
      <c r="B555" s="3">
        <v>1554.88</v>
      </c>
      <c r="C555">
        <f t="shared" si="8"/>
        <v>-2.5312488246429954E-2</v>
      </c>
    </row>
    <row r="556" spans="1:3" x14ac:dyDescent="0.2">
      <c r="A556" s="2">
        <v>37414</v>
      </c>
      <c r="B556" s="3">
        <v>1535.48</v>
      </c>
      <c r="C556">
        <f t="shared" si="8"/>
        <v>-1.2476847087878218E-2</v>
      </c>
    </row>
    <row r="557" spans="1:3" x14ac:dyDescent="0.2">
      <c r="A557" s="2">
        <v>37417</v>
      </c>
      <c r="B557" s="3">
        <v>1530.69</v>
      </c>
      <c r="C557">
        <f t="shared" si="8"/>
        <v>-3.1195456795268806E-3</v>
      </c>
    </row>
    <row r="558" spans="1:3" x14ac:dyDescent="0.2">
      <c r="A558" s="2">
        <v>37418</v>
      </c>
      <c r="B558" s="3">
        <v>1497.18</v>
      </c>
      <c r="C558">
        <f t="shared" si="8"/>
        <v>-2.189208788193564E-2</v>
      </c>
    </row>
    <row r="559" spans="1:3" x14ac:dyDescent="0.2">
      <c r="A559" s="2">
        <v>37419</v>
      </c>
      <c r="B559" s="3">
        <v>1519.12</v>
      </c>
      <c r="C559">
        <f t="shared" si="8"/>
        <v>1.4654216593863012E-2</v>
      </c>
    </row>
    <row r="560" spans="1:3" x14ac:dyDescent="0.2">
      <c r="A560" s="2">
        <v>37420</v>
      </c>
      <c r="B560" s="3">
        <v>1496.88</v>
      </c>
      <c r="C560">
        <f t="shared" si="8"/>
        <v>-1.4640054768550126E-2</v>
      </c>
    </row>
    <row r="561" spans="1:3" x14ac:dyDescent="0.2">
      <c r="A561" s="2">
        <v>37421</v>
      </c>
      <c r="B561" s="3">
        <v>1504.74</v>
      </c>
      <c r="C561">
        <f t="shared" si="8"/>
        <v>5.2509219175884692E-3</v>
      </c>
    </row>
    <row r="562" spans="1:3" x14ac:dyDescent="0.2">
      <c r="A562" s="2">
        <v>37424</v>
      </c>
      <c r="B562" s="3">
        <v>1553.29</v>
      </c>
      <c r="C562">
        <f t="shared" si="8"/>
        <v>3.2264710182489997E-2</v>
      </c>
    </row>
    <row r="563" spans="1:3" x14ac:dyDescent="0.2">
      <c r="A563" s="2">
        <v>37425</v>
      </c>
      <c r="B563" s="3">
        <v>1542.96</v>
      </c>
      <c r="C563">
        <f t="shared" si="8"/>
        <v>-6.6504001184581885E-3</v>
      </c>
    </row>
    <row r="564" spans="1:3" x14ac:dyDescent="0.2">
      <c r="A564" s="2">
        <v>37426</v>
      </c>
      <c r="B564" s="3">
        <v>1496.83</v>
      </c>
      <c r="C564">
        <f t="shared" si="8"/>
        <v>-2.9897080935345155E-2</v>
      </c>
    </row>
    <row r="565" spans="1:3" x14ac:dyDescent="0.2">
      <c r="A565" s="2">
        <v>37427</v>
      </c>
      <c r="B565" s="3">
        <v>1464.75</v>
      </c>
      <c r="C565">
        <f t="shared" si="8"/>
        <v>-2.1431959541163614E-2</v>
      </c>
    </row>
    <row r="566" spans="1:3" x14ac:dyDescent="0.2">
      <c r="A566" s="2">
        <v>37428</v>
      </c>
      <c r="B566" s="3">
        <v>1440.96</v>
      </c>
      <c r="C566">
        <f t="shared" si="8"/>
        <v>-1.6241679467485892E-2</v>
      </c>
    </row>
    <row r="567" spans="1:3" x14ac:dyDescent="0.2">
      <c r="A567" s="2">
        <v>37431</v>
      </c>
      <c r="B567" s="3">
        <v>1460.34</v>
      </c>
      <c r="C567">
        <f t="shared" si="8"/>
        <v>1.3449367088607556E-2</v>
      </c>
    </row>
    <row r="568" spans="1:3" x14ac:dyDescent="0.2">
      <c r="A568" s="2">
        <v>37432</v>
      </c>
      <c r="B568" s="3">
        <v>1423.99</v>
      </c>
      <c r="C568">
        <f t="shared" si="8"/>
        <v>-2.4891463631756983E-2</v>
      </c>
    </row>
    <row r="569" spans="1:3" x14ac:dyDescent="0.2">
      <c r="A569" s="2">
        <v>37433</v>
      </c>
      <c r="B569" s="3">
        <v>1429.33</v>
      </c>
      <c r="C569">
        <f t="shared" si="8"/>
        <v>3.750026334454537E-3</v>
      </c>
    </row>
    <row r="570" spans="1:3" x14ac:dyDescent="0.2">
      <c r="A570" s="2">
        <v>37434</v>
      </c>
      <c r="B570" s="3">
        <v>1459.2</v>
      </c>
      <c r="C570">
        <f t="shared" si="8"/>
        <v>2.0897903213393798E-2</v>
      </c>
    </row>
    <row r="571" spans="1:3" x14ac:dyDescent="0.2">
      <c r="A571" s="2">
        <v>37435</v>
      </c>
      <c r="B571" s="3">
        <v>1463.21</v>
      </c>
      <c r="C571">
        <f t="shared" si="8"/>
        <v>2.7480811403508554E-3</v>
      </c>
    </row>
    <row r="572" spans="1:3" x14ac:dyDescent="0.2">
      <c r="A572" s="2">
        <v>37438</v>
      </c>
      <c r="B572" s="3">
        <v>1403.8</v>
      </c>
      <c r="C572">
        <f t="shared" si="8"/>
        <v>-4.060251091777678E-2</v>
      </c>
    </row>
    <row r="573" spans="1:3" x14ac:dyDescent="0.2">
      <c r="A573" s="2">
        <v>37439</v>
      </c>
      <c r="B573" s="3">
        <v>1357.82</v>
      </c>
      <c r="C573">
        <f t="shared" si="8"/>
        <v>-3.2753953554637394E-2</v>
      </c>
    </row>
    <row r="574" spans="1:3" x14ac:dyDescent="0.2">
      <c r="A574" s="2">
        <v>37440</v>
      </c>
      <c r="B574" s="3">
        <v>1380.17</v>
      </c>
      <c r="C574">
        <f t="shared" si="8"/>
        <v>1.6460208275029142E-2</v>
      </c>
    </row>
    <row r="575" spans="1:3" x14ac:dyDescent="0.2">
      <c r="A575" s="2">
        <v>37442</v>
      </c>
      <c r="B575" s="3">
        <v>1448.36</v>
      </c>
      <c r="C575">
        <f t="shared" si="8"/>
        <v>4.9406957113978578E-2</v>
      </c>
    </row>
    <row r="576" spans="1:3" x14ac:dyDescent="0.2">
      <c r="A576" s="2">
        <v>37445</v>
      </c>
      <c r="B576" s="3">
        <v>1405.61</v>
      </c>
      <c r="C576">
        <f t="shared" si="8"/>
        <v>-2.9516142395537015E-2</v>
      </c>
    </row>
    <row r="577" spans="1:3" x14ac:dyDescent="0.2">
      <c r="A577" s="2">
        <v>37446</v>
      </c>
      <c r="B577" s="3">
        <v>1381.12</v>
      </c>
      <c r="C577">
        <f t="shared" si="8"/>
        <v>-1.7423040530445855E-2</v>
      </c>
    </row>
    <row r="578" spans="1:3" x14ac:dyDescent="0.2">
      <c r="A578" s="2">
        <v>37447</v>
      </c>
      <c r="B578" s="3">
        <v>1346.01</v>
      </c>
      <c r="C578">
        <f t="shared" si="8"/>
        <v>-2.5421397126969336E-2</v>
      </c>
    </row>
    <row r="579" spans="1:3" x14ac:dyDescent="0.2">
      <c r="A579" s="2">
        <v>37448</v>
      </c>
      <c r="B579" s="3">
        <v>1374.43</v>
      </c>
      <c r="C579">
        <f t="shared" si="8"/>
        <v>2.1114256209092019E-2</v>
      </c>
    </row>
    <row r="580" spans="1:3" x14ac:dyDescent="0.2">
      <c r="A580" s="2">
        <v>37449</v>
      </c>
      <c r="B580" s="3">
        <v>1373.5</v>
      </c>
      <c r="C580">
        <f t="shared" ref="C580:C643" si="9">B580/B579-1</f>
        <v>-6.7664413611467911E-4</v>
      </c>
    </row>
    <row r="581" spans="1:3" x14ac:dyDescent="0.2">
      <c r="A581" s="2">
        <v>37452</v>
      </c>
      <c r="B581" s="3">
        <v>1382.62</v>
      </c>
      <c r="C581">
        <f t="shared" si="9"/>
        <v>6.6399708773206001E-3</v>
      </c>
    </row>
    <row r="582" spans="1:3" x14ac:dyDescent="0.2">
      <c r="A582" s="2">
        <v>37453</v>
      </c>
      <c r="B582" s="3">
        <v>1375.26</v>
      </c>
      <c r="C582">
        <f t="shared" si="9"/>
        <v>-5.3232269170125912E-3</v>
      </c>
    </row>
    <row r="583" spans="1:3" x14ac:dyDescent="0.2">
      <c r="A583" s="2">
        <v>37454</v>
      </c>
      <c r="B583" s="3">
        <v>1397.25</v>
      </c>
      <c r="C583">
        <f t="shared" si="9"/>
        <v>1.5989703765106222E-2</v>
      </c>
    </row>
    <row r="584" spans="1:3" x14ac:dyDescent="0.2">
      <c r="A584" s="2">
        <v>37455</v>
      </c>
      <c r="B584" s="3">
        <v>1356.95</v>
      </c>
      <c r="C584">
        <f t="shared" si="9"/>
        <v>-2.8842368938987284E-2</v>
      </c>
    </row>
    <row r="585" spans="1:3" x14ac:dyDescent="0.2">
      <c r="A585" s="2">
        <v>37456</v>
      </c>
      <c r="B585" s="3">
        <v>1319.15</v>
      </c>
      <c r="C585">
        <f t="shared" si="9"/>
        <v>-2.785659014702091E-2</v>
      </c>
    </row>
    <row r="586" spans="1:3" x14ac:dyDescent="0.2">
      <c r="A586" s="2">
        <v>37459</v>
      </c>
      <c r="B586" s="3">
        <v>1282.6500000000001</v>
      </c>
      <c r="C586">
        <f t="shared" si="9"/>
        <v>-2.7669332524731804E-2</v>
      </c>
    </row>
    <row r="587" spans="1:3" x14ac:dyDescent="0.2">
      <c r="A587" s="2">
        <v>37460</v>
      </c>
      <c r="B587" s="3">
        <v>1229.05</v>
      </c>
      <c r="C587">
        <f t="shared" si="9"/>
        <v>-4.1788484777608992E-2</v>
      </c>
    </row>
    <row r="588" spans="1:3" x14ac:dyDescent="0.2">
      <c r="A588" s="2">
        <v>37461</v>
      </c>
      <c r="B588" s="3">
        <v>1290.23</v>
      </c>
      <c r="C588">
        <f t="shared" si="9"/>
        <v>4.9778284040519205E-2</v>
      </c>
    </row>
    <row r="589" spans="1:3" x14ac:dyDescent="0.2">
      <c r="A589" s="2">
        <v>37462</v>
      </c>
      <c r="B589" s="3">
        <v>1240.08</v>
      </c>
      <c r="C589">
        <f t="shared" si="9"/>
        <v>-3.8869038853537763E-2</v>
      </c>
    </row>
    <row r="590" spans="1:3" x14ac:dyDescent="0.2">
      <c r="A590" s="2">
        <v>37463</v>
      </c>
      <c r="B590" s="3">
        <v>1262.1199999999999</v>
      </c>
      <c r="C590">
        <f t="shared" si="9"/>
        <v>1.7773046900199985E-2</v>
      </c>
    </row>
    <row r="591" spans="1:3" x14ac:dyDescent="0.2">
      <c r="A591" s="2">
        <v>37466</v>
      </c>
      <c r="B591" s="3">
        <v>1335.25</v>
      </c>
      <c r="C591">
        <f t="shared" si="9"/>
        <v>5.7942192501505563E-2</v>
      </c>
    </row>
    <row r="592" spans="1:3" x14ac:dyDescent="0.2">
      <c r="A592" s="2">
        <v>37467</v>
      </c>
      <c r="B592" s="3">
        <v>1344.19</v>
      </c>
      <c r="C592">
        <f t="shared" si="9"/>
        <v>6.6953753978655772E-3</v>
      </c>
    </row>
    <row r="593" spans="1:3" x14ac:dyDescent="0.2">
      <c r="A593" s="2">
        <v>37468</v>
      </c>
      <c r="B593" s="3">
        <v>1328.26</v>
      </c>
      <c r="C593">
        <f t="shared" si="9"/>
        <v>-1.1851003206391986E-2</v>
      </c>
    </row>
    <row r="594" spans="1:3" x14ac:dyDescent="0.2">
      <c r="A594" s="2">
        <v>37469</v>
      </c>
      <c r="B594" s="3">
        <v>1280</v>
      </c>
      <c r="C594">
        <f t="shared" si="9"/>
        <v>-3.6333248008672991E-2</v>
      </c>
    </row>
    <row r="595" spans="1:3" x14ac:dyDescent="0.2">
      <c r="A595" s="2">
        <v>37470</v>
      </c>
      <c r="B595" s="3">
        <v>1247.92</v>
      </c>
      <c r="C595">
        <f t="shared" si="9"/>
        <v>-2.5062499999999988E-2</v>
      </c>
    </row>
    <row r="596" spans="1:3" x14ac:dyDescent="0.2">
      <c r="A596" s="2">
        <v>37473</v>
      </c>
      <c r="B596" s="3">
        <v>1206.01</v>
      </c>
      <c r="C596">
        <f t="shared" si="9"/>
        <v>-3.3583883582280927E-2</v>
      </c>
    </row>
    <row r="597" spans="1:3" x14ac:dyDescent="0.2">
      <c r="A597" s="2">
        <v>37474</v>
      </c>
      <c r="B597" s="3">
        <v>1259.55</v>
      </c>
      <c r="C597">
        <f t="shared" si="9"/>
        <v>4.4394325088515041E-2</v>
      </c>
    </row>
    <row r="598" spans="1:3" x14ac:dyDescent="0.2">
      <c r="A598" s="2">
        <v>37475</v>
      </c>
      <c r="B598" s="3">
        <v>1280.9000000000001</v>
      </c>
      <c r="C598">
        <f t="shared" si="9"/>
        <v>1.6950498193799568E-2</v>
      </c>
    </row>
    <row r="599" spans="1:3" x14ac:dyDescent="0.2">
      <c r="A599" s="2">
        <v>37476</v>
      </c>
      <c r="B599" s="3">
        <v>1316.52</v>
      </c>
      <c r="C599">
        <f t="shared" si="9"/>
        <v>2.7808572097743678E-2</v>
      </c>
    </row>
    <row r="600" spans="1:3" x14ac:dyDescent="0.2">
      <c r="A600" s="2">
        <v>37477</v>
      </c>
      <c r="B600" s="3">
        <v>1306.1199999999999</v>
      </c>
      <c r="C600">
        <f t="shared" si="9"/>
        <v>-7.8996141342327908E-3</v>
      </c>
    </row>
    <row r="601" spans="1:3" x14ac:dyDescent="0.2">
      <c r="A601" s="2">
        <v>37480</v>
      </c>
      <c r="B601" s="3">
        <v>1306.8399999999999</v>
      </c>
      <c r="C601">
        <f t="shared" si="9"/>
        <v>5.5125103359565664E-4</v>
      </c>
    </row>
    <row r="602" spans="1:3" x14ac:dyDescent="0.2">
      <c r="A602" s="2">
        <v>37481</v>
      </c>
      <c r="B602" s="3">
        <v>1269.28</v>
      </c>
      <c r="C602">
        <f t="shared" si="9"/>
        <v>-2.8741085366226882E-2</v>
      </c>
    </row>
    <row r="603" spans="1:3" x14ac:dyDescent="0.2">
      <c r="A603" s="2">
        <v>37482</v>
      </c>
      <c r="B603" s="3">
        <v>1334.3</v>
      </c>
      <c r="C603">
        <f t="shared" si="9"/>
        <v>5.1225891844195015E-2</v>
      </c>
    </row>
    <row r="604" spans="1:3" x14ac:dyDescent="0.2">
      <c r="A604" s="2">
        <v>37483</v>
      </c>
      <c r="B604" s="3">
        <v>1345.01</v>
      </c>
      <c r="C604">
        <f t="shared" si="9"/>
        <v>8.0266806565241211E-3</v>
      </c>
    </row>
    <row r="605" spans="1:3" x14ac:dyDescent="0.2">
      <c r="A605" s="2">
        <v>37484</v>
      </c>
      <c r="B605" s="3">
        <v>1361.01</v>
      </c>
      <c r="C605">
        <f t="shared" si="9"/>
        <v>1.1895822335893369E-2</v>
      </c>
    </row>
    <row r="606" spans="1:3" x14ac:dyDescent="0.2">
      <c r="A606" s="2">
        <v>37487</v>
      </c>
      <c r="B606" s="3">
        <v>1394.54</v>
      </c>
      <c r="C606">
        <f t="shared" si="9"/>
        <v>2.4636115825747096E-2</v>
      </c>
    </row>
    <row r="607" spans="1:3" x14ac:dyDescent="0.2">
      <c r="A607" s="2">
        <v>37488</v>
      </c>
      <c r="B607" s="3">
        <v>1376.59</v>
      </c>
      <c r="C607">
        <f t="shared" si="9"/>
        <v>-1.2871627920317819E-2</v>
      </c>
    </row>
    <row r="608" spans="1:3" x14ac:dyDescent="0.2">
      <c r="A608" s="2">
        <v>37489</v>
      </c>
      <c r="B608" s="3">
        <v>1409.25</v>
      </c>
      <c r="C608">
        <f t="shared" si="9"/>
        <v>2.372529220755637E-2</v>
      </c>
    </row>
    <row r="609" spans="1:3" x14ac:dyDescent="0.2">
      <c r="A609" s="2">
        <v>37490</v>
      </c>
      <c r="B609" s="3">
        <v>1422.95</v>
      </c>
      <c r="C609">
        <f t="shared" si="9"/>
        <v>9.7214830583645107E-3</v>
      </c>
    </row>
    <row r="610" spans="1:3" x14ac:dyDescent="0.2">
      <c r="A610" s="2">
        <v>37491</v>
      </c>
      <c r="B610" s="3">
        <v>1380.62</v>
      </c>
      <c r="C610">
        <f t="shared" si="9"/>
        <v>-2.9748058610632899E-2</v>
      </c>
    </row>
    <row r="611" spans="1:3" x14ac:dyDescent="0.2">
      <c r="A611" s="2">
        <v>37494</v>
      </c>
      <c r="B611" s="3">
        <v>1391.74</v>
      </c>
      <c r="C611">
        <f t="shared" si="9"/>
        <v>8.0543523924034854E-3</v>
      </c>
    </row>
    <row r="612" spans="1:3" x14ac:dyDescent="0.2">
      <c r="A612" s="2">
        <v>37495</v>
      </c>
      <c r="B612" s="3">
        <v>1347.78</v>
      </c>
      <c r="C612">
        <f t="shared" si="9"/>
        <v>-3.1586359521174945E-2</v>
      </c>
    </row>
    <row r="613" spans="1:3" x14ac:dyDescent="0.2">
      <c r="A613" s="2">
        <v>37496</v>
      </c>
      <c r="B613" s="3">
        <v>1314.38</v>
      </c>
      <c r="C613">
        <f t="shared" si="9"/>
        <v>-2.4781492528454074E-2</v>
      </c>
    </row>
    <row r="614" spans="1:3" x14ac:dyDescent="0.2">
      <c r="A614" s="2">
        <v>37497</v>
      </c>
      <c r="B614" s="3">
        <v>1335.77</v>
      </c>
      <c r="C614">
        <f t="shared" si="9"/>
        <v>1.6273832529405396E-2</v>
      </c>
    </row>
    <row r="615" spans="1:3" x14ac:dyDescent="0.2">
      <c r="A615" s="2">
        <v>37498</v>
      </c>
      <c r="B615" s="3">
        <v>1314.85</v>
      </c>
      <c r="C615">
        <f t="shared" si="9"/>
        <v>-1.5661378830187922E-2</v>
      </c>
    </row>
    <row r="616" spans="1:3" x14ac:dyDescent="0.2">
      <c r="A616" s="2">
        <v>37502</v>
      </c>
      <c r="B616" s="3">
        <v>1263.8399999999999</v>
      </c>
      <c r="C616">
        <f t="shared" si="9"/>
        <v>-3.8795299844088693E-2</v>
      </c>
    </row>
    <row r="617" spans="1:3" x14ac:dyDescent="0.2">
      <c r="A617" s="2">
        <v>37503</v>
      </c>
      <c r="B617" s="3">
        <v>1292.31</v>
      </c>
      <c r="C617">
        <f t="shared" si="9"/>
        <v>2.2526585643752428E-2</v>
      </c>
    </row>
    <row r="618" spans="1:3" x14ac:dyDescent="0.2">
      <c r="A618" s="2">
        <v>37504</v>
      </c>
      <c r="B618" s="3">
        <v>1251</v>
      </c>
      <c r="C618">
        <f t="shared" si="9"/>
        <v>-3.1966014346402893E-2</v>
      </c>
    </row>
    <row r="619" spans="1:3" x14ac:dyDescent="0.2">
      <c r="A619" s="2">
        <v>37505</v>
      </c>
      <c r="B619" s="3">
        <v>1295.3</v>
      </c>
      <c r="C619">
        <f t="shared" si="9"/>
        <v>3.5411670663469286E-2</v>
      </c>
    </row>
    <row r="620" spans="1:3" x14ac:dyDescent="0.2">
      <c r="A620" s="2">
        <v>37508</v>
      </c>
      <c r="B620" s="3">
        <v>1304.5999999999999</v>
      </c>
      <c r="C620">
        <f t="shared" si="9"/>
        <v>7.1798039064308039E-3</v>
      </c>
    </row>
    <row r="621" spans="1:3" x14ac:dyDescent="0.2">
      <c r="A621" s="2">
        <v>37509</v>
      </c>
      <c r="B621" s="3">
        <v>1320.09</v>
      </c>
      <c r="C621">
        <f t="shared" si="9"/>
        <v>1.1873371148244605E-2</v>
      </c>
    </row>
    <row r="622" spans="1:3" x14ac:dyDescent="0.2">
      <c r="A622" s="2">
        <v>37510</v>
      </c>
      <c r="B622" s="3">
        <v>1315.45</v>
      </c>
      <c r="C622">
        <f t="shared" si="9"/>
        <v>-3.5149118620698694E-3</v>
      </c>
    </row>
    <row r="623" spans="1:3" x14ac:dyDescent="0.2">
      <c r="A623" s="2">
        <v>37511</v>
      </c>
      <c r="B623" s="3">
        <v>1279.68</v>
      </c>
      <c r="C623">
        <f t="shared" si="9"/>
        <v>-2.7192215591622659E-2</v>
      </c>
    </row>
    <row r="624" spans="1:3" x14ac:dyDescent="0.2">
      <c r="A624" s="2">
        <v>37512</v>
      </c>
      <c r="B624" s="3">
        <v>1291.4000000000001</v>
      </c>
      <c r="C624">
        <f t="shared" si="9"/>
        <v>9.1585396349087578E-3</v>
      </c>
    </row>
    <row r="625" spans="1:3" x14ac:dyDescent="0.2">
      <c r="A625" s="2">
        <v>37515</v>
      </c>
      <c r="B625" s="3">
        <v>1275.8800000000001</v>
      </c>
      <c r="C625">
        <f t="shared" si="9"/>
        <v>-1.2017964999225583E-2</v>
      </c>
    </row>
    <row r="626" spans="1:3" x14ac:dyDescent="0.2">
      <c r="A626" s="2">
        <v>37516</v>
      </c>
      <c r="B626" s="3">
        <v>1259.94</v>
      </c>
      <c r="C626">
        <f t="shared" si="9"/>
        <v>-1.2493337931466897E-2</v>
      </c>
    </row>
    <row r="627" spans="1:3" x14ac:dyDescent="0.2">
      <c r="A627" s="2">
        <v>37517</v>
      </c>
      <c r="B627" s="3">
        <v>1252.1300000000001</v>
      </c>
      <c r="C627">
        <f t="shared" si="9"/>
        <v>-6.1987078749781155E-3</v>
      </c>
    </row>
    <row r="628" spans="1:3" x14ac:dyDescent="0.2">
      <c r="A628" s="2">
        <v>37518</v>
      </c>
      <c r="B628" s="3">
        <v>1216.45</v>
      </c>
      <c r="C628">
        <f t="shared" si="9"/>
        <v>-2.8495443763826511E-2</v>
      </c>
    </row>
    <row r="629" spans="1:3" x14ac:dyDescent="0.2">
      <c r="A629" s="2">
        <v>37519</v>
      </c>
      <c r="B629" s="3">
        <v>1221.0899999999999</v>
      </c>
      <c r="C629">
        <f t="shared" si="9"/>
        <v>3.8143779029140568E-3</v>
      </c>
    </row>
    <row r="630" spans="1:3" x14ac:dyDescent="0.2">
      <c r="A630" s="2">
        <v>37522</v>
      </c>
      <c r="B630" s="3">
        <v>1184.93</v>
      </c>
      <c r="C630">
        <f t="shared" si="9"/>
        <v>-2.9612886846997255E-2</v>
      </c>
    </row>
    <row r="631" spans="1:3" x14ac:dyDescent="0.2">
      <c r="A631" s="2">
        <v>37523</v>
      </c>
      <c r="B631" s="3">
        <v>1182.17</v>
      </c>
      <c r="C631">
        <f t="shared" si="9"/>
        <v>-2.3292515169672789E-3</v>
      </c>
    </row>
    <row r="632" spans="1:3" x14ac:dyDescent="0.2">
      <c r="A632" s="2">
        <v>37524</v>
      </c>
      <c r="B632" s="3">
        <v>1222.29</v>
      </c>
      <c r="C632">
        <f t="shared" si="9"/>
        <v>3.393758934840152E-2</v>
      </c>
    </row>
    <row r="633" spans="1:3" x14ac:dyDescent="0.2">
      <c r="A633" s="2">
        <v>37525</v>
      </c>
      <c r="B633" s="3">
        <v>1221.6099999999999</v>
      </c>
      <c r="C633">
        <f t="shared" si="9"/>
        <v>-5.5633278518196772E-4</v>
      </c>
    </row>
    <row r="634" spans="1:3" x14ac:dyDescent="0.2">
      <c r="A634" s="2">
        <v>37526</v>
      </c>
      <c r="B634" s="3">
        <v>1199.1600000000001</v>
      </c>
      <c r="C634">
        <f t="shared" si="9"/>
        <v>-1.8377387218506569E-2</v>
      </c>
    </row>
    <row r="635" spans="1:3" x14ac:dyDescent="0.2">
      <c r="A635" s="2">
        <v>37529</v>
      </c>
      <c r="B635" s="3">
        <v>1172.06</v>
      </c>
      <c r="C635">
        <f t="shared" si="9"/>
        <v>-2.2599152740251593E-2</v>
      </c>
    </row>
    <row r="636" spans="1:3" x14ac:dyDescent="0.2">
      <c r="A636" s="2">
        <v>37530</v>
      </c>
      <c r="B636" s="3">
        <v>1213.72</v>
      </c>
      <c r="C636">
        <f t="shared" si="9"/>
        <v>3.5544255413545445E-2</v>
      </c>
    </row>
    <row r="637" spans="1:3" x14ac:dyDescent="0.2">
      <c r="A637" s="2">
        <v>37531</v>
      </c>
      <c r="B637" s="3">
        <v>1187.3</v>
      </c>
      <c r="C637">
        <f t="shared" si="9"/>
        <v>-2.1767788287249124E-2</v>
      </c>
    </row>
    <row r="638" spans="1:3" x14ac:dyDescent="0.2">
      <c r="A638" s="2">
        <v>37532</v>
      </c>
      <c r="B638" s="3">
        <v>1165.56</v>
      </c>
      <c r="C638">
        <f t="shared" si="9"/>
        <v>-1.8310452286700918E-2</v>
      </c>
    </row>
    <row r="639" spans="1:3" x14ac:dyDescent="0.2">
      <c r="A639" s="2">
        <v>37533</v>
      </c>
      <c r="B639" s="3">
        <v>1139.9000000000001</v>
      </c>
      <c r="C639">
        <f t="shared" si="9"/>
        <v>-2.2015168674285213E-2</v>
      </c>
    </row>
    <row r="640" spans="1:3" x14ac:dyDescent="0.2">
      <c r="A640" s="2">
        <v>37536</v>
      </c>
      <c r="B640" s="3">
        <v>1119.4000000000001</v>
      </c>
      <c r="C640">
        <f t="shared" si="9"/>
        <v>-1.7984033687165502E-2</v>
      </c>
    </row>
    <row r="641" spans="1:3" x14ac:dyDescent="0.2">
      <c r="A641" s="2">
        <v>37537</v>
      </c>
      <c r="B641" s="3">
        <v>1129.22</v>
      </c>
      <c r="C641">
        <f t="shared" si="9"/>
        <v>8.7725567268179816E-3</v>
      </c>
    </row>
    <row r="642" spans="1:3" x14ac:dyDescent="0.2">
      <c r="A642" s="2">
        <v>37538</v>
      </c>
      <c r="B642" s="3">
        <v>1114.1099999999999</v>
      </c>
      <c r="C642">
        <f t="shared" si="9"/>
        <v>-1.3380917801668502E-2</v>
      </c>
    </row>
    <row r="643" spans="1:3" x14ac:dyDescent="0.2">
      <c r="A643" s="2">
        <v>37539</v>
      </c>
      <c r="B643" s="3">
        <v>1163.3699999999999</v>
      </c>
      <c r="C643">
        <f t="shared" si="9"/>
        <v>4.4214664620190192E-2</v>
      </c>
    </row>
    <row r="644" spans="1:3" x14ac:dyDescent="0.2">
      <c r="A644" s="2">
        <v>37540</v>
      </c>
      <c r="B644" s="3">
        <v>1210.47</v>
      </c>
      <c r="C644">
        <f t="shared" ref="C644:C707" si="10">B644/B643-1</f>
        <v>4.048582995951433E-2</v>
      </c>
    </row>
    <row r="645" spans="1:3" x14ac:dyDescent="0.2">
      <c r="A645" s="2">
        <v>37543</v>
      </c>
      <c r="B645" s="3">
        <v>1220.53</v>
      </c>
      <c r="C645">
        <f t="shared" si="10"/>
        <v>8.3108214164746563E-3</v>
      </c>
    </row>
    <row r="646" spans="1:3" x14ac:dyDescent="0.2">
      <c r="A646" s="2">
        <v>37544</v>
      </c>
      <c r="B646" s="3">
        <v>1282.44</v>
      </c>
      <c r="C646">
        <f t="shared" si="10"/>
        <v>5.0723865861552087E-2</v>
      </c>
    </row>
    <row r="647" spans="1:3" x14ac:dyDescent="0.2">
      <c r="A647" s="2">
        <v>37545</v>
      </c>
      <c r="B647" s="3">
        <v>1232.42</v>
      </c>
      <c r="C647">
        <f t="shared" si="10"/>
        <v>-3.900377405570632E-2</v>
      </c>
    </row>
    <row r="648" spans="1:3" x14ac:dyDescent="0.2">
      <c r="A648" s="2">
        <v>37546</v>
      </c>
      <c r="B648" s="3">
        <v>1272.29</v>
      </c>
      <c r="C648">
        <f t="shared" si="10"/>
        <v>3.2350984242384806E-2</v>
      </c>
    </row>
    <row r="649" spans="1:3" x14ac:dyDescent="0.2">
      <c r="A649" s="2">
        <v>37547</v>
      </c>
      <c r="B649" s="3">
        <v>1287.8599999999999</v>
      </c>
      <c r="C649">
        <f t="shared" si="10"/>
        <v>1.2237775978746868E-2</v>
      </c>
    </row>
    <row r="650" spans="1:3" x14ac:dyDescent="0.2">
      <c r="A650" s="2">
        <v>37550</v>
      </c>
      <c r="B650" s="3">
        <v>1309.67</v>
      </c>
      <c r="C650">
        <f t="shared" si="10"/>
        <v>1.6935070582206224E-2</v>
      </c>
    </row>
    <row r="651" spans="1:3" x14ac:dyDescent="0.2">
      <c r="A651" s="2">
        <v>37551</v>
      </c>
      <c r="B651" s="3">
        <v>1292.8</v>
      </c>
      <c r="C651">
        <f t="shared" si="10"/>
        <v>-1.2881107454549734E-2</v>
      </c>
    </row>
    <row r="652" spans="1:3" x14ac:dyDescent="0.2">
      <c r="A652" s="2">
        <v>37552</v>
      </c>
      <c r="B652" s="3">
        <v>1320.23</v>
      </c>
      <c r="C652">
        <f t="shared" si="10"/>
        <v>2.1217512376237702E-2</v>
      </c>
    </row>
    <row r="653" spans="1:3" x14ac:dyDescent="0.2">
      <c r="A653" s="2">
        <v>37553</v>
      </c>
      <c r="B653" s="3">
        <v>1298.71</v>
      </c>
      <c r="C653">
        <f t="shared" si="10"/>
        <v>-1.6300190118388458E-2</v>
      </c>
    </row>
    <row r="654" spans="1:3" x14ac:dyDescent="0.2">
      <c r="A654" s="2">
        <v>37554</v>
      </c>
      <c r="B654" s="3">
        <v>1331.13</v>
      </c>
      <c r="C654">
        <f t="shared" si="10"/>
        <v>2.4963232746340713E-2</v>
      </c>
    </row>
    <row r="655" spans="1:3" x14ac:dyDescent="0.2">
      <c r="A655" s="2">
        <v>37557</v>
      </c>
      <c r="B655" s="3">
        <v>1315.83</v>
      </c>
      <c r="C655">
        <f t="shared" si="10"/>
        <v>-1.1493993824795656E-2</v>
      </c>
    </row>
    <row r="656" spans="1:3" x14ac:dyDescent="0.2">
      <c r="A656" s="2">
        <v>37558</v>
      </c>
      <c r="B656" s="3">
        <v>1300.54</v>
      </c>
      <c r="C656">
        <f t="shared" si="10"/>
        <v>-1.1620042102703176E-2</v>
      </c>
    </row>
    <row r="657" spans="1:3" x14ac:dyDescent="0.2">
      <c r="A657" s="2">
        <v>37559</v>
      </c>
      <c r="B657" s="3">
        <v>1326.73</v>
      </c>
      <c r="C657">
        <f t="shared" si="10"/>
        <v>2.0137788918449306E-2</v>
      </c>
    </row>
    <row r="658" spans="1:3" x14ac:dyDescent="0.2">
      <c r="A658" s="2">
        <v>37560</v>
      </c>
      <c r="B658" s="3">
        <v>1329.75</v>
      </c>
      <c r="C658">
        <f t="shared" si="10"/>
        <v>2.2762732432370925E-3</v>
      </c>
    </row>
    <row r="659" spans="1:3" x14ac:dyDescent="0.2">
      <c r="A659" s="2">
        <v>37561</v>
      </c>
      <c r="B659" s="3">
        <v>1360.7</v>
      </c>
      <c r="C659">
        <f t="shared" si="10"/>
        <v>2.3275051701447724E-2</v>
      </c>
    </row>
    <row r="660" spans="1:3" x14ac:dyDescent="0.2">
      <c r="A660" s="2">
        <v>37564</v>
      </c>
      <c r="B660" s="3">
        <v>1396.54</v>
      </c>
      <c r="C660">
        <f t="shared" si="10"/>
        <v>2.6339384140515953E-2</v>
      </c>
    </row>
    <row r="661" spans="1:3" x14ac:dyDescent="0.2">
      <c r="A661" s="2">
        <v>37565</v>
      </c>
      <c r="B661" s="3">
        <v>1401.17</v>
      </c>
      <c r="C661">
        <f t="shared" si="10"/>
        <v>3.3153364744298308E-3</v>
      </c>
    </row>
    <row r="662" spans="1:3" x14ac:dyDescent="0.2">
      <c r="A662" s="2">
        <v>37566</v>
      </c>
      <c r="B662" s="3">
        <v>1418.99</v>
      </c>
      <c r="C662">
        <f t="shared" si="10"/>
        <v>1.2717942862036757E-2</v>
      </c>
    </row>
    <row r="663" spans="1:3" x14ac:dyDescent="0.2">
      <c r="A663" s="2">
        <v>37567</v>
      </c>
      <c r="B663" s="3">
        <v>1376.71</v>
      </c>
      <c r="C663">
        <f t="shared" si="10"/>
        <v>-2.9795840703598975E-2</v>
      </c>
    </row>
    <row r="664" spans="1:3" x14ac:dyDescent="0.2">
      <c r="A664" s="2">
        <v>37568</v>
      </c>
      <c r="B664" s="3">
        <v>1359.28</v>
      </c>
      <c r="C664">
        <f t="shared" si="10"/>
        <v>-1.2660618430896942E-2</v>
      </c>
    </row>
    <row r="665" spans="1:3" x14ac:dyDescent="0.2">
      <c r="A665" s="2">
        <v>37571</v>
      </c>
      <c r="B665" s="3">
        <v>1319.19</v>
      </c>
      <c r="C665">
        <f t="shared" si="10"/>
        <v>-2.9493555411688521E-2</v>
      </c>
    </row>
    <row r="666" spans="1:3" x14ac:dyDescent="0.2">
      <c r="A666" s="2">
        <v>37572</v>
      </c>
      <c r="B666" s="3">
        <v>1349.56</v>
      </c>
      <c r="C666">
        <f t="shared" si="10"/>
        <v>2.3021702711512271E-2</v>
      </c>
    </row>
    <row r="667" spans="1:3" x14ac:dyDescent="0.2">
      <c r="A667" s="2">
        <v>37573</v>
      </c>
      <c r="B667" s="3">
        <v>1361.33</v>
      </c>
      <c r="C667">
        <f t="shared" si="10"/>
        <v>8.7213610361895899E-3</v>
      </c>
    </row>
    <row r="668" spans="1:3" x14ac:dyDescent="0.2">
      <c r="A668" s="2">
        <v>37574</v>
      </c>
      <c r="B668" s="3">
        <v>1411.52</v>
      </c>
      <c r="C668">
        <f t="shared" si="10"/>
        <v>3.6868356680599179E-2</v>
      </c>
    </row>
    <row r="669" spans="1:3" x14ac:dyDescent="0.2">
      <c r="A669" s="2">
        <v>37575</v>
      </c>
      <c r="B669" s="3">
        <v>1411.14</v>
      </c>
      <c r="C669">
        <f t="shared" si="10"/>
        <v>-2.6921333031049155E-4</v>
      </c>
    </row>
    <row r="670" spans="1:3" x14ac:dyDescent="0.2">
      <c r="A670" s="2">
        <v>37578</v>
      </c>
      <c r="B670" s="3">
        <v>1393.69</v>
      </c>
      <c r="C670">
        <f t="shared" si="10"/>
        <v>-1.2365888572359984E-2</v>
      </c>
    </row>
    <row r="671" spans="1:3" x14ac:dyDescent="0.2">
      <c r="A671" s="2">
        <v>37579</v>
      </c>
      <c r="B671" s="3">
        <v>1374.51</v>
      </c>
      <c r="C671">
        <f t="shared" si="10"/>
        <v>-1.3762027423602108E-2</v>
      </c>
    </row>
    <row r="672" spans="1:3" x14ac:dyDescent="0.2">
      <c r="A672" s="2">
        <v>37580</v>
      </c>
      <c r="B672" s="3">
        <v>1419.35</v>
      </c>
      <c r="C672">
        <f t="shared" si="10"/>
        <v>3.2622534575957873E-2</v>
      </c>
    </row>
    <row r="673" spans="1:3" x14ac:dyDescent="0.2">
      <c r="A673" s="2">
        <v>37581</v>
      </c>
      <c r="B673" s="3">
        <v>1467.55</v>
      </c>
      <c r="C673">
        <f t="shared" si="10"/>
        <v>3.3959206679113674E-2</v>
      </c>
    </row>
    <row r="674" spans="1:3" x14ac:dyDescent="0.2">
      <c r="A674" s="2">
        <v>37582</v>
      </c>
      <c r="B674" s="3">
        <v>1468.74</v>
      </c>
      <c r="C674">
        <f t="shared" si="10"/>
        <v>8.1087526830425638E-4</v>
      </c>
    </row>
    <row r="675" spans="1:3" x14ac:dyDescent="0.2">
      <c r="A675" s="2">
        <v>37585</v>
      </c>
      <c r="B675" s="3">
        <v>1481.9</v>
      </c>
      <c r="C675">
        <f t="shared" si="10"/>
        <v>8.9600610046707274E-3</v>
      </c>
    </row>
    <row r="676" spans="1:3" x14ac:dyDescent="0.2">
      <c r="A676" s="2">
        <v>37586</v>
      </c>
      <c r="B676" s="3">
        <v>1444.43</v>
      </c>
      <c r="C676">
        <f t="shared" si="10"/>
        <v>-2.5285106957284587E-2</v>
      </c>
    </row>
    <row r="677" spans="1:3" x14ac:dyDescent="0.2">
      <c r="A677" s="2">
        <v>37587</v>
      </c>
      <c r="B677" s="3">
        <v>1487.94</v>
      </c>
      <c r="C677">
        <f t="shared" si="10"/>
        <v>3.0122608918396798E-2</v>
      </c>
    </row>
    <row r="678" spans="1:3" x14ac:dyDescent="0.2">
      <c r="A678" s="2">
        <v>37589</v>
      </c>
      <c r="B678" s="3">
        <v>1478.78</v>
      </c>
      <c r="C678">
        <f t="shared" si="10"/>
        <v>-6.1561622108419201E-3</v>
      </c>
    </row>
    <row r="679" spans="1:3" x14ac:dyDescent="0.2">
      <c r="A679" s="2">
        <v>37592</v>
      </c>
      <c r="B679" s="3">
        <v>1484.78</v>
      </c>
      <c r="C679">
        <f t="shared" si="10"/>
        <v>4.0573986664682593E-3</v>
      </c>
    </row>
    <row r="680" spans="1:3" x14ac:dyDescent="0.2">
      <c r="A680" s="2">
        <v>37593</v>
      </c>
      <c r="B680" s="3">
        <v>1448.96</v>
      </c>
      <c r="C680">
        <f t="shared" si="10"/>
        <v>-2.4124786163606693E-2</v>
      </c>
    </row>
    <row r="681" spans="1:3" x14ac:dyDescent="0.2">
      <c r="A681" s="2">
        <v>37594</v>
      </c>
      <c r="B681" s="3">
        <v>1430.35</v>
      </c>
      <c r="C681">
        <f t="shared" si="10"/>
        <v>-1.2843694787985971E-2</v>
      </c>
    </row>
    <row r="682" spans="1:3" x14ac:dyDescent="0.2">
      <c r="A682" s="2">
        <v>37595</v>
      </c>
      <c r="B682" s="3">
        <v>1410.75</v>
      </c>
      <c r="C682">
        <f t="shared" si="10"/>
        <v>-1.3702939839899231E-2</v>
      </c>
    </row>
    <row r="683" spans="1:3" x14ac:dyDescent="0.2">
      <c r="A683" s="2">
        <v>37596</v>
      </c>
      <c r="B683" s="3">
        <v>1422.44</v>
      </c>
      <c r="C683">
        <f t="shared" si="10"/>
        <v>8.2863724968988972E-3</v>
      </c>
    </row>
    <row r="684" spans="1:3" x14ac:dyDescent="0.2">
      <c r="A684" s="2">
        <v>37599</v>
      </c>
      <c r="B684" s="3">
        <v>1367.14</v>
      </c>
      <c r="C684">
        <f t="shared" si="10"/>
        <v>-3.8876859480891923E-2</v>
      </c>
    </row>
    <row r="685" spans="1:3" x14ac:dyDescent="0.2">
      <c r="A685" s="2">
        <v>37600</v>
      </c>
      <c r="B685" s="3">
        <v>1390.76</v>
      </c>
      <c r="C685">
        <f t="shared" si="10"/>
        <v>1.7276943107509046E-2</v>
      </c>
    </row>
    <row r="686" spans="1:3" x14ac:dyDescent="0.2">
      <c r="A686" s="2">
        <v>37601</v>
      </c>
      <c r="B686" s="3">
        <v>1396.59</v>
      </c>
      <c r="C686">
        <f t="shared" si="10"/>
        <v>4.1919526014553288E-3</v>
      </c>
    </row>
    <row r="687" spans="1:3" x14ac:dyDescent="0.2">
      <c r="A687" s="2">
        <v>37602</v>
      </c>
      <c r="B687" s="3">
        <v>1399.55</v>
      </c>
      <c r="C687">
        <f t="shared" si="10"/>
        <v>2.1194480842623431E-3</v>
      </c>
    </row>
    <row r="688" spans="1:3" x14ac:dyDescent="0.2">
      <c r="A688" s="2">
        <v>37603</v>
      </c>
      <c r="B688" s="3">
        <v>1362.42</v>
      </c>
      <c r="C688">
        <f t="shared" si="10"/>
        <v>-2.6529956057304016E-2</v>
      </c>
    </row>
    <row r="689" spans="1:3" x14ac:dyDescent="0.2">
      <c r="A689" s="2">
        <v>37606</v>
      </c>
      <c r="B689" s="3">
        <v>1400.33</v>
      </c>
      <c r="C689">
        <f t="shared" si="10"/>
        <v>2.7825487001071458E-2</v>
      </c>
    </row>
    <row r="690" spans="1:3" x14ac:dyDescent="0.2">
      <c r="A690" s="2">
        <v>37607</v>
      </c>
      <c r="B690" s="3">
        <v>1392.05</v>
      </c>
      <c r="C690">
        <f t="shared" si="10"/>
        <v>-5.9128919611806108E-3</v>
      </c>
    </row>
    <row r="691" spans="1:3" x14ac:dyDescent="0.2">
      <c r="A691" s="2">
        <v>37608</v>
      </c>
      <c r="B691" s="3">
        <v>1361.51</v>
      </c>
      <c r="C691">
        <f t="shared" si="10"/>
        <v>-2.1938867138392992E-2</v>
      </c>
    </row>
    <row r="692" spans="1:3" x14ac:dyDescent="0.2">
      <c r="A692" s="2">
        <v>37609</v>
      </c>
      <c r="B692" s="3">
        <v>1354.1</v>
      </c>
      <c r="C692">
        <f t="shared" si="10"/>
        <v>-5.4424866508510084E-3</v>
      </c>
    </row>
    <row r="693" spans="1:3" x14ac:dyDescent="0.2">
      <c r="A693" s="2">
        <v>37610</v>
      </c>
      <c r="B693" s="3">
        <v>1363.05</v>
      </c>
      <c r="C693">
        <f t="shared" si="10"/>
        <v>6.6095561627650401E-3</v>
      </c>
    </row>
    <row r="694" spans="1:3" x14ac:dyDescent="0.2">
      <c r="A694" s="2">
        <v>37613</v>
      </c>
      <c r="B694" s="3">
        <v>1381.69</v>
      </c>
      <c r="C694">
        <f t="shared" si="10"/>
        <v>1.3675213675213849E-2</v>
      </c>
    </row>
    <row r="695" spans="1:3" x14ac:dyDescent="0.2">
      <c r="A695" s="2">
        <v>37614</v>
      </c>
      <c r="B695" s="3">
        <v>1372.47</v>
      </c>
      <c r="C695">
        <f t="shared" si="10"/>
        <v>-6.6729874284391366E-3</v>
      </c>
    </row>
    <row r="696" spans="1:3" x14ac:dyDescent="0.2">
      <c r="A696" s="2">
        <v>37616</v>
      </c>
      <c r="B696" s="3">
        <v>1367.89</v>
      </c>
      <c r="C696">
        <f t="shared" si="10"/>
        <v>-3.3370492615503178E-3</v>
      </c>
    </row>
    <row r="697" spans="1:3" x14ac:dyDescent="0.2">
      <c r="A697" s="2">
        <v>37617</v>
      </c>
      <c r="B697" s="3">
        <v>1348.31</v>
      </c>
      <c r="C697">
        <f t="shared" si="10"/>
        <v>-1.4314016477933289E-2</v>
      </c>
    </row>
    <row r="698" spans="1:3" x14ac:dyDescent="0.2">
      <c r="A698" s="2">
        <v>37620</v>
      </c>
      <c r="B698" s="3">
        <v>1339.54</v>
      </c>
      <c r="C698">
        <f t="shared" si="10"/>
        <v>-6.5044388901661643E-3</v>
      </c>
    </row>
    <row r="699" spans="1:3" x14ac:dyDescent="0.2">
      <c r="A699" s="2">
        <v>37621</v>
      </c>
      <c r="B699" s="3">
        <v>1335.51</v>
      </c>
      <c r="C699">
        <f t="shared" si="10"/>
        <v>-3.008495453663218E-3</v>
      </c>
    </row>
    <row r="700" spans="1:3" x14ac:dyDescent="0.2">
      <c r="A700" s="2">
        <v>37623</v>
      </c>
      <c r="B700" s="3">
        <v>1384.85</v>
      </c>
      <c r="C700">
        <f t="shared" si="10"/>
        <v>3.6944687797171083E-2</v>
      </c>
    </row>
    <row r="701" spans="1:3" x14ac:dyDescent="0.2">
      <c r="A701" s="2">
        <v>37624</v>
      </c>
      <c r="B701" s="3">
        <v>1387.08</v>
      </c>
      <c r="C701">
        <f t="shared" si="10"/>
        <v>1.6102827020976207E-3</v>
      </c>
    </row>
    <row r="702" spans="1:3" x14ac:dyDescent="0.2">
      <c r="A702" s="2">
        <v>37627</v>
      </c>
      <c r="B702" s="3">
        <v>1421.32</v>
      </c>
      <c r="C702">
        <f t="shared" si="10"/>
        <v>2.4684949678461132E-2</v>
      </c>
    </row>
    <row r="703" spans="1:3" x14ac:dyDescent="0.2">
      <c r="A703" s="2">
        <v>37628</v>
      </c>
      <c r="B703" s="3">
        <v>1431.57</v>
      </c>
      <c r="C703">
        <f t="shared" si="10"/>
        <v>7.211606112627722E-3</v>
      </c>
    </row>
    <row r="704" spans="1:3" x14ac:dyDescent="0.2">
      <c r="A704" s="2">
        <v>37629</v>
      </c>
      <c r="B704" s="3">
        <v>1401.07</v>
      </c>
      <c r="C704">
        <f t="shared" si="10"/>
        <v>-2.1305280216824873E-2</v>
      </c>
    </row>
    <row r="705" spans="1:3" x14ac:dyDescent="0.2">
      <c r="A705" s="2">
        <v>37630</v>
      </c>
      <c r="B705" s="3">
        <v>1438.46</v>
      </c>
      <c r="C705">
        <f t="shared" si="10"/>
        <v>2.6686746557987862E-2</v>
      </c>
    </row>
    <row r="706" spans="1:3" x14ac:dyDescent="0.2">
      <c r="A706" s="2">
        <v>37631</v>
      </c>
      <c r="B706" s="3">
        <v>1447.72</v>
      </c>
      <c r="C706">
        <f t="shared" si="10"/>
        <v>6.4374400400428744E-3</v>
      </c>
    </row>
    <row r="707" spans="1:3" x14ac:dyDescent="0.2">
      <c r="A707" s="2">
        <v>37634</v>
      </c>
      <c r="B707" s="3">
        <v>1446.04</v>
      </c>
      <c r="C707">
        <f t="shared" si="10"/>
        <v>-1.1604453899926037E-3</v>
      </c>
    </row>
    <row r="708" spans="1:3" x14ac:dyDescent="0.2">
      <c r="A708" s="2">
        <v>37635</v>
      </c>
      <c r="B708" s="3">
        <v>1460.99</v>
      </c>
      <c r="C708">
        <f t="shared" ref="C708:C771" si="11">B708/B707-1</f>
        <v>1.0338579845647455E-2</v>
      </c>
    </row>
    <row r="709" spans="1:3" x14ac:dyDescent="0.2">
      <c r="A709" s="2">
        <v>37636</v>
      </c>
      <c r="B709" s="3">
        <v>1438.8</v>
      </c>
      <c r="C709">
        <f t="shared" si="11"/>
        <v>-1.5188331200076677E-2</v>
      </c>
    </row>
    <row r="710" spans="1:3" x14ac:dyDescent="0.2">
      <c r="A710" s="2">
        <v>37637</v>
      </c>
      <c r="B710" s="3">
        <v>1423.75</v>
      </c>
      <c r="C710">
        <f t="shared" si="11"/>
        <v>-1.0460105643591899E-2</v>
      </c>
    </row>
    <row r="711" spans="1:3" x14ac:dyDescent="0.2">
      <c r="A711" s="2">
        <v>37638</v>
      </c>
      <c r="B711" s="3">
        <v>1376.19</v>
      </c>
      <c r="C711">
        <f t="shared" si="11"/>
        <v>-3.340474100087798E-2</v>
      </c>
    </row>
    <row r="712" spans="1:3" x14ac:dyDescent="0.2">
      <c r="A712" s="2">
        <v>37642</v>
      </c>
      <c r="B712" s="3">
        <v>1364.25</v>
      </c>
      <c r="C712">
        <f t="shared" si="11"/>
        <v>-8.6761275695943496E-3</v>
      </c>
    </row>
    <row r="713" spans="1:3" x14ac:dyDescent="0.2">
      <c r="A713" s="2">
        <v>37643</v>
      </c>
      <c r="B713" s="3">
        <v>1359.48</v>
      </c>
      <c r="C713">
        <f t="shared" si="11"/>
        <v>-3.4964266080264039E-3</v>
      </c>
    </row>
    <row r="714" spans="1:3" x14ac:dyDescent="0.2">
      <c r="A714" s="2">
        <v>37644</v>
      </c>
      <c r="B714" s="3">
        <v>1388.27</v>
      </c>
      <c r="C714">
        <f t="shared" si="11"/>
        <v>2.1177214817430068E-2</v>
      </c>
    </row>
    <row r="715" spans="1:3" x14ac:dyDescent="0.2">
      <c r="A715" s="2">
        <v>37645</v>
      </c>
      <c r="B715" s="3">
        <v>1342.14</v>
      </c>
      <c r="C715">
        <f t="shared" si="11"/>
        <v>-3.3228406577971104E-2</v>
      </c>
    </row>
    <row r="716" spans="1:3" x14ac:dyDescent="0.2">
      <c r="A716" s="2">
        <v>37648</v>
      </c>
      <c r="B716" s="3">
        <v>1325.27</v>
      </c>
      <c r="C716">
        <f t="shared" si="11"/>
        <v>-1.2569478593887462E-2</v>
      </c>
    </row>
    <row r="717" spans="1:3" x14ac:dyDescent="0.2">
      <c r="A717" s="2">
        <v>37649</v>
      </c>
      <c r="B717" s="3">
        <v>1342.18</v>
      </c>
      <c r="C717">
        <f t="shared" si="11"/>
        <v>1.2759664068453969E-2</v>
      </c>
    </row>
    <row r="718" spans="1:3" x14ac:dyDescent="0.2">
      <c r="A718" s="2">
        <v>37650</v>
      </c>
      <c r="B718" s="3">
        <v>1358.06</v>
      </c>
      <c r="C718">
        <f t="shared" si="11"/>
        <v>1.1831498010698827E-2</v>
      </c>
    </row>
    <row r="719" spans="1:3" x14ac:dyDescent="0.2">
      <c r="A719" s="2">
        <v>37651</v>
      </c>
      <c r="B719" s="3">
        <v>1322.35</v>
      </c>
      <c r="C719">
        <f t="shared" si="11"/>
        <v>-2.6294861788139001E-2</v>
      </c>
    </row>
    <row r="720" spans="1:3" x14ac:dyDescent="0.2">
      <c r="A720" s="2">
        <v>37652</v>
      </c>
      <c r="B720" s="3">
        <v>1320.91</v>
      </c>
      <c r="C720">
        <f t="shared" si="11"/>
        <v>-1.0889703936173278E-3</v>
      </c>
    </row>
    <row r="721" spans="1:3" x14ac:dyDescent="0.2">
      <c r="A721" s="2">
        <v>37655</v>
      </c>
      <c r="B721" s="3">
        <v>1323.79</v>
      </c>
      <c r="C721">
        <f t="shared" si="11"/>
        <v>2.1803150858119569E-3</v>
      </c>
    </row>
    <row r="722" spans="1:3" x14ac:dyDescent="0.2">
      <c r="A722" s="2">
        <v>37656</v>
      </c>
      <c r="B722" s="3">
        <v>1306.1500000000001</v>
      </c>
      <c r="C722">
        <f t="shared" si="11"/>
        <v>-1.3325376381450149E-2</v>
      </c>
    </row>
    <row r="723" spans="1:3" x14ac:dyDescent="0.2">
      <c r="A723" s="2">
        <v>37657</v>
      </c>
      <c r="B723" s="3">
        <v>1301.5</v>
      </c>
      <c r="C723">
        <f t="shared" si="11"/>
        <v>-3.5600811545382083E-3</v>
      </c>
    </row>
    <row r="724" spans="1:3" x14ac:dyDescent="0.2">
      <c r="A724" s="2">
        <v>37658</v>
      </c>
      <c r="B724" s="3">
        <v>1301.73</v>
      </c>
      <c r="C724">
        <f t="shared" si="11"/>
        <v>1.7671917018824423E-4</v>
      </c>
    </row>
    <row r="725" spans="1:3" x14ac:dyDescent="0.2">
      <c r="A725" s="2">
        <v>37659</v>
      </c>
      <c r="B725" s="3">
        <v>1282.47</v>
      </c>
      <c r="C725">
        <f t="shared" si="11"/>
        <v>-1.4795694959784278E-2</v>
      </c>
    </row>
    <row r="726" spans="1:3" x14ac:dyDescent="0.2">
      <c r="A726" s="2">
        <v>37662</v>
      </c>
      <c r="B726" s="3">
        <v>1296.68</v>
      </c>
      <c r="C726">
        <f t="shared" si="11"/>
        <v>1.1080181212815843E-2</v>
      </c>
    </row>
    <row r="727" spans="1:3" x14ac:dyDescent="0.2">
      <c r="A727" s="2">
        <v>37663</v>
      </c>
      <c r="B727" s="3">
        <v>1295.46</v>
      </c>
      <c r="C727">
        <f t="shared" si="11"/>
        <v>-9.4086436129192652E-4</v>
      </c>
    </row>
    <row r="728" spans="1:3" x14ac:dyDescent="0.2">
      <c r="A728" s="2">
        <v>37664</v>
      </c>
      <c r="B728" s="3">
        <v>1278.97</v>
      </c>
      <c r="C728">
        <f t="shared" si="11"/>
        <v>-1.2729069210936639E-2</v>
      </c>
    </row>
    <row r="729" spans="1:3" x14ac:dyDescent="0.2">
      <c r="A729" s="2">
        <v>37665</v>
      </c>
      <c r="B729" s="3">
        <v>1277.44</v>
      </c>
      <c r="C729">
        <f t="shared" si="11"/>
        <v>-1.1962751276417549E-3</v>
      </c>
    </row>
    <row r="730" spans="1:3" x14ac:dyDescent="0.2">
      <c r="A730" s="2">
        <v>37666</v>
      </c>
      <c r="B730" s="3">
        <v>1310.17</v>
      </c>
      <c r="C730">
        <f t="shared" si="11"/>
        <v>2.562155561122248E-2</v>
      </c>
    </row>
    <row r="731" spans="1:3" x14ac:dyDescent="0.2">
      <c r="A731" s="2">
        <v>37670</v>
      </c>
      <c r="B731" s="3">
        <v>1346.54</v>
      </c>
      <c r="C731">
        <f t="shared" si="11"/>
        <v>2.7759756367494282E-2</v>
      </c>
    </row>
    <row r="732" spans="1:3" x14ac:dyDescent="0.2">
      <c r="A732" s="2">
        <v>37671</v>
      </c>
      <c r="B732" s="3">
        <v>1334.32</v>
      </c>
      <c r="C732">
        <f t="shared" si="11"/>
        <v>-9.0751110252944578E-3</v>
      </c>
    </row>
    <row r="733" spans="1:3" x14ac:dyDescent="0.2">
      <c r="A733" s="2">
        <v>37672</v>
      </c>
      <c r="B733" s="3">
        <v>1331.23</v>
      </c>
      <c r="C733">
        <f t="shared" si="11"/>
        <v>-2.3157863181245686E-3</v>
      </c>
    </row>
    <row r="734" spans="1:3" x14ac:dyDescent="0.2">
      <c r="A734" s="2">
        <v>37673</v>
      </c>
      <c r="B734" s="3">
        <v>1349.02</v>
      </c>
      <c r="C734">
        <f t="shared" si="11"/>
        <v>1.3363581049104845E-2</v>
      </c>
    </row>
    <row r="735" spans="1:3" x14ac:dyDescent="0.2">
      <c r="A735" s="2">
        <v>37676</v>
      </c>
      <c r="B735" s="3">
        <v>1322.38</v>
      </c>
      <c r="C735">
        <f t="shared" si="11"/>
        <v>-1.974766867800315E-2</v>
      </c>
    </row>
    <row r="736" spans="1:3" x14ac:dyDescent="0.2">
      <c r="A736" s="2">
        <v>37677</v>
      </c>
      <c r="B736" s="3">
        <v>1328.98</v>
      </c>
      <c r="C736">
        <f t="shared" si="11"/>
        <v>4.9910010738214439E-3</v>
      </c>
    </row>
    <row r="737" spans="1:3" x14ac:dyDescent="0.2">
      <c r="A737" s="2">
        <v>37678</v>
      </c>
      <c r="B737" s="3">
        <v>1303.68</v>
      </c>
      <c r="C737">
        <f t="shared" si="11"/>
        <v>-1.9037156315369619E-2</v>
      </c>
    </row>
    <row r="738" spans="1:3" x14ac:dyDescent="0.2">
      <c r="A738" s="2">
        <v>37679</v>
      </c>
      <c r="B738" s="3">
        <v>1323.94</v>
      </c>
      <c r="C738">
        <f t="shared" si="11"/>
        <v>1.5540623465881254E-2</v>
      </c>
    </row>
    <row r="739" spans="1:3" x14ac:dyDescent="0.2">
      <c r="A739" s="2">
        <v>37680</v>
      </c>
      <c r="B739" s="3">
        <v>1337.52</v>
      </c>
      <c r="C739">
        <f t="shared" si="11"/>
        <v>1.0257262413704504E-2</v>
      </c>
    </row>
    <row r="740" spans="1:3" x14ac:dyDescent="0.2">
      <c r="A740" s="2">
        <v>37683</v>
      </c>
      <c r="B740" s="3">
        <v>1320.29</v>
      </c>
      <c r="C740">
        <f t="shared" si="11"/>
        <v>-1.2882050361863739E-2</v>
      </c>
    </row>
    <row r="741" spans="1:3" x14ac:dyDescent="0.2">
      <c r="A741" s="2">
        <v>37684</v>
      </c>
      <c r="B741" s="3">
        <v>1307.77</v>
      </c>
      <c r="C741">
        <f t="shared" si="11"/>
        <v>-9.4827651500806187E-3</v>
      </c>
    </row>
    <row r="742" spans="1:3" x14ac:dyDescent="0.2">
      <c r="A742" s="2">
        <v>37685</v>
      </c>
      <c r="B742" s="3">
        <v>1314.4</v>
      </c>
      <c r="C742">
        <f t="shared" si="11"/>
        <v>5.0696988002478793E-3</v>
      </c>
    </row>
    <row r="743" spans="1:3" x14ac:dyDescent="0.2">
      <c r="A743" s="2">
        <v>37686</v>
      </c>
      <c r="B743" s="3">
        <v>1302.8900000000001</v>
      </c>
      <c r="C743">
        <f t="shared" si="11"/>
        <v>-8.7568472306756018E-3</v>
      </c>
    </row>
    <row r="744" spans="1:3" x14ac:dyDescent="0.2">
      <c r="A744" s="2">
        <v>37687</v>
      </c>
      <c r="B744" s="3">
        <v>1305.29</v>
      </c>
      <c r="C744">
        <f t="shared" si="11"/>
        <v>1.8420588077272537E-3</v>
      </c>
    </row>
    <row r="745" spans="1:3" x14ac:dyDescent="0.2">
      <c r="A745" s="2">
        <v>37690</v>
      </c>
      <c r="B745" s="3">
        <v>1278.3699999999999</v>
      </c>
      <c r="C745">
        <f t="shared" si="11"/>
        <v>-2.0623769430548111E-2</v>
      </c>
    </row>
    <row r="746" spans="1:3" x14ac:dyDescent="0.2">
      <c r="A746" s="2">
        <v>37691</v>
      </c>
      <c r="B746" s="3">
        <v>1271.47</v>
      </c>
      <c r="C746">
        <f t="shared" si="11"/>
        <v>-5.397498376839116E-3</v>
      </c>
    </row>
    <row r="747" spans="1:3" x14ac:dyDescent="0.2">
      <c r="A747" s="2">
        <v>37692</v>
      </c>
      <c r="B747" s="3">
        <v>1279.24</v>
      </c>
      <c r="C747">
        <f t="shared" si="11"/>
        <v>6.1110368313841423E-3</v>
      </c>
    </row>
    <row r="748" spans="1:3" x14ac:dyDescent="0.2">
      <c r="A748" s="2">
        <v>37693</v>
      </c>
      <c r="B748" s="3">
        <v>1340.77</v>
      </c>
      <c r="C748">
        <f t="shared" si="11"/>
        <v>4.8098871204777849E-2</v>
      </c>
    </row>
    <row r="749" spans="1:3" x14ac:dyDescent="0.2">
      <c r="A749" s="2">
        <v>37694</v>
      </c>
      <c r="B749" s="3">
        <v>1340.33</v>
      </c>
      <c r="C749">
        <f t="shared" si="11"/>
        <v>-3.2816963386717024E-4</v>
      </c>
    </row>
    <row r="750" spans="1:3" x14ac:dyDescent="0.2">
      <c r="A750" s="2">
        <v>37697</v>
      </c>
      <c r="B750" s="3">
        <v>1392.27</v>
      </c>
      <c r="C750">
        <f t="shared" si="11"/>
        <v>3.8751650712884222E-2</v>
      </c>
    </row>
    <row r="751" spans="1:3" x14ac:dyDescent="0.2">
      <c r="A751" s="2">
        <v>37698</v>
      </c>
      <c r="B751" s="3">
        <v>1400.55</v>
      </c>
      <c r="C751">
        <f t="shared" si="11"/>
        <v>5.9471223254110583E-3</v>
      </c>
    </row>
    <row r="752" spans="1:3" x14ac:dyDescent="0.2">
      <c r="A752" s="2">
        <v>37699</v>
      </c>
      <c r="B752" s="3">
        <v>1397.07</v>
      </c>
      <c r="C752">
        <f t="shared" si="11"/>
        <v>-2.4847381385884049E-3</v>
      </c>
    </row>
    <row r="753" spans="1:3" x14ac:dyDescent="0.2">
      <c r="A753" s="2">
        <v>37700</v>
      </c>
      <c r="B753" s="3">
        <v>1402.77</v>
      </c>
      <c r="C753">
        <f t="shared" si="11"/>
        <v>4.0799673602611719E-3</v>
      </c>
    </row>
    <row r="754" spans="1:3" x14ac:dyDescent="0.2">
      <c r="A754" s="2">
        <v>37701</v>
      </c>
      <c r="B754" s="3">
        <v>1421.84</v>
      </c>
      <c r="C754">
        <f t="shared" si="11"/>
        <v>1.3594530821160911E-2</v>
      </c>
    </row>
    <row r="755" spans="1:3" x14ac:dyDescent="0.2">
      <c r="A755" s="2">
        <v>37704</v>
      </c>
      <c r="B755" s="3">
        <v>1369.78</v>
      </c>
      <c r="C755">
        <f t="shared" si="11"/>
        <v>-3.6614527654307061E-2</v>
      </c>
    </row>
    <row r="756" spans="1:3" x14ac:dyDescent="0.2">
      <c r="A756" s="2">
        <v>37705</v>
      </c>
      <c r="B756" s="3">
        <v>1391.01</v>
      </c>
      <c r="C756">
        <f t="shared" si="11"/>
        <v>1.5498839229657335E-2</v>
      </c>
    </row>
    <row r="757" spans="1:3" x14ac:dyDescent="0.2">
      <c r="A757" s="2">
        <v>37706</v>
      </c>
      <c r="B757" s="3">
        <v>1387.45</v>
      </c>
      <c r="C757">
        <f t="shared" si="11"/>
        <v>-2.5592914500973674E-3</v>
      </c>
    </row>
    <row r="758" spans="1:3" x14ac:dyDescent="0.2">
      <c r="A758" s="2">
        <v>37707</v>
      </c>
      <c r="B758" s="3">
        <v>1384.25</v>
      </c>
      <c r="C758">
        <f t="shared" si="11"/>
        <v>-2.3063894194386148E-3</v>
      </c>
    </row>
    <row r="759" spans="1:3" x14ac:dyDescent="0.2">
      <c r="A759" s="2">
        <v>37708</v>
      </c>
      <c r="B759" s="3">
        <v>1369.6</v>
      </c>
      <c r="C759">
        <f t="shared" si="11"/>
        <v>-1.058334838360131E-2</v>
      </c>
    </row>
    <row r="760" spans="1:3" x14ac:dyDescent="0.2">
      <c r="A760" s="2">
        <v>37711</v>
      </c>
      <c r="B760" s="3">
        <v>1341.17</v>
      </c>
      <c r="C760">
        <f t="shared" si="11"/>
        <v>-2.0757885514018581E-2</v>
      </c>
    </row>
    <row r="761" spans="1:3" x14ac:dyDescent="0.2">
      <c r="A761" s="2">
        <v>37712</v>
      </c>
      <c r="B761" s="3">
        <v>1348.3</v>
      </c>
      <c r="C761">
        <f t="shared" si="11"/>
        <v>5.3162537187678716E-3</v>
      </c>
    </row>
    <row r="762" spans="1:3" x14ac:dyDescent="0.2">
      <c r="A762" s="2">
        <v>37713</v>
      </c>
      <c r="B762" s="3">
        <v>1396.72</v>
      </c>
      <c r="C762">
        <f t="shared" si="11"/>
        <v>3.5911889045464607E-2</v>
      </c>
    </row>
    <row r="763" spans="1:3" x14ac:dyDescent="0.2">
      <c r="A763" s="2">
        <v>37714</v>
      </c>
      <c r="B763" s="3">
        <v>1396.58</v>
      </c>
      <c r="C763">
        <f t="shared" si="11"/>
        <v>-1.0023483590138049E-4</v>
      </c>
    </row>
    <row r="764" spans="1:3" x14ac:dyDescent="0.2">
      <c r="A764" s="2">
        <v>37715</v>
      </c>
      <c r="B764" s="3">
        <v>1383.51</v>
      </c>
      <c r="C764">
        <f t="shared" si="11"/>
        <v>-9.3585759498202581E-3</v>
      </c>
    </row>
    <row r="765" spans="1:3" x14ac:dyDescent="0.2">
      <c r="A765" s="2">
        <v>37718</v>
      </c>
      <c r="B765" s="3">
        <v>1389.51</v>
      </c>
      <c r="C765">
        <f t="shared" si="11"/>
        <v>4.33679554177413E-3</v>
      </c>
    </row>
    <row r="766" spans="1:3" x14ac:dyDescent="0.2">
      <c r="A766" s="2">
        <v>37719</v>
      </c>
      <c r="B766" s="3">
        <v>1382.94</v>
      </c>
      <c r="C766">
        <f t="shared" si="11"/>
        <v>-4.7282855107195765E-3</v>
      </c>
    </row>
    <row r="767" spans="1:3" x14ac:dyDescent="0.2">
      <c r="A767" s="2">
        <v>37720</v>
      </c>
      <c r="B767" s="3">
        <v>1356.74</v>
      </c>
      <c r="C767">
        <f t="shared" si="11"/>
        <v>-1.8945145848699219E-2</v>
      </c>
    </row>
    <row r="768" spans="1:3" x14ac:dyDescent="0.2">
      <c r="A768" s="2">
        <v>37721</v>
      </c>
      <c r="B768" s="3">
        <v>1365.61</v>
      </c>
      <c r="C768">
        <f t="shared" si="11"/>
        <v>6.5377301472646643E-3</v>
      </c>
    </row>
    <row r="769" spans="1:3" x14ac:dyDescent="0.2">
      <c r="A769" s="2">
        <v>37722</v>
      </c>
      <c r="B769" s="3">
        <v>1358.85</v>
      </c>
      <c r="C769">
        <f t="shared" si="11"/>
        <v>-4.9501687890393109E-3</v>
      </c>
    </row>
    <row r="770" spans="1:3" x14ac:dyDescent="0.2">
      <c r="A770" s="2">
        <v>37725</v>
      </c>
      <c r="B770" s="3">
        <v>1384.95</v>
      </c>
      <c r="C770">
        <f t="shared" si="11"/>
        <v>1.9207418037310964E-2</v>
      </c>
    </row>
    <row r="771" spans="1:3" x14ac:dyDescent="0.2">
      <c r="A771" s="2">
        <v>37726</v>
      </c>
      <c r="B771" s="3">
        <v>1391.01</v>
      </c>
      <c r="C771">
        <f t="shared" si="11"/>
        <v>4.3756092277698055E-3</v>
      </c>
    </row>
    <row r="772" spans="1:3" x14ac:dyDescent="0.2">
      <c r="A772" s="2">
        <v>37727</v>
      </c>
      <c r="B772" s="3">
        <v>1394.72</v>
      </c>
      <c r="C772">
        <f t="shared" ref="C772:C835" si="12">B772/B771-1</f>
        <v>2.6671267640059337E-3</v>
      </c>
    </row>
    <row r="773" spans="1:3" x14ac:dyDescent="0.2">
      <c r="A773" s="2">
        <v>37728</v>
      </c>
      <c r="B773" s="3">
        <v>1425.5</v>
      </c>
      <c r="C773">
        <f t="shared" si="12"/>
        <v>2.2068945738212609E-2</v>
      </c>
    </row>
    <row r="774" spans="1:3" x14ac:dyDescent="0.2">
      <c r="A774" s="2">
        <v>37732</v>
      </c>
      <c r="B774" s="3">
        <v>1424.37</v>
      </c>
      <c r="C774">
        <f t="shared" si="12"/>
        <v>-7.9270431427580501E-4</v>
      </c>
    </row>
    <row r="775" spans="1:3" x14ac:dyDescent="0.2">
      <c r="A775" s="2">
        <v>37733</v>
      </c>
      <c r="B775" s="3">
        <v>1451.36</v>
      </c>
      <c r="C775">
        <f t="shared" si="12"/>
        <v>1.8948728209664534E-2</v>
      </c>
    </row>
    <row r="776" spans="1:3" x14ac:dyDescent="0.2">
      <c r="A776" s="2">
        <v>37734</v>
      </c>
      <c r="B776" s="3">
        <v>1466.16</v>
      </c>
      <c r="C776">
        <f t="shared" si="12"/>
        <v>1.019733215742491E-2</v>
      </c>
    </row>
    <row r="777" spans="1:3" x14ac:dyDescent="0.2">
      <c r="A777" s="2">
        <v>37735</v>
      </c>
      <c r="B777" s="3">
        <v>1457.23</v>
      </c>
      <c r="C777">
        <f t="shared" si="12"/>
        <v>-6.0907404376057128E-3</v>
      </c>
    </row>
    <row r="778" spans="1:3" x14ac:dyDescent="0.2">
      <c r="A778" s="2">
        <v>37736</v>
      </c>
      <c r="B778" s="3">
        <v>1434.54</v>
      </c>
      <c r="C778">
        <f t="shared" si="12"/>
        <v>-1.5570637442270607E-2</v>
      </c>
    </row>
    <row r="779" spans="1:3" x14ac:dyDescent="0.2">
      <c r="A779" s="2">
        <v>37739</v>
      </c>
      <c r="B779" s="3">
        <v>1462.24</v>
      </c>
      <c r="C779">
        <f t="shared" si="12"/>
        <v>1.9309325637486552E-2</v>
      </c>
    </row>
    <row r="780" spans="1:3" x14ac:dyDescent="0.2">
      <c r="A780" s="2">
        <v>37740</v>
      </c>
      <c r="B780" s="3">
        <v>1471.3</v>
      </c>
      <c r="C780">
        <f t="shared" si="12"/>
        <v>6.195973301236446E-3</v>
      </c>
    </row>
    <row r="781" spans="1:3" x14ac:dyDescent="0.2">
      <c r="A781" s="2">
        <v>37741</v>
      </c>
      <c r="B781" s="3">
        <v>1464.31</v>
      </c>
      <c r="C781">
        <f t="shared" si="12"/>
        <v>-4.7509005641269697E-3</v>
      </c>
    </row>
    <row r="782" spans="1:3" x14ac:dyDescent="0.2">
      <c r="A782" s="2">
        <v>37742</v>
      </c>
      <c r="B782" s="3">
        <v>1472.56</v>
      </c>
      <c r="C782">
        <f t="shared" si="12"/>
        <v>5.6340528986349447E-3</v>
      </c>
    </row>
    <row r="783" spans="1:3" x14ac:dyDescent="0.2">
      <c r="A783" s="2">
        <v>37743</v>
      </c>
      <c r="B783" s="3">
        <v>1502.88</v>
      </c>
      <c r="C783">
        <f t="shared" si="12"/>
        <v>2.0589992937469548E-2</v>
      </c>
    </row>
    <row r="784" spans="1:3" x14ac:dyDescent="0.2">
      <c r="A784" s="2">
        <v>37746</v>
      </c>
      <c r="B784" s="3">
        <v>1504.04</v>
      </c>
      <c r="C784">
        <f t="shared" si="12"/>
        <v>7.7185137868607256E-4</v>
      </c>
    </row>
    <row r="785" spans="1:3" x14ac:dyDescent="0.2">
      <c r="A785" s="2">
        <v>37747</v>
      </c>
      <c r="B785" s="3">
        <v>1523.71</v>
      </c>
      <c r="C785">
        <f t="shared" si="12"/>
        <v>1.3078109624744094E-2</v>
      </c>
    </row>
    <row r="786" spans="1:3" x14ac:dyDescent="0.2">
      <c r="A786" s="2">
        <v>37748</v>
      </c>
      <c r="B786" s="3">
        <v>1506.76</v>
      </c>
      <c r="C786">
        <f t="shared" si="12"/>
        <v>-1.1124164046964369E-2</v>
      </c>
    </row>
    <row r="787" spans="1:3" x14ac:dyDescent="0.2">
      <c r="A787" s="2">
        <v>37749</v>
      </c>
      <c r="B787" s="3">
        <v>1489.69</v>
      </c>
      <c r="C787">
        <f t="shared" si="12"/>
        <v>-1.1328944224693993E-2</v>
      </c>
    </row>
    <row r="788" spans="1:3" x14ac:dyDescent="0.2">
      <c r="A788" s="2">
        <v>37750</v>
      </c>
      <c r="B788" s="3">
        <v>1520.15</v>
      </c>
      <c r="C788">
        <f t="shared" si="12"/>
        <v>2.044720713705539E-2</v>
      </c>
    </row>
    <row r="789" spans="1:3" x14ac:dyDescent="0.2">
      <c r="A789" s="2">
        <v>37753</v>
      </c>
      <c r="B789" s="3">
        <v>1541.4</v>
      </c>
      <c r="C789">
        <f t="shared" si="12"/>
        <v>1.3978883662796537E-2</v>
      </c>
    </row>
    <row r="790" spans="1:3" x14ac:dyDescent="0.2">
      <c r="A790" s="2">
        <v>37754</v>
      </c>
      <c r="B790" s="3">
        <v>1539.68</v>
      </c>
      <c r="C790">
        <f t="shared" si="12"/>
        <v>-1.1158686908006032E-3</v>
      </c>
    </row>
    <row r="791" spans="1:3" x14ac:dyDescent="0.2">
      <c r="A791" s="2">
        <v>37755</v>
      </c>
      <c r="B791" s="3">
        <v>1534.9</v>
      </c>
      <c r="C791">
        <f t="shared" si="12"/>
        <v>-3.1045412033668951E-3</v>
      </c>
    </row>
    <row r="792" spans="1:3" x14ac:dyDescent="0.2">
      <c r="A792" s="2">
        <v>37756</v>
      </c>
      <c r="B792" s="3">
        <v>1551.38</v>
      </c>
      <c r="C792">
        <f t="shared" si="12"/>
        <v>1.0736855821226188E-2</v>
      </c>
    </row>
    <row r="793" spans="1:3" x14ac:dyDescent="0.2">
      <c r="A793" s="2">
        <v>37757</v>
      </c>
      <c r="B793" s="3">
        <v>1538.53</v>
      </c>
      <c r="C793">
        <f t="shared" si="12"/>
        <v>-8.2829480849309078E-3</v>
      </c>
    </row>
    <row r="794" spans="1:3" x14ac:dyDescent="0.2">
      <c r="A794" s="2">
        <v>37760</v>
      </c>
      <c r="B794" s="3">
        <v>1492.77</v>
      </c>
      <c r="C794">
        <f t="shared" si="12"/>
        <v>-2.9742676450897898E-2</v>
      </c>
    </row>
    <row r="795" spans="1:3" x14ac:dyDescent="0.2">
      <c r="A795" s="2">
        <v>37761</v>
      </c>
      <c r="B795" s="3">
        <v>1491.09</v>
      </c>
      <c r="C795">
        <f t="shared" si="12"/>
        <v>-1.1254245463132584E-3</v>
      </c>
    </row>
    <row r="796" spans="1:3" x14ac:dyDescent="0.2">
      <c r="A796" s="2">
        <v>37762</v>
      </c>
      <c r="B796" s="3">
        <v>1489.87</v>
      </c>
      <c r="C796">
        <f t="shared" si="12"/>
        <v>-8.1819340214206449E-4</v>
      </c>
    </row>
    <row r="797" spans="1:3" x14ac:dyDescent="0.2">
      <c r="A797" s="2">
        <v>37763</v>
      </c>
      <c r="B797" s="3">
        <v>1507.55</v>
      </c>
      <c r="C797">
        <f t="shared" si="12"/>
        <v>1.186680717109545E-2</v>
      </c>
    </row>
    <row r="798" spans="1:3" x14ac:dyDescent="0.2">
      <c r="A798" s="2">
        <v>37764</v>
      </c>
      <c r="B798" s="3">
        <v>1510.09</v>
      </c>
      <c r="C798">
        <f t="shared" si="12"/>
        <v>1.684852907034573E-3</v>
      </c>
    </row>
    <row r="799" spans="1:3" x14ac:dyDescent="0.2">
      <c r="A799" s="2">
        <v>37768</v>
      </c>
      <c r="B799" s="3">
        <v>1556.69</v>
      </c>
      <c r="C799">
        <f t="shared" si="12"/>
        <v>3.0859087868934987E-2</v>
      </c>
    </row>
    <row r="800" spans="1:3" x14ac:dyDescent="0.2">
      <c r="A800" s="2">
        <v>37769</v>
      </c>
      <c r="B800" s="3">
        <v>1563.24</v>
      </c>
      <c r="C800">
        <f t="shared" si="12"/>
        <v>4.2076457098072506E-3</v>
      </c>
    </row>
    <row r="801" spans="1:3" x14ac:dyDescent="0.2">
      <c r="A801" s="2">
        <v>37770</v>
      </c>
      <c r="B801" s="3">
        <v>1574.95</v>
      </c>
      <c r="C801">
        <f t="shared" si="12"/>
        <v>7.4908523323353737E-3</v>
      </c>
    </row>
    <row r="802" spans="1:3" x14ac:dyDescent="0.2">
      <c r="A802" s="2">
        <v>37771</v>
      </c>
      <c r="B802" s="3">
        <v>1595.91</v>
      </c>
      <c r="C802">
        <f t="shared" si="12"/>
        <v>1.3308358995523628E-2</v>
      </c>
    </row>
    <row r="803" spans="1:3" x14ac:dyDescent="0.2">
      <c r="A803" s="2">
        <v>37774</v>
      </c>
      <c r="B803" s="3">
        <v>1590.75</v>
      </c>
      <c r="C803">
        <f t="shared" si="12"/>
        <v>-3.2332650337425495E-3</v>
      </c>
    </row>
    <row r="804" spans="1:3" x14ac:dyDescent="0.2">
      <c r="A804" s="2">
        <v>37775</v>
      </c>
      <c r="B804" s="3">
        <v>1603.56</v>
      </c>
      <c r="C804">
        <f t="shared" si="12"/>
        <v>8.0528052805279859E-3</v>
      </c>
    </row>
    <row r="805" spans="1:3" x14ac:dyDescent="0.2">
      <c r="A805" s="2">
        <v>37776</v>
      </c>
      <c r="B805" s="3">
        <v>1634.65</v>
      </c>
      <c r="C805">
        <f t="shared" si="12"/>
        <v>1.9388111452019352E-2</v>
      </c>
    </row>
    <row r="806" spans="1:3" x14ac:dyDescent="0.2">
      <c r="A806" s="2">
        <v>37777</v>
      </c>
      <c r="B806" s="3">
        <v>1646.01</v>
      </c>
      <c r="C806">
        <f t="shared" si="12"/>
        <v>6.949499892943356E-3</v>
      </c>
    </row>
    <row r="807" spans="1:3" x14ac:dyDescent="0.2">
      <c r="A807" s="2">
        <v>37778</v>
      </c>
      <c r="B807" s="3">
        <v>1627.42</v>
      </c>
      <c r="C807">
        <f t="shared" si="12"/>
        <v>-1.1293977557851997E-2</v>
      </c>
    </row>
    <row r="808" spans="1:3" x14ac:dyDescent="0.2">
      <c r="A808" s="2">
        <v>37781</v>
      </c>
      <c r="B808" s="3">
        <v>1603.97</v>
      </c>
      <c r="C808">
        <f t="shared" si="12"/>
        <v>-1.4409310442295209E-2</v>
      </c>
    </row>
    <row r="809" spans="1:3" x14ac:dyDescent="0.2">
      <c r="A809" s="2">
        <v>37782</v>
      </c>
      <c r="B809" s="3">
        <v>1627.67</v>
      </c>
      <c r="C809">
        <f t="shared" si="12"/>
        <v>1.4775837453318896E-2</v>
      </c>
    </row>
    <row r="810" spans="1:3" x14ac:dyDescent="0.2">
      <c r="A810" s="2">
        <v>37783</v>
      </c>
      <c r="B810" s="3">
        <v>1646.02</v>
      </c>
      <c r="C810">
        <f t="shared" si="12"/>
        <v>1.1273783997984843E-2</v>
      </c>
    </row>
    <row r="811" spans="1:3" x14ac:dyDescent="0.2">
      <c r="A811" s="2">
        <v>37784</v>
      </c>
      <c r="B811" s="3">
        <v>1653.62</v>
      </c>
      <c r="C811">
        <f t="shared" si="12"/>
        <v>4.6171978469276009E-3</v>
      </c>
    </row>
    <row r="812" spans="1:3" x14ac:dyDescent="0.2">
      <c r="A812" s="2">
        <v>37785</v>
      </c>
      <c r="B812" s="3">
        <v>1626.49</v>
      </c>
      <c r="C812">
        <f t="shared" si="12"/>
        <v>-1.6406429530363642E-2</v>
      </c>
    </row>
    <row r="813" spans="1:3" x14ac:dyDescent="0.2">
      <c r="A813" s="2">
        <v>37788</v>
      </c>
      <c r="B813" s="3">
        <v>1666.58</v>
      </c>
      <c r="C813">
        <f t="shared" si="12"/>
        <v>2.4648168756032929E-2</v>
      </c>
    </row>
    <row r="814" spans="1:3" x14ac:dyDescent="0.2">
      <c r="A814" s="2">
        <v>37789</v>
      </c>
      <c r="B814" s="3">
        <v>1668.44</v>
      </c>
      <c r="C814">
        <f t="shared" si="12"/>
        <v>1.1160580350177973E-3</v>
      </c>
    </row>
    <row r="815" spans="1:3" x14ac:dyDescent="0.2">
      <c r="A815" s="2">
        <v>37790</v>
      </c>
      <c r="B815" s="3">
        <v>1677.14</v>
      </c>
      <c r="C815">
        <f t="shared" si="12"/>
        <v>5.214451823259969E-3</v>
      </c>
    </row>
    <row r="816" spans="1:3" x14ac:dyDescent="0.2">
      <c r="A816" s="2">
        <v>37791</v>
      </c>
      <c r="B816" s="3">
        <v>1648.64</v>
      </c>
      <c r="C816">
        <f t="shared" si="12"/>
        <v>-1.6993214639207221E-2</v>
      </c>
    </row>
    <row r="817" spans="1:3" x14ac:dyDescent="0.2">
      <c r="A817" s="2">
        <v>37792</v>
      </c>
      <c r="B817" s="3">
        <v>1644.72</v>
      </c>
      <c r="C817">
        <f t="shared" si="12"/>
        <v>-2.3777173913044347E-3</v>
      </c>
    </row>
    <row r="818" spans="1:3" x14ac:dyDescent="0.2">
      <c r="A818" s="2">
        <v>37795</v>
      </c>
      <c r="B818" s="3">
        <v>1610.75</v>
      </c>
      <c r="C818">
        <f t="shared" si="12"/>
        <v>-2.0653971496668144E-2</v>
      </c>
    </row>
    <row r="819" spans="1:3" x14ac:dyDescent="0.2">
      <c r="A819" s="2">
        <v>37796</v>
      </c>
      <c r="B819" s="3">
        <v>1605.61</v>
      </c>
      <c r="C819">
        <f t="shared" si="12"/>
        <v>-3.1910600651871013E-3</v>
      </c>
    </row>
    <row r="820" spans="1:3" x14ac:dyDescent="0.2">
      <c r="A820" s="2">
        <v>37797</v>
      </c>
      <c r="B820" s="3">
        <v>1602.66</v>
      </c>
      <c r="C820">
        <f t="shared" si="12"/>
        <v>-1.8373079390385794E-3</v>
      </c>
    </row>
    <row r="821" spans="1:3" x14ac:dyDescent="0.2">
      <c r="A821" s="2">
        <v>37798</v>
      </c>
      <c r="B821" s="3">
        <v>1634.01</v>
      </c>
      <c r="C821">
        <f t="shared" si="12"/>
        <v>1.9561229456029228E-2</v>
      </c>
    </row>
    <row r="822" spans="1:3" x14ac:dyDescent="0.2">
      <c r="A822" s="2">
        <v>37799</v>
      </c>
      <c r="B822" s="3">
        <v>1625.26</v>
      </c>
      <c r="C822">
        <f t="shared" si="12"/>
        <v>-5.3549243884676301E-3</v>
      </c>
    </row>
    <row r="823" spans="1:3" x14ac:dyDescent="0.2">
      <c r="A823" s="2">
        <v>37802</v>
      </c>
      <c r="B823" s="3">
        <v>1622.8</v>
      </c>
      <c r="C823">
        <f t="shared" si="12"/>
        <v>-1.5136039772097876E-3</v>
      </c>
    </row>
    <row r="824" spans="1:3" x14ac:dyDescent="0.2">
      <c r="A824" s="2">
        <v>37803</v>
      </c>
      <c r="B824" s="3">
        <v>1640.13</v>
      </c>
      <c r="C824">
        <f t="shared" si="12"/>
        <v>1.0679073206803169E-2</v>
      </c>
    </row>
    <row r="825" spans="1:3" x14ac:dyDescent="0.2">
      <c r="A825" s="2">
        <v>37804</v>
      </c>
      <c r="B825" s="3">
        <v>1678.73</v>
      </c>
      <c r="C825">
        <f t="shared" si="12"/>
        <v>2.3534719808795623E-2</v>
      </c>
    </row>
    <row r="826" spans="1:3" x14ac:dyDescent="0.2">
      <c r="A826" s="2">
        <v>37805</v>
      </c>
      <c r="B826" s="3">
        <v>1663.46</v>
      </c>
      <c r="C826">
        <f t="shared" si="12"/>
        <v>-9.0961619795917326E-3</v>
      </c>
    </row>
    <row r="827" spans="1:3" x14ac:dyDescent="0.2">
      <c r="A827" s="2">
        <v>37809</v>
      </c>
      <c r="B827" s="3">
        <v>1720.71</v>
      </c>
      <c r="C827">
        <f t="shared" si="12"/>
        <v>3.4416216801125277E-2</v>
      </c>
    </row>
    <row r="828" spans="1:3" x14ac:dyDescent="0.2">
      <c r="A828" s="2">
        <v>37810</v>
      </c>
      <c r="B828" s="3">
        <v>1746.46</v>
      </c>
      <c r="C828">
        <f t="shared" si="12"/>
        <v>1.4964752921759139E-2</v>
      </c>
    </row>
    <row r="829" spans="1:3" x14ac:dyDescent="0.2">
      <c r="A829" s="2">
        <v>37811</v>
      </c>
      <c r="B829" s="3">
        <v>1747.46</v>
      </c>
      <c r="C829">
        <f t="shared" si="12"/>
        <v>5.7258683279326483E-4</v>
      </c>
    </row>
    <row r="830" spans="1:3" x14ac:dyDescent="0.2">
      <c r="A830" s="2">
        <v>37812</v>
      </c>
      <c r="B830" s="3">
        <v>1715.86</v>
      </c>
      <c r="C830">
        <f t="shared" si="12"/>
        <v>-1.8083389605484612E-2</v>
      </c>
    </row>
    <row r="831" spans="1:3" x14ac:dyDescent="0.2">
      <c r="A831" s="2">
        <v>37813</v>
      </c>
      <c r="B831" s="3">
        <v>1733.93</v>
      </c>
      <c r="C831">
        <f t="shared" si="12"/>
        <v>1.0531162216031786E-2</v>
      </c>
    </row>
    <row r="832" spans="1:3" x14ac:dyDescent="0.2">
      <c r="A832" s="2">
        <v>37816</v>
      </c>
      <c r="B832" s="3">
        <v>1754.82</v>
      </c>
      <c r="C832">
        <f t="shared" si="12"/>
        <v>1.2047775861770527E-2</v>
      </c>
    </row>
    <row r="833" spans="1:3" x14ac:dyDescent="0.2">
      <c r="A833" s="2">
        <v>37817</v>
      </c>
      <c r="B833" s="3">
        <v>1753.21</v>
      </c>
      <c r="C833">
        <f t="shared" si="12"/>
        <v>-9.1747301717548524E-4</v>
      </c>
    </row>
    <row r="834" spans="1:3" x14ac:dyDescent="0.2">
      <c r="A834" s="2">
        <v>37818</v>
      </c>
      <c r="B834" s="3">
        <v>1747.97</v>
      </c>
      <c r="C834">
        <f t="shared" si="12"/>
        <v>-2.9888033949155846E-3</v>
      </c>
    </row>
    <row r="835" spans="1:3" x14ac:dyDescent="0.2">
      <c r="A835" s="2">
        <v>37819</v>
      </c>
      <c r="B835" s="3">
        <v>1698.02</v>
      </c>
      <c r="C835">
        <f t="shared" si="12"/>
        <v>-2.8576005309015606E-2</v>
      </c>
    </row>
    <row r="836" spans="1:3" x14ac:dyDescent="0.2">
      <c r="A836" s="2">
        <v>37820</v>
      </c>
      <c r="B836" s="3">
        <v>1708.5</v>
      </c>
      <c r="C836">
        <f t="shared" ref="C836:C899" si="13">B836/B835-1</f>
        <v>6.171894323977245E-3</v>
      </c>
    </row>
    <row r="837" spans="1:3" x14ac:dyDescent="0.2">
      <c r="A837" s="2">
        <v>37823</v>
      </c>
      <c r="B837" s="3">
        <v>1681.41</v>
      </c>
      <c r="C837">
        <f t="shared" si="13"/>
        <v>-1.5856014047409994E-2</v>
      </c>
    </row>
    <row r="838" spans="1:3" x14ac:dyDescent="0.2">
      <c r="A838" s="2">
        <v>37824</v>
      </c>
      <c r="B838" s="3">
        <v>1706.1</v>
      </c>
      <c r="C838">
        <f t="shared" si="13"/>
        <v>1.4684104412368004E-2</v>
      </c>
    </row>
    <row r="839" spans="1:3" x14ac:dyDescent="0.2">
      <c r="A839" s="2">
        <v>37825</v>
      </c>
      <c r="B839" s="3">
        <v>1719.18</v>
      </c>
      <c r="C839">
        <f t="shared" si="13"/>
        <v>7.6666080534553149E-3</v>
      </c>
    </row>
    <row r="840" spans="1:3" x14ac:dyDescent="0.2">
      <c r="A840" s="2">
        <v>37826</v>
      </c>
      <c r="B840" s="3">
        <v>1701.42</v>
      </c>
      <c r="C840">
        <f t="shared" si="13"/>
        <v>-1.0330506404215956E-2</v>
      </c>
    </row>
    <row r="841" spans="1:3" x14ac:dyDescent="0.2">
      <c r="A841" s="2">
        <v>37827</v>
      </c>
      <c r="B841" s="3">
        <v>1730.7</v>
      </c>
      <c r="C841">
        <f t="shared" si="13"/>
        <v>1.7209154706069096E-2</v>
      </c>
    </row>
    <row r="842" spans="1:3" x14ac:dyDescent="0.2">
      <c r="A842" s="2">
        <v>37830</v>
      </c>
      <c r="B842" s="3">
        <v>1735.36</v>
      </c>
      <c r="C842">
        <f t="shared" si="13"/>
        <v>2.6925521465301916E-3</v>
      </c>
    </row>
    <row r="843" spans="1:3" x14ac:dyDescent="0.2">
      <c r="A843" s="2">
        <v>37831</v>
      </c>
      <c r="B843" s="3">
        <v>1731.37</v>
      </c>
      <c r="C843">
        <f t="shared" si="13"/>
        <v>-2.29923474091831E-3</v>
      </c>
    </row>
    <row r="844" spans="1:3" x14ac:dyDescent="0.2">
      <c r="A844" s="2">
        <v>37832</v>
      </c>
      <c r="B844" s="3">
        <v>1720.91</v>
      </c>
      <c r="C844">
        <f t="shared" si="13"/>
        <v>-6.041458498183383E-3</v>
      </c>
    </row>
    <row r="845" spans="1:3" x14ac:dyDescent="0.2">
      <c r="A845" s="2">
        <v>37833</v>
      </c>
      <c r="B845" s="3">
        <v>1735.02</v>
      </c>
      <c r="C845">
        <f t="shared" si="13"/>
        <v>8.1991504494713929E-3</v>
      </c>
    </row>
    <row r="846" spans="1:3" x14ac:dyDescent="0.2">
      <c r="A846" s="2">
        <v>37834</v>
      </c>
      <c r="B846" s="3">
        <v>1715.62</v>
      </c>
      <c r="C846">
        <f t="shared" si="13"/>
        <v>-1.1181427303431746E-2</v>
      </c>
    </row>
    <row r="847" spans="1:3" x14ac:dyDescent="0.2">
      <c r="A847" s="2">
        <v>37837</v>
      </c>
      <c r="B847" s="3">
        <v>1714.06</v>
      </c>
      <c r="C847">
        <f t="shared" si="13"/>
        <v>-9.0929226751845782E-4</v>
      </c>
    </row>
    <row r="848" spans="1:3" x14ac:dyDescent="0.2">
      <c r="A848" s="2">
        <v>37838</v>
      </c>
      <c r="B848" s="3">
        <v>1673.5</v>
      </c>
      <c r="C848">
        <f t="shared" si="13"/>
        <v>-2.3663115643559718E-2</v>
      </c>
    </row>
    <row r="849" spans="1:3" x14ac:dyDescent="0.2">
      <c r="A849" s="2">
        <v>37839</v>
      </c>
      <c r="B849" s="3">
        <v>1652.68</v>
      </c>
      <c r="C849">
        <f t="shared" si="13"/>
        <v>-1.2440991933074352E-2</v>
      </c>
    </row>
    <row r="850" spans="1:3" x14ac:dyDescent="0.2">
      <c r="A850" s="2">
        <v>37840</v>
      </c>
      <c r="B850" s="3">
        <v>1652.18</v>
      </c>
      <c r="C850">
        <f t="shared" si="13"/>
        <v>-3.025389065033357E-4</v>
      </c>
    </row>
    <row r="851" spans="1:3" x14ac:dyDescent="0.2">
      <c r="A851" s="2">
        <v>37841</v>
      </c>
      <c r="B851" s="3">
        <v>1644.03</v>
      </c>
      <c r="C851">
        <f t="shared" si="13"/>
        <v>-4.9328765630863858E-3</v>
      </c>
    </row>
    <row r="852" spans="1:3" x14ac:dyDescent="0.2">
      <c r="A852" s="2">
        <v>37844</v>
      </c>
      <c r="B852" s="3">
        <v>1661.51</v>
      </c>
      <c r="C852">
        <f t="shared" si="13"/>
        <v>1.0632409384256913E-2</v>
      </c>
    </row>
    <row r="853" spans="1:3" x14ac:dyDescent="0.2">
      <c r="A853" s="2">
        <v>37845</v>
      </c>
      <c r="B853" s="3">
        <v>1687.01</v>
      </c>
      <c r="C853">
        <f t="shared" si="13"/>
        <v>1.5347485118958115E-2</v>
      </c>
    </row>
    <row r="854" spans="1:3" x14ac:dyDescent="0.2">
      <c r="A854" s="2">
        <v>37846</v>
      </c>
      <c r="B854" s="3">
        <v>1686.61</v>
      </c>
      <c r="C854">
        <f t="shared" si="13"/>
        <v>-2.3710588556091761E-4</v>
      </c>
    </row>
    <row r="855" spans="1:3" x14ac:dyDescent="0.2">
      <c r="A855" s="2">
        <v>37847</v>
      </c>
      <c r="B855" s="3">
        <v>1700.34</v>
      </c>
      <c r="C855">
        <f t="shared" si="13"/>
        <v>8.1405897036066488E-3</v>
      </c>
    </row>
    <row r="856" spans="1:3" x14ac:dyDescent="0.2">
      <c r="A856" s="2">
        <v>37848</v>
      </c>
      <c r="B856" s="3">
        <v>1702.01</v>
      </c>
      <c r="C856">
        <f t="shared" si="13"/>
        <v>9.8215650987443226E-4</v>
      </c>
    </row>
    <row r="857" spans="1:3" x14ac:dyDescent="0.2">
      <c r="A857" s="2">
        <v>37851</v>
      </c>
      <c r="B857" s="3">
        <v>1739.49</v>
      </c>
      <c r="C857">
        <f t="shared" si="13"/>
        <v>2.2021022203159824E-2</v>
      </c>
    </row>
    <row r="858" spans="1:3" x14ac:dyDescent="0.2">
      <c r="A858" s="2">
        <v>37852</v>
      </c>
      <c r="B858" s="3">
        <v>1761.11</v>
      </c>
      <c r="C858">
        <f t="shared" si="13"/>
        <v>1.2428930318656661E-2</v>
      </c>
    </row>
    <row r="859" spans="1:3" x14ac:dyDescent="0.2">
      <c r="A859" s="2">
        <v>37853</v>
      </c>
      <c r="B859" s="3">
        <v>1760.54</v>
      </c>
      <c r="C859">
        <f t="shared" si="13"/>
        <v>-3.2365951019519557E-4</v>
      </c>
    </row>
    <row r="860" spans="1:3" x14ac:dyDescent="0.2">
      <c r="A860" s="2">
        <v>37854</v>
      </c>
      <c r="B860" s="3">
        <v>1777.55</v>
      </c>
      <c r="C860">
        <f t="shared" si="13"/>
        <v>9.6618083088142459E-3</v>
      </c>
    </row>
    <row r="861" spans="1:3" x14ac:dyDescent="0.2">
      <c r="A861" s="2">
        <v>37855</v>
      </c>
      <c r="B861" s="3">
        <v>1765.32</v>
      </c>
      <c r="C861">
        <f t="shared" si="13"/>
        <v>-6.8802565328682785E-3</v>
      </c>
    </row>
    <row r="862" spans="1:3" x14ac:dyDescent="0.2">
      <c r="A862" s="2">
        <v>37858</v>
      </c>
      <c r="B862" s="3">
        <v>1764.31</v>
      </c>
      <c r="C862">
        <f t="shared" si="13"/>
        <v>-5.7213423062107971E-4</v>
      </c>
    </row>
    <row r="863" spans="1:3" x14ac:dyDescent="0.2">
      <c r="A863" s="2">
        <v>37859</v>
      </c>
      <c r="B863" s="3">
        <v>1770.65</v>
      </c>
      <c r="C863">
        <f t="shared" si="13"/>
        <v>3.593472802398745E-3</v>
      </c>
    </row>
    <row r="864" spans="1:3" x14ac:dyDescent="0.2">
      <c r="A864" s="2">
        <v>37860</v>
      </c>
      <c r="B864" s="3">
        <v>1782.13</v>
      </c>
      <c r="C864">
        <f t="shared" si="13"/>
        <v>6.4834947618106487E-3</v>
      </c>
    </row>
    <row r="865" spans="1:3" x14ac:dyDescent="0.2">
      <c r="A865" s="2">
        <v>37861</v>
      </c>
      <c r="B865" s="3">
        <v>1800.18</v>
      </c>
      <c r="C865">
        <f t="shared" si="13"/>
        <v>1.0128329583139362E-2</v>
      </c>
    </row>
    <row r="866" spans="1:3" x14ac:dyDescent="0.2">
      <c r="A866" s="2">
        <v>37862</v>
      </c>
      <c r="B866" s="3">
        <v>1810.45</v>
      </c>
      <c r="C866">
        <f t="shared" si="13"/>
        <v>5.7049850570498606E-3</v>
      </c>
    </row>
    <row r="867" spans="1:3" x14ac:dyDescent="0.2">
      <c r="A867" s="2">
        <v>37866</v>
      </c>
      <c r="B867" s="3">
        <v>1841.48</v>
      </c>
      <c r="C867">
        <f t="shared" si="13"/>
        <v>1.7139385235714899E-2</v>
      </c>
    </row>
    <row r="868" spans="1:3" x14ac:dyDescent="0.2">
      <c r="A868" s="2">
        <v>37867</v>
      </c>
      <c r="B868" s="3">
        <v>1852.9</v>
      </c>
      <c r="C868">
        <f t="shared" si="13"/>
        <v>6.2015335491019119E-3</v>
      </c>
    </row>
    <row r="869" spans="1:3" x14ac:dyDescent="0.2">
      <c r="A869" s="2">
        <v>37868</v>
      </c>
      <c r="B869" s="3">
        <v>1868.97</v>
      </c>
      <c r="C869">
        <f t="shared" si="13"/>
        <v>8.6728911436126932E-3</v>
      </c>
    </row>
    <row r="870" spans="1:3" x14ac:dyDescent="0.2">
      <c r="A870" s="2">
        <v>37869</v>
      </c>
      <c r="B870" s="3">
        <v>1858.24</v>
      </c>
      <c r="C870">
        <f t="shared" si="13"/>
        <v>-5.741130141200812E-3</v>
      </c>
    </row>
    <row r="871" spans="1:3" x14ac:dyDescent="0.2">
      <c r="A871" s="2">
        <v>37872</v>
      </c>
      <c r="B871" s="3">
        <v>1888.62</v>
      </c>
      <c r="C871">
        <f t="shared" si="13"/>
        <v>1.6348803168589665E-2</v>
      </c>
    </row>
    <row r="872" spans="1:3" x14ac:dyDescent="0.2">
      <c r="A872" s="2">
        <v>37873</v>
      </c>
      <c r="B872" s="3">
        <v>1873.43</v>
      </c>
      <c r="C872">
        <f t="shared" si="13"/>
        <v>-8.0429096377248044E-3</v>
      </c>
    </row>
    <row r="873" spans="1:3" x14ac:dyDescent="0.2">
      <c r="A873" s="2">
        <v>37874</v>
      </c>
      <c r="B873" s="3">
        <v>1823.81</v>
      </c>
      <c r="C873">
        <f t="shared" si="13"/>
        <v>-2.6486177759510676E-2</v>
      </c>
    </row>
    <row r="874" spans="1:3" x14ac:dyDescent="0.2">
      <c r="A874" s="2">
        <v>37875</v>
      </c>
      <c r="B874" s="3">
        <v>1846.09</v>
      </c>
      <c r="C874">
        <f t="shared" si="13"/>
        <v>1.221618479995179E-2</v>
      </c>
    </row>
    <row r="875" spans="1:3" x14ac:dyDescent="0.2">
      <c r="A875" s="2">
        <v>37876</v>
      </c>
      <c r="B875" s="3">
        <v>1855.03</v>
      </c>
      <c r="C875">
        <f t="shared" si="13"/>
        <v>4.8426674755834842E-3</v>
      </c>
    </row>
    <row r="876" spans="1:3" x14ac:dyDescent="0.2">
      <c r="A876" s="2">
        <v>37879</v>
      </c>
      <c r="B876" s="3">
        <v>1845.7</v>
      </c>
      <c r="C876">
        <f t="shared" si="13"/>
        <v>-5.0295682549608145E-3</v>
      </c>
    </row>
    <row r="877" spans="1:3" x14ac:dyDescent="0.2">
      <c r="A877" s="2">
        <v>37880</v>
      </c>
      <c r="B877" s="3">
        <v>1887.25</v>
      </c>
      <c r="C877">
        <f t="shared" si="13"/>
        <v>2.2511784146935998E-2</v>
      </c>
    </row>
    <row r="878" spans="1:3" x14ac:dyDescent="0.2">
      <c r="A878" s="2">
        <v>37881</v>
      </c>
      <c r="B878" s="3">
        <v>1883.1</v>
      </c>
      <c r="C878">
        <f t="shared" si="13"/>
        <v>-2.1989667505630806E-3</v>
      </c>
    </row>
    <row r="879" spans="1:3" x14ac:dyDescent="0.2">
      <c r="A879" s="2">
        <v>37882</v>
      </c>
      <c r="B879" s="3">
        <v>1909.55</v>
      </c>
      <c r="C879">
        <f t="shared" si="13"/>
        <v>1.4045987998513088E-2</v>
      </c>
    </row>
    <row r="880" spans="1:3" x14ac:dyDescent="0.2">
      <c r="A880" s="2">
        <v>37883</v>
      </c>
      <c r="B880" s="3">
        <v>1905.7</v>
      </c>
      <c r="C880">
        <f t="shared" si="13"/>
        <v>-2.0161818229424977E-3</v>
      </c>
    </row>
    <row r="881" spans="1:3" x14ac:dyDescent="0.2">
      <c r="A881" s="2">
        <v>37886</v>
      </c>
      <c r="B881" s="3">
        <v>1874.62</v>
      </c>
      <c r="C881">
        <f t="shared" si="13"/>
        <v>-1.6308967833342125E-2</v>
      </c>
    </row>
    <row r="882" spans="1:3" x14ac:dyDescent="0.2">
      <c r="A882" s="2">
        <v>37887</v>
      </c>
      <c r="B882" s="3">
        <v>1901.72</v>
      </c>
      <c r="C882">
        <f t="shared" si="13"/>
        <v>1.4456263135995684E-2</v>
      </c>
    </row>
    <row r="883" spans="1:3" x14ac:dyDescent="0.2">
      <c r="A883" s="2">
        <v>37888</v>
      </c>
      <c r="B883" s="3">
        <v>1843.7</v>
      </c>
      <c r="C883">
        <f t="shared" si="13"/>
        <v>-3.0509223229497451E-2</v>
      </c>
    </row>
    <row r="884" spans="1:3" x14ac:dyDescent="0.2">
      <c r="A884" s="2">
        <v>37889</v>
      </c>
      <c r="B884" s="3">
        <v>1817.24</v>
      </c>
      <c r="C884">
        <f t="shared" si="13"/>
        <v>-1.4351575635949465E-2</v>
      </c>
    </row>
    <row r="885" spans="1:3" x14ac:dyDescent="0.2">
      <c r="A885" s="2">
        <v>37890</v>
      </c>
      <c r="B885" s="3">
        <v>1792.07</v>
      </c>
      <c r="C885">
        <f t="shared" si="13"/>
        <v>-1.3850674649468431E-2</v>
      </c>
    </row>
    <row r="886" spans="1:3" x14ac:dyDescent="0.2">
      <c r="A886" s="2">
        <v>37893</v>
      </c>
      <c r="B886" s="3">
        <v>1824.56</v>
      </c>
      <c r="C886">
        <f t="shared" si="13"/>
        <v>1.812987215901174E-2</v>
      </c>
    </row>
    <row r="887" spans="1:3" x14ac:dyDescent="0.2">
      <c r="A887" s="2">
        <v>37894</v>
      </c>
      <c r="B887" s="3">
        <v>1786.94</v>
      </c>
      <c r="C887">
        <f t="shared" si="13"/>
        <v>-2.0618669706668924E-2</v>
      </c>
    </row>
    <row r="888" spans="1:3" x14ac:dyDescent="0.2">
      <c r="A888" s="2">
        <v>37895</v>
      </c>
      <c r="B888" s="3">
        <v>1832.25</v>
      </c>
      <c r="C888">
        <f t="shared" si="13"/>
        <v>2.5356195507403756E-2</v>
      </c>
    </row>
    <row r="889" spans="1:3" x14ac:dyDescent="0.2">
      <c r="A889" s="2">
        <v>37896</v>
      </c>
      <c r="B889" s="3">
        <v>1836.22</v>
      </c>
      <c r="C889">
        <f t="shared" si="13"/>
        <v>2.1667348887979276E-3</v>
      </c>
    </row>
    <row r="890" spans="1:3" x14ac:dyDescent="0.2">
      <c r="A890" s="2">
        <v>37897</v>
      </c>
      <c r="B890" s="3">
        <v>1880.57</v>
      </c>
      <c r="C890">
        <f t="shared" si="13"/>
        <v>2.415287928461729E-2</v>
      </c>
    </row>
    <row r="891" spans="1:3" x14ac:dyDescent="0.2">
      <c r="A891" s="2">
        <v>37900</v>
      </c>
      <c r="B891" s="3">
        <v>1893.46</v>
      </c>
      <c r="C891">
        <f t="shared" si="13"/>
        <v>6.8543048118390182E-3</v>
      </c>
    </row>
    <row r="892" spans="1:3" x14ac:dyDescent="0.2">
      <c r="A892" s="2">
        <v>37901</v>
      </c>
      <c r="B892" s="3">
        <v>1907.85</v>
      </c>
      <c r="C892">
        <f t="shared" si="13"/>
        <v>7.5998436724302731E-3</v>
      </c>
    </row>
    <row r="893" spans="1:3" x14ac:dyDescent="0.2">
      <c r="A893" s="2">
        <v>37902</v>
      </c>
      <c r="B893" s="3">
        <v>1893.78</v>
      </c>
      <c r="C893">
        <f t="shared" si="13"/>
        <v>-7.3747936158502503E-3</v>
      </c>
    </row>
    <row r="894" spans="1:3" x14ac:dyDescent="0.2">
      <c r="A894" s="2">
        <v>37903</v>
      </c>
      <c r="B894" s="3">
        <v>1911.9</v>
      </c>
      <c r="C894">
        <f t="shared" si="13"/>
        <v>9.5681652567880526E-3</v>
      </c>
    </row>
    <row r="895" spans="1:3" x14ac:dyDescent="0.2">
      <c r="A895" s="2">
        <v>37904</v>
      </c>
      <c r="B895" s="3">
        <v>1915.31</v>
      </c>
      <c r="C895">
        <f t="shared" si="13"/>
        <v>1.7835660860923142E-3</v>
      </c>
    </row>
    <row r="896" spans="1:3" x14ac:dyDescent="0.2">
      <c r="A896" s="2">
        <v>37907</v>
      </c>
      <c r="B896" s="3">
        <v>1933.53</v>
      </c>
      <c r="C896">
        <f t="shared" si="13"/>
        <v>9.5128203789465182E-3</v>
      </c>
    </row>
    <row r="897" spans="1:3" x14ac:dyDescent="0.2">
      <c r="A897" s="2">
        <v>37908</v>
      </c>
      <c r="B897" s="3">
        <v>1943.19</v>
      </c>
      <c r="C897">
        <f t="shared" si="13"/>
        <v>4.996043505919312E-3</v>
      </c>
    </row>
    <row r="898" spans="1:3" x14ac:dyDescent="0.2">
      <c r="A898" s="2">
        <v>37909</v>
      </c>
      <c r="B898" s="3">
        <v>1939.1</v>
      </c>
      <c r="C898">
        <f t="shared" si="13"/>
        <v>-2.1047864593787269E-3</v>
      </c>
    </row>
    <row r="899" spans="1:3" x14ac:dyDescent="0.2">
      <c r="A899" s="2">
        <v>37910</v>
      </c>
      <c r="B899" s="3">
        <v>1950.14</v>
      </c>
      <c r="C899">
        <f t="shared" si="13"/>
        <v>5.6933629003146358E-3</v>
      </c>
    </row>
    <row r="900" spans="1:3" x14ac:dyDescent="0.2">
      <c r="A900" s="2">
        <v>37911</v>
      </c>
      <c r="B900" s="3">
        <v>1912.36</v>
      </c>
      <c r="C900">
        <f t="shared" ref="C900:C963" si="14">B900/B899-1</f>
        <v>-1.9372968094598431E-2</v>
      </c>
    </row>
    <row r="901" spans="1:3" x14ac:dyDescent="0.2">
      <c r="A901" s="2">
        <v>37914</v>
      </c>
      <c r="B901" s="3">
        <v>1925.14</v>
      </c>
      <c r="C901">
        <f t="shared" si="14"/>
        <v>6.6828421426929907E-3</v>
      </c>
    </row>
    <row r="902" spans="1:3" x14ac:dyDescent="0.2">
      <c r="A902" s="2">
        <v>37915</v>
      </c>
      <c r="B902" s="3">
        <v>1940.9</v>
      </c>
      <c r="C902">
        <f t="shared" si="14"/>
        <v>8.1864176111867692E-3</v>
      </c>
    </row>
    <row r="903" spans="1:3" x14ac:dyDescent="0.2">
      <c r="A903" s="2">
        <v>37916</v>
      </c>
      <c r="B903" s="3">
        <v>1898.07</v>
      </c>
      <c r="C903">
        <f t="shared" si="14"/>
        <v>-2.2067082281415962E-2</v>
      </c>
    </row>
    <row r="904" spans="1:3" x14ac:dyDescent="0.2">
      <c r="A904" s="2">
        <v>37917</v>
      </c>
      <c r="B904" s="3">
        <v>1885.51</v>
      </c>
      <c r="C904">
        <f t="shared" si="14"/>
        <v>-6.6172480467000527E-3</v>
      </c>
    </row>
    <row r="905" spans="1:3" x14ac:dyDescent="0.2">
      <c r="A905" s="2">
        <v>37918</v>
      </c>
      <c r="B905" s="3">
        <v>1865.59</v>
      </c>
      <c r="C905">
        <f t="shared" si="14"/>
        <v>-1.0564780881565206E-2</v>
      </c>
    </row>
    <row r="906" spans="1:3" x14ac:dyDescent="0.2">
      <c r="A906" s="2">
        <v>37921</v>
      </c>
      <c r="B906" s="3">
        <v>1882.91</v>
      </c>
      <c r="C906">
        <f t="shared" si="14"/>
        <v>9.2839262646133847E-3</v>
      </c>
    </row>
    <row r="907" spans="1:3" x14ac:dyDescent="0.2">
      <c r="A907" s="2">
        <v>37922</v>
      </c>
      <c r="B907" s="3">
        <v>1932.26</v>
      </c>
      <c r="C907">
        <f t="shared" si="14"/>
        <v>2.6209431146470008E-2</v>
      </c>
    </row>
    <row r="908" spans="1:3" x14ac:dyDescent="0.2">
      <c r="A908" s="2">
        <v>37923</v>
      </c>
      <c r="B908" s="3">
        <v>1936.56</v>
      </c>
      <c r="C908">
        <f t="shared" si="14"/>
        <v>2.2253733969548328E-3</v>
      </c>
    </row>
    <row r="909" spans="1:3" x14ac:dyDescent="0.2">
      <c r="A909" s="2">
        <v>37924</v>
      </c>
      <c r="B909" s="3">
        <v>1932.69</v>
      </c>
      <c r="C909">
        <f t="shared" si="14"/>
        <v>-1.9983888957738616E-3</v>
      </c>
    </row>
    <row r="910" spans="1:3" x14ac:dyDescent="0.2">
      <c r="A910" s="2">
        <v>37925</v>
      </c>
      <c r="B910" s="3">
        <v>1932.21</v>
      </c>
      <c r="C910">
        <f t="shared" si="14"/>
        <v>-2.4835850550275484E-4</v>
      </c>
    </row>
    <row r="911" spans="1:3" x14ac:dyDescent="0.2">
      <c r="A911" s="2">
        <v>37928</v>
      </c>
      <c r="B911" s="3">
        <v>1967.7</v>
      </c>
      <c r="C911">
        <f t="shared" si="14"/>
        <v>1.8367568742527984E-2</v>
      </c>
    </row>
    <row r="912" spans="1:3" x14ac:dyDescent="0.2">
      <c r="A912" s="2">
        <v>37929</v>
      </c>
      <c r="B912" s="3">
        <v>1957.97</v>
      </c>
      <c r="C912">
        <f t="shared" si="14"/>
        <v>-4.9448594806118518E-3</v>
      </c>
    </row>
    <row r="913" spans="1:3" x14ac:dyDescent="0.2">
      <c r="A913" s="2">
        <v>37930</v>
      </c>
      <c r="B913" s="3">
        <v>1959.37</v>
      </c>
      <c r="C913">
        <f t="shared" si="14"/>
        <v>7.150262772155358E-4</v>
      </c>
    </row>
    <row r="914" spans="1:3" x14ac:dyDescent="0.2">
      <c r="A914" s="2">
        <v>37931</v>
      </c>
      <c r="B914" s="3">
        <v>1976.37</v>
      </c>
      <c r="C914">
        <f t="shared" si="14"/>
        <v>8.6762581850288178E-3</v>
      </c>
    </row>
    <row r="915" spans="1:3" x14ac:dyDescent="0.2">
      <c r="A915" s="2">
        <v>37932</v>
      </c>
      <c r="B915" s="3">
        <v>1970.74</v>
      </c>
      <c r="C915">
        <f t="shared" si="14"/>
        <v>-2.8486568810495161E-3</v>
      </c>
    </row>
    <row r="916" spans="1:3" x14ac:dyDescent="0.2">
      <c r="A916" s="2">
        <v>37935</v>
      </c>
      <c r="B916" s="3">
        <v>1941.64</v>
      </c>
      <c r="C916">
        <f t="shared" si="14"/>
        <v>-1.4766026974638913E-2</v>
      </c>
    </row>
    <row r="917" spans="1:3" x14ac:dyDescent="0.2">
      <c r="A917" s="2">
        <v>37936</v>
      </c>
      <c r="B917" s="3">
        <v>1930.75</v>
      </c>
      <c r="C917">
        <f t="shared" si="14"/>
        <v>-5.6086607198039262E-3</v>
      </c>
    </row>
    <row r="918" spans="1:3" x14ac:dyDescent="0.2">
      <c r="A918" s="2">
        <v>37937</v>
      </c>
      <c r="B918" s="3">
        <v>1973.11</v>
      </c>
      <c r="C918">
        <f t="shared" si="14"/>
        <v>2.1939660753593104E-2</v>
      </c>
    </row>
    <row r="919" spans="1:3" x14ac:dyDescent="0.2">
      <c r="A919" s="2">
        <v>37938</v>
      </c>
      <c r="B919" s="3">
        <v>1967.35</v>
      </c>
      <c r="C919">
        <f t="shared" si="14"/>
        <v>-2.9192493069316594E-3</v>
      </c>
    </row>
    <row r="920" spans="1:3" x14ac:dyDescent="0.2">
      <c r="A920" s="2">
        <v>37939</v>
      </c>
      <c r="B920" s="3">
        <v>1930.26</v>
      </c>
      <c r="C920">
        <f t="shared" si="14"/>
        <v>-1.8852771494650145E-2</v>
      </c>
    </row>
    <row r="921" spans="1:3" x14ac:dyDescent="0.2">
      <c r="A921" s="2">
        <v>37942</v>
      </c>
      <c r="B921" s="3">
        <v>1909.61</v>
      </c>
      <c r="C921">
        <f t="shared" si="14"/>
        <v>-1.0698040678457921E-2</v>
      </c>
    </row>
    <row r="922" spans="1:3" x14ac:dyDescent="0.2">
      <c r="A922" s="2">
        <v>37943</v>
      </c>
      <c r="B922" s="3">
        <v>1881.75</v>
      </c>
      <c r="C922">
        <f t="shared" si="14"/>
        <v>-1.4589366415131866E-2</v>
      </c>
    </row>
    <row r="923" spans="1:3" x14ac:dyDescent="0.2">
      <c r="A923" s="2">
        <v>37944</v>
      </c>
      <c r="B923" s="3">
        <v>1899.65</v>
      </c>
      <c r="C923">
        <f t="shared" si="14"/>
        <v>9.5124219476552252E-3</v>
      </c>
    </row>
    <row r="924" spans="1:3" x14ac:dyDescent="0.2">
      <c r="A924" s="2">
        <v>37945</v>
      </c>
      <c r="B924" s="3">
        <v>1881.92</v>
      </c>
      <c r="C924">
        <f t="shared" si="14"/>
        <v>-9.3332982391493013E-3</v>
      </c>
    </row>
    <row r="925" spans="1:3" x14ac:dyDescent="0.2">
      <c r="A925" s="2">
        <v>37946</v>
      </c>
      <c r="B925" s="3">
        <v>1893.88</v>
      </c>
      <c r="C925">
        <f t="shared" si="14"/>
        <v>6.3552116986906881E-3</v>
      </c>
    </row>
    <row r="926" spans="1:3" x14ac:dyDescent="0.2">
      <c r="A926" s="2">
        <v>37949</v>
      </c>
      <c r="B926" s="3">
        <v>1947.14</v>
      </c>
      <c r="C926">
        <f t="shared" si="14"/>
        <v>2.8122161910997479E-2</v>
      </c>
    </row>
    <row r="927" spans="1:3" x14ac:dyDescent="0.2">
      <c r="A927" s="2">
        <v>37950</v>
      </c>
      <c r="B927" s="3">
        <v>1943.04</v>
      </c>
      <c r="C927">
        <f t="shared" si="14"/>
        <v>-2.1056523927401871E-3</v>
      </c>
    </row>
    <row r="928" spans="1:3" x14ac:dyDescent="0.2">
      <c r="A928" s="2">
        <v>37951</v>
      </c>
      <c r="B928" s="3">
        <v>1953.31</v>
      </c>
      <c r="C928">
        <f t="shared" si="14"/>
        <v>5.2855319499340858E-3</v>
      </c>
    </row>
    <row r="929" spans="1:3" x14ac:dyDescent="0.2">
      <c r="A929" s="2">
        <v>37953</v>
      </c>
      <c r="B929" s="3">
        <v>1960.26</v>
      </c>
      <c r="C929">
        <f t="shared" si="14"/>
        <v>3.5580629802745012E-3</v>
      </c>
    </row>
    <row r="930" spans="1:3" x14ac:dyDescent="0.2">
      <c r="A930" s="2">
        <v>37956</v>
      </c>
      <c r="B930" s="3">
        <v>1989.82</v>
      </c>
      <c r="C930">
        <f t="shared" si="14"/>
        <v>1.507963229367526E-2</v>
      </c>
    </row>
    <row r="931" spans="1:3" x14ac:dyDescent="0.2">
      <c r="A931" s="2">
        <v>37957</v>
      </c>
      <c r="B931" s="3">
        <v>1980.07</v>
      </c>
      <c r="C931">
        <f t="shared" si="14"/>
        <v>-4.899940698153582E-3</v>
      </c>
    </row>
    <row r="932" spans="1:3" x14ac:dyDescent="0.2">
      <c r="A932" s="2">
        <v>37958</v>
      </c>
      <c r="B932" s="3">
        <v>1960.25</v>
      </c>
      <c r="C932">
        <f t="shared" si="14"/>
        <v>-1.0009747130151903E-2</v>
      </c>
    </row>
    <row r="933" spans="1:3" x14ac:dyDescent="0.2">
      <c r="A933" s="2">
        <v>37959</v>
      </c>
      <c r="B933" s="3">
        <v>1968.8</v>
      </c>
      <c r="C933">
        <f t="shared" si="14"/>
        <v>4.3616885601325261E-3</v>
      </c>
    </row>
    <row r="934" spans="1:3" x14ac:dyDescent="0.2">
      <c r="A934" s="2">
        <v>37960</v>
      </c>
      <c r="B934" s="3">
        <v>1937.82</v>
      </c>
      <c r="C934">
        <f t="shared" si="14"/>
        <v>-1.5735473384802967E-2</v>
      </c>
    </row>
    <row r="935" spans="1:3" x14ac:dyDescent="0.2">
      <c r="A935" s="2">
        <v>37963</v>
      </c>
      <c r="B935" s="3">
        <v>1948.85</v>
      </c>
      <c r="C935">
        <f t="shared" si="14"/>
        <v>5.6919631338308019E-3</v>
      </c>
    </row>
    <row r="936" spans="1:3" x14ac:dyDescent="0.2">
      <c r="A936" s="2">
        <v>37964</v>
      </c>
      <c r="B936" s="3">
        <v>1908.32</v>
      </c>
      <c r="C936">
        <f t="shared" si="14"/>
        <v>-2.0796880211406688E-2</v>
      </c>
    </row>
    <row r="937" spans="1:3" x14ac:dyDescent="0.2">
      <c r="A937" s="2">
        <v>37965</v>
      </c>
      <c r="B937" s="3">
        <v>1904.65</v>
      </c>
      <c r="C937">
        <f t="shared" si="14"/>
        <v>-1.9231575417120172E-3</v>
      </c>
    </row>
    <row r="938" spans="1:3" x14ac:dyDescent="0.2">
      <c r="A938" s="2">
        <v>37966</v>
      </c>
      <c r="B938" s="3">
        <v>1942.32</v>
      </c>
      <c r="C938">
        <f t="shared" si="14"/>
        <v>1.9777911952327143E-2</v>
      </c>
    </row>
    <row r="939" spans="1:3" x14ac:dyDescent="0.2">
      <c r="A939" s="2">
        <v>37967</v>
      </c>
      <c r="B939" s="3">
        <v>1949</v>
      </c>
      <c r="C939">
        <f t="shared" si="14"/>
        <v>3.4391861279294833E-3</v>
      </c>
    </row>
    <row r="940" spans="1:3" x14ac:dyDescent="0.2">
      <c r="A940" s="2">
        <v>37970</v>
      </c>
      <c r="B940" s="3">
        <v>1918.26</v>
      </c>
      <c r="C940">
        <f t="shared" si="14"/>
        <v>-1.5772190867111346E-2</v>
      </c>
    </row>
    <row r="941" spans="1:3" x14ac:dyDescent="0.2">
      <c r="A941" s="2">
        <v>37971</v>
      </c>
      <c r="B941" s="3">
        <v>1924.29</v>
      </c>
      <c r="C941">
        <f t="shared" si="14"/>
        <v>3.143473773106864E-3</v>
      </c>
    </row>
    <row r="942" spans="1:3" x14ac:dyDescent="0.2">
      <c r="A942" s="2">
        <v>37972</v>
      </c>
      <c r="B942" s="3">
        <v>1921.33</v>
      </c>
      <c r="C942">
        <f t="shared" si="14"/>
        <v>-1.5382296847149535E-3</v>
      </c>
    </row>
    <row r="943" spans="1:3" x14ac:dyDescent="0.2">
      <c r="A943" s="2">
        <v>37973</v>
      </c>
      <c r="B943" s="3">
        <v>1956.18</v>
      </c>
      <c r="C943">
        <f t="shared" si="14"/>
        <v>1.8138476992500152E-2</v>
      </c>
    </row>
    <row r="944" spans="1:3" x14ac:dyDescent="0.2">
      <c r="A944" s="2">
        <v>37974</v>
      </c>
      <c r="B944" s="3">
        <v>1951.02</v>
      </c>
      <c r="C944">
        <f t="shared" si="14"/>
        <v>-2.6377940680305523E-3</v>
      </c>
    </row>
    <row r="945" spans="1:3" x14ac:dyDescent="0.2">
      <c r="A945" s="2">
        <v>37977</v>
      </c>
      <c r="B945" s="3">
        <v>1955.8</v>
      </c>
      <c r="C945">
        <f t="shared" si="14"/>
        <v>2.4500005125522861E-3</v>
      </c>
    </row>
    <row r="946" spans="1:3" x14ac:dyDescent="0.2">
      <c r="A946" s="2">
        <v>37978</v>
      </c>
      <c r="B946" s="3">
        <v>1974.78</v>
      </c>
      <c r="C946">
        <f t="shared" si="14"/>
        <v>9.7044687595868595E-3</v>
      </c>
    </row>
    <row r="947" spans="1:3" x14ac:dyDescent="0.2">
      <c r="A947" s="2">
        <v>37979</v>
      </c>
      <c r="B947" s="3">
        <v>1969.23</v>
      </c>
      <c r="C947">
        <f t="shared" si="14"/>
        <v>-2.8104396439097012E-3</v>
      </c>
    </row>
    <row r="948" spans="1:3" x14ac:dyDescent="0.2">
      <c r="A948" s="2">
        <v>37981</v>
      </c>
      <c r="B948" s="3">
        <v>1973.14</v>
      </c>
      <c r="C948">
        <f t="shared" si="14"/>
        <v>1.9855476506045466E-3</v>
      </c>
    </row>
    <row r="949" spans="1:3" x14ac:dyDescent="0.2">
      <c r="A949" s="2">
        <v>37984</v>
      </c>
      <c r="B949" s="3">
        <v>2006.48</v>
      </c>
      <c r="C949">
        <f t="shared" si="14"/>
        <v>1.689692571231638E-2</v>
      </c>
    </row>
    <row r="950" spans="1:3" x14ac:dyDescent="0.2">
      <c r="A950" s="2">
        <v>37985</v>
      </c>
      <c r="B950" s="3">
        <v>2009.88</v>
      </c>
      <c r="C950">
        <f t="shared" si="14"/>
        <v>1.6945097882858917E-3</v>
      </c>
    </row>
    <row r="951" spans="1:3" x14ac:dyDescent="0.2">
      <c r="A951" s="2">
        <v>37986</v>
      </c>
      <c r="B951" s="3">
        <v>2003.37</v>
      </c>
      <c r="C951">
        <f t="shared" si="14"/>
        <v>-3.238999343244453E-3</v>
      </c>
    </row>
    <row r="952" spans="1:3" x14ac:dyDescent="0.2">
      <c r="A952" s="2">
        <v>37988</v>
      </c>
      <c r="B952" s="3">
        <v>2006.68</v>
      </c>
      <c r="C952">
        <f t="shared" si="14"/>
        <v>1.6522160160130639E-3</v>
      </c>
    </row>
    <row r="953" spans="1:3" x14ac:dyDescent="0.2">
      <c r="A953" s="2">
        <v>37991</v>
      </c>
      <c r="B953" s="3">
        <v>2047.36</v>
      </c>
      <c r="C953">
        <f t="shared" si="14"/>
        <v>2.0272290549564476E-2</v>
      </c>
    </row>
    <row r="954" spans="1:3" x14ac:dyDescent="0.2">
      <c r="A954" s="2">
        <v>37992</v>
      </c>
      <c r="B954" s="3">
        <v>2057.37</v>
      </c>
      <c r="C954">
        <f t="shared" si="14"/>
        <v>4.8892231947483822E-3</v>
      </c>
    </row>
    <row r="955" spans="1:3" x14ac:dyDescent="0.2">
      <c r="A955" s="2">
        <v>37993</v>
      </c>
      <c r="B955" s="3">
        <v>2077.6799999999998</v>
      </c>
      <c r="C955">
        <f t="shared" si="14"/>
        <v>9.8718266524737697E-3</v>
      </c>
    </row>
    <row r="956" spans="1:3" x14ac:dyDescent="0.2">
      <c r="A956" s="2">
        <v>37994</v>
      </c>
      <c r="B956" s="3">
        <v>2100.25</v>
      </c>
      <c r="C956">
        <f t="shared" si="14"/>
        <v>1.0863078048592767E-2</v>
      </c>
    </row>
    <row r="957" spans="1:3" x14ac:dyDescent="0.2">
      <c r="A957" s="2">
        <v>37995</v>
      </c>
      <c r="B957" s="3">
        <v>2086.92</v>
      </c>
      <c r="C957">
        <f t="shared" si="14"/>
        <v>-6.346863468634667E-3</v>
      </c>
    </row>
    <row r="958" spans="1:3" x14ac:dyDescent="0.2">
      <c r="A958" s="2">
        <v>37998</v>
      </c>
      <c r="B958" s="3">
        <v>2111.7800000000002</v>
      </c>
      <c r="C958">
        <f t="shared" si="14"/>
        <v>1.1912291798439778E-2</v>
      </c>
    </row>
    <row r="959" spans="1:3" x14ac:dyDescent="0.2">
      <c r="A959" s="2">
        <v>37999</v>
      </c>
      <c r="B959" s="3">
        <v>2096.44</v>
      </c>
      <c r="C959">
        <f t="shared" si="14"/>
        <v>-7.2640142439081012E-3</v>
      </c>
    </row>
    <row r="960" spans="1:3" x14ac:dyDescent="0.2">
      <c r="A960" s="2">
        <v>38000</v>
      </c>
      <c r="B960" s="3">
        <v>2111.13</v>
      </c>
      <c r="C960">
        <f t="shared" si="14"/>
        <v>7.0071168266203632E-3</v>
      </c>
    </row>
    <row r="961" spans="1:3" x14ac:dyDescent="0.2">
      <c r="A961" s="2">
        <v>38001</v>
      </c>
      <c r="B961" s="3">
        <v>2109.08</v>
      </c>
      <c r="C961">
        <f t="shared" si="14"/>
        <v>-9.7104394329117216E-4</v>
      </c>
    </row>
    <row r="962" spans="1:3" x14ac:dyDescent="0.2">
      <c r="A962" s="2">
        <v>38002</v>
      </c>
      <c r="B962" s="3">
        <v>2140.46</v>
      </c>
      <c r="C962">
        <f t="shared" si="14"/>
        <v>1.4878525233751327E-2</v>
      </c>
    </row>
    <row r="963" spans="1:3" x14ac:dyDescent="0.2">
      <c r="A963" s="2">
        <v>38006</v>
      </c>
      <c r="B963" s="3">
        <v>2147.98</v>
      </c>
      <c r="C963">
        <f t="shared" si="14"/>
        <v>3.513263504106634E-3</v>
      </c>
    </row>
    <row r="964" spans="1:3" x14ac:dyDescent="0.2">
      <c r="A964" s="2">
        <v>38007</v>
      </c>
      <c r="B964" s="3">
        <v>2142.4499999999998</v>
      </c>
      <c r="C964">
        <f t="shared" ref="C964:C1027" si="15">B964/B963-1</f>
        <v>-2.574511866963447E-3</v>
      </c>
    </row>
    <row r="965" spans="1:3" x14ac:dyDescent="0.2">
      <c r="A965" s="2">
        <v>38008</v>
      </c>
      <c r="B965" s="3">
        <v>2119.0100000000002</v>
      </c>
      <c r="C965">
        <f t="shared" si="15"/>
        <v>-1.0940745408294039E-2</v>
      </c>
    </row>
    <row r="966" spans="1:3" x14ac:dyDescent="0.2">
      <c r="A966" s="2">
        <v>38009</v>
      </c>
      <c r="B966" s="3">
        <v>2123.87</v>
      </c>
      <c r="C966">
        <f t="shared" si="15"/>
        <v>2.2935238625583221E-3</v>
      </c>
    </row>
    <row r="967" spans="1:3" x14ac:dyDescent="0.2">
      <c r="A967" s="2">
        <v>38012</v>
      </c>
      <c r="B967" s="3">
        <v>2153.83</v>
      </c>
      <c r="C967">
        <f t="shared" si="15"/>
        <v>1.41063247750568E-2</v>
      </c>
    </row>
    <row r="968" spans="1:3" x14ac:dyDescent="0.2">
      <c r="A968" s="2">
        <v>38013</v>
      </c>
      <c r="B968" s="3">
        <v>2116.04</v>
      </c>
      <c r="C968">
        <f t="shared" si="15"/>
        <v>-1.7545488734022618E-2</v>
      </c>
    </row>
    <row r="969" spans="1:3" x14ac:dyDescent="0.2">
      <c r="A969" s="2">
        <v>38014</v>
      </c>
      <c r="B969" s="3">
        <v>2077.37</v>
      </c>
      <c r="C969">
        <f t="shared" si="15"/>
        <v>-1.8274701801478277E-2</v>
      </c>
    </row>
    <row r="970" spans="1:3" x14ac:dyDescent="0.2">
      <c r="A970" s="2">
        <v>38015</v>
      </c>
      <c r="B970" s="3">
        <v>2068.23</v>
      </c>
      <c r="C970">
        <f t="shared" si="15"/>
        <v>-4.3997939702603572E-3</v>
      </c>
    </row>
    <row r="971" spans="1:3" x14ac:dyDescent="0.2">
      <c r="A971" s="2">
        <v>38016</v>
      </c>
      <c r="B971" s="3">
        <v>2066.15</v>
      </c>
      <c r="C971">
        <f t="shared" si="15"/>
        <v>-1.0056908564327616E-3</v>
      </c>
    </row>
    <row r="972" spans="1:3" x14ac:dyDescent="0.2">
      <c r="A972" s="2">
        <v>38019</v>
      </c>
      <c r="B972" s="3">
        <v>2063.15</v>
      </c>
      <c r="C972">
        <f t="shared" si="15"/>
        <v>-1.4519758972001418E-3</v>
      </c>
    </row>
    <row r="973" spans="1:3" x14ac:dyDescent="0.2">
      <c r="A973" s="2">
        <v>38020</v>
      </c>
      <c r="B973" s="3">
        <v>2066.21</v>
      </c>
      <c r="C973">
        <f t="shared" si="15"/>
        <v>1.4831689406975546E-3</v>
      </c>
    </row>
    <row r="974" spans="1:3" x14ac:dyDescent="0.2">
      <c r="A974" s="2">
        <v>38021</v>
      </c>
      <c r="B974" s="3">
        <v>2014.14</v>
      </c>
      <c r="C974">
        <f t="shared" si="15"/>
        <v>-2.520072983869015E-2</v>
      </c>
    </row>
    <row r="975" spans="1:3" x14ac:dyDescent="0.2">
      <c r="A975" s="2">
        <v>38022</v>
      </c>
      <c r="B975" s="3">
        <v>2019.56</v>
      </c>
      <c r="C975">
        <f t="shared" si="15"/>
        <v>2.6909748081065388E-3</v>
      </c>
    </row>
    <row r="976" spans="1:3" x14ac:dyDescent="0.2">
      <c r="A976" s="2">
        <v>38023</v>
      </c>
      <c r="B976" s="3">
        <v>2064.0100000000002</v>
      </c>
      <c r="C976">
        <f t="shared" si="15"/>
        <v>2.2009744696864786E-2</v>
      </c>
    </row>
    <row r="977" spans="1:3" x14ac:dyDescent="0.2">
      <c r="A977" s="2">
        <v>38026</v>
      </c>
      <c r="B977" s="3">
        <v>2060.5700000000002</v>
      </c>
      <c r="C977">
        <f t="shared" si="15"/>
        <v>-1.666658591770398E-3</v>
      </c>
    </row>
    <row r="978" spans="1:3" x14ac:dyDescent="0.2">
      <c r="A978" s="2">
        <v>38027</v>
      </c>
      <c r="B978" s="3">
        <v>2075.33</v>
      </c>
      <c r="C978">
        <f t="shared" si="15"/>
        <v>7.1630665301347651E-3</v>
      </c>
    </row>
    <row r="979" spans="1:3" x14ac:dyDescent="0.2">
      <c r="A979" s="2">
        <v>38028</v>
      </c>
      <c r="B979" s="3">
        <v>2089.66</v>
      </c>
      <c r="C979">
        <f t="shared" si="15"/>
        <v>6.9049259635816096E-3</v>
      </c>
    </row>
    <row r="980" spans="1:3" x14ac:dyDescent="0.2">
      <c r="A980" s="2">
        <v>38029</v>
      </c>
      <c r="B980" s="3">
        <v>2073.61</v>
      </c>
      <c r="C980">
        <f t="shared" si="15"/>
        <v>-7.6806753251723592E-3</v>
      </c>
    </row>
    <row r="981" spans="1:3" x14ac:dyDescent="0.2">
      <c r="A981" s="2">
        <v>38030</v>
      </c>
      <c r="B981" s="3">
        <v>2053.56</v>
      </c>
      <c r="C981">
        <f t="shared" si="15"/>
        <v>-9.6691277530490671E-3</v>
      </c>
    </row>
    <row r="982" spans="1:3" x14ac:dyDescent="0.2">
      <c r="A982" s="2">
        <v>38034</v>
      </c>
      <c r="B982" s="3">
        <v>2080.35</v>
      </c>
      <c r="C982">
        <f t="shared" si="15"/>
        <v>1.304563781920165E-2</v>
      </c>
    </row>
    <row r="983" spans="1:3" x14ac:dyDescent="0.2">
      <c r="A983" s="2">
        <v>38035</v>
      </c>
      <c r="B983" s="3">
        <v>2076.4699999999998</v>
      </c>
      <c r="C983">
        <f t="shared" si="15"/>
        <v>-1.8650707813590017E-3</v>
      </c>
    </row>
    <row r="984" spans="1:3" x14ac:dyDescent="0.2">
      <c r="A984" s="2">
        <v>38036</v>
      </c>
      <c r="B984" s="3">
        <v>2045.96</v>
      </c>
      <c r="C984">
        <f t="shared" si="15"/>
        <v>-1.4693205295525424E-2</v>
      </c>
    </row>
    <row r="985" spans="1:3" x14ac:dyDescent="0.2">
      <c r="A985" s="2">
        <v>38037</v>
      </c>
      <c r="B985" s="3">
        <v>2037.93</v>
      </c>
      <c r="C985">
        <f t="shared" si="15"/>
        <v>-3.9248079141331882E-3</v>
      </c>
    </row>
    <row r="986" spans="1:3" x14ac:dyDescent="0.2">
      <c r="A986" s="2">
        <v>38040</v>
      </c>
      <c r="B986" s="3">
        <v>2007.52</v>
      </c>
      <c r="C986">
        <f t="shared" si="15"/>
        <v>-1.4922004190526694E-2</v>
      </c>
    </row>
    <row r="987" spans="1:3" x14ac:dyDescent="0.2">
      <c r="A987" s="2">
        <v>38041</v>
      </c>
      <c r="B987" s="3">
        <v>2005.44</v>
      </c>
      <c r="C987">
        <f t="shared" si="15"/>
        <v>-1.0361042480273586E-3</v>
      </c>
    </row>
    <row r="988" spans="1:3" x14ac:dyDescent="0.2">
      <c r="A988" s="2">
        <v>38042</v>
      </c>
      <c r="B988" s="3">
        <v>2022.98</v>
      </c>
      <c r="C988">
        <f t="shared" si="15"/>
        <v>8.7462103079622988E-3</v>
      </c>
    </row>
    <row r="989" spans="1:3" x14ac:dyDescent="0.2">
      <c r="A989" s="2">
        <v>38043</v>
      </c>
      <c r="B989" s="3">
        <v>2032.57</v>
      </c>
      <c r="C989">
        <f t="shared" si="15"/>
        <v>4.7405312954156287E-3</v>
      </c>
    </row>
    <row r="990" spans="1:3" x14ac:dyDescent="0.2">
      <c r="A990" s="2">
        <v>38044</v>
      </c>
      <c r="B990" s="3">
        <v>2029.82</v>
      </c>
      <c r="C990">
        <f t="shared" si="15"/>
        <v>-1.3529669334881866E-3</v>
      </c>
    </row>
    <row r="991" spans="1:3" x14ac:dyDescent="0.2">
      <c r="A991" s="2">
        <v>38047</v>
      </c>
      <c r="B991" s="3">
        <v>2057.8000000000002</v>
      </c>
      <c r="C991">
        <f t="shared" si="15"/>
        <v>1.3784473500113359E-2</v>
      </c>
    </row>
    <row r="992" spans="1:3" x14ac:dyDescent="0.2">
      <c r="A992" s="2">
        <v>38048</v>
      </c>
      <c r="B992" s="3">
        <v>2039.65</v>
      </c>
      <c r="C992">
        <f t="shared" si="15"/>
        <v>-8.8200991349985935E-3</v>
      </c>
    </row>
    <row r="993" spans="1:3" x14ac:dyDescent="0.2">
      <c r="A993" s="2">
        <v>38049</v>
      </c>
      <c r="B993" s="3">
        <v>2033.36</v>
      </c>
      <c r="C993">
        <f t="shared" si="15"/>
        <v>-3.0838624273773485E-3</v>
      </c>
    </row>
    <row r="994" spans="1:3" x14ac:dyDescent="0.2">
      <c r="A994" s="2">
        <v>38050</v>
      </c>
      <c r="B994" s="3">
        <v>2055.11</v>
      </c>
      <c r="C994">
        <f t="shared" si="15"/>
        <v>1.0696581028445618E-2</v>
      </c>
    </row>
    <row r="995" spans="1:3" x14ac:dyDescent="0.2">
      <c r="A995" s="2">
        <v>38051</v>
      </c>
      <c r="B995" s="3">
        <v>2047.63</v>
      </c>
      <c r="C995">
        <f t="shared" si="15"/>
        <v>-3.6397078501880786E-3</v>
      </c>
    </row>
    <row r="996" spans="1:3" x14ac:dyDescent="0.2">
      <c r="A996" s="2">
        <v>38054</v>
      </c>
      <c r="B996" s="3">
        <v>2008.78</v>
      </c>
      <c r="C996">
        <f t="shared" si="15"/>
        <v>-1.8973154329639752E-2</v>
      </c>
    </row>
    <row r="997" spans="1:3" x14ac:dyDescent="0.2">
      <c r="A997" s="2">
        <v>38055</v>
      </c>
      <c r="B997" s="3">
        <v>1995.16</v>
      </c>
      <c r="C997">
        <f t="shared" si="15"/>
        <v>-6.7802347693624032E-3</v>
      </c>
    </row>
    <row r="998" spans="1:3" x14ac:dyDescent="0.2">
      <c r="A998" s="2">
        <v>38056</v>
      </c>
      <c r="B998" s="3">
        <v>1964.15</v>
      </c>
      <c r="C998">
        <f t="shared" si="15"/>
        <v>-1.5542613123759486E-2</v>
      </c>
    </row>
    <row r="999" spans="1:3" x14ac:dyDescent="0.2">
      <c r="A999" s="2">
        <v>38057</v>
      </c>
      <c r="B999" s="3">
        <v>1943.89</v>
      </c>
      <c r="C999">
        <f t="shared" si="15"/>
        <v>-1.0314894483618886E-2</v>
      </c>
    </row>
    <row r="1000" spans="1:3" x14ac:dyDescent="0.2">
      <c r="A1000" s="2">
        <v>38058</v>
      </c>
      <c r="B1000" s="3">
        <v>1984.73</v>
      </c>
      <c r="C1000">
        <f t="shared" si="15"/>
        <v>2.1009419257262518E-2</v>
      </c>
    </row>
    <row r="1001" spans="1:3" x14ac:dyDescent="0.2">
      <c r="A1001" s="2">
        <v>38061</v>
      </c>
      <c r="B1001" s="3">
        <v>1939.2</v>
      </c>
      <c r="C1001">
        <f t="shared" si="15"/>
        <v>-2.2940148030210605E-2</v>
      </c>
    </row>
    <row r="1002" spans="1:3" x14ac:dyDescent="0.2">
      <c r="A1002" s="2">
        <v>38062</v>
      </c>
      <c r="B1002" s="3">
        <v>1943.09</v>
      </c>
      <c r="C1002">
        <f t="shared" si="15"/>
        <v>2.0059818481847902E-3</v>
      </c>
    </row>
    <row r="1003" spans="1:3" x14ac:dyDescent="0.2">
      <c r="A1003" s="2">
        <v>38063</v>
      </c>
      <c r="B1003" s="3">
        <v>1976.76</v>
      </c>
      <c r="C1003">
        <f t="shared" si="15"/>
        <v>1.7328070238640469E-2</v>
      </c>
    </row>
    <row r="1004" spans="1:3" x14ac:dyDescent="0.2">
      <c r="A1004" s="2">
        <v>38064</v>
      </c>
      <c r="B1004" s="3">
        <v>1962.44</v>
      </c>
      <c r="C1004">
        <f t="shared" si="15"/>
        <v>-7.2441773406989318E-3</v>
      </c>
    </row>
    <row r="1005" spans="1:3" x14ac:dyDescent="0.2">
      <c r="A1005" s="2">
        <v>38065</v>
      </c>
      <c r="B1005" s="3">
        <v>1940.47</v>
      </c>
      <c r="C1005">
        <f t="shared" si="15"/>
        <v>-1.1195246733658126E-2</v>
      </c>
    </row>
    <row r="1006" spans="1:3" x14ac:dyDescent="0.2">
      <c r="A1006" s="2">
        <v>38068</v>
      </c>
      <c r="B1006" s="3">
        <v>1909.9</v>
      </c>
      <c r="C1006">
        <f t="shared" si="15"/>
        <v>-1.5753915288564069E-2</v>
      </c>
    </row>
    <row r="1007" spans="1:3" x14ac:dyDescent="0.2">
      <c r="A1007" s="2">
        <v>38069</v>
      </c>
      <c r="B1007" s="3">
        <v>1901.8</v>
      </c>
      <c r="C1007">
        <f t="shared" si="15"/>
        <v>-4.2410597413478079E-3</v>
      </c>
    </row>
    <row r="1008" spans="1:3" x14ac:dyDescent="0.2">
      <c r="A1008" s="2">
        <v>38070</v>
      </c>
      <c r="B1008" s="3">
        <v>1909.48</v>
      </c>
      <c r="C1008">
        <f t="shared" si="15"/>
        <v>4.0382795246609593E-3</v>
      </c>
    </row>
    <row r="1009" spans="1:3" x14ac:dyDescent="0.2">
      <c r="A1009" s="2">
        <v>38071</v>
      </c>
      <c r="B1009" s="3">
        <v>1967.17</v>
      </c>
      <c r="C1009">
        <f t="shared" si="15"/>
        <v>3.0212413850891462E-2</v>
      </c>
    </row>
    <row r="1010" spans="1:3" x14ac:dyDescent="0.2">
      <c r="A1010" s="2">
        <v>38072</v>
      </c>
      <c r="B1010" s="3">
        <v>1960.02</v>
      </c>
      <c r="C1010">
        <f t="shared" si="15"/>
        <v>-3.6346629930306129E-3</v>
      </c>
    </row>
    <row r="1011" spans="1:3" x14ac:dyDescent="0.2">
      <c r="A1011" s="2">
        <v>38075</v>
      </c>
      <c r="B1011" s="3">
        <v>1992.57</v>
      </c>
      <c r="C1011">
        <f t="shared" si="15"/>
        <v>1.6606973398230584E-2</v>
      </c>
    </row>
    <row r="1012" spans="1:3" x14ac:dyDescent="0.2">
      <c r="A1012" s="2">
        <v>38076</v>
      </c>
      <c r="B1012" s="3">
        <v>2000.63</v>
      </c>
      <c r="C1012">
        <f t="shared" si="15"/>
        <v>4.0450272763317141E-3</v>
      </c>
    </row>
    <row r="1013" spans="1:3" x14ac:dyDescent="0.2">
      <c r="A1013" s="2">
        <v>38077</v>
      </c>
      <c r="B1013" s="3">
        <v>1994.22</v>
      </c>
      <c r="C1013">
        <f t="shared" si="15"/>
        <v>-3.2039907429159964E-3</v>
      </c>
    </row>
    <row r="1014" spans="1:3" x14ac:dyDescent="0.2">
      <c r="A1014" s="2">
        <v>38078</v>
      </c>
      <c r="B1014" s="3">
        <v>2015.01</v>
      </c>
      <c r="C1014">
        <f t="shared" si="15"/>
        <v>1.0425128621716739E-2</v>
      </c>
    </row>
    <row r="1015" spans="1:3" x14ac:dyDescent="0.2">
      <c r="A1015" s="2">
        <v>38079</v>
      </c>
      <c r="B1015" s="3">
        <v>2057.17</v>
      </c>
      <c r="C1015">
        <f t="shared" si="15"/>
        <v>2.0922973086982211E-2</v>
      </c>
    </row>
    <row r="1016" spans="1:3" x14ac:dyDescent="0.2">
      <c r="A1016" s="2">
        <v>38082</v>
      </c>
      <c r="B1016" s="3">
        <v>2079.12</v>
      </c>
      <c r="C1016">
        <f t="shared" si="15"/>
        <v>1.0669998104191558E-2</v>
      </c>
    </row>
    <row r="1017" spans="1:3" x14ac:dyDescent="0.2">
      <c r="A1017" s="2">
        <v>38083</v>
      </c>
      <c r="B1017" s="3">
        <v>2059.9</v>
      </c>
      <c r="C1017">
        <f t="shared" si="15"/>
        <v>-9.2442956635498952E-3</v>
      </c>
    </row>
    <row r="1018" spans="1:3" x14ac:dyDescent="0.2">
      <c r="A1018" s="2">
        <v>38084</v>
      </c>
      <c r="B1018" s="3">
        <v>2050.2399999999998</v>
      </c>
      <c r="C1018">
        <f t="shared" si="15"/>
        <v>-4.6895480363126074E-3</v>
      </c>
    </row>
    <row r="1019" spans="1:3" x14ac:dyDescent="0.2">
      <c r="A1019" s="2">
        <v>38085</v>
      </c>
      <c r="B1019" s="3">
        <v>2052.88</v>
      </c>
      <c r="C1019">
        <f t="shared" si="15"/>
        <v>1.2876541282973442E-3</v>
      </c>
    </row>
    <row r="1020" spans="1:3" x14ac:dyDescent="0.2">
      <c r="A1020" s="2">
        <v>38089</v>
      </c>
      <c r="B1020" s="3">
        <v>2065.48</v>
      </c>
      <c r="C1020">
        <f t="shared" si="15"/>
        <v>6.1377187171192116E-3</v>
      </c>
    </row>
    <row r="1021" spans="1:3" x14ac:dyDescent="0.2">
      <c r="A1021" s="2">
        <v>38090</v>
      </c>
      <c r="B1021" s="3">
        <v>2030.08</v>
      </c>
      <c r="C1021">
        <f t="shared" si="15"/>
        <v>-1.7138873288533474E-2</v>
      </c>
    </row>
    <row r="1022" spans="1:3" x14ac:dyDescent="0.2">
      <c r="A1022" s="2">
        <v>38091</v>
      </c>
      <c r="B1022" s="3">
        <v>2024.85</v>
      </c>
      <c r="C1022">
        <f t="shared" si="15"/>
        <v>-2.5762531525851395E-3</v>
      </c>
    </row>
    <row r="1023" spans="1:3" x14ac:dyDescent="0.2">
      <c r="A1023" s="2">
        <v>38092</v>
      </c>
      <c r="B1023" s="3">
        <v>2002.17</v>
      </c>
      <c r="C1023">
        <f t="shared" si="15"/>
        <v>-1.1200829691088154E-2</v>
      </c>
    </row>
    <row r="1024" spans="1:3" x14ac:dyDescent="0.2">
      <c r="A1024" s="2">
        <v>38093</v>
      </c>
      <c r="B1024" s="3">
        <v>1995.74</v>
      </c>
      <c r="C1024">
        <f t="shared" si="15"/>
        <v>-3.2115155056763323E-3</v>
      </c>
    </row>
    <row r="1025" spans="1:3" x14ac:dyDescent="0.2">
      <c r="A1025" s="2">
        <v>38096</v>
      </c>
      <c r="B1025" s="3">
        <v>2020.43</v>
      </c>
      <c r="C1025">
        <f t="shared" si="15"/>
        <v>1.2371350977582241E-2</v>
      </c>
    </row>
    <row r="1026" spans="1:3" x14ac:dyDescent="0.2">
      <c r="A1026" s="2">
        <v>38097</v>
      </c>
      <c r="B1026" s="3">
        <v>1978.63</v>
      </c>
      <c r="C1026">
        <f t="shared" si="15"/>
        <v>-2.0688665284122609E-2</v>
      </c>
    </row>
    <row r="1027" spans="1:3" x14ac:dyDescent="0.2">
      <c r="A1027" s="2">
        <v>38098</v>
      </c>
      <c r="B1027" s="3">
        <v>1995.63</v>
      </c>
      <c r="C1027">
        <f t="shared" si="15"/>
        <v>8.5918034195378024E-3</v>
      </c>
    </row>
    <row r="1028" spans="1:3" x14ac:dyDescent="0.2">
      <c r="A1028" s="2">
        <v>38099</v>
      </c>
      <c r="B1028" s="3">
        <v>2032.91</v>
      </c>
      <c r="C1028">
        <f t="shared" ref="C1028:C1091" si="16">B1028/B1027-1</f>
        <v>1.8680817586426368E-2</v>
      </c>
    </row>
    <row r="1029" spans="1:3" x14ac:dyDescent="0.2">
      <c r="A1029" s="2">
        <v>38100</v>
      </c>
      <c r="B1029" s="3">
        <v>2049.77</v>
      </c>
      <c r="C1029">
        <f t="shared" si="16"/>
        <v>8.293529964435109E-3</v>
      </c>
    </row>
    <row r="1030" spans="1:3" x14ac:dyDescent="0.2">
      <c r="A1030" s="2">
        <v>38103</v>
      </c>
      <c r="B1030" s="3">
        <v>2036.77</v>
      </c>
      <c r="C1030">
        <f t="shared" si="16"/>
        <v>-6.3421749757289758E-3</v>
      </c>
    </row>
    <row r="1031" spans="1:3" x14ac:dyDescent="0.2">
      <c r="A1031" s="2">
        <v>38104</v>
      </c>
      <c r="B1031" s="3">
        <v>2032.53</v>
      </c>
      <c r="C1031">
        <f t="shared" si="16"/>
        <v>-2.0817274409972164E-3</v>
      </c>
    </row>
    <row r="1032" spans="1:3" x14ac:dyDescent="0.2">
      <c r="A1032" s="2">
        <v>38105</v>
      </c>
      <c r="B1032" s="3">
        <v>1989.54</v>
      </c>
      <c r="C1032">
        <f t="shared" si="16"/>
        <v>-2.115097932133847E-2</v>
      </c>
    </row>
    <row r="1033" spans="1:3" x14ac:dyDescent="0.2">
      <c r="A1033" s="2">
        <v>38106</v>
      </c>
      <c r="B1033" s="3">
        <v>1958.78</v>
      </c>
      <c r="C1033">
        <f t="shared" si="16"/>
        <v>-1.5460860299365664E-2</v>
      </c>
    </row>
    <row r="1034" spans="1:3" x14ac:dyDescent="0.2">
      <c r="A1034" s="2">
        <v>38107</v>
      </c>
      <c r="B1034" s="3">
        <v>1920.15</v>
      </c>
      <c r="C1034">
        <f t="shared" si="16"/>
        <v>-1.9721459275671482E-2</v>
      </c>
    </row>
    <row r="1035" spans="1:3" x14ac:dyDescent="0.2">
      <c r="A1035" s="2">
        <v>38110</v>
      </c>
      <c r="B1035" s="3">
        <v>1938.72</v>
      </c>
      <c r="C1035">
        <f t="shared" si="16"/>
        <v>9.6711194437935077E-3</v>
      </c>
    </row>
    <row r="1036" spans="1:3" x14ac:dyDescent="0.2">
      <c r="A1036" s="2">
        <v>38111</v>
      </c>
      <c r="B1036" s="3">
        <v>1950.48</v>
      </c>
      <c r="C1036">
        <f t="shared" si="16"/>
        <v>6.0658578856152001E-3</v>
      </c>
    </row>
    <row r="1037" spans="1:3" x14ac:dyDescent="0.2">
      <c r="A1037" s="2">
        <v>38112</v>
      </c>
      <c r="B1037" s="3">
        <v>1957.26</v>
      </c>
      <c r="C1037">
        <f t="shared" si="16"/>
        <v>3.4760674295557514E-3</v>
      </c>
    </row>
    <row r="1038" spans="1:3" x14ac:dyDescent="0.2">
      <c r="A1038" s="2">
        <v>38113</v>
      </c>
      <c r="B1038" s="3">
        <v>1937.74</v>
      </c>
      <c r="C1038">
        <f t="shared" si="16"/>
        <v>-9.9731256961261838E-3</v>
      </c>
    </row>
    <row r="1039" spans="1:3" x14ac:dyDescent="0.2">
      <c r="A1039" s="2">
        <v>38114</v>
      </c>
      <c r="B1039" s="3">
        <v>1917.96</v>
      </c>
      <c r="C1039">
        <f t="shared" si="16"/>
        <v>-1.0207767811987178E-2</v>
      </c>
    </row>
    <row r="1040" spans="1:3" x14ac:dyDescent="0.2">
      <c r="A1040" s="2">
        <v>38117</v>
      </c>
      <c r="B1040" s="3">
        <v>1896.07</v>
      </c>
      <c r="C1040">
        <f t="shared" si="16"/>
        <v>-1.1413168157834441E-2</v>
      </c>
    </row>
    <row r="1041" spans="1:3" x14ac:dyDescent="0.2">
      <c r="A1041" s="2">
        <v>38118</v>
      </c>
      <c r="B1041" s="3">
        <v>1931.35</v>
      </c>
      <c r="C1041">
        <f t="shared" si="16"/>
        <v>1.8606907972806841E-2</v>
      </c>
    </row>
    <row r="1042" spans="1:3" x14ac:dyDescent="0.2">
      <c r="A1042" s="2">
        <v>38119</v>
      </c>
      <c r="B1042" s="3">
        <v>1925.59</v>
      </c>
      <c r="C1042">
        <f t="shared" si="16"/>
        <v>-2.9823698449271685E-3</v>
      </c>
    </row>
    <row r="1043" spans="1:3" x14ac:dyDescent="0.2">
      <c r="A1043" s="2">
        <v>38120</v>
      </c>
      <c r="B1043" s="3">
        <v>1926.03</v>
      </c>
      <c r="C1043">
        <f t="shared" si="16"/>
        <v>2.2850139437791128E-4</v>
      </c>
    </row>
    <row r="1044" spans="1:3" x14ac:dyDescent="0.2">
      <c r="A1044" s="2">
        <v>38121</v>
      </c>
      <c r="B1044" s="3">
        <v>1904.25</v>
      </c>
      <c r="C1044">
        <f t="shared" si="16"/>
        <v>-1.1308235074219963E-2</v>
      </c>
    </row>
    <row r="1045" spans="1:3" x14ac:dyDescent="0.2">
      <c r="A1045" s="2">
        <v>38124</v>
      </c>
      <c r="B1045" s="3">
        <v>1876.64</v>
      </c>
      <c r="C1045">
        <f t="shared" si="16"/>
        <v>-1.4499146645660987E-2</v>
      </c>
    </row>
    <row r="1046" spans="1:3" x14ac:dyDescent="0.2">
      <c r="A1046" s="2">
        <v>38125</v>
      </c>
      <c r="B1046" s="3">
        <v>1897.82</v>
      </c>
      <c r="C1046">
        <f t="shared" si="16"/>
        <v>1.1286128399693007E-2</v>
      </c>
    </row>
    <row r="1047" spans="1:3" x14ac:dyDescent="0.2">
      <c r="A1047" s="2">
        <v>38126</v>
      </c>
      <c r="B1047" s="3">
        <v>1898.17</v>
      </c>
      <c r="C1047">
        <f t="shared" si="16"/>
        <v>1.8442212643998701E-4</v>
      </c>
    </row>
    <row r="1048" spans="1:3" x14ac:dyDescent="0.2">
      <c r="A1048" s="2">
        <v>38127</v>
      </c>
      <c r="B1048" s="3">
        <v>1896.59</v>
      </c>
      <c r="C1048">
        <f t="shared" si="16"/>
        <v>-8.3238066137392153E-4</v>
      </c>
    </row>
    <row r="1049" spans="1:3" x14ac:dyDescent="0.2">
      <c r="A1049" s="2">
        <v>38128</v>
      </c>
      <c r="B1049" s="3">
        <v>1912.09</v>
      </c>
      <c r="C1049">
        <f t="shared" si="16"/>
        <v>8.1725623355601851E-3</v>
      </c>
    </row>
    <row r="1050" spans="1:3" x14ac:dyDescent="0.2">
      <c r="A1050" s="2">
        <v>38131</v>
      </c>
      <c r="B1050" s="3">
        <v>1922.98</v>
      </c>
      <c r="C1050">
        <f t="shared" si="16"/>
        <v>5.6953386085383251E-3</v>
      </c>
    </row>
    <row r="1051" spans="1:3" x14ac:dyDescent="0.2">
      <c r="A1051" s="2">
        <v>38132</v>
      </c>
      <c r="B1051" s="3">
        <v>1964.65</v>
      </c>
      <c r="C1051">
        <f t="shared" si="16"/>
        <v>2.1669492142404101E-2</v>
      </c>
    </row>
    <row r="1052" spans="1:3" x14ac:dyDescent="0.2">
      <c r="A1052" s="2">
        <v>38133</v>
      </c>
      <c r="B1052" s="3">
        <v>1976.15</v>
      </c>
      <c r="C1052">
        <f t="shared" si="16"/>
        <v>5.853459903799596E-3</v>
      </c>
    </row>
    <row r="1053" spans="1:3" x14ac:dyDescent="0.2">
      <c r="A1053" s="2">
        <v>38134</v>
      </c>
      <c r="B1053" s="3">
        <v>1984.5</v>
      </c>
      <c r="C1053">
        <f t="shared" si="16"/>
        <v>4.2253877489055736E-3</v>
      </c>
    </row>
    <row r="1054" spans="1:3" x14ac:dyDescent="0.2">
      <c r="A1054" s="2">
        <v>38135</v>
      </c>
      <c r="B1054" s="3">
        <v>1986.74</v>
      </c>
      <c r="C1054">
        <f t="shared" si="16"/>
        <v>1.1287477954144975E-3</v>
      </c>
    </row>
    <row r="1055" spans="1:3" x14ac:dyDescent="0.2">
      <c r="A1055" s="2">
        <v>38139</v>
      </c>
      <c r="B1055" s="3">
        <v>1990.77</v>
      </c>
      <c r="C1055">
        <f t="shared" si="16"/>
        <v>2.0284486143129499E-3</v>
      </c>
    </row>
    <row r="1056" spans="1:3" x14ac:dyDescent="0.2">
      <c r="A1056" s="2">
        <v>38140</v>
      </c>
      <c r="B1056" s="3">
        <v>1988.98</v>
      </c>
      <c r="C1056">
        <f t="shared" si="16"/>
        <v>-8.9914957528991479E-4</v>
      </c>
    </row>
    <row r="1057" spans="1:3" x14ac:dyDescent="0.2">
      <c r="A1057" s="2">
        <v>38141</v>
      </c>
      <c r="B1057" s="3">
        <v>1960.26</v>
      </c>
      <c r="C1057">
        <f t="shared" si="16"/>
        <v>-1.4439561986545835E-2</v>
      </c>
    </row>
    <row r="1058" spans="1:3" x14ac:dyDescent="0.2">
      <c r="A1058" s="2">
        <v>38142</v>
      </c>
      <c r="B1058" s="3">
        <v>1978.62</v>
      </c>
      <c r="C1058">
        <f t="shared" si="16"/>
        <v>9.3661044963422313E-3</v>
      </c>
    </row>
    <row r="1059" spans="1:3" x14ac:dyDescent="0.2">
      <c r="A1059" s="2">
        <v>38145</v>
      </c>
      <c r="B1059" s="3">
        <v>2020.62</v>
      </c>
      <c r="C1059">
        <f t="shared" si="16"/>
        <v>2.122691572914448E-2</v>
      </c>
    </row>
    <row r="1060" spans="1:3" x14ac:dyDescent="0.2">
      <c r="A1060" s="2">
        <v>38146</v>
      </c>
      <c r="B1060" s="3">
        <v>2023.53</v>
      </c>
      <c r="C1060">
        <f t="shared" si="16"/>
        <v>1.4401520325444395E-3</v>
      </c>
    </row>
    <row r="1061" spans="1:3" x14ac:dyDescent="0.2">
      <c r="A1061" s="2">
        <v>38147</v>
      </c>
      <c r="B1061" s="3">
        <v>1990.61</v>
      </c>
      <c r="C1061">
        <f t="shared" si="16"/>
        <v>-1.6268599921918647E-2</v>
      </c>
    </row>
    <row r="1062" spans="1:3" x14ac:dyDescent="0.2">
      <c r="A1062" s="2">
        <v>38148</v>
      </c>
      <c r="B1062" s="3">
        <v>1999.87</v>
      </c>
      <c r="C1062">
        <f t="shared" si="16"/>
        <v>4.6518403906339323E-3</v>
      </c>
    </row>
    <row r="1063" spans="1:3" x14ac:dyDescent="0.2">
      <c r="A1063" s="2">
        <v>38152</v>
      </c>
      <c r="B1063" s="3">
        <v>1969.99</v>
      </c>
      <c r="C1063">
        <f t="shared" si="16"/>
        <v>-1.4940971163125538E-2</v>
      </c>
    </row>
    <row r="1064" spans="1:3" x14ac:dyDescent="0.2">
      <c r="A1064" s="2">
        <v>38153</v>
      </c>
      <c r="B1064" s="3">
        <v>1995.6</v>
      </c>
      <c r="C1064">
        <f t="shared" si="16"/>
        <v>1.3000065990182552E-2</v>
      </c>
    </row>
    <row r="1065" spans="1:3" x14ac:dyDescent="0.2">
      <c r="A1065" s="2">
        <v>38154</v>
      </c>
      <c r="B1065" s="3">
        <v>1998.23</v>
      </c>
      <c r="C1065">
        <f t="shared" si="16"/>
        <v>1.3178993786331361E-3</v>
      </c>
    </row>
    <row r="1066" spans="1:3" x14ac:dyDescent="0.2">
      <c r="A1066" s="2">
        <v>38155</v>
      </c>
      <c r="B1066" s="3">
        <v>1983.67</v>
      </c>
      <c r="C1066">
        <f t="shared" si="16"/>
        <v>-7.2864485069286111E-3</v>
      </c>
    </row>
    <row r="1067" spans="1:3" x14ac:dyDescent="0.2">
      <c r="A1067" s="2">
        <v>38156</v>
      </c>
      <c r="B1067" s="3">
        <v>1986.73</v>
      </c>
      <c r="C1067">
        <f t="shared" si="16"/>
        <v>1.5425952905472329E-3</v>
      </c>
    </row>
    <row r="1068" spans="1:3" x14ac:dyDescent="0.2">
      <c r="A1068" s="2">
        <v>38159</v>
      </c>
      <c r="B1068" s="3">
        <v>1974.38</v>
      </c>
      <c r="C1068">
        <f t="shared" si="16"/>
        <v>-6.2162447841427326E-3</v>
      </c>
    </row>
    <row r="1069" spans="1:3" x14ac:dyDescent="0.2">
      <c r="A1069" s="2">
        <v>38160</v>
      </c>
      <c r="B1069" s="3">
        <v>1994.15</v>
      </c>
      <c r="C1069">
        <f t="shared" si="16"/>
        <v>1.0013269988553342E-2</v>
      </c>
    </row>
    <row r="1070" spans="1:3" x14ac:dyDescent="0.2">
      <c r="A1070" s="2">
        <v>38161</v>
      </c>
      <c r="B1070" s="3">
        <v>2020.98</v>
      </c>
      <c r="C1070">
        <f t="shared" si="16"/>
        <v>1.3454353985407286E-2</v>
      </c>
    </row>
    <row r="1071" spans="1:3" x14ac:dyDescent="0.2">
      <c r="A1071" s="2">
        <v>38162</v>
      </c>
      <c r="B1071" s="3">
        <v>2015.57</v>
      </c>
      <c r="C1071">
        <f t="shared" si="16"/>
        <v>-2.6769191184474739E-3</v>
      </c>
    </row>
    <row r="1072" spans="1:3" x14ac:dyDescent="0.2">
      <c r="A1072" s="2">
        <v>38163</v>
      </c>
      <c r="B1072" s="3">
        <v>2025.47</v>
      </c>
      <c r="C1072">
        <f t="shared" si="16"/>
        <v>4.9117619333489682E-3</v>
      </c>
    </row>
    <row r="1073" spans="1:3" x14ac:dyDescent="0.2">
      <c r="A1073" s="2">
        <v>38166</v>
      </c>
      <c r="B1073" s="3">
        <v>2019.82</v>
      </c>
      <c r="C1073">
        <f t="shared" si="16"/>
        <v>-2.7894760228490689E-3</v>
      </c>
    </row>
    <row r="1074" spans="1:3" x14ac:dyDescent="0.2">
      <c r="A1074" s="2">
        <v>38167</v>
      </c>
      <c r="B1074" s="3">
        <v>2034.93</v>
      </c>
      <c r="C1074">
        <f t="shared" si="16"/>
        <v>7.4808646315018823E-3</v>
      </c>
    </row>
    <row r="1075" spans="1:3" x14ac:dyDescent="0.2">
      <c r="A1075" s="2">
        <v>38168</v>
      </c>
      <c r="B1075" s="3">
        <v>2047.79</v>
      </c>
      <c r="C1075">
        <f t="shared" si="16"/>
        <v>6.3196277021813074E-3</v>
      </c>
    </row>
    <row r="1076" spans="1:3" x14ac:dyDescent="0.2">
      <c r="A1076" s="2">
        <v>38169</v>
      </c>
      <c r="B1076" s="3">
        <v>2015.55</v>
      </c>
      <c r="C1076">
        <f t="shared" si="16"/>
        <v>-1.5743801854682382E-2</v>
      </c>
    </row>
    <row r="1077" spans="1:3" x14ac:dyDescent="0.2">
      <c r="A1077" s="2">
        <v>38170</v>
      </c>
      <c r="B1077" s="3">
        <v>2006.66</v>
      </c>
      <c r="C1077">
        <f t="shared" si="16"/>
        <v>-4.4107067549800094E-3</v>
      </c>
    </row>
    <row r="1078" spans="1:3" x14ac:dyDescent="0.2">
      <c r="A1078" s="2">
        <v>38174</v>
      </c>
      <c r="B1078" s="3">
        <v>1963.43</v>
      </c>
      <c r="C1078">
        <f t="shared" si="16"/>
        <v>-2.1543260941066289E-2</v>
      </c>
    </row>
    <row r="1079" spans="1:3" x14ac:dyDescent="0.2">
      <c r="A1079" s="2">
        <v>38175</v>
      </c>
      <c r="B1079" s="3">
        <v>1966.08</v>
      </c>
      <c r="C1079">
        <f t="shared" si="16"/>
        <v>1.3496788782894065E-3</v>
      </c>
    </row>
    <row r="1080" spans="1:3" x14ac:dyDescent="0.2">
      <c r="A1080" s="2">
        <v>38176</v>
      </c>
      <c r="B1080" s="3">
        <v>1935.32</v>
      </c>
      <c r="C1080">
        <f t="shared" si="16"/>
        <v>-1.564534505208337E-2</v>
      </c>
    </row>
    <row r="1081" spans="1:3" x14ac:dyDescent="0.2">
      <c r="A1081" s="2">
        <v>38177</v>
      </c>
      <c r="B1081" s="3">
        <v>1946.33</v>
      </c>
      <c r="C1081">
        <f t="shared" si="16"/>
        <v>5.6889816671144011E-3</v>
      </c>
    </row>
    <row r="1082" spans="1:3" x14ac:dyDescent="0.2">
      <c r="A1082" s="2">
        <v>38180</v>
      </c>
      <c r="B1082" s="3">
        <v>1936.92</v>
      </c>
      <c r="C1082">
        <f t="shared" si="16"/>
        <v>-4.8347402547357365E-3</v>
      </c>
    </row>
    <row r="1083" spans="1:3" x14ac:dyDescent="0.2">
      <c r="A1083" s="2">
        <v>38181</v>
      </c>
      <c r="B1083" s="3">
        <v>1931.66</v>
      </c>
      <c r="C1083">
        <f t="shared" si="16"/>
        <v>-2.7156516531400277E-3</v>
      </c>
    </row>
    <row r="1084" spans="1:3" x14ac:dyDescent="0.2">
      <c r="A1084" s="2">
        <v>38182</v>
      </c>
      <c r="B1084" s="3">
        <v>1914.88</v>
      </c>
      <c r="C1084">
        <f t="shared" si="16"/>
        <v>-8.6868289450524605E-3</v>
      </c>
    </row>
    <row r="1085" spans="1:3" x14ac:dyDescent="0.2">
      <c r="A1085" s="2">
        <v>38183</v>
      </c>
      <c r="B1085" s="3">
        <v>1912.71</v>
      </c>
      <c r="C1085">
        <f t="shared" si="16"/>
        <v>-1.1332302807487427E-3</v>
      </c>
    </row>
    <row r="1086" spans="1:3" x14ac:dyDescent="0.2">
      <c r="A1086" s="2">
        <v>38184</v>
      </c>
      <c r="B1086" s="3">
        <v>1883.15</v>
      </c>
      <c r="C1086">
        <f t="shared" si="16"/>
        <v>-1.5454512184282954E-2</v>
      </c>
    </row>
    <row r="1087" spans="1:3" x14ac:dyDescent="0.2">
      <c r="A1087" s="2">
        <v>38187</v>
      </c>
      <c r="B1087" s="3">
        <v>1883.83</v>
      </c>
      <c r="C1087">
        <f t="shared" si="16"/>
        <v>3.6109709794751588E-4</v>
      </c>
    </row>
    <row r="1088" spans="1:3" x14ac:dyDescent="0.2">
      <c r="A1088" s="2">
        <v>38188</v>
      </c>
      <c r="B1088" s="3">
        <v>1917.07</v>
      </c>
      <c r="C1088">
        <f t="shared" si="16"/>
        <v>1.7644904264185302E-2</v>
      </c>
    </row>
    <row r="1089" spans="1:3" x14ac:dyDescent="0.2">
      <c r="A1089" s="2">
        <v>38189</v>
      </c>
      <c r="B1089" s="3">
        <v>1874.37</v>
      </c>
      <c r="C1089">
        <f t="shared" si="16"/>
        <v>-2.227357373491845E-2</v>
      </c>
    </row>
    <row r="1090" spans="1:3" x14ac:dyDescent="0.2">
      <c r="A1090" s="2">
        <v>38190</v>
      </c>
      <c r="B1090" s="3">
        <v>1889.06</v>
      </c>
      <c r="C1090">
        <f t="shared" si="16"/>
        <v>7.8372999994664738E-3</v>
      </c>
    </row>
    <row r="1091" spans="1:3" x14ac:dyDescent="0.2">
      <c r="A1091" s="2">
        <v>38191</v>
      </c>
      <c r="B1091" s="3">
        <v>1849.09</v>
      </c>
      <c r="C1091">
        <f t="shared" si="16"/>
        <v>-2.1158671508580973E-2</v>
      </c>
    </row>
    <row r="1092" spans="1:3" x14ac:dyDescent="0.2">
      <c r="A1092" s="2">
        <v>38194</v>
      </c>
      <c r="B1092" s="3">
        <v>1839.02</v>
      </c>
      <c r="C1092">
        <f t="shared" ref="C1092:C1155" si="17">B1092/B1091-1</f>
        <v>-5.4459220481425374E-3</v>
      </c>
    </row>
    <row r="1093" spans="1:3" x14ac:dyDescent="0.2">
      <c r="A1093" s="2">
        <v>38195</v>
      </c>
      <c r="B1093" s="3">
        <v>1869.1</v>
      </c>
      <c r="C1093">
        <f t="shared" si="17"/>
        <v>1.6356537721177622E-2</v>
      </c>
    </row>
    <row r="1094" spans="1:3" x14ac:dyDescent="0.2">
      <c r="A1094" s="2">
        <v>38196</v>
      </c>
      <c r="B1094" s="3">
        <v>1858.26</v>
      </c>
      <c r="C1094">
        <f t="shared" si="17"/>
        <v>-5.799582686854543E-3</v>
      </c>
    </row>
    <row r="1095" spans="1:3" x14ac:dyDescent="0.2">
      <c r="A1095" s="2">
        <v>38197</v>
      </c>
      <c r="B1095" s="3">
        <v>1881.06</v>
      </c>
      <c r="C1095">
        <f t="shared" si="17"/>
        <v>1.2269542475218831E-2</v>
      </c>
    </row>
    <row r="1096" spans="1:3" x14ac:dyDescent="0.2">
      <c r="A1096" s="2">
        <v>38198</v>
      </c>
      <c r="B1096" s="3">
        <v>1887.36</v>
      </c>
      <c r="C1096">
        <f t="shared" si="17"/>
        <v>3.3491754648973249E-3</v>
      </c>
    </row>
    <row r="1097" spans="1:3" x14ac:dyDescent="0.2">
      <c r="A1097" s="2">
        <v>38201</v>
      </c>
      <c r="B1097" s="3">
        <v>1892.09</v>
      </c>
      <c r="C1097">
        <f t="shared" si="17"/>
        <v>2.5061461512376759E-3</v>
      </c>
    </row>
    <row r="1098" spans="1:3" x14ac:dyDescent="0.2">
      <c r="A1098" s="2">
        <v>38202</v>
      </c>
      <c r="B1098" s="3">
        <v>1859.42</v>
      </c>
      <c r="C1098">
        <f t="shared" si="17"/>
        <v>-1.7266620509595154E-2</v>
      </c>
    </row>
    <row r="1099" spans="1:3" x14ac:dyDescent="0.2">
      <c r="A1099" s="2">
        <v>38203</v>
      </c>
      <c r="B1099" s="3">
        <v>1855.06</v>
      </c>
      <c r="C1099">
        <f t="shared" si="17"/>
        <v>-2.3448172010627211E-3</v>
      </c>
    </row>
    <row r="1100" spans="1:3" x14ac:dyDescent="0.2">
      <c r="A1100" s="2">
        <v>38204</v>
      </c>
      <c r="B1100" s="3">
        <v>1821.63</v>
      </c>
      <c r="C1100">
        <f t="shared" si="17"/>
        <v>-1.8020980453462343E-2</v>
      </c>
    </row>
    <row r="1101" spans="1:3" x14ac:dyDescent="0.2">
      <c r="A1101" s="2">
        <v>38205</v>
      </c>
      <c r="B1101" s="3">
        <v>1776.89</v>
      </c>
      <c r="C1101">
        <f t="shared" si="17"/>
        <v>-2.4560421161267665E-2</v>
      </c>
    </row>
    <row r="1102" spans="1:3" x14ac:dyDescent="0.2">
      <c r="A1102" s="2">
        <v>38208</v>
      </c>
      <c r="B1102" s="3">
        <v>1774.64</v>
      </c>
      <c r="C1102">
        <f t="shared" si="17"/>
        <v>-1.2662573372578256E-3</v>
      </c>
    </row>
    <row r="1103" spans="1:3" x14ac:dyDescent="0.2">
      <c r="A1103" s="2">
        <v>38209</v>
      </c>
      <c r="B1103" s="3">
        <v>1808.7</v>
      </c>
      <c r="C1103">
        <f t="shared" si="17"/>
        <v>1.9192624983095152E-2</v>
      </c>
    </row>
    <row r="1104" spans="1:3" x14ac:dyDescent="0.2">
      <c r="A1104" s="2">
        <v>38210</v>
      </c>
      <c r="B1104" s="3">
        <v>1782.42</v>
      </c>
      <c r="C1104">
        <f t="shared" si="17"/>
        <v>-1.4529772764969251E-2</v>
      </c>
    </row>
    <row r="1105" spans="1:3" x14ac:dyDescent="0.2">
      <c r="A1105" s="2">
        <v>38211</v>
      </c>
      <c r="B1105" s="3">
        <v>1752.49</v>
      </c>
      <c r="C1105">
        <f t="shared" si="17"/>
        <v>-1.6791777471078628E-2</v>
      </c>
    </row>
    <row r="1106" spans="1:3" x14ac:dyDescent="0.2">
      <c r="A1106" s="2">
        <v>38212</v>
      </c>
      <c r="B1106" s="3">
        <v>1757.22</v>
      </c>
      <c r="C1106">
        <f t="shared" si="17"/>
        <v>2.6990168274854121E-3</v>
      </c>
    </row>
    <row r="1107" spans="1:3" x14ac:dyDescent="0.2">
      <c r="A1107" s="2">
        <v>38215</v>
      </c>
      <c r="B1107" s="3">
        <v>1782.84</v>
      </c>
      <c r="C1107">
        <f t="shared" si="17"/>
        <v>1.4579847714002669E-2</v>
      </c>
    </row>
    <row r="1108" spans="1:3" x14ac:dyDescent="0.2">
      <c r="A1108" s="2">
        <v>38216</v>
      </c>
      <c r="B1108" s="3">
        <v>1795.25</v>
      </c>
      <c r="C1108">
        <f t="shared" si="17"/>
        <v>6.9608041102959817E-3</v>
      </c>
    </row>
    <row r="1109" spans="1:3" x14ac:dyDescent="0.2">
      <c r="A1109" s="2">
        <v>38217</v>
      </c>
      <c r="B1109" s="3">
        <v>1831.37</v>
      </c>
      <c r="C1109">
        <f t="shared" si="17"/>
        <v>2.0119760479041959E-2</v>
      </c>
    </row>
    <row r="1110" spans="1:3" x14ac:dyDescent="0.2">
      <c r="A1110" s="2">
        <v>38218</v>
      </c>
      <c r="B1110" s="3">
        <v>1819.89</v>
      </c>
      <c r="C1110">
        <f t="shared" si="17"/>
        <v>-6.2685312088762712E-3</v>
      </c>
    </row>
    <row r="1111" spans="1:3" x14ac:dyDescent="0.2">
      <c r="A1111" s="2">
        <v>38219</v>
      </c>
      <c r="B1111" s="3">
        <v>1838.02</v>
      </c>
      <c r="C1111">
        <f t="shared" si="17"/>
        <v>9.962140568935407E-3</v>
      </c>
    </row>
    <row r="1112" spans="1:3" x14ac:dyDescent="0.2">
      <c r="A1112" s="2">
        <v>38222</v>
      </c>
      <c r="B1112" s="3">
        <v>1838.7</v>
      </c>
      <c r="C1112">
        <f t="shared" si="17"/>
        <v>3.6996333010530513E-4</v>
      </c>
    </row>
    <row r="1113" spans="1:3" x14ac:dyDescent="0.2">
      <c r="A1113" s="2">
        <v>38223</v>
      </c>
      <c r="B1113" s="3">
        <v>1836.89</v>
      </c>
      <c r="C1113">
        <f t="shared" si="17"/>
        <v>-9.8439114591830634E-4</v>
      </c>
    </row>
    <row r="1114" spans="1:3" x14ac:dyDescent="0.2">
      <c r="A1114" s="2">
        <v>38224</v>
      </c>
      <c r="B1114" s="3">
        <v>1860.72</v>
      </c>
      <c r="C1114">
        <f t="shared" si="17"/>
        <v>1.2973014170690744E-2</v>
      </c>
    </row>
    <row r="1115" spans="1:3" x14ac:dyDescent="0.2">
      <c r="A1115" s="2">
        <v>38225</v>
      </c>
      <c r="B1115" s="3">
        <v>1852.92</v>
      </c>
      <c r="C1115">
        <f t="shared" si="17"/>
        <v>-4.1919257061782123E-3</v>
      </c>
    </row>
    <row r="1116" spans="1:3" x14ac:dyDescent="0.2">
      <c r="A1116" s="2">
        <v>38226</v>
      </c>
      <c r="B1116" s="3">
        <v>1862.09</v>
      </c>
      <c r="C1116">
        <f t="shared" si="17"/>
        <v>4.9489454482654072E-3</v>
      </c>
    </row>
    <row r="1117" spans="1:3" x14ac:dyDescent="0.2">
      <c r="A1117" s="2">
        <v>38229</v>
      </c>
      <c r="B1117" s="3">
        <v>1836.49</v>
      </c>
      <c r="C1117">
        <f t="shared" si="17"/>
        <v>-1.3747992846747437E-2</v>
      </c>
    </row>
    <row r="1118" spans="1:3" x14ac:dyDescent="0.2">
      <c r="A1118" s="2">
        <v>38230</v>
      </c>
      <c r="B1118" s="3">
        <v>1838.1</v>
      </c>
      <c r="C1118">
        <f t="shared" si="17"/>
        <v>8.7667234779376102E-4</v>
      </c>
    </row>
    <row r="1119" spans="1:3" x14ac:dyDescent="0.2">
      <c r="A1119" s="2">
        <v>38231</v>
      </c>
      <c r="B1119" s="3">
        <v>1850.41</v>
      </c>
      <c r="C1119">
        <f t="shared" si="17"/>
        <v>6.6971329089822174E-3</v>
      </c>
    </row>
    <row r="1120" spans="1:3" x14ac:dyDescent="0.2">
      <c r="A1120" s="2">
        <v>38232</v>
      </c>
      <c r="B1120" s="3">
        <v>1873.43</v>
      </c>
      <c r="C1120">
        <f t="shared" si="17"/>
        <v>1.2440486162526243E-2</v>
      </c>
    </row>
    <row r="1121" spans="1:3" x14ac:dyDescent="0.2">
      <c r="A1121" s="2">
        <v>38233</v>
      </c>
      <c r="B1121" s="3">
        <v>1844.48</v>
      </c>
      <c r="C1121">
        <f t="shared" si="17"/>
        <v>-1.545293926114133E-2</v>
      </c>
    </row>
    <row r="1122" spans="1:3" x14ac:dyDescent="0.2">
      <c r="A1122" s="2">
        <v>38237</v>
      </c>
      <c r="B1122" s="3">
        <v>1858.56</v>
      </c>
      <c r="C1122">
        <f t="shared" si="17"/>
        <v>7.6335877862594437E-3</v>
      </c>
    </row>
    <row r="1123" spans="1:3" x14ac:dyDescent="0.2">
      <c r="A1123" s="2">
        <v>38238</v>
      </c>
      <c r="B1123" s="3">
        <v>1850.64</v>
      </c>
      <c r="C1123">
        <f t="shared" si="17"/>
        <v>-4.2613636363635354E-3</v>
      </c>
    </row>
    <row r="1124" spans="1:3" x14ac:dyDescent="0.2">
      <c r="A1124" s="2">
        <v>38239</v>
      </c>
      <c r="B1124" s="3">
        <v>1869.65</v>
      </c>
      <c r="C1124">
        <f t="shared" si="17"/>
        <v>1.027212207668704E-2</v>
      </c>
    </row>
    <row r="1125" spans="1:3" x14ac:dyDescent="0.2">
      <c r="A1125" s="2">
        <v>38240</v>
      </c>
      <c r="B1125" s="3">
        <v>1894.31</v>
      </c>
      <c r="C1125">
        <f t="shared" si="17"/>
        <v>1.3189634423555141E-2</v>
      </c>
    </row>
    <row r="1126" spans="1:3" x14ac:dyDescent="0.2">
      <c r="A1126" s="2">
        <v>38243</v>
      </c>
      <c r="B1126" s="3">
        <v>1910.38</v>
      </c>
      <c r="C1126">
        <f t="shared" si="17"/>
        <v>8.4832999878585724E-3</v>
      </c>
    </row>
    <row r="1127" spans="1:3" x14ac:dyDescent="0.2">
      <c r="A1127" s="2">
        <v>38244</v>
      </c>
      <c r="B1127" s="3">
        <v>1915.4</v>
      </c>
      <c r="C1127">
        <f t="shared" si="17"/>
        <v>2.6277494529884926E-3</v>
      </c>
    </row>
    <row r="1128" spans="1:3" x14ac:dyDescent="0.2">
      <c r="A1128" s="2">
        <v>38245</v>
      </c>
      <c r="B1128" s="3">
        <v>1896.52</v>
      </c>
      <c r="C1128">
        <f t="shared" si="17"/>
        <v>-9.8569489401691968E-3</v>
      </c>
    </row>
    <row r="1129" spans="1:3" x14ac:dyDescent="0.2">
      <c r="A1129" s="2">
        <v>38246</v>
      </c>
      <c r="B1129" s="3">
        <v>1904.08</v>
      </c>
      <c r="C1129">
        <f t="shared" si="17"/>
        <v>3.986248497247491E-3</v>
      </c>
    </row>
    <row r="1130" spans="1:3" x14ac:dyDescent="0.2">
      <c r="A1130" s="2">
        <v>38247</v>
      </c>
      <c r="B1130" s="3">
        <v>1910.09</v>
      </c>
      <c r="C1130">
        <f t="shared" si="17"/>
        <v>3.1563799840341744E-3</v>
      </c>
    </row>
    <row r="1131" spans="1:3" x14ac:dyDescent="0.2">
      <c r="A1131" s="2">
        <v>38250</v>
      </c>
      <c r="B1131" s="3">
        <v>1908.07</v>
      </c>
      <c r="C1131">
        <f t="shared" si="17"/>
        <v>-1.0575417912245255E-3</v>
      </c>
    </row>
    <row r="1132" spans="1:3" x14ac:dyDescent="0.2">
      <c r="A1132" s="2">
        <v>38251</v>
      </c>
      <c r="B1132" s="3">
        <v>1921.18</v>
      </c>
      <c r="C1132">
        <f t="shared" si="17"/>
        <v>6.8708171083871061E-3</v>
      </c>
    </row>
    <row r="1133" spans="1:3" x14ac:dyDescent="0.2">
      <c r="A1133" s="2">
        <v>38252</v>
      </c>
      <c r="B1133" s="3">
        <v>1885.71</v>
      </c>
      <c r="C1133">
        <f t="shared" si="17"/>
        <v>-1.8462611520003391E-2</v>
      </c>
    </row>
    <row r="1134" spans="1:3" x14ac:dyDescent="0.2">
      <c r="A1134" s="2">
        <v>38253</v>
      </c>
      <c r="B1134" s="3">
        <v>1886.43</v>
      </c>
      <c r="C1134">
        <f t="shared" si="17"/>
        <v>3.8181904958878299E-4</v>
      </c>
    </row>
    <row r="1135" spans="1:3" x14ac:dyDescent="0.2">
      <c r="A1135" s="2">
        <v>38254</v>
      </c>
      <c r="B1135" s="3">
        <v>1879.48</v>
      </c>
      <c r="C1135">
        <f t="shared" si="17"/>
        <v>-3.6842077363061776E-3</v>
      </c>
    </row>
    <row r="1136" spans="1:3" x14ac:dyDescent="0.2">
      <c r="A1136" s="2">
        <v>38257</v>
      </c>
      <c r="B1136" s="3">
        <v>1859.88</v>
      </c>
      <c r="C1136">
        <f t="shared" si="17"/>
        <v>-1.0428416370485416E-2</v>
      </c>
    </row>
    <row r="1137" spans="1:3" x14ac:dyDescent="0.2">
      <c r="A1137" s="2">
        <v>38258</v>
      </c>
      <c r="B1137" s="3">
        <v>1869.87</v>
      </c>
      <c r="C1137">
        <f t="shared" si="17"/>
        <v>5.3713142783404777E-3</v>
      </c>
    </row>
    <row r="1138" spans="1:3" x14ac:dyDescent="0.2">
      <c r="A1138" s="2">
        <v>38259</v>
      </c>
      <c r="B1138" s="3">
        <v>1893.94</v>
      </c>
      <c r="C1138">
        <f t="shared" si="17"/>
        <v>1.2872552637349211E-2</v>
      </c>
    </row>
    <row r="1139" spans="1:3" x14ac:dyDescent="0.2">
      <c r="A1139" s="2">
        <v>38260</v>
      </c>
      <c r="B1139" s="3">
        <v>1896.84</v>
      </c>
      <c r="C1139">
        <f t="shared" si="17"/>
        <v>1.5311995100160125E-3</v>
      </c>
    </row>
    <row r="1140" spans="1:3" x14ac:dyDescent="0.2">
      <c r="A1140" s="2">
        <v>38261</v>
      </c>
      <c r="B1140" s="3">
        <v>1942.2</v>
      </c>
      <c r="C1140">
        <f t="shared" si="17"/>
        <v>2.3913456063769267E-2</v>
      </c>
    </row>
    <row r="1141" spans="1:3" x14ac:dyDescent="0.2">
      <c r="A1141" s="2">
        <v>38264</v>
      </c>
      <c r="B1141" s="3">
        <v>1952.4</v>
      </c>
      <c r="C1141">
        <f t="shared" si="17"/>
        <v>5.2517763361137337E-3</v>
      </c>
    </row>
    <row r="1142" spans="1:3" x14ac:dyDescent="0.2">
      <c r="A1142" s="2">
        <v>38265</v>
      </c>
      <c r="B1142" s="3">
        <v>1955.5</v>
      </c>
      <c r="C1142">
        <f t="shared" si="17"/>
        <v>1.5877893874205462E-3</v>
      </c>
    </row>
    <row r="1143" spans="1:3" x14ac:dyDescent="0.2">
      <c r="A1143" s="2">
        <v>38266</v>
      </c>
      <c r="B1143" s="3">
        <v>1971.03</v>
      </c>
      <c r="C1143">
        <f t="shared" si="17"/>
        <v>7.9417028892865282E-3</v>
      </c>
    </row>
    <row r="1144" spans="1:3" x14ac:dyDescent="0.2">
      <c r="A1144" s="2">
        <v>38267</v>
      </c>
      <c r="B1144" s="3">
        <v>1948.52</v>
      </c>
      <c r="C1144">
        <f t="shared" si="17"/>
        <v>-1.1420424854010292E-2</v>
      </c>
    </row>
    <row r="1145" spans="1:3" x14ac:dyDescent="0.2">
      <c r="A1145" s="2">
        <v>38268</v>
      </c>
      <c r="B1145" s="3">
        <v>1919.97</v>
      </c>
      <c r="C1145">
        <f t="shared" si="17"/>
        <v>-1.4652146244328978E-2</v>
      </c>
    </row>
    <row r="1146" spans="1:3" x14ac:dyDescent="0.2">
      <c r="A1146" s="2">
        <v>38271</v>
      </c>
      <c r="B1146" s="3">
        <v>1928.76</v>
      </c>
      <c r="C1146">
        <f t="shared" si="17"/>
        <v>4.5781965343207887E-3</v>
      </c>
    </row>
    <row r="1147" spans="1:3" x14ac:dyDescent="0.2">
      <c r="A1147" s="2">
        <v>38272</v>
      </c>
      <c r="B1147" s="3">
        <v>1925.17</v>
      </c>
      <c r="C1147">
        <f t="shared" si="17"/>
        <v>-1.8612994877537092E-3</v>
      </c>
    </row>
    <row r="1148" spans="1:3" x14ac:dyDescent="0.2">
      <c r="A1148" s="2">
        <v>38273</v>
      </c>
      <c r="B1148" s="3">
        <v>1920.53</v>
      </c>
      <c r="C1148">
        <f t="shared" si="17"/>
        <v>-2.4101767636105498E-3</v>
      </c>
    </row>
    <row r="1149" spans="1:3" x14ac:dyDescent="0.2">
      <c r="A1149" s="2">
        <v>38274</v>
      </c>
      <c r="B1149" s="3">
        <v>1903.02</v>
      </c>
      <c r="C1149">
        <f t="shared" si="17"/>
        <v>-9.1172749189025737E-3</v>
      </c>
    </row>
    <row r="1150" spans="1:3" x14ac:dyDescent="0.2">
      <c r="A1150" s="2">
        <v>38275</v>
      </c>
      <c r="B1150" s="3">
        <v>1911.5</v>
      </c>
      <c r="C1150">
        <f t="shared" si="17"/>
        <v>4.4560750806612592E-3</v>
      </c>
    </row>
    <row r="1151" spans="1:3" x14ac:dyDescent="0.2">
      <c r="A1151" s="2">
        <v>38278</v>
      </c>
      <c r="B1151" s="3">
        <v>1936.52</v>
      </c>
      <c r="C1151">
        <f t="shared" si="17"/>
        <v>1.3089196965733629E-2</v>
      </c>
    </row>
    <row r="1152" spans="1:3" x14ac:dyDescent="0.2">
      <c r="A1152" s="2">
        <v>38279</v>
      </c>
      <c r="B1152" s="3">
        <v>1922.9</v>
      </c>
      <c r="C1152">
        <f t="shared" si="17"/>
        <v>-7.0332348749302387E-3</v>
      </c>
    </row>
    <row r="1153" spans="1:3" x14ac:dyDescent="0.2">
      <c r="A1153" s="2">
        <v>38280</v>
      </c>
      <c r="B1153" s="3">
        <v>1932.97</v>
      </c>
      <c r="C1153">
        <f t="shared" si="17"/>
        <v>5.2368817931249811E-3</v>
      </c>
    </row>
    <row r="1154" spans="1:3" x14ac:dyDescent="0.2">
      <c r="A1154" s="2">
        <v>38281</v>
      </c>
      <c r="B1154" s="3">
        <v>1953.62</v>
      </c>
      <c r="C1154">
        <f t="shared" si="17"/>
        <v>1.0683042157922706E-2</v>
      </c>
    </row>
    <row r="1155" spans="1:3" x14ac:dyDescent="0.2">
      <c r="A1155" s="2">
        <v>38282</v>
      </c>
      <c r="B1155" s="3">
        <v>1915.14</v>
      </c>
      <c r="C1155">
        <f t="shared" si="17"/>
        <v>-1.9696768051104985E-2</v>
      </c>
    </row>
    <row r="1156" spans="1:3" x14ac:dyDescent="0.2">
      <c r="A1156" s="2">
        <v>38285</v>
      </c>
      <c r="B1156" s="3">
        <v>1914.04</v>
      </c>
      <c r="C1156">
        <f t="shared" ref="C1156:C1219" si="18">B1156/B1155-1</f>
        <v>-5.7437054210141003E-4</v>
      </c>
    </row>
    <row r="1157" spans="1:3" x14ac:dyDescent="0.2">
      <c r="A1157" s="2">
        <v>38286</v>
      </c>
      <c r="B1157" s="3">
        <v>1928.79</v>
      </c>
      <c r="C1157">
        <f t="shared" si="18"/>
        <v>7.7062130363001469E-3</v>
      </c>
    </row>
    <row r="1158" spans="1:3" x14ac:dyDescent="0.2">
      <c r="A1158" s="2">
        <v>38287</v>
      </c>
      <c r="B1158" s="3">
        <v>1969.99</v>
      </c>
      <c r="C1158">
        <f t="shared" si="18"/>
        <v>2.1360542101524826E-2</v>
      </c>
    </row>
    <row r="1159" spans="1:3" x14ac:dyDescent="0.2">
      <c r="A1159" s="2">
        <v>38288</v>
      </c>
      <c r="B1159" s="3">
        <v>1975.74</v>
      </c>
      <c r="C1159">
        <f t="shared" si="18"/>
        <v>2.9187965421144657E-3</v>
      </c>
    </row>
    <row r="1160" spans="1:3" x14ac:dyDescent="0.2">
      <c r="A1160" s="2">
        <v>38289</v>
      </c>
      <c r="B1160" s="3">
        <v>1974.99</v>
      </c>
      <c r="C1160">
        <f t="shared" si="18"/>
        <v>-3.7960460384467432E-4</v>
      </c>
    </row>
    <row r="1161" spans="1:3" x14ac:dyDescent="0.2">
      <c r="A1161" s="2">
        <v>38292</v>
      </c>
      <c r="B1161" s="3">
        <v>1979.87</v>
      </c>
      <c r="C1161">
        <f t="shared" si="18"/>
        <v>2.4708985868282518E-3</v>
      </c>
    </row>
    <row r="1162" spans="1:3" x14ac:dyDescent="0.2">
      <c r="A1162" s="2">
        <v>38293</v>
      </c>
      <c r="B1162" s="3">
        <v>1984.79</v>
      </c>
      <c r="C1162">
        <f t="shared" si="18"/>
        <v>2.485011642178625E-3</v>
      </c>
    </row>
    <row r="1163" spans="1:3" x14ac:dyDescent="0.2">
      <c r="A1163" s="2">
        <v>38294</v>
      </c>
      <c r="B1163" s="3">
        <v>2004.33</v>
      </c>
      <c r="C1163">
        <f t="shared" si="18"/>
        <v>9.844870238161274E-3</v>
      </c>
    </row>
    <row r="1164" spans="1:3" x14ac:dyDescent="0.2">
      <c r="A1164" s="2">
        <v>38295</v>
      </c>
      <c r="B1164" s="3">
        <v>2023.63</v>
      </c>
      <c r="C1164">
        <f t="shared" si="18"/>
        <v>9.6291528840062313E-3</v>
      </c>
    </row>
    <row r="1165" spans="1:3" x14ac:dyDescent="0.2">
      <c r="A1165" s="2">
        <v>38296</v>
      </c>
      <c r="B1165" s="3">
        <v>2038.94</v>
      </c>
      <c r="C1165">
        <f t="shared" si="18"/>
        <v>7.5656122907843404E-3</v>
      </c>
    </row>
    <row r="1166" spans="1:3" x14ac:dyDescent="0.2">
      <c r="A1166" s="2">
        <v>38299</v>
      </c>
      <c r="B1166" s="3">
        <v>2039.25</v>
      </c>
      <c r="C1166">
        <f t="shared" si="18"/>
        <v>1.5203978537869922E-4</v>
      </c>
    </row>
    <row r="1167" spans="1:3" x14ac:dyDescent="0.2">
      <c r="A1167" s="2">
        <v>38300</v>
      </c>
      <c r="B1167" s="3">
        <v>2043.33</v>
      </c>
      <c r="C1167">
        <f t="shared" si="18"/>
        <v>2.0007355645457192E-3</v>
      </c>
    </row>
    <row r="1168" spans="1:3" x14ac:dyDescent="0.2">
      <c r="A1168" s="2">
        <v>38301</v>
      </c>
      <c r="B1168" s="3">
        <v>2034.56</v>
      </c>
      <c r="C1168">
        <f t="shared" si="18"/>
        <v>-4.2920135269388648E-3</v>
      </c>
    </row>
    <row r="1169" spans="1:3" x14ac:dyDescent="0.2">
      <c r="A1169" s="2">
        <v>38302</v>
      </c>
      <c r="B1169" s="3">
        <v>2061.27</v>
      </c>
      <c r="C1169">
        <f t="shared" si="18"/>
        <v>1.3128145643284128E-2</v>
      </c>
    </row>
    <row r="1170" spans="1:3" x14ac:dyDescent="0.2">
      <c r="A1170" s="2">
        <v>38303</v>
      </c>
      <c r="B1170" s="3">
        <v>2085.34</v>
      </c>
      <c r="C1170">
        <f t="shared" si="18"/>
        <v>1.1677266927670793E-2</v>
      </c>
    </row>
    <row r="1171" spans="1:3" x14ac:dyDescent="0.2">
      <c r="A1171" s="2">
        <v>38306</v>
      </c>
      <c r="B1171" s="3">
        <v>2094.09</v>
      </c>
      <c r="C1171">
        <f t="shared" si="18"/>
        <v>4.1959584528181715E-3</v>
      </c>
    </row>
    <row r="1172" spans="1:3" x14ac:dyDescent="0.2">
      <c r="A1172" s="2">
        <v>38307</v>
      </c>
      <c r="B1172" s="3">
        <v>2078.62</v>
      </c>
      <c r="C1172">
        <f t="shared" si="18"/>
        <v>-7.3874570815963825E-3</v>
      </c>
    </row>
    <row r="1173" spans="1:3" x14ac:dyDescent="0.2">
      <c r="A1173" s="2">
        <v>38308</v>
      </c>
      <c r="B1173" s="3">
        <v>2099.6799999999998</v>
      </c>
      <c r="C1173">
        <f t="shared" si="18"/>
        <v>1.0131722007870492E-2</v>
      </c>
    </row>
    <row r="1174" spans="1:3" x14ac:dyDescent="0.2">
      <c r="A1174" s="2">
        <v>38309</v>
      </c>
      <c r="B1174" s="3">
        <v>2104.2800000000002</v>
      </c>
      <c r="C1174">
        <f t="shared" si="18"/>
        <v>2.1908100281948784E-3</v>
      </c>
    </row>
    <row r="1175" spans="1:3" x14ac:dyDescent="0.2">
      <c r="A1175" s="2">
        <v>38310</v>
      </c>
      <c r="B1175" s="3">
        <v>2070.63</v>
      </c>
      <c r="C1175">
        <f t="shared" si="18"/>
        <v>-1.5991217898758792E-2</v>
      </c>
    </row>
    <row r="1176" spans="1:3" x14ac:dyDescent="0.2">
      <c r="A1176" s="2">
        <v>38313</v>
      </c>
      <c r="B1176" s="3">
        <v>2085.19</v>
      </c>
      <c r="C1176">
        <f t="shared" si="18"/>
        <v>7.0316763497100254E-3</v>
      </c>
    </row>
    <row r="1177" spans="1:3" x14ac:dyDescent="0.2">
      <c r="A1177" s="2">
        <v>38314</v>
      </c>
      <c r="B1177" s="3">
        <v>2084.2800000000002</v>
      </c>
      <c r="C1177">
        <f t="shared" si="18"/>
        <v>-4.3641107045389038E-4</v>
      </c>
    </row>
    <row r="1178" spans="1:3" x14ac:dyDescent="0.2">
      <c r="A1178" s="2">
        <v>38315</v>
      </c>
      <c r="B1178" s="3">
        <v>2102.54</v>
      </c>
      <c r="C1178">
        <f t="shared" si="18"/>
        <v>8.7608190838082134E-3</v>
      </c>
    </row>
    <row r="1179" spans="1:3" x14ac:dyDescent="0.2">
      <c r="A1179" s="2">
        <v>38317</v>
      </c>
      <c r="B1179" s="3">
        <v>2101.9699999999998</v>
      </c>
      <c r="C1179">
        <f t="shared" si="18"/>
        <v>-2.711006687150519E-4</v>
      </c>
    </row>
    <row r="1180" spans="1:3" x14ac:dyDescent="0.2">
      <c r="A1180" s="2">
        <v>38320</v>
      </c>
      <c r="B1180" s="3">
        <v>2106.87</v>
      </c>
      <c r="C1180">
        <f t="shared" si="18"/>
        <v>2.3311464959061556E-3</v>
      </c>
    </row>
    <row r="1181" spans="1:3" x14ac:dyDescent="0.2">
      <c r="A1181" s="2">
        <v>38321</v>
      </c>
      <c r="B1181" s="3">
        <v>2096.81</v>
      </c>
      <c r="C1181">
        <f t="shared" si="18"/>
        <v>-4.7748555914698398E-3</v>
      </c>
    </row>
    <row r="1182" spans="1:3" x14ac:dyDescent="0.2">
      <c r="A1182" s="2">
        <v>38322</v>
      </c>
      <c r="B1182" s="3">
        <v>2138.23</v>
      </c>
      <c r="C1182">
        <f t="shared" si="18"/>
        <v>1.975381651174879E-2</v>
      </c>
    </row>
    <row r="1183" spans="1:3" x14ac:dyDescent="0.2">
      <c r="A1183" s="2">
        <v>38323</v>
      </c>
      <c r="B1183" s="3">
        <v>2143.5700000000002</v>
      </c>
      <c r="C1183">
        <f t="shared" si="18"/>
        <v>2.4973927033107302E-3</v>
      </c>
    </row>
    <row r="1184" spans="1:3" x14ac:dyDescent="0.2">
      <c r="A1184" s="2">
        <v>38324</v>
      </c>
      <c r="B1184" s="3">
        <v>2147.96</v>
      </c>
      <c r="C1184">
        <f t="shared" si="18"/>
        <v>2.0479853702000117E-3</v>
      </c>
    </row>
    <row r="1185" spans="1:3" x14ac:dyDescent="0.2">
      <c r="A1185" s="2">
        <v>38327</v>
      </c>
      <c r="B1185" s="3">
        <v>2151.25</v>
      </c>
      <c r="C1185">
        <f t="shared" si="18"/>
        <v>1.5316858786942333E-3</v>
      </c>
    </row>
    <row r="1186" spans="1:3" x14ac:dyDescent="0.2">
      <c r="A1186" s="2">
        <v>38328</v>
      </c>
      <c r="B1186" s="3">
        <v>2114.66</v>
      </c>
      <c r="C1186">
        <f t="shared" si="18"/>
        <v>-1.7008715862870449E-2</v>
      </c>
    </row>
    <row r="1187" spans="1:3" x14ac:dyDescent="0.2">
      <c r="A1187" s="2">
        <v>38329</v>
      </c>
      <c r="B1187" s="3">
        <v>2126.11</v>
      </c>
      <c r="C1187">
        <f t="shared" si="18"/>
        <v>5.4145820131843436E-3</v>
      </c>
    </row>
    <row r="1188" spans="1:3" x14ac:dyDescent="0.2">
      <c r="A1188" s="2">
        <v>38330</v>
      </c>
      <c r="B1188" s="3">
        <v>2129.0100000000002</v>
      </c>
      <c r="C1188">
        <f t="shared" si="18"/>
        <v>1.3639933963907058E-3</v>
      </c>
    </row>
    <row r="1189" spans="1:3" x14ac:dyDescent="0.2">
      <c r="A1189" s="2">
        <v>38331</v>
      </c>
      <c r="B1189" s="3">
        <v>2128.0700000000002</v>
      </c>
      <c r="C1189">
        <f t="shared" si="18"/>
        <v>-4.4151976740369747E-4</v>
      </c>
    </row>
    <row r="1190" spans="1:3" x14ac:dyDescent="0.2">
      <c r="A1190" s="2">
        <v>38334</v>
      </c>
      <c r="B1190" s="3">
        <v>2148.5</v>
      </c>
      <c r="C1190">
        <f t="shared" si="18"/>
        <v>9.6002481121391092E-3</v>
      </c>
    </row>
    <row r="1191" spans="1:3" x14ac:dyDescent="0.2">
      <c r="A1191" s="2">
        <v>38335</v>
      </c>
      <c r="B1191" s="3">
        <v>2159.84</v>
      </c>
      <c r="C1191">
        <f t="shared" si="18"/>
        <v>5.2781010006981433E-3</v>
      </c>
    </row>
    <row r="1192" spans="1:3" x14ac:dyDescent="0.2">
      <c r="A1192" s="2">
        <v>38336</v>
      </c>
      <c r="B1192" s="3">
        <v>2162.5500000000002</v>
      </c>
      <c r="C1192">
        <f t="shared" si="18"/>
        <v>1.2547225720422883E-3</v>
      </c>
    </row>
    <row r="1193" spans="1:3" x14ac:dyDescent="0.2">
      <c r="A1193" s="2">
        <v>38337</v>
      </c>
      <c r="B1193" s="3">
        <v>2146.15</v>
      </c>
      <c r="C1193">
        <f t="shared" si="18"/>
        <v>-7.5836396846316045E-3</v>
      </c>
    </row>
    <row r="1194" spans="1:3" x14ac:dyDescent="0.2">
      <c r="A1194" s="2">
        <v>38338</v>
      </c>
      <c r="B1194" s="3">
        <v>2135.1999999999998</v>
      </c>
      <c r="C1194">
        <f t="shared" si="18"/>
        <v>-5.1021596812899084E-3</v>
      </c>
    </row>
    <row r="1195" spans="1:3" x14ac:dyDescent="0.2">
      <c r="A1195" s="2">
        <v>38341</v>
      </c>
      <c r="B1195" s="3">
        <v>2127.85</v>
      </c>
      <c r="C1195">
        <f t="shared" si="18"/>
        <v>-3.4423004870737239E-3</v>
      </c>
    </row>
    <row r="1196" spans="1:3" x14ac:dyDescent="0.2">
      <c r="A1196" s="2">
        <v>38342</v>
      </c>
      <c r="B1196" s="3">
        <v>2150.91</v>
      </c>
      <c r="C1196">
        <f t="shared" si="18"/>
        <v>1.0837230067908932E-2</v>
      </c>
    </row>
    <row r="1197" spans="1:3" x14ac:dyDescent="0.2">
      <c r="A1197" s="2">
        <v>38343</v>
      </c>
      <c r="B1197" s="3">
        <v>2157.0300000000002</v>
      </c>
      <c r="C1197">
        <f t="shared" si="18"/>
        <v>2.8453073350351854E-3</v>
      </c>
    </row>
    <row r="1198" spans="1:3" x14ac:dyDescent="0.2">
      <c r="A1198" s="2">
        <v>38344</v>
      </c>
      <c r="B1198" s="3">
        <v>2160.62</v>
      </c>
      <c r="C1198">
        <f t="shared" si="18"/>
        <v>1.6643254845782884E-3</v>
      </c>
    </row>
    <row r="1199" spans="1:3" x14ac:dyDescent="0.2">
      <c r="A1199" s="2">
        <v>38348</v>
      </c>
      <c r="B1199" s="3">
        <v>2154.2199999999998</v>
      </c>
      <c r="C1199">
        <f t="shared" si="18"/>
        <v>-2.9621127269024994E-3</v>
      </c>
    </row>
    <row r="1200" spans="1:3" x14ac:dyDescent="0.2">
      <c r="A1200" s="2">
        <v>38349</v>
      </c>
      <c r="B1200" s="3">
        <v>2177.19</v>
      </c>
      <c r="C1200">
        <f t="shared" si="18"/>
        <v>1.0662792101085339E-2</v>
      </c>
    </row>
    <row r="1201" spans="1:3" x14ac:dyDescent="0.2">
      <c r="A1201" s="2">
        <v>38350</v>
      </c>
      <c r="B1201" s="3">
        <v>2177</v>
      </c>
      <c r="C1201">
        <f t="shared" si="18"/>
        <v>-8.7268451536171021E-5</v>
      </c>
    </row>
    <row r="1202" spans="1:3" x14ac:dyDescent="0.2">
      <c r="A1202" s="2">
        <v>38351</v>
      </c>
      <c r="B1202" s="3">
        <v>2178.34</v>
      </c>
      <c r="C1202">
        <f t="shared" si="18"/>
        <v>6.1552595314662284E-4</v>
      </c>
    </row>
    <row r="1203" spans="1:3" x14ac:dyDescent="0.2">
      <c r="A1203" s="2">
        <v>38352</v>
      </c>
      <c r="B1203" s="3">
        <v>2175.44</v>
      </c>
      <c r="C1203">
        <f t="shared" si="18"/>
        <v>-1.3312889631554858E-3</v>
      </c>
    </row>
    <row r="1204" spans="1:3" x14ac:dyDescent="0.2">
      <c r="A1204" s="2">
        <v>38355</v>
      </c>
      <c r="B1204" s="3">
        <v>2152.15</v>
      </c>
      <c r="C1204">
        <f t="shared" si="18"/>
        <v>-1.0705880189754713E-2</v>
      </c>
    </row>
    <row r="1205" spans="1:3" x14ac:dyDescent="0.2">
      <c r="A1205" s="2">
        <v>38356</v>
      </c>
      <c r="B1205" s="3">
        <v>2107.86</v>
      </c>
      <c r="C1205">
        <f t="shared" si="18"/>
        <v>-2.0579420579420526E-2</v>
      </c>
    </row>
    <row r="1206" spans="1:3" x14ac:dyDescent="0.2">
      <c r="A1206" s="2">
        <v>38357</v>
      </c>
      <c r="B1206" s="3">
        <v>2091.2399999999998</v>
      </c>
      <c r="C1206">
        <f t="shared" si="18"/>
        <v>-7.8847741311094399E-3</v>
      </c>
    </row>
    <row r="1207" spans="1:3" x14ac:dyDescent="0.2">
      <c r="A1207" s="2">
        <v>38358</v>
      </c>
      <c r="B1207" s="3">
        <v>2090</v>
      </c>
      <c r="C1207">
        <f t="shared" si="18"/>
        <v>-5.9294963753553365E-4</v>
      </c>
    </row>
    <row r="1208" spans="1:3" x14ac:dyDescent="0.2">
      <c r="A1208" s="2">
        <v>38359</v>
      </c>
      <c r="B1208" s="3">
        <v>2088.61</v>
      </c>
      <c r="C1208">
        <f t="shared" si="18"/>
        <v>-6.6507177033481302E-4</v>
      </c>
    </row>
    <row r="1209" spans="1:3" x14ac:dyDescent="0.2">
      <c r="A1209" s="2">
        <v>38362</v>
      </c>
      <c r="B1209" s="3">
        <v>2097.04</v>
      </c>
      <c r="C1209">
        <f t="shared" si="18"/>
        <v>4.0361771704626737E-3</v>
      </c>
    </row>
    <row r="1210" spans="1:3" x14ac:dyDescent="0.2">
      <c r="A1210" s="2">
        <v>38363</v>
      </c>
      <c r="B1210" s="3">
        <v>2079.62</v>
      </c>
      <c r="C1210">
        <f t="shared" si="18"/>
        <v>-8.3069469347271108E-3</v>
      </c>
    </row>
    <row r="1211" spans="1:3" x14ac:dyDescent="0.2">
      <c r="A1211" s="2">
        <v>38364</v>
      </c>
      <c r="B1211" s="3">
        <v>2092.5300000000002</v>
      </c>
      <c r="C1211">
        <f t="shared" si="18"/>
        <v>6.2078648983949769E-3</v>
      </c>
    </row>
    <row r="1212" spans="1:3" x14ac:dyDescent="0.2">
      <c r="A1212" s="2">
        <v>38365</v>
      </c>
      <c r="B1212" s="3">
        <v>2070.56</v>
      </c>
      <c r="C1212">
        <f t="shared" si="18"/>
        <v>-1.0499252101523138E-2</v>
      </c>
    </row>
    <row r="1213" spans="1:3" x14ac:dyDescent="0.2">
      <c r="A1213" s="2">
        <v>38366</v>
      </c>
      <c r="B1213" s="3">
        <v>2087.91</v>
      </c>
      <c r="C1213">
        <f t="shared" si="18"/>
        <v>8.3793756278494058E-3</v>
      </c>
    </row>
    <row r="1214" spans="1:3" x14ac:dyDescent="0.2">
      <c r="A1214" s="2">
        <v>38370</v>
      </c>
      <c r="B1214" s="3">
        <v>2106.04</v>
      </c>
      <c r="C1214">
        <f t="shared" si="18"/>
        <v>8.6833244727981818E-3</v>
      </c>
    </row>
    <row r="1215" spans="1:3" x14ac:dyDescent="0.2">
      <c r="A1215" s="2">
        <v>38371</v>
      </c>
      <c r="B1215" s="3">
        <v>2073.59</v>
      </c>
      <c r="C1215">
        <f t="shared" si="18"/>
        <v>-1.5408064424227375E-2</v>
      </c>
    </row>
    <row r="1216" spans="1:3" x14ac:dyDescent="0.2">
      <c r="A1216" s="2">
        <v>38372</v>
      </c>
      <c r="B1216" s="3">
        <v>2045.88</v>
      </c>
      <c r="C1216">
        <f t="shared" si="18"/>
        <v>-1.336329746960585E-2</v>
      </c>
    </row>
    <row r="1217" spans="1:3" x14ac:dyDescent="0.2">
      <c r="A1217" s="2">
        <v>38373</v>
      </c>
      <c r="B1217" s="3">
        <v>2034.27</v>
      </c>
      <c r="C1217">
        <f t="shared" si="18"/>
        <v>-5.6748196375154825E-3</v>
      </c>
    </row>
    <row r="1218" spans="1:3" x14ac:dyDescent="0.2">
      <c r="A1218" s="2">
        <v>38376</v>
      </c>
      <c r="B1218" s="3">
        <v>2008.7</v>
      </c>
      <c r="C1218">
        <f t="shared" si="18"/>
        <v>-1.2569619568690404E-2</v>
      </c>
    </row>
    <row r="1219" spans="1:3" x14ac:dyDescent="0.2">
      <c r="A1219" s="2">
        <v>38377</v>
      </c>
      <c r="B1219" s="3">
        <v>2019.95</v>
      </c>
      <c r="C1219">
        <f t="shared" si="18"/>
        <v>5.6006372280579253E-3</v>
      </c>
    </row>
    <row r="1220" spans="1:3" x14ac:dyDescent="0.2">
      <c r="A1220" s="2">
        <v>38378</v>
      </c>
      <c r="B1220" s="3">
        <v>2046.09</v>
      </c>
      <c r="C1220">
        <f t="shared" ref="C1220:C1283" si="19">B1220/B1219-1</f>
        <v>1.2940914379068635E-2</v>
      </c>
    </row>
    <row r="1221" spans="1:3" x14ac:dyDescent="0.2">
      <c r="A1221" s="2">
        <v>38379</v>
      </c>
      <c r="B1221" s="3">
        <v>2047.15</v>
      </c>
      <c r="C1221">
        <f t="shared" si="19"/>
        <v>5.1806127785192224E-4</v>
      </c>
    </row>
    <row r="1222" spans="1:3" x14ac:dyDescent="0.2">
      <c r="A1222" s="2">
        <v>38380</v>
      </c>
      <c r="B1222" s="3">
        <v>2035.83</v>
      </c>
      <c r="C1222">
        <f t="shared" si="19"/>
        <v>-5.529638766089473E-3</v>
      </c>
    </row>
    <row r="1223" spans="1:3" x14ac:dyDescent="0.2">
      <c r="A1223" s="2">
        <v>38383</v>
      </c>
      <c r="B1223" s="3">
        <v>2062.41</v>
      </c>
      <c r="C1223">
        <f t="shared" si="19"/>
        <v>1.3056099969054324E-2</v>
      </c>
    </row>
    <row r="1224" spans="1:3" x14ac:dyDescent="0.2">
      <c r="A1224" s="2">
        <v>38384</v>
      </c>
      <c r="B1224" s="3">
        <v>2068.6999999999998</v>
      </c>
      <c r="C1224">
        <f t="shared" si="19"/>
        <v>3.0498300531902611E-3</v>
      </c>
    </row>
    <row r="1225" spans="1:3" x14ac:dyDescent="0.2">
      <c r="A1225" s="2">
        <v>38385</v>
      </c>
      <c r="B1225" s="3">
        <v>2075.06</v>
      </c>
      <c r="C1225">
        <f t="shared" si="19"/>
        <v>3.0743945473004075E-3</v>
      </c>
    </row>
    <row r="1226" spans="1:3" x14ac:dyDescent="0.2">
      <c r="A1226" s="2">
        <v>38386</v>
      </c>
      <c r="B1226" s="3">
        <v>2057.64</v>
      </c>
      <c r="C1226">
        <f t="shared" si="19"/>
        <v>-8.3949379776970812E-3</v>
      </c>
    </row>
    <row r="1227" spans="1:3" x14ac:dyDescent="0.2">
      <c r="A1227" s="2">
        <v>38387</v>
      </c>
      <c r="B1227" s="3">
        <v>2086.66</v>
      </c>
      <c r="C1227">
        <f t="shared" si="19"/>
        <v>1.4103536089889346E-2</v>
      </c>
    </row>
    <row r="1228" spans="1:3" x14ac:dyDescent="0.2">
      <c r="A1228" s="2">
        <v>38390</v>
      </c>
      <c r="B1228" s="3">
        <v>2082.0300000000002</v>
      </c>
      <c r="C1228">
        <f t="shared" si="19"/>
        <v>-2.2188569292551641E-3</v>
      </c>
    </row>
    <row r="1229" spans="1:3" x14ac:dyDescent="0.2">
      <c r="A1229" s="2">
        <v>38391</v>
      </c>
      <c r="B1229" s="3">
        <v>2086.6799999999998</v>
      </c>
      <c r="C1229">
        <f t="shared" si="19"/>
        <v>2.2333972132964064E-3</v>
      </c>
    </row>
    <row r="1230" spans="1:3" x14ac:dyDescent="0.2">
      <c r="A1230" s="2">
        <v>38392</v>
      </c>
      <c r="B1230" s="3">
        <v>2052.5500000000002</v>
      </c>
      <c r="C1230">
        <f t="shared" si="19"/>
        <v>-1.6356125519964571E-2</v>
      </c>
    </row>
    <row r="1231" spans="1:3" x14ac:dyDescent="0.2">
      <c r="A1231" s="2">
        <v>38393</v>
      </c>
      <c r="B1231" s="3">
        <v>2053.1</v>
      </c>
      <c r="C1231">
        <f t="shared" si="19"/>
        <v>2.6795936761581096E-4</v>
      </c>
    </row>
    <row r="1232" spans="1:3" x14ac:dyDescent="0.2">
      <c r="A1232" s="2">
        <v>38394</v>
      </c>
      <c r="B1232" s="3">
        <v>2076.66</v>
      </c>
      <c r="C1232">
        <f t="shared" si="19"/>
        <v>1.14753299887973E-2</v>
      </c>
    </row>
    <row r="1233" spans="1:3" x14ac:dyDescent="0.2">
      <c r="A1233" s="2">
        <v>38397</v>
      </c>
      <c r="B1233" s="3">
        <v>2082.91</v>
      </c>
      <c r="C1233">
        <f t="shared" si="19"/>
        <v>3.009640480386766E-3</v>
      </c>
    </row>
    <row r="1234" spans="1:3" x14ac:dyDescent="0.2">
      <c r="A1234" s="2">
        <v>38398</v>
      </c>
      <c r="B1234" s="3">
        <v>2089.21</v>
      </c>
      <c r="C1234">
        <f t="shared" si="19"/>
        <v>3.0246146016872366E-3</v>
      </c>
    </row>
    <row r="1235" spans="1:3" x14ac:dyDescent="0.2">
      <c r="A1235" s="2">
        <v>38399</v>
      </c>
      <c r="B1235" s="3">
        <v>2087.4299999999998</v>
      </c>
      <c r="C1235">
        <f t="shared" si="19"/>
        <v>-8.5199668774327275E-4</v>
      </c>
    </row>
    <row r="1236" spans="1:3" x14ac:dyDescent="0.2">
      <c r="A1236" s="2">
        <v>38400</v>
      </c>
      <c r="B1236" s="3">
        <v>2061.34</v>
      </c>
      <c r="C1236">
        <f t="shared" si="19"/>
        <v>-1.2498622708306262E-2</v>
      </c>
    </row>
    <row r="1237" spans="1:3" x14ac:dyDescent="0.2">
      <c r="A1237" s="2">
        <v>38401</v>
      </c>
      <c r="B1237" s="3">
        <v>2058.62</v>
      </c>
      <c r="C1237">
        <f t="shared" si="19"/>
        <v>-1.3195300144567268E-3</v>
      </c>
    </row>
    <row r="1238" spans="1:3" x14ac:dyDescent="0.2">
      <c r="A1238" s="2">
        <v>38405</v>
      </c>
      <c r="B1238" s="3">
        <v>2030.32</v>
      </c>
      <c r="C1238">
        <f t="shared" si="19"/>
        <v>-1.3747073282101563E-2</v>
      </c>
    </row>
    <row r="1239" spans="1:3" x14ac:dyDescent="0.2">
      <c r="A1239" s="2">
        <v>38406</v>
      </c>
      <c r="B1239" s="3">
        <v>2031.25</v>
      </c>
      <c r="C1239">
        <f t="shared" si="19"/>
        <v>4.5805587296587902E-4</v>
      </c>
    </row>
    <row r="1240" spans="1:3" x14ac:dyDescent="0.2">
      <c r="A1240" s="2">
        <v>38407</v>
      </c>
      <c r="B1240" s="3">
        <v>2051.6999999999998</v>
      </c>
      <c r="C1240">
        <f t="shared" si="19"/>
        <v>1.0067692307692111E-2</v>
      </c>
    </row>
    <row r="1241" spans="1:3" x14ac:dyDescent="0.2">
      <c r="A1241" s="2">
        <v>38408</v>
      </c>
      <c r="B1241" s="3">
        <v>2065.4</v>
      </c>
      <c r="C1241">
        <f t="shared" si="19"/>
        <v>6.6773894818932256E-3</v>
      </c>
    </row>
    <row r="1242" spans="1:3" x14ac:dyDescent="0.2">
      <c r="A1242" s="2">
        <v>38411</v>
      </c>
      <c r="B1242" s="3">
        <v>2051.7199999999998</v>
      </c>
      <c r="C1242">
        <f t="shared" si="19"/>
        <v>-6.623414350731216E-3</v>
      </c>
    </row>
    <row r="1243" spans="1:3" x14ac:dyDescent="0.2">
      <c r="A1243" s="2">
        <v>38412</v>
      </c>
      <c r="B1243" s="3">
        <v>2071.25</v>
      </c>
      <c r="C1243">
        <f t="shared" si="19"/>
        <v>9.5188427270778142E-3</v>
      </c>
    </row>
    <row r="1244" spans="1:3" x14ac:dyDescent="0.2">
      <c r="A1244" s="2">
        <v>38413</v>
      </c>
      <c r="B1244" s="3">
        <v>2067.5</v>
      </c>
      <c r="C1244">
        <f t="shared" si="19"/>
        <v>-1.8105009052504784E-3</v>
      </c>
    </row>
    <row r="1245" spans="1:3" x14ac:dyDescent="0.2">
      <c r="A1245" s="2">
        <v>38414</v>
      </c>
      <c r="B1245" s="3">
        <v>2058.4</v>
      </c>
      <c r="C1245">
        <f t="shared" si="19"/>
        <v>-4.4014510278113095E-3</v>
      </c>
    </row>
    <row r="1246" spans="1:3" x14ac:dyDescent="0.2">
      <c r="A1246" s="2">
        <v>38415</v>
      </c>
      <c r="B1246" s="3">
        <v>2070.61</v>
      </c>
      <c r="C1246">
        <f t="shared" si="19"/>
        <v>5.93179168286051E-3</v>
      </c>
    </row>
    <row r="1247" spans="1:3" x14ac:dyDescent="0.2">
      <c r="A1247" s="2">
        <v>38418</v>
      </c>
      <c r="B1247" s="3">
        <v>2090.21</v>
      </c>
      <c r="C1247">
        <f t="shared" si="19"/>
        <v>9.4658095923423335E-3</v>
      </c>
    </row>
    <row r="1248" spans="1:3" x14ac:dyDescent="0.2">
      <c r="A1248" s="2">
        <v>38419</v>
      </c>
      <c r="B1248" s="3">
        <v>2073.5500000000002</v>
      </c>
      <c r="C1248">
        <f t="shared" si="19"/>
        <v>-7.9704910032962761E-3</v>
      </c>
    </row>
    <row r="1249" spans="1:3" x14ac:dyDescent="0.2">
      <c r="A1249" s="2">
        <v>38420</v>
      </c>
      <c r="B1249" s="3">
        <v>2061.29</v>
      </c>
      <c r="C1249">
        <f t="shared" si="19"/>
        <v>-5.9125654071521261E-3</v>
      </c>
    </row>
    <row r="1250" spans="1:3" x14ac:dyDescent="0.2">
      <c r="A1250" s="2">
        <v>38421</v>
      </c>
      <c r="B1250" s="3">
        <v>2059.7199999999998</v>
      </c>
      <c r="C1250">
        <f t="shared" si="19"/>
        <v>-7.6165896113611353E-4</v>
      </c>
    </row>
    <row r="1251" spans="1:3" x14ac:dyDescent="0.2">
      <c r="A1251" s="2">
        <v>38422</v>
      </c>
      <c r="B1251" s="3">
        <v>2041.6</v>
      </c>
      <c r="C1251">
        <f t="shared" si="19"/>
        <v>-8.7973122560347505E-3</v>
      </c>
    </row>
    <row r="1252" spans="1:3" x14ac:dyDescent="0.2">
      <c r="A1252" s="2">
        <v>38425</v>
      </c>
      <c r="B1252" s="3">
        <v>2051.04</v>
      </c>
      <c r="C1252">
        <f t="shared" si="19"/>
        <v>4.6238244514107407E-3</v>
      </c>
    </row>
    <row r="1253" spans="1:3" x14ac:dyDescent="0.2">
      <c r="A1253" s="2">
        <v>38426</v>
      </c>
      <c r="B1253" s="3">
        <v>2034.98</v>
      </c>
      <c r="C1253">
        <f t="shared" si="19"/>
        <v>-7.8301739605273202E-3</v>
      </c>
    </row>
    <row r="1254" spans="1:3" x14ac:dyDescent="0.2">
      <c r="A1254" s="2">
        <v>38427</v>
      </c>
      <c r="B1254" s="3">
        <v>2015.75</v>
      </c>
      <c r="C1254">
        <f t="shared" si="19"/>
        <v>-9.4497243216149496E-3</v>
      </c>
    </row>
    <row r="1255" spans="1:3" x14ac:dyDescent="0.2">
      <c r="A1255" s="2">
        <v>38428</v>
      </c>
      <c r="B1255" s="3">
        <v>2016.42</v>
      </c>
      <c r="C1255">
        <f t="shared" si="19"/>
        <v>3.3238248790778968E-4</v>
      </c>
    </row>
    <row r="1256" spans="1:3" x14ac:dyDescent="0.2">
      <c r="A1256" s="2">
        <v>38429</v>
      </c>
      <c r="B1256" s="3">
        <v>2007.79</v>
      </c>
      <c r="C1256">
        <f t="shared" si="19"/>
        <v>-4.2798623302685579E-3</v>
      </c>
    </row>
    <row r="1257" spans="1:3" x14ac:dyDescent="0.2">
      <c r="A1257" s="2">
        <v>38432</v>
      </c>
      <c r="B1257" s="3">
        <v>2007.51</v>
      </c>
      <c r="C1257">
        <f t="shared" si="19"/>
        <v>-1.3945681570282087E-4</v>
      </c>
    </row>
    <row r="1258" spans="1:3" x14ac:dyDescent="0.2">
      <c r="A1258" s="2">
        <v>38433</v>
      </c>
      <c r="B1258" s="3">
        <v>1989.34</v>
      </c>
      <c r="C1258">
        <f t="shared" si="19"/>
        <v>-9.0510134445158652E-3</v>
      </c>
    </row>
    <row r="1259" spans="1:3" x14ac:dyDescent="0.2">
      <c r="A1259" s="2">
        <v>38434</v>
      </c>
      <c r="B1259" s="3">
        <v>1990.22</v>
      </c>
      <c r="C1259">
        <f t="shared" si="19"/>
        <v>4.4235776689771633E-4</v>
      </c>
    </row>
    <row r="1260" spans="1:3" x14ac:dyDescent="0.2">
      <c r="A1260" s="2">
        <v>38435</v>
      </c>
      <c r="B1260" s="3">
        <v>1991.06</v>
      </c>
      <c r="C1260">
        <f t="shared" si="19"/>
        <v>4.2206389243393261E-4</v>
      </c>
    </row>
    <row r="1261" spans="1:3" x14ac:dyDescent="0.2">
      <c r="A1261" s="2">
        <v>38439</v>
      </c>
      <c r="B1261" s="3">
        <v>1992.52</v>
      </c>
      <c r="C1261">
        <f t="shared" si="19"/>
        <v>7.3327775154941044E-4</v>
      </c>
    </row>
    <row r="1262" spans="1:3" x14ac:dyDescent="0.2">
      <c r="A1262" s="2">
        <v>38440</v>
      </c>
      <c r="B1262" s="3">
        <v>1973.88</v>
      </c>
      <c r="C1262">
        <f t="shared" si="19"/>
        <v>-9.354987653825253E-3</v>
      </c>
    </row>
    <row r="1263" spans="1:3" x14ac:dyDescent="0.2">
      <c r="A1263" s="2">
        <v>38441</v>
      </c>
      <c r="B1263" s="3">
        <v>2005.67</v>
      </c>
      <c r="C1263">
        <f t="shared" si="19"/>
        <v>1.6105335684033495E-2</v>
      </c>
    </row>
    <row r="1264" spans="1:3" x14ac:dyDescent="0.2">
      <c r="A1264" s="2">
        <v>38442</v>
      </c>
      <c r="B1264" s="3">
        <v>1999.23</v>
      </c>
      <c r="C1264">
        <f t="shared" si="19"/>
        <v>-3.210897106702526E-3</v>
      </c>
    </row>
    <row r="1265" spans="1:3" x14ac:dyDescent="0.2">
      <c r="A1265" s="2">
        <v>38443</v>
      </c>
      <c r="B1265" s="3">
        <v>1984.81</v>
      </c>
      <c r="C1265">
        <f t="shared" si="19"/>
        <v>-7.2127769191139279E-3</v>
      </c>
    </row>
    <row r="1266" spans="1:3" x14ac:dyDescent="0.2">
      <c r="A1266" s="2">
        <v>38446</v>
      </c>
      <c r="B1266" s="3">
        <v>1991.07</v>
      </c>
      <c r="C1266">
        <f t="shared" si="19"/>
        <v>3.153954282777649E-3</v>
      </c>
    </row>
    <row r="1267" spans="1:3" x14ac:dyDescent="0.2">
      <c r="A1267" s="2">
        <v>38447</v>
      </c>
      <c r="B1267" s="3">
        <v>1999.32</v>
      </c>
      <c r="C1267">
        <f t="shared" si="19"/>
        <v>4.1435007307628613E-3</v>
      </c>
    </row>
    <row r="1268" spans="1:3" x14ac:dyDescent="0.2">
      <c r="A1268" s="2">
        <v>38448</v>
      </c>
      <c r="B1268" s="3">
        <v>1999.14</v>
      </c>
      <c r="C1268">
        <f t="shared" si="19"/>
        <v>-9.0030610407465517E-5</v>
      </c>
    </row>
    <row r="1269" spans="1:3" x14ac:dyDescent="0.2">
      <c r="A1269" s="2">
        <v>38449</v>
      </c>
      <c r="B1269" s="3">
        <v>2018.79</v>
      </c>
      <c r="C1269">
        <f t="shared" si="19"/>
        <v>9.8292265674240209E-3</v>
      </c>
    </row>
    <row r="1270" spans="1:3" x14ac:dyDescent="0.2">
      <c r="A1270" s="2">
        <v>38450</v>
      </c>
      <c r="B1270" s="3">
        <v>1999.35</v>
      </c>
      <c r="C1270">
        <f t="shared" si="19"/>
        <v>-9.62953056038518E-3</v>
      </c>
    </row>
    <row r="1271" spans="1:3" x14ac:dyDescent="0.2">
      <c r="A1271" s="2">
        <v>38453</v>
      </c>
      <c r="B1271" s="3">
        <v>1992.12</v>
      </c>
      <c r="C1271">
        <f t="shared" si="19"/>
        <v>-3.6161752569585648E-3</v>
      </c>
    </row>
    <row r="1272" spans="1:3" x14ac:dyDescent="0.2">
      <c r="A1272" s="2">
        <v>38454</v>
      </c>
      <c r="B1272" s="3">
        <v>2005.4</v>
      </c>
      <c r="C1272">
        <f t="shared" si="19"/>
        <v>6.6662650844326876E-3</v>
      </c>
    </row>
    <row r="1273" spans="1:3" x14ac:dyDescent="0.2">
      <c r="A1273" s="2">
        <v>38455</v>
      </c>
      <c r="B1273" s="3">
        <v>1974.37</v>
      </c>
      <c r="C1273">
        <f t="shared" si="19"/>
        <v>-1.5473222299790645E-2</v>
      </c>
    </row>
    <row r="1274" spans="1:3" x14ac:dyDescent="0.2">
      <c r="A1274" s="2">
        <v>38456</v>
      </c>
      <c r="B1274" s="3">
        <v>1946.71</v>
      </c>
      <c r="C1274">
        <f t="shared" si="19"/>
        <v>-1.4009532154560578E-2</v>
      </c>
    </row>
    <row r="1275" spans="1:3" x14ac:dyDescent="0.2">
      <c r="A1275" s="2">
        <v>38457</v>
      </c>
      <c r="B1275" s="3">
        <v>1908.15</v>
      </c>
      <c r="C1275">
        <f t="shared" si="19"/>
        <v>-1.9807778251511476E-2</v>
      </c>
    </row>
    <row r="1276" spans="1:3" x14ac:dyDescent="0.2">
      <c r="A1276" s="2">
        <v>38460</v>
      </c>
      <c r="B1276" s="3">
        <v>1912.92</v>
      </c>
      <c r="C1276">
        <f t="shared" si="19"/>
        <v>2.499803474569573E-3</v>
      </c>
    </row>
    <row r="1277" spans="1:3" x14ac:dyDescent="0.2">
      <c r="A1277" s="2">
        <v>38461</v>
      </c>
      <c r="B1277" s="3">
        <v>1932.36</v>
      </c>
      <c r="C1277">
        <f t="shared" si="19"/>
        <v>1.0162474123329712E-2</v>
      </c>
    </row>
    <row r="1278" spans="1:3" x14ac:dyDescent="0.2">
      <c r="A1278" s="2">
        <v>38462</v>
      </c>
      <c r="B1278" s="3">
        <v>1913.76</v>
      </c>
      <c r="C1278">
        <f t="shared" si="19"/>
        <v>-9.6255356144817616E-3</v>
      </c>
    </row>
    <row r="1279" spans="1:3" x14ac:dyDescent="0.2">
      <c r="A1279" s="2">
        <v>38463</v>
      </c>
      <c r="B1279" s="3">
        <v>1962.41</v>
      </c>
      <c r="C1279">
        <f t="shared" si="19"/>
        <v>2.5421160438090507E-2</v>
      </c>
    </row>
    <row r="1280" spans="1:3" x14ac:dyDescent="0.2">
      <c r="A1280" s="2">
        <v>38464</v>
      </c>
      <c r="B1280" s="3">
        <v>1932.19</v>
      </c>
      <c r="C1280">
        <f t="shared" si="19"/>
        <v>-1.5399432330654661E-2</v>
      </c>
    </row>
    <row r="1281" spans="1:3" x14ac:dyDescent="0.2">
      <c r="A1281" s="2">
        <v>38467</v>
      </c>
      <c r="B1281" s="3">
        <v>1950.78</v>
      </c>
      <c r="C1281">
        <f t="shared" si="19"/>
        <v>9.6212070241539216E-3</v>
      </c>
    </row>
    <row r="1282" spans="1:3" x14ac:dyDescent="0.2">
      <c r="A1282" s="2">
        <v>38468</v>
      </c>
      <c r="B1282" s="3">
        <v>1927.44</v>
      </c>
      <c r="C1282">
        <f t="shared" si="19"/>
        <v>-1.196444499123428E-2</v>
      </c>
    </row>
    <row r="1283" spans="1:3" x14ac:dyDescent="0.2">
      <c r="A1283" s="2">
        <v>38469</v>
      </c>
      <c r="B1283" s="3">
        <v>1930.43</v>
      </c>
      <c r="C1283">
        <f t="shared" si="19"/>
        <v>1.551280454903825E-3</v>
      </c>
    </row>
    <row r="1284" spans="1:3" x14ac:dyDescent="0.2">
      <c r="A1284" s="2">
        <v>38470</v>
      </c>
      <c r="B1284" s="3">
        <v>1904.18</v>
      </c>
      <c r="C1284">
        <f t="shared" ref="C1284:C1347" si="20">B1284/B1283-1</f>
        <v>-1.3598006661728168E-2</v>
      </c>
    </row>
    <row r="1285" spans="1:3" x14ac:dyDescent="0.2">
      <c r="A1285" s="2">
        <v>38471</v>
      </c>
      <c r="B1285" s="3">
        <v>1921.65</v>
      </c>
      <c r="C1285">
        <f t="shared" si="20"/>
        <v>9.1745528258884157E-3</v>
      </c>
    </row>
    <row r="1286" spans="1:3" x14ac:dyDescent="0.2">
      <c r="A1286" s="2">
        <v>38474</v>
      </c>
      <c r="B1286" s="3">
        <v>1928.65</v>
      </c>
      <c r="C1286">
        <f t="shared" si="20"/>
        <v>3.6427028855410271E-3</v>
      </c>
    </row>
    <row r="1287" spans="1:3" x14ac:dyDescent="0.2">
      <c r="A1287" s="2">
        <v>38475</v>
      </c>
      <c r="B1287" s="3">
        <v>1933.07</v>
      </c>
      <c r="C1287">
        <f t="shared" si="20"/>
        <v>2.2917584839134975E-3</v>
      </c>
    </row>
    <row r="1288" spans="1:3" x14ac:dyDescent="0.2">
      <c r="A1288" s="2">
        <v>38476</v>
      </c>
      <c r="B1288" s="3">
        <v>1962.23</v>
      </c>
      <c r="C1288">
        <f t="shared" si="20"/>
        <v>1.5084813276291076E-2</v>
      </c>
    </row>
    <row r="1289" spans="1:3" x14ac:dyDescent="0.2">
      <c r="A1289" s="2">
        <v>38477</v>
      </c>
      <c r="B1289" s="3">
        <v>1961.8</v>
      </c>
      <c r="C1289">
        <f t="shared" si="20"/>
        <v>-2.1913842923615423E-4</v>
      </c>
    </row>
    <row r="1290" spans="1:3" x14ac:dyDescent="0.2">
      <c r="A1290" s="2">
        <v>38478</v>
      </c>
      <c r="B1290" s="3">
        <v>1967.35</v>
      </c>
      <c r="C1290">
        <f t="shared" si="20"/>
        <v>2.829034560097865E-3</v>
      </c>
    </row>
    <row r="1291" spans="1:3" x14ac:dyDescent="0.2">
      <c r="A1291" s="2">
        <v>38481</v>
      </c>
      <c r="B1291" s="3">
        <v>1979.67</v>
      </c>
      <c r="C1291">
        <f t="shared" si="20"/>
        <v>6.2622309197652992E-3</v>
      </c>
    </row>
    <row r="1292" spans="1:3" x14ac:dyDescent="0.2">
      <c r="A1292" s="2">
        <v>38482</v>
      </c>
      <c r="B1292" s="3">
        <v>1962.77</v>
      </c>
      <c r="C1292">
        <f t="shared" si="20"/>
        <v>-8.536776331408813E-3</v>
      </c>
    </row>
    <row r="1293" spans="1:3" x14ac:dyDescent="0.2">
      <c r="A1293" s="2">
        <v>38483</v>
      </c>
      <c r="B1293" s="3">
        <v>1971.55</v>
      </c>
      <c r="C1293">
        <f t="shared" si="20"/>
        <v>4.4732699195524361E-3</v>
      </c>
    </row>
    <row r="1294" spans="1:3" x14ac:dyDescent="0.2">
      <c r="A1294" s="2">
        <v>38484</v>
      </c>
      <c r="B1294" s="3">
        <v>1963.88</v>
      </c>
      <c r="C1294">
        <f t="shared" si="20"/>
        <v>-3.8903400877481342E-3</v>
      </c>
    </row>
    <row r="1295" spans="1:3" x14ac:dyDescent="0.2">
      <c r="A1295" s="2">
        <v>38485</v>
      </c>
      <c r="B1295" s="3">
        <v>1976.78</v>
      </c>
      <c r="C1295">
        <f t="shared" si="20"/>
        <v>6.5686294478277674E-3</v>
      </c>
    </row>
    <row r="1296" spans="1:3" x14ac:dyDescent="0.2">
      <c r="A1296" s="2">
        <v>38488</v>
      </c>
      <c r="B1296" s="3">
        <v>1994.43</v>
      </c>
      <c r="C1296">
        <f t="shared" si="20"/>
        <v>8.9286617630692788E-3</v>
      </c>
    </row>
    <row r="1297" spans="1:3" x14ac:dyDescent="0.2">
      <c r="A1297" s="2">
        <v>38489</v>
      </c>
      <c r="B1297" s="3">
        <v>2004.15</v>
      </c>
      <c r="C1297">
        <f t="shared" si="20"/>
        <v>4.8735729005280337E-3</v>
      </c>
    </row>
    <row r="1298" spans="1:3" x14ac:dyDescent="0.2">
      <c r="A1298" s="2">
        <v>38490</v>
      </c>
      <c r="B1298" s="3">
        <v>2030.65</v>
      </c>
      <c r="C1298">
        <f t="shared" si="20"/>
        <v>1.3222563181398694E-2</v>
      </c>
    </row>
    <row r="1299" spans="1:3" x14ac:dyDescent="0.2">
      <c r="A1299" s="2">
        <v>38491</v>
      </c>
      <c r="B1299" s="3">
        <v>2042.58</v>
      </c>
      <c r="C1299">
        <f t="shared" si="20"/>
        <v>5.8749661438455281E-3</v>
      </c>
    </row>
    <row r="1300" spans="1:3" x14ac:dyDescent="0.2">
      <c r="A1300" s="2">
        <v>38492</v>
      </c>
      <c r="B1300" s="3">
        <v>2046.42</v>
      </c>
      <c r="C1300">
        <f t="shared" si="20"/>
        <v>1.8799753253240237E-3</v>
      </c>
    </row>
    <row r="1301" spans="1:3" x14ac:dyDescent="0.2">
      <c r="A1301" s="2">
        <v>38495</v>
      </c>
      <c r="B1301" s="3">
        <v>2056.65</v>
      </c>
      <c r="C1301">
        <f t="shared" si="20"/>
        <v>4.9989738176914322E-3</v>
      </c>
    </row>
    <row r="1302" spans="1:3" x14ac:dyDescent="0.2">
      <c r="A1302" s="2">
        <v>38496</v>
      </c>
      <c r="B1302" s="3">
        <v>2061.62</v>
      </c>
      <c r="C1302">
        <f t="shared" si="20"/>
        <v>2.4165511876108603E-3</v>
      </c>
    </row>
    <row r="1303" spans="1:3" x14ac:dyDescent="0.2">
      <c r="A1303" s="2">
        <v>38497</v>
      </c>
      <c r="B1303" s="3">
        <v>2050.12</v>
      </c>
      <c r="C1303">
        <f t="shared" si="20"/>
        <v>-5.5781375811255751E-3</v>
      </c>
    </row>
    <row r="1304" spans="1:3" x14ac:dyDescent="0.2">
      <c r="A1304" s="2">
        <v>38498</v>
      </c>
      <c r="B1304" s="3">
        <v>2071.2399999999998</v>
      </c>
      <c r="C1304">
        <f t="shared" si="20"/>
        <v>1.0301835990088382E-2</v>
      </c>
    </row>
    <row r="1305" spans="1:3" x14ac:dyDescent="0.2">
      <c r="A1305" s="2">
        <v>38499</v>
      </c>
      <c r="B1305" s="3">
        <v>2075.73</v>
      </c>
      <c r="C1305">
        <f t="shared" si="20"/>
        <v>2.1677835499509523E-3</v>
      </c>
    </row>
    <row r="1306" spans="1:3" x14ac:dyDescent="0.2">
      <c r="A1306" s="2">
        <v>38503</v>
      </c>
      <c r="B1306" s="3">
        <v>2068.2199999999998</v>
      </c>
      <c r="C1306">
        <f t="shared" si="20"/>
        <v>-3.6180042683779945E-3</v>
      </c>
    </row>
    <row r="1307" spans="1:3" x14ac:dyDescent="0.2">
      <c r="A1307" s="2">
        <v>38504</v>
      </c>
      <c r="B1307" s="3">
        <v>2087.86</v>
      </c>
      <c r="C1307">
        <f t="shared" si="20"/>
        <v>9.4960884238621812E-3</v>
      </c>
    </row>
    <row r="1308" spans="1:3" x14ac:dyDescent="0.2">
      <c r="A1308" s="2">
        <v>38505</v>
      </c>
      <c r="B1308" s="3">
        <v>2097.8000000000002</v>
      </c>
      <c r="C1308">
        <f t="shared" si="20"/>
        <v>4.7608556129241641E-3</v>
      </c>
    </row>
    <row r="1309" spans="1:3" x14ac:dyDescent="0.2">
      <c r="A1309" s="2">
        <v>38506</v>
      </c>
      <c r="B1309" s="3">
        <v>2071.4299999999998</v>
      </c>
      <c r="C1309">
        <f t="shared" si="20"/>
        <v>-1.2570311755172203E-2</v>
      </c>
    </row>
    <row r="1310" spans="1:3" x14ac:dyDescent="0.2">
      <c r="A1310" s="2">
        <v>38509</v>
      </c>
      <c r="B1310" s="3">
        <v>2075.7600000000002</v>
      </c>
      <c r="C1310">
        <f t="shared" si="20"/>
        <v>2.0903433859702503E-3</v>
      </c>
    </row>
    <row r="1311" spans="1:3" x14ac:dyDescent="0.2">
      <c r="A1311" s="2">
        <v>38510</v>
      </c>
      <c r="B1311" s="3">
        <v>2067.16</v>
      </c>
      <c r="C1311">
        <f t="shared" si="20"/>
        <v>-4.1430608548196357E-3</v>
      </c>
    </row>
    <row r="1312" spans="1:3" x14ac:dyDescent="0.2">
      <c r="A1312" s="2">
        <v>38511</v>
      </c>
      <c r="B1312" s="3">
        <v>2060.1799999999998</v>
      </c>
      <c r="C1312">
        <f t="shared" si="20"/>
        <v>-3.376613324561295E-3</v>
      </c>
    </row>
    <row r="1313" spans="1:3" x14ac:dyDescent="0.2">
      <c r="A1313" s="2">
        <v>38512</v>
      </c>
      <c r="B1313" s="3">
        <v>2076.91</v>
      </c>
      <c r="C1313">
        <f t="shared" si="20"/>
        <v>8.1206496519721227E-3</v>
      </c>
    </row>
    <row r="1314" spans="1:3" x14ac:dyDescent="0.2">
      <c r="A1314" s="2">
        <v>38513</v>
      </c>
      <c r="B1314" s="3">
        <v>2063</v>
      </c>
      <c r="C1314">
        <f t="shared" si="20"/>
        <v>-6.6974495765342867E-3</v>
      </c>
    </row>
    <row r="1315" spans="1:3" x14ac:dyDescent="0.2">
      <c r="A1315" s="2">
        <v>38516</v>
      </c>
      <c r="B1315" s="3">
        <v>2068.96</v>
      </c>
      <c r="C1315">
        <f t="shared" si="20"/>
        <v>2.8889966068832429E-3</v>
      </c>
    </row>
    <row r="1316" spans="1:3" x14ac:dyDescent="0.2">
      <c r="A1316" s="2">
        <v>38517</v>
      </c>
      <c r="B1316" s="3">
        <v>2069.04</v>
      </c>
      <c r="C1316">
        <f t="shared" si="20"/>
        <v>3.8666769778039622E-5</v>
      </c>
    </row>
    <row r="1317" spans="1:3" x14ac:dyDescent="0.2">
      <c r="A1317" s="2">
        <v>38518</v>
      </c>
      <c r="B1317" s="3">
        <v>2074.92</v>
      </c>
      <c r="C1317">
        <f t="shared" si="20"/>
        <v>2.8418976916830818E-3</v>
      </c>
    </row>
    <row r="1318" spans="1:3" x14ac:dyDescent="0.2">
      <c r="A1318" s="2">
        <v>38519</v>
      </c>
      <c r="B1318" s="3">
        <v>2089.15</v>
      </c>
      <c r="C1318">
        <f t="shared" si="20"/>
        <v>6.8580957338113535E-3</v>
      </c>
    </row>
    <row r="1319" spans="1:3" x14ac:dyDescent="0.2">
      <c r="A1319" s="2">
        <v>38520</v>
      </c>
      <c r="B1319" s="3">
        <v>2090.11</v>
      </c>
      <c r="C1319">
        <f t="shared" si="20"/>
        <v>4.5951702845647979E-4</v>
      </c>
    </row>
    <row r="1320" spans="1:3" x14ac:dyDescent="0.2">
      <c r="A1320" s="2">
        <v>38523</v>
      </c>
      <c r="B1320" s="3">
        <v>2088.13</v>
      </c>
      <c r="C1320">
        <f t="shared" si="20"/>
        <v>-9.4731856218099875E-4</v>
      </c>
    </row>
    <row r="1321" spans="1:3" x14ac:dyDescent="0.2">
      <c r="A1321" s="2">
        <v>38524</v>
      </c>
      <c r="B1321" s="3">
        <v>2091.0700000000002</v>
      </c>
      <c r="C1321">
        <f t="shared" si="20"/>
        <v>1.4079583167714294E-3</v>
      </c>
    </row>
    <row r="1322" spans="1:3" x14ac:dyDescent="0.2">
      <c r="A1322" s="2">
        <v>38525</v>
      </c>
      <c r="B1322" s="3">
        <v>2092.0300000000002</v>
      </c>
      <c r="C1322">
        <f t="shared" si="20"/>
        <v>4.5909510442032619E-4</v>
      </c>
    </row>
    <row r="1323" spans="1:3" x14ac:dyDescent="0.2">
      <c r="A1323" s="2">
        <v>38526</v>
      </c>
      <c r="B1323" s="3">
        <v>2070.66</v>
      </c>
      <c r="C1323">
        <f t="shared" si="20"/>
        <v>-1.0214958676501018E-2</v>
      </c>
    </row>
    <row r="1324" spans="1:3" x14ac:dyDescent="0.2">
      <c r="A1324" s="2">
        <v>38527</v>
      </c>
      <c r="B1324" s="3">
        <v>2053.27</v>
      </c>
      <c r="C1324">
        <f t="shared" si="20"/>
        <v>-8.3982884684109527E-3</v>
      </c>
    </row>
    <row r="1325" spans="1:3" x14ac:dyDescent="0.2">
      <c r="A1325" s="2">
        <v>38530</v>
      </c>
      <c r="B1325" s="3">
        <v>2045.2</v>
      </c>
      <c r="C1325">
        <f t="shared" si="20"/>
        <v>-3.9303160324749564E-3</v>
      </c>
    </row>
    <row r="1326" spans="1:3" x14ac:dyDescent="0.2">
      <c r="A1326" s="2">
        <v>38531</v>
      </c>
      <c r="B1326" s="3">
        <v>2069.89</v>
      </c>
      <c r="C1326">
        <f t="shared" si="20"/>
        <v>1.2072168981028586E-2</v>
      </c>
    </row>
    <row r="1327" spans="1:3" x14ac:dyDescent="0.2">
      <c r="A1327" s="2">
        <v>38532</v>
      </c>
      <c r="B1327" s="3">
        <v>2068.89</v>
      </c>
      <c r="C1327">
        <f t="shared" si="20"/>
        <v>-4.8311746034812586E-4</v>
      </c>
    </row>
    <row r="1328" spans="1:3" x14ac:dyDescent="0.2">
      <c r="A1328" s="2">
        <v>38533</v>
      </c>
      <c r="B1328" s="3">
        <v>2056.96</v>
      </c>
      <c r="C1328">
        <f t="shared" si="20"/>
        <v>-5.7663771394321772E-3</v>
      </c>
    </row>
    <row r="1329" spans="1:3" x14ac:dyDescent="0.2">
      <c r="A1329" s="2">
        <v>38534</v>
      </c>
      <c r="B1329" s="3">
        <v>2057.37</v>
      </c>
      <c r="C1329">
        <f t="shared" si="20"/>
        <v>1.9932327317984111E-4</v>
      </c>
    </row>
    <row r="1330" spans="1:3" x14ac:dyDescent="0.2">
      <c r="A1330" s="2">
        <v>38538</v>
      </c>
      <c r="B1330" s="3">
        <v>2078.75</v>
      </c>
      <c r="C1330">
        <f t="shared" si="20"/>
        <v>1.0391908115701121E-2</v>
      </c>
    </row>
    <row r="1331" spans="1:3" x14ac:dyDescent="0.2">
      <c r="A1331" s="2">
        <v>38539</v>
      </c>
      <c r="B1331" s="3">
        <v>2068.65</v>
      </c>
      <c r="C1331">
        <f t="shared" si="20"/>
        <v>-4.8586891160552481E-3</v>
      </c>
    </row>
    <row r="1332" spans="1:3" x14ac:dyDescent="0.2">
      <c r="A1332" s="2">
        <v>38540</v>
      </c>
      <c r="B1332" s="3">
        <v>2075.66</v>
      </c>
      <c r="C1332">
        <f t="shared" si="20"/>
        <v>3.3886834408913824E-3</v>
      </c>
    </row>
    <row r="1333" spans="1:3" x14ac:dyDescent="0.2">
      <c r="A1333" s="2">
        <v>38541</v>
      </c>
      <c r="B1333" s="3">
        <v>2112.88</v>
      </c>
      <c r="C1333">
        <f t="shared" si="20"/>
        <v>1.7931645837950372E-2</v>
      </c>
    </row>
    <row r="1334" spans="1:3" x14ac:dyDescent="0.2">
      <c r="A1334" s="2">
        <v>38544</v>
      </c>
      <c r="B1334" s="3">
        <v>2135.4299999999998</v>
      </c>
      <c r="C1334">
        <f t="shared" si="20"/>
        <v>1.0672636401499291E-2</v>
      </c>
    </row>
    <row r="1335" spans="1:3" x14ac:dyDescent="0.2">
      <c r="A1335" s="2">
        <v>38545</v>
      </c>
      <c r="B1335" s="3">
        <v>2143.15</v>
      </c>
      <c r="C1335">
        <f t="shared" si="20"/>
        <v>3.6151969392581584E-3</v>
      </c>
    </row>
    <row r="1336" spans="1:3" x14ac:dyDescent="0.2">
      <c r="A1336" s="2">
        <v>38546</v>
      </c>
      <c r="B1336" s="3">
        <v>2144.11</v>
      </c>
      <c r="C1336">
        <f t="shared" si="20"/>
        <v>4.4793878169979706E-4</v>
      </c>
    </row>
    <row r="1337" spans="1:3" x14ac:dyDescent="0.2">
      <c r="A1337" s="2">
        <v>38547</v>
      </c>
      <c r="B1337" s="3">
        <v>2152.8200000000002</v>
      </c>
      <c r="C1337">
        <f t="shared" si="20"/>
        <v>4.0622915801895587E-3</v>
      </c>
    </row>
    <row r="1338" spans="1:3" x14ac:dyDescent="0.2">
      <c r="A1338" s="2">
        <v>38548</v>
      </c>
      <c r="B1338" s="3">
        <v>2156.7800000000002</v>
      </c>
      <c r="C1338">
        <f t="shared" si="20"/>
        <v>1.8394477940562037E-3</v>
      </c>
    </row>
    <row r="1339" spans="1:3" x14ac:dyDescent="0.2">
      <c r="A1339" s="2">
        <v>38551</v>
      </c>
      <c r="B1339" s="3">
        <v>2144.87</v>
      </c>
      <c r="C1339">
        <f t="shared" si="20"/>
        <v>-5.5221209395489579E-3</v>
      </c>
    </row>
    <row r="1340" spans="1:3" x14ac:dyDescent="0.2">
      <c r="A1340" s="2">
        <v>38552</v>
      </c>
      <c r="B1340" s="3">
        <v>2173.1799999999998</v>
      </c>
      <c r="C1340">
        <f t="shared" si="20"/>
        <v>1.3198935133597711E-2</v>
      </c>
    </row>
    <row r="1341" spans="1:3" x14ac:dyDescent="0.2">
      <c r="A1341" s="2">
        <v>38553</v>
      </c>
      <c r="B1341" s="3">
        <v>2188.5700000000002</v>
      </c>
      <c r="C1341">
        <f t="shared" si="20"/>
        <v>7.081787978906684E-3</v>
      </c>
    </row>
    <row r="1342" spans="1:3" x14ac:dyDescent="0.2">
      <c r="A1342" s="2">
        <v>38554</v>
      </c>
      <c r="B1342" s="3">
        <v>2178.6</v>
      </c>
      <c r="C1342">
        <f t="shared" si="20"/>
        <v>-4.5554860022756216E-3</v>
      </c>
    </row>
    <row r="1343" spans="1:3" x14ac:dyDescent="0.2">
      <c r="A1343" s="2">
        <v>38555</v>
      </c>
      <c r="B1343" s="3">
        <v>2179.7399999999998</v>
      </c>
      <c r="C1343">
        <f t="shared" si="20"/>
        <v>5.2327182594313904E-4</v>
      </c>
    </row>
    <row r="1344" spans="1:3" x14ac:dyDescent="0.2">
      <c r="A1344" s="2">
        <v>38558</v>
      </c>
      <c r="B1344" s="3">
        <v>2166.7399999999998</v>
      </c>
      <c r="C1344">
        <f t="shared" si="20"/>
        <v>-5.964014056722311E-3</v>
      </c>
    </row>
    <row r="1345" spans="1:3" x14ac:dyDescent="0.2">
      <c r="A1345" s="2">
        <v>38559</v>
      </c>
      <c r="B1345" s="3">
        <v>2175.9899999999998</v>
      </c>
      <c r="C1345">
        <f t="shared" si="20"/>
        <v>4.2690862770797811E-3</v>
      </c>
    </row>
    <row r="1346" spans="1:3" x14ac:dyDescent="0.2">
      <c r="A1346" s="2">
        <v>38560</v>
      </c>
      <c r="B1346" s="3">
        <v>2186.2199999999998</v>
      </c>
      <c r="C1346">
        <f t="shared" si="20"/>
        <v>4.7013083699833924E-3</v>
      </c>
    </row>
    <row r="1347" spans="1:3" x14ac:dyDescent="0.2">
      <c r="A1347" s="2">
        <v>38561</v>
      </c>
      <c r="B1347" s="3">
        <v>2198.44</v>
      </c>
      <c r="C1347">
        <f t="shared" si="20"/>
        <v>5.5895564032897305E-3</v>
      </c>
    </row>
    <row r="1348" spans="1:3" x14ac:dyDescent="0.2">
      <c r="A1348" s="2">
        <v>38562</v>
      </c>
      <c r="B1348" s="3">
        <v>2184.83</v>
      </c>
      <c r="C1348">
        <f t="shared" ref="C1348:C1411" si="21">B1348/B1347-1</f>
        <v>-6.1907534433508493E-3</v>
      </c>
    </row>
    <row r="1349" spans="1:3" x14ac:dyDescent="0.2">
      <c r="A1349" s="2">
        <v>38565</v>
      </c>
      <c r="B1349" s="3">
        <v>2195.38</v>
      </c>
      <c r="C1349">
        <f t="shared" si="21"/>
        <v>4.8287509783371263E-3</v>
      </c>
    </row>
    <row r="1350" spans="1:3" x14ac:dyDescent="0.2">
      <c r="A1350" s="2">
        <v>38566</v>
      </c>
      <c r="B1350" s="3">
        <v>2218.15</v>
      </c>
      <c r="C1350">
        <f t="shared" si="21"/>
        <v>1.0371780739553138E-2</v>
      </c>
    </row>
    <row r="1351" spans="1:3" x14ac:dyDescent="0.2">
      <c r="A1351" s="2">
        <v>38567</v>
      </c>
      <c r="B1351" s="3">
        <v>2216.81</v>
      </c>
      <c r="C1351">
        <f t="shared" si="21"/>
        <v>-6.0410702612545553E-4</v>
      </c>
    </row>
    <row r="1352" spans="1:3" x14ac:dyDescent="0.2">
      <c r="A1352" s="2">
        <v>38568</v>
      </c>
      <c r="B1352" s="3">
        <v>2191.3200000000002</v>
      </c>
      <c r="C1352">
        <f t="shared" si="21"/>
        <v>-1.1498504607972637E-2</v>
      </c>
    </row>
    <row r="1353" spans="1:3" x14ac:dyDescent="0.2">
      <c r="A1353" s="2">
        <v>38569</v>
      </c>
      <c r="B1353" s="3">
        <v>2177.91</v>
      </c>
      <c r="C1353">
        <f t="shared" si="21"/>
        <v>-6.1195991457205778E-3</v>
      </c>
    </row>
    <row r="1354" spans="1:3" x14ac:dyDescent="0.2">
      <c r="A1354" s="2">
        <v>38572</v>
      </c>
      <c r="B1354" s="3">
        <v>2164.39</v>
      </c>
      <c r="C1354">
        <f t="shared" si="21"/>
        <v>-6.2077863639911079E-3</v>
      </c>
    </row>
    <row r="1355" spans="1:3" x14ac:dyDescent="0.2">
      <c r="A1355" s="2">
        <v>38573</v>
      </c>
      <c r="B1355" s="3">
        <v>2174.19</v>
      </c>
      <c r="C1355">
        <f t="shared" si="21"/>
        <v>4.5278346323907037E-3</v>
      </c>
    </row>
    <row r="1356" spans="1:3" x14ac:dyDescent="0.2">
      <c r="A1356" s="2">
        <v>38574</v>
      </c>
      <c r="B1356" s="3">
        <v>2157.81</v>
      </c>
      <c r="C1356">
        <f t="shared" si="21"/>
        <v>-7.5338401887600215E-3</v>
      </c>
    </row>
    <row r="1357" spans="1:3" x14ac:dyDescent="0.2">
      <c r="A1357" s="2">
        <v>38575</v>
      </c>
      <c r="B1357" s="3">
        <v>2174.5500000000002</v>
      </c>
      <c r="C1357">
        <f t="shared" si="21"/>
        <v>7.7578656137473612E-3</v>
      </c>
    </row>
    <row r="1358" spans="1:3" x14ac:dyDescent="0.2">
      <c r="A1358" s="2">
        <v>38576</v>
      </c>
      <c r="B1358" s="3">
        <v>2156.9</v>
      </c>
      <c r="C1358">
        <f t="shared" si="21"/>
        <v>-8.1166218298038828E-3</v>
      </c>
    </row>
    <row r="1359" spans="1:3" x14ac:dyDescent="0.2">
      <c r="A1359" s="2">
        <v>38579</v>
      </c>
      <c r="B1359" s="3">
        <v>2167.04</v>
      </c>
      <c r="C1359">
        <f t="shared" si="21"/>
        <v>4.7011915248735825E-3</v>
      </c>
    </row>
    <row r="1360" spans="1:3" x14ac:dyDescent="0.2">
      <c r="A1360" s="2">
        <v>38580</v>
      </c>
      <c r="B1360" s="3">
        <v>2137.06</v>
      </c>
      <c r="C1360">
        <f t="shared" si="21"/>
        <v>-1.3834539279385716E-2</v>
      </c>
    </row>
    <row r="1361" spans="1:3" x14ac:dyDescent="0.2">
      <c r="A1361" s="2">
        <v>38581</v>
      </c>
      <c r="B1361" s="3">
        <v>2145.15</v>
      </c>
      <c r="C1361">
        <f t="shared" si="21"/>
        <v>3.7855745744153069E-3</v>
      </c>
    </row>
    <row r="1362" spans="1:3" x14ac:dyDescent="0.2">
      <c r="A1362" s="2">
        <v>38582</v>
      </c>
      <c r="B1362" s="3">
        <v>2136.08</v>
      </c>
      <c r="C1362">
        <f t="shared" si="21"/>
        <v>-4.2281425541338402E-3</v>
      </c>
    </row>
    <row r="1363" spans="1:3" x14ac:dyDescent="0.2">
      <c r="A1363" s="2">
        <v>38583</v>
      </c>
      <c r="B1363" s="3">
        <v>2135.56</v>
      </c>
      <c r="C1363">
        <f t="shared" si="21"/>
        <v>-2.4343657540915054E-4</v>
      </c>
    </row>
    <row r="1364" spans="1:3" x14ac:dyDescent="0.2">
      <c r="A1364" s="2">
        <v>38586</v>
      </c>
      <c r="B1364" s="3">
        <v>2141.41</v>
      </c>
      <c r="C1364">
        <f t="shared" si="21"/>
        <v>2.7393283260597201E-3</v>
      </c>
    </row>
    <row r="1365" spans="1:3" x14ac:dyDescent="0.2">
      <c r="A1365" s="2">
        <v>38587</v>
      </c>
      <c r="B1365" s="3">
        <v>2137.25</v>
      </c>
      <c r="C1365">
        <f t="shared" si="21"/>
        <v>-1.9426452664365046E-3</v>
      </c>
    </row>
    <row r="1366" spans="1:3" x14ac:dyDescent="0.2">
      <c r="A1366" s="2">
        <v>38588</v>
      </c>
      <c r="B1366" s="3">
        <v>2128.91</v>
      </c>
      <c r="C1366">
        <f t="shared" si="21"/>
        <v>-3.9022107848871723E-3</v>
      </c>
    </row>
    <row r="1367" spans="1:3" x14ac:dyDescent="0.2">
      <c r="A1367" s="2">
        <v>38589</v>
      </c>
      <c r="B1367" s="3">
        <v>2134.37</v>
      </c>
      <c r="C1367">
        <f t="shared" si="21"/>
        <v>2.5646927300826405E-3</v>
      </c>
    </row>
    <row r="1368" spans="1:3" x14ac:dyDescent="0.2">
      <c r="A1368" s="2">
        <v>38590</v>
      </c>
      <c r="B1368" s="3">
        <v>2120.77</v>
      </c>
      <c r="C1368">
        <f t="shared" si="21"/>
        <v>-6.3719036530685003E-3</v>
      </c>
    </row>
    <row r="1369" spans="1:3" x14ac:dyDescent="0.2">
      <c r="A1369" s="2">
        <v>38593</v>
      </c>
      <c r="B1369" s="3">
        <v>2137.65</v>
      </c>
      <c r="C1369">
        <f t="shared" si="21"/>
        <v>7.9593732465095268E-3</v>
      </c>
    </row>
    <row r="1370" spans="1:3" x14ac:dyDescent="0.2">
      <c r="A1370" s="2">
        <v>38594</v>
      </c>
      <c r="B1370" s="3">
        <v>2129.7600000000002</v>
      </c>
      <c r="C1370">
        <f t="shared" si="21"/>
        <v>-3.6909690548031504E-3</v>
      </c>
    </row>
    <row r="1371" spans="1:3" x14ac:dyDescent="0.2">
      <c r="A1371" s="2">
        <v>38595</v>
      </c>
      <c r="B1371" s="3">
        <v>2152.09</v>
      </c>
      <c r="C1371">
        <f t="shared" si="21"/>
        <v>1.0484749455337727E-2</v>
      </c>
    </row>
    <row r="1372" spans="1:3" x14ac:dyDescent="0.2">
      <c r="A1372" s="2">
        <v>38596</v>
      </c>
      <c r="B1372" s="3">
        <v>2147.9</v>
      </c>
      <c r="C1372">
        <f t="shared" si="21"/>
        <v>-1.9469445980418998E-3</v>
      </c>
    </row>
    <row r="1373" spans="1:3" x14ac:dyDescent="0.2">
      <c r="A1373" s="2">
        <v>38597</v>
      </c>
      <c r="B1373" s="3">
        <v>2141.0700000000002</v>
      </c>
      <c r="C1373">
        <f t="shared" si="21"/>
        <v>-3.1798500861306422E-3</v>
      </c>
    </row>
    <row r="1374" spans="1:3" x14ac:dyDescent="0.2">
      <c r="A1374" s="2">
        <v>38601</v>
      </c>
      <c r="B1374" s="3">
        <v>2166.86</v>
      </c>
      <c r="C1374">
        <f t="shared" si="21"/>
        <v>1.204537917956916E-2</v>
      </c>
    </row>
    <row r="1375" spans="1:3" x14ac:dyDescent="0.2">
      <c r="A1375" s="2">
        <v>38602</v>
      </c>
      <c r="B1375" s="3">
        <v>2172.0300000000002</v>
      </c>
      <c r="C1375">
        <f t="shared" si="21"/>
        <v>2.3859409468078852E-3</v>
      </c>
    </row>
    <row r="1376" spans="1:3" x14ac:dyDescent="0.2">
      <c r="A1376" s="2">
        <v>38603</v>
      </c>
      <c r="B1376" s="3">
        <v>2166.0300000000002</v>
      </c>
      <c r="C1376">
        <f t="shared" si="21"/>
        <v>-2.7623927846300855E-3</v>
      </c>
    </row>
    <row r="1377" spans="1:3" x14ac:dyDescent="0.2">
      <c r="A1377" s="2">
        <v>38604</v>
      </c>
      <c r="B1377" s="3">
        <v>2175.5100000000002</v>
      </c>
      <c r="C1377">
        <f t="shared" si="21"/>
        <v>4.3766706832315538E-3</v>
      </c>
    </row>
    <row r="1378" spans="1:3" x14ac:dyDescent="0.2">
      <c r="A1378" s="2">
        <v>38607</v>
      </c>
      <c r="B1378" s="3">
        <v>2182.83</v>
      </c>
      <c r="C1378">
        <f t="shared" si="21"/>
        <v>3.3647282706121828E-3</v>
      </c>
    </row>
    <row r="1379" spans="1:3" x14ac:dyDescent="0.2">
      <c r="A1379" s="2">
        <v>38608</v>
      </c>
      <c r="B1379" s="3">
        <v>2171.75</v>
      </c>
      <c r="C1379">
        <f t="shared" si="21"/>
        <v>-5.0759793479107085E-3</v>
      </c>
    </row>
    <row r="1380" spans="1:3" x14ac:dyDescent="0.2">
      <c r="A1380" s="2">
        <v>38609</v>
      </c>
      <c r="B1380" s="3">
        <v>2149.33</v>
      </c>
      <c r="C1380">
        <f t="shared" si="21"/>
        <v>-1.0323471854495225E-2</v>
      </c>
    </row>
    <row r="1381" spans="1:3" x14ac:dyDescent="0.2">
      <c r="A1381" s="2">
        <v>38610</v>
      </c>
      <c r="B1381" s="3">
        <v>2146.15</v>
      </c>
      <c r="C1381">
        <f t="shared" si="21"/>
        <v>-1.4795308305378674E-3</v>
      </c>
    </row>
    <row r="1382" spans="1:3" x14ac:dyDescent="0.2">
      <c r="A1382" s="2">
        <v>38611</v>
      </c>
      <c r="B1382" s="3">
        <v>2160.35</v>
      </c>
      <c r="C1382">
        <f t="shared" si="21"/>
        <v>6.616499312722679E-3</v>
      </c>
    </row>
    <row r="1383" spans="1:3" x14ac:dyDescent="0.2">
      <c r="A1383" s="2">
        <v>38614</v>
      </c>
      <c r="B1383" s="3">
        <v>2145.2600000000002</v>
      </c>
      <c r="C1383">
        <f t="shared" si="21"/>
        <v>-6.9849792857636928E-3</v>
      </c>
    </row>
    <row r="1384" spans="1:3" x14ac:dyDescent="0.2">
      <c r="A1384" s="2">
        <v>38615</v>
      </c>
      <c r="B1384" s="3">
        <v>2131.33</v>
      </c>
      <c r="C1384">
        <f t="shared" si="21"/>
        <v>-6.4933854171523864E-3</v>
      </c>
    </row>
    <row r="1385" spans="1:3" x14ac:dyDescent="0.2">
      <c r="A1385" s="2">
        <v>38616</v>
      </c>
      <c r="B1385" s="3">
        <v>2106.64</v>
      </c>
      <c r="C1385">
        <f t="shared" si="21"/>
        <v>-1.1584315896646769E-2</v>
      </c>
    </row>
    <row r="1386" spans="1:3" x14ac:dyDescent="0.2">
      <c r="A1386" s="2">
        <v>38617</v>
      </c>
      <c r="B1386" s="3">
        <v>2110.7800000000002</v>
      </c>
      <c r="C1386">
        <f t="shared" si="21"/>
        <v>1.9652147495539118E-3</v>
      </c>
    </row>
    <row r="1387" spans="1:3" x14ac:dyDescent="0.2">
      <c r="A1387" s="2">
        <v>38618</v>
      </c>
      <c r="B1387" s="3">
        <v>2116.84</v>
      </c>
      <c r="C1387">
        <f t="shared" si="21"/>
        <v>2.8709766058043762E-3</v>
      </c>
    </row>
    <row r="1388" spans="1:3" x14ac:dyDescent="0.2">
      <c r="A1388" s="2">
        <v>38621</v>
      </c>
      <c r="B1388" s="3">
        <v>2121.46</v>
      </c>
      <c r="C1388">
        <f t="shared" si="21"/>
        <v>2.1824984410725445E-3</v>
      </c>
    </row>
    <row r="1389" spans="1:3" x14ac:dyDescent="0.2">
      <c r="A1389" s="2">
        <v>38622</v>
      </c>
      <c r="B1389" s="3">
        <v>2116.42</v>
      </c>
      <c r="C1389">
        <f t="shared" si="21"/>
        <v>-2.375722379870493E-3</v>
      </c>
    </row>
    <row r="1390" spans="1:3" x14ac:dyDescent="0.2">
      <c r="A1390" s="2">
        <v>38623</v>
      </c>
      <c r="B1390" s="3">
        <v>2115.4</v>
      </c>
      <c r="C1390">
        <f t="shared" si="21"/>
        <v>-4.819459275569038E-4</v>
      </c>
    </row>
    <row r="1391" spans="1:3" x14ac:dyDescent="0.2">
      <c r="A1391" s="2">
        <v>38624</v>
      </c>
      <c r="B1391" s="3">
        <v>2141.2199999999998</v>
      </c>
      <c r="C1391">
        <f t="shared" si="21"/>
        <v>1.2205729412876787E-2</v>
      </c>
    </row>
    <row r="1392" spans="1:3" x14ac:dyDescent="0.2">
      <c r="A1392" s="2">
        <v>38625</v>
      </c>
      <c r="B1392" s="3">
        <v>2151.69</v>
      </c>
      <c r="C1392">
        <f t="shared" si="21"/>
        <v>4.8897357581192402E-3</v>
      </c>
    </row>
    <row r="1393" spans="1:3" x14ac:dyDescent="0.2">
      <c r="A1393" s="2">
        <v>38628</v>
      </c>
      <c r="B1393" s="3">
        <v>2155.4299999999998</v>
      </c>
      <c r="C1393">
        <f t="shared" si="21"/>
        <v>1.7381686023543175E-3</v>
      </c>
    </row>
    <row r="1394" spans="1:3" x14ac:dyDescent="0.2">
      <c r="A1394" s="2">
        <v>38629</v>
      </c>
      <c r="B1394" s="3">
        <v>2139.36</v>
      </c>
      <c r="C1394">
        <f t="shared" si="21"/>
        <v>-7.4555889080135662E-3</v>
      </c>
    </row>
    <row r="1395" spans="1:3" x14ac:dyDescent="0.2">
      <c r="A1395" s="2">
        <v>38630</v>
      </c>
      <c r="B1395" s="3">
        <v>2103.02</v>
      </c>
      <c r="C1395">
        <f t="shared" si="21"/>
        <v>-1.6986388452621459E-2</v>
      </c>
    </row>
    <row r="1396" spans="1:3" x14ac:dyDescent="0.2">
      <c r="A1396" s="2">
        <v>38631</v>
      </c>
      <c r="B1396" s="3">
        <v>2084.08</v>
      </c>
      <c r="C1396">
        <f t="shared" si="21"/>
        <v>-9.0060959952830144E-3</v>
      </c>
    </row>
    <row r="1397" spans="1:3" x14ac:dyDescent="0.2">
      <c r="A1397" s="2">
        <v>38632</v>
      </c>
      <c r="B1397" s="3">
        <v>2090.35</v>
      </c>
      <c r="C1397">
        <f t="shared" si="21"/>
        <v>3.0085217458062363E-3</v>
      </c>
    </row>
    <row r="1398" spans="1:3" x14ac:dyDescent="0.2">
      <c r="A1398" s="2">
        <v>38635</v>
      </c>
      <c r="B1398" s="3">
        <v>2078.92</v>
      </c>
      <c r="C1398">
        <f t="shared" si="21"/>
        <v>-5.4679838304589889E-3</v>
      </c>
    </row>
    <row r="1399" spans="1:3" x14ac:dyDescent="0.2">
      <c r="A1399" s="2">
        <v>38636</v>
      </c>
      <c r="B1399" s="3">
        <v>2061.09</v>
      </c>
      <c r="C1399">
        <f t="shared" si="21"/>
        <v>-8.576568602928436E-3</v>
      </c>
    </row>
    <row r="1400" spans="1:3" x14ac:dyDescent="0.2">
      <c r="A1400" s="2">
        <v>38637</v>
      </c>
      <c r="B1400" s="3">
        <v>2037.47</v>
      </c>
      <c r="C1400">
        <f t="shared" si="21"/>
        <v>-1.1459955654532394E-2</v>
      </c>
    </row>
    <row r="1401" spans="1:3" x14ac:dyDescent="0.2">
      <c r="A1401" s="2">
        <v>38638</v>
      </c>
      <c r="B1401" s="3">
        <v>2047.22</v>
      </c>
      <c r="C1401">
        <f t="shared" si="21"/>
        <v>4.7853465327096778E-3</v>
      </c>
    </row>
    <row r="1402" spans="1:3" x14ac:dyDescent="0.2">
      <c r="A1402" s="2">
        <v>38639</v>
      </c>
      <c r="B1402" s="3">
        <v>2064.83</v>
      </c>
      <c r="C1402">
        <f t="shared" si="21"/>
        <v>8.6019089301589968E-3</v>
      </c>
    </row>
    <row r="1403" spans="1:3" x14ac:dyDescent="0.2">
      <c r="A1403" s="2">
        <v>38642</v>
      </c>
      <c r="B1403" s="3">
        <v>2070.3000000000002</v>
      </c>
      <c r="C1403">
        <f t="shared" si="21"/>
        <v>2.6491284996827957E-3</v>
      </c>
    </row>
    <row r="1404" spans="1:3" x14ac:dyDescent="0.2">
      <c r="A1404" s="2">
        <v>38643</v>
      </c>
      <c r="B1404" s="3">
        <v>2056</v>
      </c>
      <c r="C1404">
        <f t="shared" si="21"/>
        <v>-6.9072115152394309E-3</v>
      </c>
    </row>
    <row r="1405" spans="1:3" x14ac:dyDescent="0.2">
      <c r="A1405" s="2">
        <v>38644</v>
      </c>
      <c r="B1405" s="3">
        <v>2091.2399999999998</v>
      </c>
      <c r="C1405">
        <f t="shared" si="21"/>
        <v>1.7140077821011568E-2</v>
      </c>
    </row>
    <row r="1406" spans="1:3" x14ac:dyDescent="0.2">
      <c r="A1406" s="2">
        <v>38645</v>
      </c>
      <c r="B1406" s="3">
        <v>2068.11</v>
      </c>
      <c r="C1406">
        <f t="shared" si="21"/>
        <v>-1.1060423480805492E-2</v>
      </c>
    </row>
    <row r="1407" spans="1:3" x14ac:dyDescent="0.2">
      <c r="A1407" s="2">
        <v>38646</v>
      </c>
      <c r="B1407" s="3">
        <v>2082.21</v>
      </c>
      <c r="C1407">
        <f t="shared" si="21"/>
        <v>6.8178191682259914E-3</v>
      </c>
    </row>
    <row r="1408" spans="1:3" x14ac:dyDescent="0.2">
      <c r="A1408" s="2">
        <v>38649</v>
      </c>
      <c r="B1408" s="3">
        <v>2115.83</v>
      </c>
      <c r="C1408">
        <f t="shared" si="21"/>
        <v>1.6146306088242746E-2</v>
      </c>
    </row>
    <row r="1409" spans="1:3" x14ac:dyDescent="0.2">
      <c r="A1409" s="2">
        <v>38650</v>
      </c>
      <c r="B1409" s="3">
        <v>2109.4499999999998</v>
      </c>
      <c r="C1409">
        <f t="shared" si="21"/>
        <v>-3.0153651285784733E-3</v>
      </c>
    </row>
    <row r="1410" spans="1:3" x14ac:dyDescent="0.2">
      <c r="A1410" s="2">
        <v>38651</v>
      </c>
      <c r="B1410" s="3">
        <v>2100.0500000000002</v>
      </c>
      <c r="C1410">
        <f t="shared" si="21"/>
        <v>-4.4561378558389819E-3</v>
      </c>
    </row>
    <row r="1411" spans="1:3" x14ac:dyDescent="0.2">
      <c r="A1411" s="2">
        <v>38652</v>
      </c>
      <c r="B1411" s="3">
        <v>2063.81</v>
      </c>
      <c r="C1411">
        <f t="shared" si="21"/>
        <v>-1.7256731982571938E-2</v>
      </c>
    </row>
    <row r="1412" spans="1:3" x14ac:dyDescent="0.2">
      <c r="A1412" s="2">
        <v>38653</v>
      </c>
      <c r="B1412" s="3">
        <v>2089.88</v>
      </c>
      <c r="C1412">
        <f t="shared" ref="C1412:C1475" si="22">B1412/B1411-1</f>
        <v>1.2631976780808296E-2</v>
      </c>
    </row>
    <row r="1413" spans="1:3" x14ac:dyDescent="0.2">
      <c r="A1413" s="2">
        <v>38656</v>
      </c>
      <c r="B1413" s="3">
        <v>2120.3000000000002</v>
      </c>
      <c r="C1413">
        <f t="shared" si="22"/>
        <v>1.4555859666583792E-2</v>
      </c>
    </row>
    <row r="1414" spans="1:3" x14ac:dyDescent="0.2">
      <c r="A1414" s="2">
        <v>38657</v>
      </c>
      <c r="B1414" s="3">
        <v>2114.0500000000002</v>
      </c>
      <c r="C1414">
        <f t="shared" si="22"/>
        <v>-2.9476960807433006E-3</v>
      </c>
    </row>
    <row r="1415" spans="1:3" x14ac:dyDescent="0.2">
      <c r="A1415" s="2">
        <v>38658</v>
      </c>
      <c r="B1415" s="3">
        <v>2144.31</v>
      </c>
      <c r="C1415">
        <f t="shared" si="22"/>
        <v>1.4313757952744588E-2</v>
      </c>
    </row>
    <row r="1416" spans="1:3" x14ac:dyDescent="0.2">
      <c r="A1416" s="2">
        <v>38659</v>
      </c>
      <c r="B1416" s="3">
        <v>2160.2199999999998</v>
      </c>
      <c r="C1416">
        <f t="shared" si="22"/>
        <v>7.419636153354725E-3</v>
      </c>
    </row>
    <row r="1417" spans="1:3" x14ac:dyDescent="0.2">
      <c r="A1417" s="2">
        <v>38660</v>
      </c>
      <c r="B1417" s="3">
        <v>2169.4299999999998</v>
      </c>
      <c r="C1417">
        <f t="shared" si="22"/>
        <v>4.26345464813771E-3</v>
      </c>
    </row>
    <row r="1418" spans="1:3" x14ac:dyDescent="0.2">
      <c r="A1418" s="2">
        <v>38663</v>
      </c>
      <c r="B1418" s="3">
        <v>2178.2399999999998</v>
      </c>
      <c r="C1418">
        <f t="shared" si="22"/>
        <v>4.0609745416999576E-3</v>
      </c>
    </row>
    <row r="1419" spans="1:3" x14ac:dyDescent="0.2">
      <c r="A1419" s="2">
        <v>38664</v>
      </c>
      <c r="B1419" s="3">
        <v>2172.0700000000002</v>
      </c>
      <c r="C1419">
        <f t="shared" si="22"/>
        <v>-2.8325620684587216E-3</v>
      </c>
    </row>
    <row r="1420" spans="1:3" x14ac:dyDescent="0.2">
      <c r="A1420" s="2">
        <v>38665</v>
      </c>
      <c r="B1420" s="3">
        <v>2175.81</v>
      </c>
      <c r="C1420">
        <f t="shared" si="22"/>
        <v>1.7218597927322055E-3</v>
      </c>
    </row>
    <row r="1421" spans="1:3" x14ac:dyDescent="0.2">
      <c r="A1421" s="2">
        <v>38666</v>
      </c>
      <c r="B1421" s="3">
        <v>2196.6799999999998</v>
      </c>
      <c r="C1421">
        <f t="shared" si="22"/>
        <v>9.591830168994564E-3</v>
      </c>
    </row>
    <row r="1422" spans="1:3" x14ac:dyDescent="0.2">
      <c r="A1422" s="2">
        <v>38667</v>
      </c>
      <c r="B1422" s="3">
        <v>2202.4699999999998</v>
      </c>
      <c r="C1422">
        <f t="shared" si="22"/>
        <v>2.6357958373546264E-3</v>
      </c>
    </row>
    <row r="1423" spans="1:3" x14ac:dyDescent="0.2">
      <c r="A1423" s="2">
        <v>38670</v>
      </c>
      <c r="B1423" s="3">
        <v>2200.9499999999998</v>
      </c>
      <c r="C1423">
        <f t="shared" si="22"/>
        <v>-6.9013425835540154E-4</v>
      </c>
    </row>
    <row r="1424" spans="1:3" x14ac:dyDescent="0.2">
      <c r="A1424" s="2">
        <v>38671</v>
      </c>
      <c r="B1424" s="3">
        <v>2186.7399999999998</v>
      </c>
      <c r="C1424">
        <f t="shared" si="22"/>
        <v>-6.4563029600854804E-3</v>
      </c>
    </row>
    <row r="1425" spans="1:3" x14ac:dyDescent="0.2">
      <c r="A1425" s="2">
        <v>38672</v>
      </c>
      <c r="B1425" s="3">
        <v>2187.9299999999998</v>
      </c>
      <c r="C1425">
        <f t="shared" si="22"/>
        <v>5.4418906683006973E-4</v>
      </c>
    </row>
    <row r="1426" spans="1:3" x14ac:dyDescent="0.2">
      <c r="A1426" s="2">
        <v>38673</v>
      </c>
      <c r="B1426" s="3">
        <v>2220.46</v>
      </c>
      <c r="C1426">
        <f t="shared" si="22"/>
        <v>1.4867934531726412E-2</v>
      </c>
    </row>
    <row r="1427" spans="1:3" x14ac:dyDescent="0.2">
      <c r="A1427" s="2">
        <v>38674</v>
      </c>
      <c r="B1427" s="3">
        <v>2227.0700000000002</v>
      </c>
      <c r="C1427">
        <f t="shared" si="22"/>
        <v>2.9768606504958495E-3</v>
      </c>
    </row>
    <row r="1428" spans="1:3" x14ac:dyDescent="0.2">
      <c r="A1428" s="2">
        <v>38677</v>
      </c>
      <c r="B1428" s="3">
        <v>2241.67</v>
      </c>
      <c r="C1428">
        <f t="shared" si="22"/>
        <v>6.555698743191618E-3</v>
      </c>
    </row>
    <row r="1429" spans="1:3" x14ac:dyDescent="0.2">
      <c r="A1429" s="2">
        <v>38678</v>
      </c>
      <c r="B1429" s="3">
        <v>2253.56</v>
      </c>
      <c r="C1429">
        <f t="shared" si="22"/>
        <v>5.3040813322209335E-3</v>
      </c>
    </row>
    <row r="1430" spans="1:3" x14ac:dyDescent="0.2">
      <c r="A1430" s="2">
        <v>38679</v>
      </c>
      <c r="B1430" s="3">
        <v>2259.98</v>
      </c>
      <c r="C1430">
        <f t="shared" si="22"/>
        <v>2.8488258577539227E-3</v>
      </c>
    </row>
    <row r="1431" spans="1:3" x14ac:dyDescent="0.2">
      <c r="A1431" s="2">
        <v>38681</v>
      </c>
      <c r="B1431" s="3">
        <v>2263.0100000000002</v>
      </c>
      <c r="C1431">
        <f t="shared" si="22"/>
        <v>1.3407198293791112E-3</v>
      </c>
    </row>
    <row r="1432" spans="1:3" x14ac:dyDescent="0.2">
      <c r="A1432" s="2">
        <v>38684</v>
      </c>
      <c r="B1432" s="3">
        <v>2239.37</v>
      </c>
      <c r="C1432">
        <f t="shared" si="22"/>
        <v>-1.0446264046557574E-2</v>
      </c>
    </row>
    <row r="1433" spans="1:3" x14ac:dyDescent="0.2">
      <c r="A1433" s="2">
        <v>38685</v>
      </c>
      <c r="B1433" s="3">
        <v>2232.71</v>
      </c>
      <c r="C1433">
        <f t="shared" si="22"/>
        <v>-2.9740507374841352E-3</v>
      </c>
    </row>
    <row r="1434" spans="1:3" x14ac:dyDescent="0.2">
      <c r="A1434" s="2">
        <v>38686</v>
      </c>
      <c r="B1434" s="3">
        <v>2232.8200000000002</v>
      </c>
      <c r="C1434">
        <f t="shared" si="22"/>
        <v>4.9267482118198203E-5</v>
      </c>
    </row>
    <row r="1435" spans="1:3" x14ac:dyDescent="0.2">
      <c r="A1435" s="2">
        <v>38687</v>
      </c>
      <c r="B1435" s="3">
        <v>2267.17</v>
      </c>
      <c r="C1435">
        <f t="shared" si="22"/>
        <v>1.5384133069392014E-2</v>
      </c>
    </row>
    <row r="1436" spans="1:3" x14ac:dyDescent="0.2">
      <c r="A1436" s="2">
        <v>38688</v>
      </c>
      <c r="B1436" s="3">
        <v>2273.37</v>
      </c>
      <c r="C1436">
        <f t="shared" si="22"/>
        <v>2.7346868563009608E-3</v>
      </c>
    </row>
    <row r="1437" spans="1:3" x14ac:dyDescent="0.2">
      <c r="A1437" s="2">
        <v>38691</v>
      </c>
      <c r="B1437" s="3">
        <v>2257.64</v>
      </c>
      <c r="C1437">
        <f t="shared" si="22"/>
        <v>-6.9192432380122959E-3</v>
      </c>
    </row>
    <row r="1438" spans="1:3" x14ac:dyDescent="0.2">
      <c r="A1438" s="2">
        <v>38692</v>
      </c>
      <c r="B1438" s="3">
        <v>2260.7600000000002</v>
      </c>
      <c r="C1438">
        <f t="shared" si="22"/>
        <v>1.3819740968445959E-3</v>
      </c>
    </row>
    <row r="1439" spans="1:3" x14ac:dyDescent="0.2">
      <c r="A1439" s="2">
        <v>38693</v>
      </c>
      <c r="B1439" s="3">
        <v>2252.0100000000002</v>
      </c>
      <c r="C1439">
        <f t="shared" si="22"/>
        <v>-3.8703798722553584E-3</v>
      </c>
    </row>
    <row r="1440" spans="1:3" x14ac:dyDescent="0.2">
      <c r="A1440" s="2">
        <v>38694</v>
      </c>
      <c r="B1440" s="3">
        <v>2246.46</v>
      </c>
      <c r="C1440">
        <f t="shared" si="22"/>
        <v>-2.4644650778639088E-3</v>
      </c>
    </row>
    <row r="1441" spans="1:3" x14ac:dyDescent="0.2">
      <c r="A1441" s="2">
        <v>38695</v>
      </c>
      <c r="B1441" s="3">
        <v>2256.73</v>
      </c>
      <c r="C1441">
        <f t="shared" si="22"/>
        <v>4.5716371535660105E-3</v>
      </c>
    </row>
    <row r="1442" spans="1:3" x14ac:dyDescent="0.2">
      <c r="A1442" s="2">
        <v>38698</v>
      </c>
      <c r="B1442" s="3">
        <v>2260.9499999999998</v>
      </c>
      <c r="C1442">
        <f t="shared" si="22"/>
        <v>1.8699622905706814E-3</v>
      </c>
    </row>
    <row r="1443" spans="1:3" x14ac:dyDescent="0.2">
      <c r="A1443" s="2">
        <v>38699</v>
      </c>
      <c r="B1443" s="3">
        <v>2265</v>
      </c>
      <c r="C1443">
        <f t="shared" si="22"/>
        <v>1.7912824255290616E-3</v>
      </c>
    </row>
    <row r="1444" spans="1:3" x14ac:dyDescent="0.2">
      <c r="A1444" s="2">
        <v>38700</v>
      </c>
      <c r="B1444" s="3">
        <v>2262.59</v>
      </c>
      <c r="C1444">
        <f t="shared" si="22"/>
        <v>-1.0640176600440476E-3</v>
      </c>
    </row>
    <row r="1445" spans="1:3" x14ac:dyDescent="0.2">
      <c r="A1445" s="2">
        <v>38701</v>
      </c>
      <c r="B1445" s="3">
        <v>2260.63</v>
      </c>
      <c r="C1445">
        <f t="shared" si="22"/>
        <v>-8.6626388342569971E-4</v>
      </c>
    </row>
    <row r="1446" spans="1:3" x14ac:dyDescent="0.2">
      <c r="A1446" s="2">
        <v>38702</v>
      </c>
      <c r="B1446" s="3">
        <v>2252.48</v>
      </c>
      <c r="C1446">
        <f t="shared" si="22"/>
        <v>-3.6051897037552294E-3</v>
      </c>
    </row>
    <row r="1447" spans="1:3" x14ac:dyDescent="0.2">
      <c r="A1447" s="2">
        <v>38705</v>
      </c>
      <c r="B1447" s="3">
        <v>2222.7399999999998</v>
      </c>
      <c r="C1447">
        <f t="shared" si="22"/>
        <v>-1.3203224889899223E-2</v>
      </c>
    </row>
    <row r="1448" spans="1:3" x14ac:dyDescent="0.2">
      <c r="A1448" s="2">
        <v>38706</v>
      </c>
      <c r="B1448" s="3">
        <v>2222.42</v>
      </c>
      <c r="C1448">
        <f t="shared" si="22"/>
        <v>-1.4396645581571388E-4</v>
      </c>
    </row>
    <row r="1449" spans="1:3" x14ac:dyDescent="0.2">
      <c r="A1449" s="2">
        <v>38707</v>
      </c>
      <c r="B1449" s="3">
        <v>2231.66</v>
      </c>
      <c r="C1449">
        <f t="shared" si="22"/>
        <v>4.1576299709324971E-3</v>
      </c>
    </row>
    <row r="1450" spans="1:3" x14ac:dyDescent="0.2">
      <c r="A1450" s="2">
        <v>38708</v>
      </c>
      <c r="B1450" s="3">
        <v>2246.4899999999998</v>
      </c>
      <c r="C1450">
        <f t="shared" si="22"/>
        <v>6.6452775064300695E-3</v>
      </c>
    </row>
    <row r="1451" spans="1:3" x14ac:dyDescent="0.2">
      <c r="A1451" s="2">
        <v>38709</v>
      </c>
      <c r="B1451" s="3">
        <v>2249.42</v>
      </c>
      <c r="C1451">
        <f t="shared" si="22"/>
        <v>1.3042568629284546E-3</v>
      </c>
    </row>
    <row r="1452" spans="1:3" x14ac:dyDescent="0.2">
      <c r="A1452" s="2">
        <v>38713</v>
      </c>
      <c r="B1452" s="3">
        <v>2226.89</v>
      </c>
      <c r="C1452">
        <f t="shared" si="22"/>
        <v>-1.00159152136996E-2</v>
      </c>
    </row>
    <row r="1453" spans="1:3" x14ac:dyDescent="0.2">
      <c r="A1453" s="2">
        <v>38714</v>
      </c>
      <c r="B1453" s="3">
        <v>2228.94</v>
      </c>
      <c r="C1453">
        <f t="shared" si="22"/>
        <v>9.2056635038106904E-4</v>
      </c>
    </row>
    <row r="1454" spans="1:3" x14ac:dyDescent="0.2">
      <c r="A1454" s="2">
        <v>38715</v>
      </c>
      <c r="B1454" s="3">
        <v>2218.16</v>
      </c>
      <c r="C1454">
        <f t="shared" si="22"/>
        <v>-4.836379624395537E-3</v>
      </c>
    </row>
    <row r="1455" spans="1:3" x14ac:dyDescent="0.2">
      <c r="A1455" s="2">
        <v>38716</v>
      </c>
      <c r="B1455" s="3">
        <v>2205.3200000000002</v>
      </c>
      <c r="C1455">
        <f t="shared" si="22"/>
        <v>-5.7885815270313223E-3</v>
      </c>
    </row>
    <row r="1456" spans="1:3" x14ac:dyDescent="0.2">
      <c r="A1456" s="2">
        <v>38720</v>
      </c>
      <c r="B1456" s="3">
        <v>2243.7399999999998</v>
      </c>
      <c r="C1456">
        <f t="shared" si="22"/>
        <v>1.7421507989769935E-2</v>
      </c>
    </row>
    <row r="1457" spans="1:3" x14ac:dyDescent="0.2">
      <c r="A1457" s="2">
        <v>38721</v>
      </c>
      <c r="B1457" s="3">
        <v>2263.46</v>
      </c>
      <c r="C1457">
        <f t="shared" si="22"/>
        <v>8.7888971092908719E-3</v>
      </c>
    </row>
    <row r="1458" spans="1:3" x14ac:dyDescent="0.2">
      <c r="A1458" s="2">
        <v>38722</v>
      </c>
      <c r="B1458" s="3">
        <v>2276.87</v>
      </c>
      <c r="C1458">
        <f t="shared" si="22"/>
        <v>5.9245579776094903E-3</v>
      </c>
    </row>
    <row r="1459" spans="1:3" x14ac:dyDescent="0.2">
      <c r="A1459" s="2">
        <v>38723</v>
      </c>
      <c r="B1459" s="3">
        <v>2305.62</v>
      </c>
      <c r="C1459">
        <f t="shared" si="22"/>
        <v>1.2626983534413494E-2</v>
      </c>
    </row>
    <row r="1460" spans="1:3" x14ac:dyDescent="0.2">
      <c r="A1460" s="2">
        <v>38726</v>
      </c>
      <c r="B1460" s="3">
        <v>2318.69</v>
      </c>
      <c r="C1460">
        <f t="shared" si="22"/>
        <v>5.6687572106419726E-3</v>
      </c>
    </row>
    <row r="1461" spans="1:3" x14ac:dyDescent="0.2">
      <c r="A1461" s="2">
        <v>38727</v>
      </c>
      <c r="B1461" s="3">
        <v>2320.3200000000002</v>
      </c>
      <c r="C1461">
        <f t="shared" si="22"/>
        <v>7.0298314996830591E-4</v>
      </c>
    </row>
    <row r="1462" spans="1:3" x14ac:dyDescent="0.2">
      <c r="A1462" s="2">
        <v>38728</v>
      </c>
      <c r="B1462" s="3">
        <v>2331.36</v>
      </c>
      <c r="C1462">
        <f t="shared" si="22"/>
        <v>4.7579644187007997E-3</v>
      </c>
    </row>
    <row r="1463" spans="1:3" x14ac:dyDescent="0.2">
      <c r="A1463" s="2">
        <v>38729</v>
      </c>
      <c r="B1463" s="3">
        <v>2316.69</v>
      </c>
      <c r="C1463">
        <f t="shared" si="22"/>
        <v>-6.2924644842495825E-3</v>
      </c>
    </row>
    <row r="1464" spans="1:3" x14ac:dyDescent="0.2">
      <c r="A1464" s="2">
        <v>38730</v>
      </c>
      <c r="B1464" s="3">
        <v>2317.04</v>
      </c>
      <c r="C1464">
        <f t="shared" si="22"/>
        <v>1.5107761504551398E-4</v>
      </c>
    </row>
    <row r="1465" spans="1:3" x14ac:dyDescent="0.2">
      <c r="A1465" s="2">
        <v>38734</v>
      </c>
      <c r="B1465" s="3">
        <v>2302.69</v>
      </c>
      <c r="C1465">
        <f t="shared" si="22"/>
        <v>-6.19324655595066E-3</v>
      </c>
    </row>
    <row r="1466" spans="1:3" x14ac:dyDescent="0.2">
      <c r="A1466" s="2">
        <v>38735</v>
      </c>
      <c r="B1466" s="3">
        <v>2279.64</v>
      </c>
      <c r="C1466">
        <f t="shared" si="22"/>
        <v>-1.0010031745480319E-2</v>
      </c>
    </row>
    <row r="1467" spans="1:3" x14ac:dyDescent="0.2">
      <c r="A1467" s="2">
        <v>38736</v>
      </c>
      <c r="B1467" s="3">
        <v>2301.81</v>
      </c>
      <c r="C1467">
        <f t="shared" si="22"/>
        <v>9.7252197715429478E-3</v>
      </c>
    </row>
    <row r="1468" spans="1:3" x14ac:dyDescent="0.2">
      <c r="A1468" s="2">
        <v>38737</v>
      </c>
      <c r="B1468" s="3">
        <v>2247.6999999999998</v>
      </c>
      <c r="C1468">
        <f t="shared" si="22"/>
        <v>-2.3507587507222594E-2</v>
      </c>
    </row>
    <row r="1469" spans="1:3" x14ac:dyDescent="0.2">
      <c r="A1469" s="2">
        <v>38740</v>
      </c>
      <c r="B1469" s="3">
        <v>2248.4699999999998</v>
      </c>
      <c r="C1469">
        <f t="shared" si="22"/>
        <v>3.4257240734980599E-4</v>
      </c>
    </row>
    <row r="1470" spans="1:3" x14ac:dyDescent="0.2">
      <c r="A1470" s="2">
        <v>38741</v>
      </c>
      <c r="B1470" s="3">
        <v>2265.25</v>
      </c>
      <c r="C1470">
        <f t="shared" si="22"/>
        <v>7.4628525174897931E-3</v>
      </c>
    </row>
    <row r="1471" spans="1:3" x14ac:dyDescent="0.2">
      <c r="A1471" s="2">
        <v>38742</v>
      </c>
      <c r="B1471" s="3">
        <v>2260.65</v>
      </c>
      <c r="C1471">
        <f t="shared" si="22"/>
        <v>-2.0306809402935722E-3</v>
      </c>
    </row>
    <row r="1472" spans="1:3" x14ac:dyDescent="0.2">
      <c r="A1472" s="2">
        <v>38743</v>
      </c>
      <c r="B1472" s="3">
        <v>2283</v>
      </c>
      <c r="C1472">
        <f t="shared" si="22"/>
        <v>9.8865370579257483E-3</v>
      </c>
    </row>
    <row r="1473" spans="1:3" x14ac:dyDescent="0.2">
      <c r="A1473" s="2">
        <v>38744</v>
      </c>
      <c r="B1473" s="3">
        <v>2304.23</v>
      </c>
      <c r="C1473">
        <f t="shared" si="22"/>
        <v>9.2991677617171309E-3</v>
      </c>
    </row>
    <row r="1474" spans="1:3" x14ac:dyDescent="0.2">
      <c r="A1474" s="2">
        <v>38747</v>
      </c>
      <c r="B1474" s="3">
        <v>2306.7800000000002</v>
      </c>
      <c r="C1474">
        <f t="shared" si="22"/>
        <v>1.1066603594260815E-3</v>
      </c>
    </row>
    <row r="1475" spans="1:3" x14ac:dyDescent="0.2">
      <c r="A1475" s="2">
        <v>38748</v>
      </c>
      <c r="B1475" s="3">
        <v>2305.8200000000002</v>
      </c>
      <c r="C1475">
        <f t="shared" si="22"/>
        <v>-4.1616452370840662E-4</v>
      </c>
    </row>
    <row r="1476" spans="1:3" x14ac:dyDescent="0.2">
      <c r="A1476" s="2">
        <v>38749</v>
      </c>
      <c r="B1476" s="3">
        <v>2310.56</v>
      </c>
      <c r="C1476">
        <f t="shared" ref="C1476:C1502" si="23">B1476/B1475-1</f>
        <v>2.0556678318341959E-3</v>
      </c>
    </row>
    <row r="1477" spans="1:3" x14ac:dyDescent="0.2">
      <c r="A1477" s="2">
        <v>38750</v>
      </c>
      <c r="B1477" s="3">
        <v>2281.5700000000002</v>
      </c>
      <c r="C1477">
        <f t="shared" si="23"/>
        <v>-1.2546741915379744E-2</v>
      </c>
    </row>
    <row r="1478" spans="1:3" x14ac:dyDescent="0.2">
      <c r="A1478" s="2">
        <v>38751</v>
      </c>
      <c r="B1478" s="3">
        <v>2262.58</v>
      </c>
      <c r="C1478">
        <f t="shared" si="23"/>
        <v>-8.3232160310664494E-3</v>
      </c>
    </row>
    <row r="1479" spans="1:3" x14ac:dyDescent="0.2">
      <c r="A1479" s="2">
        <v>38754</v>
      </c>
      <c r="B1479" s="3">
        <v>2258.8000000000002</v>
      </c>
      <c r="C1479">
        <f t="shared" si="23"/>
        <v>-1.6706591590130992E-3</v>
      </c>
    </row>
    <row r="1480" spans="1:3" x14ac:dyDescent="0.2">
      <c r="A1480" s="2">
        <v>38755</v>
      </c>
      <c r="B1480" s="3">
        <v>2244.96</v>
      </c>
      <c r="C1480">
        <f t="shared" si="23"/>
        <v>-6.1271471577829528E-3</v>
      </c>
    </row>
    <row r="1481" spans="1:3" x14ac:dyDescent="0.2">
      <c r="A1481" s="2">
        <v>38756</v>
      </c>
      <c r="B1481" s="3">
        <v>2266.98</v>
      </c>
      <c r="C1481">
        <f t="shared" si="23"/>
        <v>9.808638015821991E-3</v>
      </c>
    </row>
    <row r="1482" spans="1:3" x14ac:dyDescent="0.2">
      <c r="A1482" s="2">
        <v>38757</v>
      </c>
      <c r="B1482" s="3">
        <v>2255.87</v>
      </c>
      <c r="C1482">
        <f t="shared" si="23"/>
        <v>-4.9007931256561665E-3</v>
      </c>
    </row>
    <row r="1483" spans="1:3" x14ac:dyDescent="0.2">
      <c r="A1483" s="2">
        <v>38758</v>
      </c>
      <c r="B1483" s="3">
        <v>2261.88</v>
      </c>
      <c r="C1483">
        <f t="shared" si="23"/>
        <v>2.6641606120920702E-3</v>
      </c>
    </row>
    <row r="1484" spans="1:3" x14ac:dyDescent="0.2">
      <c r="A1484" s="2">
        <v>38761</v>
      </c>
      <c r="B1484" s="3">
        <v>2239.81</v>
      </c>
      <c r="C1484">
        <f t="shared" si="23"/>
        <v>-9.7573699754187615E-3</v>
      </c>
    </row>
    <row r="1485" spans="1:3" x14ac:dyDescent="0.2">
      <c r="A1485" s="2">
        <v>38762</v>
      </c>
      <c r="B1485" s="3">
        <v>2262.17</v>
      </c>
      <c r="C1485">
        <f t="shared" si="23"/>
        <v>9.982989628584571E-3</v>
      </c>
    </row>
    <row r="1486" spans="1:3" x14ac:dyDescent="0.2">
      <c r="A1486" s="2">
        <v>38763</v>
      </c>
      <c r="B1486" s="3">
        <v>2276.4299999999998</v>
      </c>
      <c r="C1486">
        <f t="shared" si="23"/>
        <v>6.3036818629897962E-3</v>
      </c>
    </row>
    <row r="1487" spans="1:3" x14ac:dyDescent="0.2">
      <c r="A1487" s="2">
        <v>38764</v>
      </c>
      <c r="B1487" s="3">
        <v>2294.63</v>
      </c>
      <c r="C1487">
        <f t="shared" si="23"/>
        <v>7.9949745874023925E-3</v>
      </c>
    </row>
    <row r="1488" spans="1:3" x14ac:dyDescent="0.2">
      <c r="A1488" s="2">
        <v>38765</v>
      </c>
      <c r="B1488" s="3">
        <v>2282.36</v>
      </c>
      <c r="C1488">
        <f t="shared" si="23"/>
        <v>-5.3472673154277839E-3</v>
      </c>
    </row>
    <row r="1489" spans="1:3" x14ac:dyDescent="0.2">
      <c r="A1489" s="2">
        <v>38769</v>
      </c>
      <c r="B1489" s="3">
        <v>2262.96</v>
      </c>
      <c r="C1489">
        <f t="shared" si="23"/>
        <v>-8.4999737114215268E-3</v>
      </c>
    </row>
    <row r="1490" spans="1:3" x14ac:dyDescent="0.2">
      <c r="A1490" s="2">
        <v>38770</v>
      </c>
      <c r="B1490" s="3">
        <v>2283.17</v>
      </c>
      <c r="C1490">
        <f t="shared" si="23"/>
        <v>8.9307809240994906E-3</v>
      </c>
    </row>
    <row r="1491" spans="1:3" x14ac:dyDescent="0.2">
      <c r="A1491" s="2">
        <v>38771</v>
      </c>
      <c r="B1491" s="3">
        <v>2279.3200000000002</v>
      </c>
      <c r="C1491">
        <f t="shared" si="23"/>
        <v>-1.6862520092677524E-3</v>
      </c>
    </row>
    <row r="1492" spans="1:3" x14ac:dyDescent="0.2">
      <c r="A1492" s="2">
        <v>38772</v>
      </c>
      <c r="B1492" s="3">
        <v>2287.04</v>
      </c>
      <c r="C1492">
        <f t="shared" si="23"/>
        <v>3.3869750627379958E-3</v>
      </c>
    </row>
    <row r="1493" spans="1:3" x14ac:dyDescent="0.2">
      <c r="A1493" s="2">
        <v>38775</v>
      </c>
      <c r="B1493" s="3">
        <v>2307.1799999999998</v>
      </c>
      <c r="C1493">
        <f t="shared" si="23"/>
        <v>8.8061424373861996E-3</v>
      </c>
    </row>
    <row r="1494" spans="1:3" x14ac:dyDescent="0.2">
      <c r="A1494" s="2">
        <v>38776</v>
      </c>
      <c r="B1494" s="3">
        <v>2281.39</v>
      </c>
      <c r="C1494">
        <f t="shared" si="23"/>
        <v>-1.1178148215570505E-2</v>
      </c>
    </row>
    <row r="1495" spans="1:3" x14ac:dyDescent="0.2">
      <c r="A1495" s="2">
        <v>38777</v>
      </c>
      <c r="B1495" s="3">
        <v>2314.64</v>
      </c>
      <c r="C1495">
        <f t="shared" si="23"/>
        <v>1.4574448033874088E-2</v>
      </c>
    </row>
    <row r="1496" spans="1:3" x14ac:dyDescent="0.2">
      <c r="A1496" s="2">
        <v>38778</v>
      </c>
      <c r="B1496" s="3">
        <v>2311.11</v>
      </c>
      <c r="C1496">
        <f t="shared" si="23"/>
        <v>-1.5250751736770596E-3</v>
      </c>
    </row>
    <row r="1497" spans="1:3" x14ac:dyDescent="0.2">
      <c r="A1497" s="2">
        <v>38779</v>
      </c>
      <c r="B1497" s="3">
        <v>2302.6</v>
      </c>
      <c r="C1497">
        <f t="shared" si="23"/>
        <v>-3.6822133087565101E-3</v>
      </c>
    </row>
    <row r="1498" spans="1:3" x14ac:dyDescent="0.2">
      <c r="A1498" s="2">
        <v>38782</v>
      </c>
      <c r="B1498" s="3">
        <v>2286.0300000000002</v>
      </c>
      <c r="C1498">
        <f t="shared" si="23"/>
        <v>-7.1962129766349747E-3</v>
      </c>
    </row>
    <row r="1499" spans="1:3" x14ac:dyDescent="0.2">
      <c r="A1499" s="2">
        <v>38783</v>
      </c>
      <c r="B1499" s="3">
        <v>2268.38</v>
      </c>
      <c r="C1499">
        <f t="shared" si="23"/>
        <v>-7.7208085633172496E-3</v>
      </c>
    </row>
    <row r="1500" spans="1:3" x14ac:dyDescent="0.2">
      <c r="A1500" s="2">
        <v>38784</v>
      </c>
      <c r="B1500" s="3">
        <v>2267.46</v>
      </c>
      <c r="C1500">
        <f t="shared" si="23"/>
        <v>-4.0557578536226657E-4</v>
      </c>
    </row>
    <row r="1501" spans="1:3" x14ac:dyDescent="0.2">
      <c r="A1501" s="2">
        <v>38785</v>
      </c>
      <c r="B1501" s="3">
        <v>2249.7199999999998</v>
      </c>
      <c r="C1501">
        <f t="shared" si="23"/>
        <v>-7.8237322819366684E-3</v>
      </c>
    </row>
    <row r="1502" spans="1:3" x14ac:dyDescent="0.2">
      <c r="A1502" s="2">
        <v>38786</v>
      </c>
      <c r="B1502" s="3">
        <v>2262.04</v>
      </c>
      <c r="C1502">
        <f t="shared" si="23"/>
        <v>5.4762370428320661E-3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历史模拟</vt:lpstr>
      <vt:lpstr>指数权重</vt:lpstr>
      <vt:lpstr>动态波动</vt:lpstr>
      <vt:lpstr>正态分布</vt:lpstr>
    </vt:vector>
  </TitlesOfParts>
  <Company>Joseph L. Rotman School of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Hull</dc:creator>
  <cp:lastModifiedBy>晋绥 刘</cp:lastModifiedBy>
  <dcterms:created xsi:type="dcterms:W3CDTF">2006-03-14T00:22:54Z</dcterms:created>
  <dcterms:modified xsi:type="dcterms:W3CDTF">2025-04-27T14:50:42Z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D8B20CED-45F6-41D1-A4C1-B99F846F995B</vt:lpwstr>
  </property>
</Properties>
</file>