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<sst xmlns="http://schemas.openxmlformats.org/spreadsheetml/2006/main" count="90" uniqueCount="64">
  <si>
    <t>配方ID</t>
  </si>
  <si>
    <t>概述</t>
  </si>
  <si>
    <t>生产消耗物品ID</t>
  </si>
  <si>
    <t>消耗量/周</t>
  </si>
  <si>
    <t>生产产出物品ID</t>
  </si>
  <si>
    <t>产品数量（吨）</t>
  </si>
  <si>
    <t>生产时长（周）</t>
  </si>
  <si>
    <t>平均每周产出</t>
  </si>
  <si>
    <t>单价</t>
  </si>
  <si>
    <t>产值（周）</t>
  </si>
  <si>
    <t>原料价值（周）</t>
  </si>
  <si>
    <t>净利润（周）</t>
  </si>
  <si>
    <t>每人净利润（周）</t>
  </si>
  <si>
    <t>ID</t>
  </si>
  <si>
    <t>InputItemIDs</t>
  </si>
  <si>
    <t>InputNums</t>
  </si>
  <si>
    <t>OutputItemIDs</t>
  </si>
  <si>
    <t>ProductNums</t>
  </si>
  <si>
    <t>ProductTime</t>
  </si>
  <si>
    <t>小麦产生肉</t>
  </si>
  <si>
    <t>11001</t>
  </si>
  <si>
    <t>10</t>
  </si>
  <si>
    <t>稻米产生肉</t>
  </si>
  <si>
    <t>小麦产面粉</t>
  </si>
  <si>
    <t>原木产家具</t>
  </si>
  <si>
    <t>5</t>
  </si>
  <si>
    <t>生肉产腊肉</t>
  </si>
  <si>
    <t>田地产小麦</t>
  </si>
  <si>
    <t>Null</t>
  </si>
  <si>
    <t>田地产稻米</t>
  </si>
  <si>
    <t>生肉面粉产香肠</t>
  </si>
  <si>
    <t>12006,11005</t>
  </si>
  <si>
    <t>3,2</t>
  </si>
  <si>
    <t>伐木产原木</t>
  </si>
  <si>
    <t>住房提供人口</t>
  </si>
  <si>
    <t>11000</t>
  </si>
  <si>
    <t>矿井生产石头</t>
  </si>
  <si>
    <t>渔港生产鱼</t>
  </si>
  <si>
    <t>毛皮生产衣服</t>
  </si>
  <si>
    <t>6</t>
  </si>
  <si>
    <t>铁和肉生产肉罐头</t>
  </si>
  <si>
    <t>12020,11005</t>
  </si>
  <si>
    <t>1,5</t>
  </si>
  <si>
    <t>11016</t>
  </si>
  <si>
    <t>铁和鱼生产鱼罐头</t>
  </si>
  <si>
    <t>12020,11011</t>
  </si>
  <si>
    <t>11017</t>
  </si>
  <si>
    <t>石头生产石材</t>
  </si>
  <si>
    <t>12009</t>
  </si>
  <si>
    <t>12015</t>
  </si>
  <si>
    <t>矿井生产生铁</t>
  </si>
  <si>
    <t>12012</t>
  </si>
  <si>
    <t>农田生产蔬菜</t>
  </si>
  <si>
    <t>11014</t>
  </si>
  <si>
    <t>面粉生产馒头</t>
  </si>
  <si>
    <t>3</t>
  </si>
  <si>
    <t>11019</t>
  </si>
  <si>
    <t>小麦生产毛皮</t>
  </si>
  <si>
    <t>12</t>
  </si>
  <si>
    <t>12013</t>
  </si>
  <si>
    <t>生铁生产铁块</t>
  </si>
  <si>
    <t>12020</t>
  </si>
  <si>
    <t>果园生产水果</t>
  </si>
  <si>
    <t>11021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</si>
</sst>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zoomScale="130" zoomScaleNormal="130" workbookViewId="0">
      <selection activeCell="P22" sqref="P22"/>
    </sheetView>
  </sheetViews>
  <sheetFormatPr defaultColWidth="9" defaultRowHeight="14"/>
  <cols>
    <col min="2" max="2" width="14.125" customWidth="1"/>
    <col min="3" max="3" width="13.2083333333333" style="1" customWidth="1"/>
    <col min="4" max="4" width="11.625" style="1" customWidth="1"/>
    <col min="5" max="5" width="9.55" style="1" customWidth="1"/>
    <col min="6" max="6" width="13" customWidth="1"/>
    <col min="7" max="8" width="12.75" customWidth="1"/>
    <col min="9" max="9" width="5.89166666666667" customWidth="1"/>
    <col min="10" max="10" width="10.0583333333333" customWidth="1"/>
    <col min="11" max="11" width="7.81666666666667" customWidth="1"/>
    <col min="12" max="12" width="9.15833333333333" customWidth="1"/>
    <col min="13" max="13" width="12.5" customWidth="1"/>
  </cols>
  <sheetData>
    <row r="1" spans="1:1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">
      <c r="A2" s="2" t="s">
        <v>13</v>
      </c>
      <c r="B2" s="2" t="s">
        <v>1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3"/>
      <c r="I2" s="3"/>
    </row>
    <row r="3" spans="1:13">
      <c r="A3" s="2">
        <v>50001</v>
      </c>
      <c r="B3" s="2" t="s">
        <v>19</v>
      </c>
      <c r="C3" s="4" t="s">
        <v>20</v>
      </c>
      <c r="D3" s="4" t="s">
        <v>21</v>
      </c>
      <c r="E3" s="4">
        <v>11005</v>
      </c>
      <c r="F3" s="2">
        <v>10</v>
      </c>
      <c r="G3" s="2">
        <v>4</v>
      </c>
      <c r="H3" s="5">
        <f>F3/G3</f>
        <v>2.5</v>
      </c>
      <c r="I3" s="2">
        <v>15</v>
      </c>
      <c r="J3">
        <f>H3*I3</f>
        <v>37.5</v>
      </c>
      <c r="K3">
        <v>20</v>
      </c>
      <c r="L3">
        <f>J3-K3</f>
        <v>17.5</v>
      </c>
      <c r="M3">
        <v>2.5</v>
      </c>
    </row>
    <row r="4" spans="1:13">
      <c r="A4" s="2">
        <v>50002</v>
      </c>
      <c r="B4" s="2" t="s">
        <v>22</v>
      </c>
      <c r="C4" s="4">
        <v>11002</v>
      </c>
      <c r="D4" s="4" t="s">
        <v>21</v>
      </c>
      <c r="E4" s="4">
        <v>11005</v>
      </c>
      <c r="F4" s="2">
        <v>10</v>
      </c>
      <c r="G4" s="2">
        <v>4</v>
      </c>
      <c r="H4" s="5">
        <f t="shared" ref="H4:H24" si="0">F4/G4</f>
        <v>2.5</v>
      </c>
      <c r="I4" s="2">
        <v>15</v>
      </c>
      <c r="J4">
        <f t="shared" ref="J4:J11" si="1">H4*I4</f>
        <v>37.5</v>
      </c>
      <c r="K4">
        <v>40</v>
      </c>
      <c r="L4">
        <f t="shared" ref="L4:L24" si="2">J4-K4</f>
        <v>-2.5</v>
      </c>
      <c r="M4">
        <v>0</v>
      </c>
    </row>
    <row r="5" spans="1:13">
      <c r="A5" s="2">
        <v>50003</v>
      </c>
      <c r="B5" s="6" t="s">
        <v>23</v>
      </c>
      <c r="C5" s="4">
        <v>11001</v>
      </c>
      <c r="D5" s="4" t="s">
        <v>21</v>
      </c>
      <c r="E5" s="4">
        <v>12006</v>
      </c>
      <c r="F5" s="2">
        <v>15</v>
      </c>
      <c r="G5" s="2">
        <v>2</v>
      </c>
      <c r="H5" s="5">
        <f t="shared" si="0"/>
        <v>7.5</v>
      </c>
      <c r="I5" s="2">
        <v>6</v>
      </c>
      <c r="J5">
        <f t="shared" si="1"/>
        <v>45</v>
      </c>
      <c r="K5">
        <v>20</v>
      </c>
      <c r="L5">
        <f t="shared" si="2"/>
        <v>25</v>
      </c>
      <c r="M5">
        <v>2.5</v>
      </c>
    </row>
    <row r="6" spans="1:13">
      <c r="A6" s="2">
        <v>50004</v>
      </c>
      <c r="B6" s="6" t="s">
        <v>24</v>
      </c>
      <c r="C6" s="4">
        <v>12003</v>
      </c>
      <c r="D6" s="4" t="s">
        <v>25</v>
      </c>
      <c r="E6" s="4">
        <v>12004</v>
      </c>
      <c r="F6" s="2">
        <v>10</v>
      </c>
      <c r="G6" s="2">
        <v>4</v>
      </c>
      <c r="H6" s="5">
        <f t="shared" si="0"/>
        <v>2.5</v>
      </c>
      <c r="I6" s="2">
        <v>12</v>
      </c>
      <c r="J6">
        <f t="shared" si="1"/>
        <v>30</v>
      </c>
      <c r="K6">
        <v>5</v>
      </c>
      <c r="L6">
        <f t="shared" si="2"/>
        <v>25</v>
      </c>
      <c r="M6">
        <v>2.5</v>
      </c>
    </row>
    <row r="7" spans="1:13">
      <c r="A7" s="2">
        <v>50005</v>
      </c>
      <c r="B7" s="6" t="s">
        <v>26</v>
      </c>
      <c r="C7" s="4">
        <v>11005</v>
      </c>
      <c r="D7" s="4" t="s">
        <v>25</v>
      </c>
      <c r="E7" s="4">
        <v>11008</v>
      </c>
      <c r="F7" s="2">
        <v>25</v>
      </c>
      <c r="G7" s="2">
        <v>5</v>
      </c>
      <c r="H7" s="5">
        <f t="shared" si="0"/>
        <v>5</v>
      </c>
      <c r="I7" s="2">
        <v>20</v>
      </c>
      <c r="J7">
        <f t="shared" si="1"/>
        <v>100</v>
      </c>
      <c r="K7">
        <v>75</v>
      </c>
      <c r="L7">
        <f t="shared" si="2"/>
        <v>25</v>
      </c>
      <c r="M7">
        <v>2.5</v>
      </c>
    </row>
    <row r="8" spans="1:13">
      <c r="A8" s="2">
        <v>50006</v>
      </c>
      <c r="B8" s="2" t="s">
        <v>27</v>
      </c>
      <c r="C8" s="4" t="s">
        <v>28</v>
      </c>
      <c r="D8" s="4" t="s">
        <v>28</v>
      </c>
      <c r="E8" s="4">
        <v>11001</v>
      </c>
      <c r="F8" s="2">
        <v>12</v>
      </c>
      <c r="G8" s="2">
        <v>4</v>
      </c>
      <c r="H8" s="5">
        <f t="shared" si="0"/>
        <v>3</v>
      </c>
      <c r="I8" s="2">
        <v>3</v>
      </c>
      <c r="J8">
        <f t="shared" si="1"/>
        <v>9</v>
      </c>
      <c r="K8">
        <v>0</v>
      </c>
      <c r="L8">
        <f t="shared" si="2"/>
        <v>9</v>
      </c>
      <c r="M8">
        <v>1.4</v>
      </c>
    </row>
    <row r="9" spans="1:13">
      <c r="A9" s="2">
        <v>50007</v>
      </c>
      <c r="B9" s="2" t="s">
        <v>29</v>
      </c>
      <c r="C9" s="4" t="s">
        <v>28</v>
      </c>
      <c r="D9" s="4" t="s">
        <v>28</v>
      </c>
      <c r="E9" s="4">
        <v>11002</v>
      </c>
      <c r="F9" s="2">
        <v>10</v>
      </c>
      <c r="G9" s="2">
        <v>4</v>
      </c>
      <c r="H9" s="5">
        <f t="shared" si="0"/>
        <v>2.5</v>
      </c>
      <c r="I9" s="2">
        <v>5</v>
      </c>
      <c r="J9">
        <f t="shared" si="1"/>
        <v>12.5</v>
      </c>
      <c r="K9">
        <v>0</v>
      </c>
      <c r="L9">
        <f t="shared" si="2"/>
        <v>12.5</v>
      </c>
      <c r="M9">
        <v>2.5</v>
      </c>
    </row>
    <row r="10" spans="1:13">
      <c r="A10" s="2">
        <v>50008</v>
      </c>
      <c r="B10" s="6" t="s">
        <v>30</v>
      </c>
      <c r="C10" s="1" t="s">
        <v>31</v>
      </c>
      <c r="D10" s="1" t="s">
        <v>32</v>
      </c>
      <c r="E10" s="4">
        <v>11010</v>
      </c>
      <c r="F10" s="2">
        <v>40</v>
      </c>
      <c r="G10" s="2">
        <v>4</v>
      </c>
      <c r="H10" s="5">
        <f t="shared" si="0"/>
        <v>10</v>
      </c>
      <c r="I10" s="2">
        <v>10</v>
      </c>
      <c r="J10">
        <f t="shared" si="1"/>
        <v>100</v>
      </c>
      <c r="K10">
        <v>69</v>
      </c>
      <c r="L10">
        <f t="shared" si="2"/>
        <v>31</v>
      </c>
      <c r="M10">
        <v>3.1</v>
      </c>
    </row>
    <row r="11" spans="1:13">
      <c r="A11" s="2">
        <v>50009</v>
      </c>
      <c r="B11" s="2" t="s">
        <v>33</v>
      </c>
      <c r="C11" s="4" t="s">
        <v>28</v>
      </c>
      <c r="D11" s="4" t="s">
        <v>28</v>
      </c>
      <c r="E11" s="4">
        <v>12003</v>
      </c>
      <c r="F11" s="2">
        <v>30</v>
      </c>
      <c r="G11" s="2">
        <v>2</v>
      </c>
      <c r="H11" s="5">
        <f t="shared" si="0"/>
        <v>15</v>
      </c>
      <c r="I11" s="2">
        <v>1</v>
      </c>
      <c r="J11">
        <f t="shared" si="1"/>
        <v>15</v>
      </c>
      <c r="K11">
        <v>0</v>
      </c>
      <c r="L11">
        <f t="shared" si="2"/>
        <v>15</v>
      </c>
      <c r="M11" s="10">
        <v>1.5</v>
      </c>
    </row>
    <row r="12" spans="1:12">
      <c r="A12" s="2">
        <v>50010</v>
      </c>
      <c r="B12" s="2" t="s">
        <v>34</v>
      </c>
      <c r="C12" s="4" t="s">
        <v>35</v>
      </c>
      <c r="D12" s="4">
        <v>1</v>
      </c>
      <c r="E12" s="4" t="s">
        <v>28</v>
      </c>
      <c r="F12" s="2" t="s">
        <v>28</v>
      </c>
      <c r="G12" s="2">
        <v>1</v>
      </c>
      <c r="H12" s="5" t="e">
        <f t="shared" si="0"/>
        <v>#VALUE!</v>
      </c>
      <c r="I12" s="2">
        <v>0</v>
      </c>
      <c r="J12" t="e">
        <f t="shared" ref="J12:J24" si="3">H12*I12</f>
        <v>#VALUE!</v>
      </c>
      <c r="L12" t="e">
        <f t="shared" si="2"/>
        <v>#VALUE!</v>
      </c>
    </row>
    <row r="13" spans="1:13">
      <c r="A13" s="2">
        <v>50011</v>
      </c>
      <c r="B13" s="2" t="s">
        <v>36</v>
      </c>
      <c r="C13" s="4" t="s">
        <v>28</v>
      </c>
      <c r="D13" s="4" t="s">
        <v>28</v>
      </c>
      <c r="E13" s="4">
        <v>12009</v>
      </c>
      <c r="F13" s="2">
        <v>20</v>
      </c>
      <c r="G13" s="2">
        <v>2</v>
      </c>
      <c r="H13" s="5">
        <f t="shared" si="0"/>
        <v>10</v>
      </c>
      <c r="I13" s="2">
        <v>3</v>
      </c>
      <c r="J13">
        <f t="shared" si="3"/>
        <v>30</v>
      </c>
      <c r="K13">
        <v>0</v>
      </c>
      <c r="L13">
        <f t="shared" si="2"/>
        <v>30</v>
      </c>
      <c r="M13">
        <v>1.5</v>
      </c>
    </row>
    <row r="14" spans="1:13">
      <c r="A14" s="2">
        <v>50012</v>
      </c>
      <c r="B14" s="2" t="s">
        <v>37</v>
      </c>
      <c r="C14" s="4" t="s">
        <v>28</v>
      </c>
      <c r="D14" s="4" t="s">
        <v>28</v>
      </c>
      <c r="E14" s="4">
        <v>11011</v>
      </c>
      <c r="F14" s="2">
        <v>20</v>
      </c>
      <c r="G14" s="2">
        <v>2</v>
      </c>
      <c r="H14" s="5">
        <f t="shared" si="0"/>
        <v>10</v>
      </c>
      <c r="I14" s="2">
        <v>2</v>
      </c>
      <c r="J14">
        <f t="shared" si="3"/>
        <v>20</v>
      </c>
      <c r="K14">
        <v>0</v>
      </c>
      <c r="L14">
        <f t="shared" si="2"/>
        <v>20</v>
      </c>
      <c r="M14">
        <v>2</v>
      </c>
    </row>
    <row r="15" spans="1:13">
      <c r="A15" s="2">
        <v>50013</v>
      </c>
      <c r="B15" s="6" t="s">
        <v>38</v>
      </c>
      <c r="C15" s="1">
        <v>12013</v>
      </c>
      <c r="D15" s="1" t="s">
        <v>39</v>
      </c>
      <c r="E15" s="4">
        <v>12018</v>
      </c>
      <c r="F15" s="2">
        <v>6</v>
      </c>
      <c r="G15" s="2">
        <v>2</v>
      </c>
      <c r="H15" s="5">
        <f t="shared" si="0"/>
        <v>3</v>
      </c>
      <c r="I15" s="2">
        <v>30</v>
      </c>
      <c r="J15">
        <f t="shared" si="3"/>
        <v>90</v>
      </c>
      <c r="K15">
        <v>54</v>
      </c>
      <c r="L15">
        <f t="shared" si="2"/>
        <v>36</v>
      </c>
      <c r="M15">
        <v>3.6</v>
      </c>
    </row>
    <row r="16" spans="1:13">
      <c r="A16" s="2">
        <v>50014</v>
      </c>
      <c r="B16" s="7" t="s">
        <v>40</v>
      </c>
      <c r="C16" s="1" t="s">
        <v>41</v>
      </c>
      <c r="D16" s="1" t="s">
        <v>42</v>
      </c>
      <c r="E16" s="1" t="s">
        <v>43</v>
      </c>
      <c r="F16" s="2">
        <v>8</v>
      </c>
      <c r="G16" s="2">
        <v>2</v>
      </c>
      <c r="H16" s="5">
        <f t="shared" si="0"/>
        <v>4</v>
      </c>
      <c r="I16" s="2">
        <v>30</v>
      </c>
      <c r="J16">
        <f t="shared" si="3"/>
        <v>120</v>
      </c>
      <c r="K16">
        <v>84</v>
      </c>
      <c r="L16">
        <f t="shared" si="2"/>
        <v>36</v>
      </c>
      <c r="M16">
        <v>3.6</v>
      </c>
    </row>
    <row r="17" spans="1:13">
      <c r="A17" s="2">
        <v>50015</v>
      </c>
      <c r="B17" s="7" t="s">
        <v>44</v>
      </c>
      <c r="C17" s="1" t="s">
        <v>45</v>
      </c>
      <c r="D17" s="1" t="s">
        <v>42</v>
      </c>
      <c r="E17" s="1" t="s">
        <v>46</v>
      </c>
      <c r="F17" s="2">
        <v>5</v>
      </c>
      <c r="G17" s="2">
        <v>2</v>
      </c>
      <c r="H17" s="5">
        <f t="shared" si="0"/>
        <v>2.5</v>
      </c>
      <c r="I17" s="2">
        <v>20</v>
      </c>
      <c r="J17">
        <f t="shared" si="3"/>
        <v>50</v>
      </c>
      <c r="K17">
        <v>19</v>
      </c>
      <c r="L17">
        <f t="shared" si="2"/>
        <v>31</v>
      </c>
      <c r="M17">
        <v>3.1</v>
      </c>
    </row>
    <row r="18" spans="1:13">
      <c r="A18" s="2">
        <v>50016</v>
      </c>
      <c r="B18" s="6" t="s">
        <v>47</v>
      </c>
      <c r="C18" s="1" t="s">
        <v>48</v>
      </c>
      <c r="D18" s="1" t="s">
        <v>25</v>
      </c>
      <c r="E18" s="1" t="s">
        <v>49</v>
      </c>
      <c r="F18" s="2">
        <v>20</v>
      </c>
      <c r="G18" s="2">
        <v>4</v>
      </c>
      <c r="H18" s="5">
        <f t="shared" si="0"/>
        <v>5</v>
      </c>
      <c r="I18" s="2">
        <v>9</v>
      </c>
      <c r="J18">
        <f t="shared" si="3"/>
        <v>45</v>
      </c>
      <c r="K18">
        <v>30</v>
      </c>
      <c r="L18">
        <f t="shared" si="2"/>
        <v>15</v>
      </c>
      <c r="M18">
        <v>1.5</v>
      </c>
    </row>
    <row r="19" spans="1:13">
      <c r="A19" s="2">
        <v>50017</v>
      </c>
      <c r="B19" s="2" t="s">
        <v>50</v>
      </c>
      <c r="C19" s="1" t="s">
        <v>28</v>
      </c>
      <c r="D19" s="1" t="s">
        <v>28</v>
      </c>
      <c r="E19" s="1" t="s">
        <v>51</v>
      </c>
      <c r="F19" s="2">
        <v>20</v>
      </c>
      <c r="G19" s="2">
        <v>4</v>
      </c>
      <c r="H19" s="5">
        <f t="shared" si="0"/>
        <v>5</v>
      </c>
      <c r="I19" s="2">
        <v>6</v>
      </c>
      <c r="J19">
        <f t="shared" si="3"/>
        <v>30</v>
      </c>
      <c r="K19">
        <v>0</v>
      </c>
      <c r="L19">
        <f t="shared" si="2"/>
        <v>30</v>
      </c>
      <c r="M19">
        <v>1.5</v>
      </c>
    </row>
    <row r="20" spans="1:13">
      <c r="A20" s="2">
        <v>50018</v>
      </c>
      <c r="B20" s="2" t="s">
        <v>52</v>
      </c>
      <c r="C20" s="1" t="s">
        <v>28</v>
      </c>
      <c r="D20" s="1" t="s">
        <v>28</v>
      </c>
      <c r="E20" s="1" t="s">
        <v>53</v>
      </c>
      <c r="F20" s="2">
        <v>20</v>
      </c>
      <c r="G20" s="2">
        <v>5</v>
      </c>
      <c r="H20" s="5">
        <f t="shared" si="0"/>
        <v>4</v>
      </c>
      <c r="I20" s="2">
        <v>3</v>
      </c>
      <c r="J20">
        <f t="shared" si="3"/>
        <v>12</v>
      </c>
      <c r="K20">
        <v>0</v>
      </c>
      <c r="L20">
        <f t="shared" si="2"/>
        <v>12</v>
      </c>
      <c r="M20">
        <v>2.4</v>
      </c>
    </row>
    <row r="21" spans="1:13">
      <c r="A21" s="2">
        <v>50019</v>
      </c>
      <c r="B21" s="6" t="s">
        <v>54</v>
      </c>
      <c r="C21" s="8">
        <v>12006</v>
      </c>
      <c r="D21" s="1" t="s">
        <v>55</v>
      </c>
      <c r="E21" s="1" t="s">
        <v>56</v>
      </c>
      <c r="F21" s="2">
        <v>25</v>
      </c>
      <c r="G21" s="2">
        <v>2</v>
      </c>
      <c r="H21" s="5">
        <f t="shared" si="0"/>
        <v>12.5</v>
      </c>
      <c r="I21" s="2">
        <v>4</v>
      </c>
      <c r="J21">
        <f t="shared" si="3"/>
        <v>50</v>
      </c>
      <c r="K21">
        <v>24</v>
      </c>
      <c r="L21">
        <f t="shared" si="2"/>
        <v>26</v>
      </c>
      <c r="M21">
        <v>2.6</v>
      </c>
    </row>
    <row r="22" spans="1:13">
      <c r="A22" s="2">
        <v>50020</v>
      </c>
      <c r="B22" s="9" t="s">
        <v>57</v>
      </c>
      <c r="C22" s="4" t="s">
        <v>20</v>
      </c>
      <c r="D22" s="1" t="s">
        <v>58</v>
      </c>
      <c r="E22" s="1" t="s">
        <v>59</v>
      </c>
      <c r="F22" s="2">
        <v>16</v>
      </c>
      <c r="G22" s="2">
        <v>3</v>
      </c>
      <c r="H22" s="5">
        <f t="shared" si="0"/>
        <v>5.33333333333333</v>
      </c>
      <c r="I22" s="2">
        <v>9</v>
      </c>
      <c r="J22">
        <f t="shared" si="3"/>
        <v>48</v>
      </c>
      <c r="K22">
        <v>24</v>
      </c>
      <c r="L22">
        <f t="shared" si="2"/>
        <v>24</v>
      </c>
      <c r="M22">
        <v>2.4</v>
      </c>
    </row>
    <row r="23" spans="1:13">
      <c r="A23" s="2">
        <v>50021</v>
      </c>
      <c r="B23" s="6" t="s">
        <v>60</v>
      </c>
      <c r="C23" s="1" t="s">
        <v>51</v>
      </c>
      <c r="D23" s="1" t="s">
        <v>25</v>
      </c>
      <c r="E23" s="1" t="s">
        <v>61</v>
      </c>
      <c r="F23" s="2">
        <v>40</v>
      </c>
      <c r="G23" s="2">
        <v>8</v>
      </c>
      <c r="H23" s="5">
        <f t="shared" si="0"/>
        <v>5</v>
      </c>
      <c r="I23" s="2">
        <v>9</v>
      </c>
      <c r="J23">
        <f t="shared" si="3"/>
        <v>45</v>
      </c>
      <c r="K23">
        <v>30</v>
      </c>
      <c r="L23">
        <f t="shared" si="2"/>
        <v>15</v>
      </c>
      <c r="M23">
        <v>1.5</v>
      </c>
    </row>
    <row r="24" spans="1:13">
      <c r="A24" s="2">
        <v>50022</v>
      </c>
      <c r="B24" s="9" t="s">
        <v>62</v>
      </c>
      <c r="C24" s="4" t="s">
        <v>28</v>
      </c>
      <c r="D24" s="4" t="s">
        <v>28</v>
      </c>
      <c r="E24" s="1" t="s">
        <v>63</v>
      </c>
      <c r="F24" s="2">
        <v>36</v>
      </c>
      <c r="G24" s="2">
        <v>12</v>
      </c>
      <c r="H24" s="5">
        <f t="shared" si="0"/>
        <v>3</v>
      </c>
      <c r="I24" s="2">
        <v>8</v>
      </c>
      <c r="J24">
        <f t="shared" si="3"/>
        <v>24</v>
      </c>
      <c r="K24">
        <v>0</v>
      </c>
      <c r="L24">
        <f t="shared" si="2"/>
        <v>24</v>
      </c>
      <c r="M24">
        <v>2.4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飞麦菌</dc:creator>
  <cp:lastModifiedBy>FMJ</cp:lastModifiedBy>
  <dcterms:created xsi:type="dcterms:W3CDTF">2015-06-05T18:19:00Z</dcterms:created>
  <dcterms:modified xsi:type="dcterms:W3CDTF">2022-02-13T16:58:18Z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4EC50FF1C3B84771896C59AA235360B3</vt:lpwstr>
  </property>
  <property fmtid="{D5CDD505-2E9C-101B-9397-08002B2CF9AE}" pid="3" name="KSOProductBuildVer">
    <vt:lpwstr>2052-11.1.0.11294</vt:lpwstr>
  </property>
</Properties>
</file>