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pkerckh\Dropbox\_KYTOS\"/>
    </mc:Choice>
  </mc:AlternateContent>
  <bookViews>
    <workbookView xWindow="0" yWindow="0" windowWidth="13128" windowHeight="6108" firstSheet="5" activeTab="11"/>
  </bookViews>
  <sheets>
    <sheet name="AttuneYG" sheetId="1" r:id="rId1"/>
    <sheet name="FACSVerseYG" sheetId="2" r:id="rId2"/>
    <sheet name="Attune8pk" sheetId="3" r:id="rId3"/>
    <sheet name="FACSVerse8pk" sheetId="4" r:id="rId4"/>
    <sheet name="AttuneTC" sheetId="5" r:id="rId5"/>
    <sheet name="FACSVerseTC" sheetId="6" r:id="rId6"/>
    <sheet name="AttuneRV" sheetId="7" r:id="rId7"/>
    <sheet name="FACSVerseRV" sheetId="8" r:id="rId8"/>
    <sheet name="AttuneTWP" sheetId="9" r:id="rId9"/>
    <sheet name="FACSVerseTWP" sheetId="10" r:id="rId10"/>
    <sheet name="AttuneTWE" sheetId="11" r:id="rId11"/>
    <sheet name="FACSVerseTWE" sheetId="12" r:id="rId12"/>
  </sheets>
  <calcPr calcId="162913"/>
</workbook>
</file>

<file path=xl/calcChain.xml><?xml version="1.0" encoding="utf-8"?>
<calcChain xmlns="http://schemas.openxmlformats.org/spreadsheetml/2006/main">
  <c r="H42" i="12" l="1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4" i="12"/>
  <c r="H5" i="12"/>
  <c r="H6" i="12"/>
  <c r="H3" i="12"/>
  <c r="H2" i="12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3" i="9"/>
  <c r="H4" i="9"/>
  <c r="H5" i="9"/>
  <c r="H6" i="9"/>
  <c r="H7" i="9"/>
  <c r="H8" i="9"/>
  <c r="H9" i="9"/>
  <c r="H10" i="9"/>
  <c r="H2" i="9"/>
  <c r="C29" i="8"/>
  <c r="C30" i="8" s="1"/>
  <c r="C24" i="8"/>
  <c r="H24" i="8" s="1"/>
  <c r="C20" i="8"/>
  <c r="C21" i="8" s="1"/>
  <c r="H21" i="8" s="1"/>
  <c r="C19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2" i="8"/>
  <c r="H23" i="8"/>
  <c r="H27" i="8"/>
  <c r="H28" i="8"/>
  <c r="H29" i="8"/>
  <c r="C14" i="8"/>
  <c r="C15" i="8" s="1"/>
  <c r="C16" i="8" s="1"/>
  <c r="C9" i="8"/>
  <c r="C10" i="8" s="1"/>
  <c r="C11" i="8" s="1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H3" i="6"/>
  <c r="H4" i="6"/>
  <c r="H5" i="6"/>
  <c r="H6" i="6"/>
  <c r="H7" i="6"/>
  <c r="H8" i="6"/>
  <c r="H9" i="6"/>
  <c r="H10" i="6"/>
  <c r="H11" i="6"/>
  <c r="H12" i="6"/>
  <c r="H13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C5" i="8"/>
  <c r="C6" i="8"/>
  <c r="C4" i="8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9" i="7"/>
  <c r="C10" i="7"/>
  <c r="C11" i="7"/>
  <c r="C12" i="7"/>
  <c r="C13" i="7"/>
  <c r="C8" i="7"/>
  <c r="D13" i="5"/>
  <c r="D12" i="5"/>
  <c r="D11" i="5"/>
  <c r="D10" i="5"/>
  <c r="D9" i="5"/>
  <c r="D8" i="5"/>
  <c r="D7" i="5"/>
  <c r="D6" i="5"/>
  <c r="D5" i="5"/>
  <c r="D4" i="5"/>
  <c r="D3" i="5"/>
  <c r="D2" i="5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31" i="8" l="1"/>
  <c r="H31" i="8" s="1"/>
  <c r="H30" i="8"/>
  <c r="C25" i="8"/>
  <c r="H20" i="8"/>
  <c r="C26" i="8" l="1"/>
  <c r="H26" i="8" s="1"/>
  <c r="H25" i="8"/>
</calcChain>
</file>

<file path=xl/sharedStrings.xml><?xml version="1.0" encoding="utf-8"?>
<sst xmlns="http://schemas.openxmlformats.org/spreadsheetml/2006/main" count="2019" uniqueCount="445">
  <si>
    <t>Filename</t>
  </si>
  <si>
    <t>Events</t>
  </si>
  <si>
    <t>FluospheresBeadsRobot_Experiment_Group_A1.fcs</t>
  </si>
  <si>
    <t>FluospheresBeadsRobot_Experiment_Group_A2.fcs</t>
  </si>
  <si>
    <t>FluospheresBeadsRobot_Experiment_Group_A3.fcs</t>
  </si>
  <si>
    <t>FluospheresBeadsRobot_Experiment_Group_A4.fcs</t>
  </si>
  <si>
    <t>FluospheresBeadsRobot_Experiment_Group_A5.fcs</t>
  </si>
  <si>
    <t>FluospheresBeadsRobot_Experiment_Group_B1.fcs</t>
  </si>
  <si>
    <t>FluospheresBeadsRobot_Experiment_Group_B2.fcs</t>
  </si>
  <si>
    <t>FluospheresBeadsRobot_Experiment_Group_B3.fcs</t>
  </si>
  <si>
    <t>FluospheresBeadsRobot_Experiment_Group_B4.fcs</t>
  </si>
  <si>
    <t>FluospheresBeadsRobot_Experiment_Group_B5.fcs</t>
  </si>
  <si>
    <t>FluospheresBeadsRobot_Experiment_Group_C1.fcs</t>
  </si>
  <si>
    <t>FluospheresBeadsRobot_Experiment_Group_C2.fcs</t>
  </si>
  <si>
    <t>FluospheresBeadsRobot_Experiment_Group_C3.fcs</t>
  </si>
  <si>
    <t>FluospheresBeadsRobot_Experiment_Group_C4.fcs</t>
  </si>
  <si>
    <t>FluospheresBeadsRobot_Experiment_Group_C5.fcs</t>
  </si>
  <si>
    <t>FluospheresBeadsRobot_Experiment_Group_D1.fcs</t>
  </si>
  <si>
    <t>FluospheresBeadsRobot_Experiment_Group_D2.fcs</t>
  </si>
  <si>
    <t>FluospheresBeadsRobot_Experiment_Group_D3.fcs</t>
  </si>
  <si>
    <t>FluospheresBeadsRobot_Experiment_Group_D4.fcs</t>
  </si>
  <si>
    <t>FluospheresBeadsRobot_Experiment_Group_D5.fcs</t>
  </si>
  <si>
    <t>FluospheresBeadsRobot_Experiment_Group_E1.fcs</t>
  </si>
  <si>
    <t>FluospheresBeadsRobot_Experiment_Group_E2.fcs</t>
  </si>
  <si>
    <t>FluospheresBeadsRobot_Experiment_Group_E3.fcs</t>
  </si>
  <si>
    <t>FluospheresBeadsRobot_Experiment_Group_E4.fcs</t>
  </si>
  <si>
    <t>FluospheresBeadsRobot_Experiment_Group_E5.fcs</t>
  </si>
  <si>
    <t>FluospheresBeadsRobot_Experiment_Group_F1.fcs</t>
  </si>
  <si>
    <t>FluospheresBeadsRobot_Experiment_Group_F2.fcs</t>
  </si>
  <si>
    <t>FluospheresBeadsRobot_Experiment_Group_F3.fcs</t>
  </si>
  <si>
    <t>FluospheresBeadsRobot_Experiment_Group_F4.fcs</t>
  </si>
  <si>
    <t>FluospheresBeadsRobot_Experiment_Group_F5.fcs</t>
  </si>
  <si>
    <t>FluospheresBeadsRobot_Experiment_Group_G1.fcs</t>
  </si>
  <si>
    <t>FluospheresBeadsRobot_Experiment_Group_G2.fcs</t>
  </si>
  <si>
    <t>FluospheresBeadsRobot_Experiment_Group_G3.fcs</t>
  </si>
  <si>
    <t>FluospheresBeadsRobot_Experiment_Group_G4.fcs</t>
  </si>
  <si>
    <t>FluospheresBeadsRobot_Experiment_Group_G5.fcs</t>
  </si>
  <si>
    <t>FluospheresBeadsRobot_Experiment_Group_H1.fcs</t>
  </si>
  <si>
    <t>FluospheresBeadsRobot_Experiment_Group_H2.fcs</t>
  </si>
  <si>
    <t>FluospheresBeadsRobot_Experiment_Group_H3.fcs</t>
  </si>
  <si>
    <t>FluospheresBeadsRobot_Experiment_Group_H4.fcs</t>
  </si>
  <si>
    <t>FluospheresBeadsRobot_Experiment_Group_H5.fcs</t>
  </si>
  <si>
    <t>YGbeads_001_20190913_200825.fcs</t>
  </si>
  <si>
    <t>YGbeads_002_20190913_200923.fcs</t>
  </si>
  <si>
    <t>YGbeads_003_20190913_201021.fcs</t>
  </si>
  <si>
    <t>YGbeads_004_20190913_201117.fcs</t>
  </si>
  <si>
    <t>YGbeads_005_20190913_201215.fcs</t>
  </si>
  <si>
    <t>YGbeads_006_20190913_201312.fcs</t>
  </si>
  <si>
    <t>YGbeads_007_20190913_201408.fcs</t>
  </si>
  <si>
    <t>YGbeads_008_20190913_201504.fcs</t>
  </si>
  <si>
    <t>YGbeads_009_20190913_201644.fcs</t>
  </si>
  <si>
    <t>YGbeads_010_20190913_201822.fcs</t>
  </si>
  <si>
    <t>YGbeads_011_20190913_202001.fcs</t>
  </si>
  <si>
    <t>YGbeads_012_20190913_202141.fcs</t>
  </si>
  <si>
    <t>YGbeads_013_20190913_202320.fcs</t>
  </si>
  <si>
    <t>YGbeads_014_20190913_202458.fcs</t>
  </si>
  <si>
    <t>YGbeads_015_20190913_202637.fcs</t>
  </si>
  <si>
    <t>YGbeads_016_20190913_202816.fcs</t>
  </si>
  <si>
    <t>YGbeads_017_20190913_202955.fcs</t>
  </si>
  <si>
    <t>YGbeads_018_20190913_203133.fcs</t>
  </si>
  <si>
    <t>YGbeads_019_20190913_203311.fcs</t>
  </si>
  <si>
    <t>YGbeads_020_20190913_203450.fcs</t>
  </si>
  <si>
    <t>YGbeads_021_20190913_203628.fcs</t>
  </si>
  <si>
    <t>YGbeads_022_20190913_203807.fcs</t>
  </si>
  <si>
    <t>YGbeads_023_20190913_203945.fcs</t>
  </si>
  <si>
    <t>YGbeads_024_20190913_204124.fcs</t>
  </si>
  <si>
    <t>YGbeads_025_20190913_204303.fcs</t>
  </si>
  <si>
    <t>YGbeads_026_20190913_204441.fcs</t>
  </si>
  <si>
    <t>YGbeads_027_20190913_204620.fcs</t>
  </si>
  <si>
    <t>YGbeads_028_20190913_204758.fcs</t>
  </si>
  <si>
    <t>YGbeads_029_20190913_204937.fcs</t>
  </si>
  <si>
    <t>YGbeads_030_20190913_205115.fcs</t>
  </si>
  <si>
    <t>YGbeads_031_20190913_205254.fcs</t>
  </si>
  <si>
    <t>YGbeads_032_20190913_205432.fcs</t>
  </si>
  <si>
    <t>8peaks_Experiment_Group_A1.fcs</t>
  </si>
  <si>
    <t>8peaks_Experiment_Group_A2.fcs</t>
  </si>
  <si>
    <t>8peaks_Experiment_Group_A3.fcs</t>
  </si>
  <si>
    <t>8peaks_Experiment_Group_A4.fcs</t>
  </si>
  <si>
    <t>8peaks_Experiment_Group_A5.fcs</t>
  </si>
  <si>
    <t>8peaks_Experiment_Group_B1.fcs</t>
  </si>
  <si>
    <t>8peaks_Experiment_Group_B2.fcs</t>
  </si>
  <si>
    <t>8peaks_Experiment_Group_B3.fcs</t>
  </si>
  <si>
    <t>8peaks_Experiment_Group_B4.fcs</t>
  </si>
  <si>
    <t>8peaks_Experiment_Group_B5.fcs</t>
  </si>
  <si>
    <t>8peaks_Experiment_Group_C1.fcs</t>
  </si>
  <si>
    <t>8peaks_Experiment_Group_C2.fcs</t>
  </si>
  <si>
    <t>8peaks_Experiment_Group_C3.fcs</t>
  </si>
  <si>
    <t>8peaks_Experiment_Group_C4.fcs</t>
  </si>
  <si>
    <t>8peaks_Experiment_Group_C5.fcs</t>
  </si>
  <si>
    <t>8peaks_Experiment_Group_D1.fcs</t>
  </si>
  <si>
    <t>8peaks_Experiment_Group_D2.fcs</t>
  </si>
  <si>
    <t>8peaks_Experiment_Group_D3.fcs</t>
  </si>
  <si>
    <t>8peaks_Experiment_Group_D4.fcs</t>
  </si>
  <si>
    <t>8peaks_Experiment_Group_D5.fcs</t>
  </si>
  <si>
    <t>8peaks_Experiment_Group_E1.fcs</t>
  </si>
  <si>
    <t>8peaks_Experiment_Group_E2.fcs</t>
  </si>
  <si>
    <t>8peaks_Experiment_Group_E3.fcs</t>
  </si>
  <si>
    <t>8peaks_Experiment_Group_E4.fcs</t>
  </si>
  <si>
    <t>8peaks_Experiment_Group_E5.fcs</t>
  </si>
  <si>
    <t>8peaks_Experiment_Group_F1.fcs</t>
  </si>
  <si>
    <t>8peaks_Experiment_Group_F2.fcs</t>
  </si>
  <si>
    <t>8peaks_Experiment_Group_F3.fcs</t>
  </si>
  <si>
    <t>8peaks_Experiment_Group_F4.fcs</t>
  </si>
  <si>
    <t>8peaks_Experiment_Group_F5.fcs</t>
  </si>
  <si>
    <t>8peaks_Experiment_Group_G1.fcs</t>
  </si>
  <si>
    <t>8peaks_Experiment_Group_G2.fcs</t>
  </si>
  <si>
    <t>8peaks_Experiment_Group_G3.fcs</t>
  </si>
  <si>
    <t>8peaks_Experiment_Group_G4.fcs</t>
  </si>
  <si>
    <t>8peaks_Experiment_Group_G5.fcs</t>
  </si>
  <si>
    <t>8peaks_Experiment_Group_H1.fcs</t>
  </si>
  <si>
    <t>8peaks_Experiment_Group_H2.fcs</t>
  </si>
  <si>
    <t>8peaks_Experiment_Group_H3.fcs</t>
  </si>
  <si>
    <t>8peaks_Experiment_Group_H4.fcs</t>
  </si>
  <si>
    <t>8peaks_Experiment_Group_H5.fcs</t>
  </si>
  <si>
    <t>8peaks_Experiment_Group_SettingsCheck.fcs</t>
  </si>
  <si>
    <t>8pk_001_20190913_213159.fcs</t>
  </si>
  <si>
    <t>8pk_002_20190913_213309.fcs</t>
  </si>
  <si>
    <t>8pk_003_20190913_213419.fcs</t>
  </si>
  <si>
    <t>8pk_004_20190913_213527.fcs</t>
  </si>
  <si>
    <t>8pk_005_20190913_213637.fcs</t>
  </si>
  <si>
    <t>8pk_006_20190913_213745.fcs</t>
  </si>
  <si>
    <t>8pk_007_20190913_213854.fcs</t>
  </si>
  <si>
    <t>8pk_008_20190913_214003.fcs</t>
  </si>
  <si>
    <t>8pk_009_20190913_214112.fcs</t>
  </si>
  <si>
    <t>8pk_010_20190913_214221.fcs</t>
  </si>
  <si>
    <t>8pk_011_20190913_214329.fcs</t>
  </si>
  <si>
    <t>8pk_012_20190913_214438.fcs</t>
  </si>
  <si>
    <t>8pk_013_20190913_214547.fcs</t>
  </si>
  <si>
    <t>8pk_014_20190913_214655.fcs</t>
  </si>
  <si>
    <t>8pk_015_20190913_214804.fcs</t>
  </si>
  <si>
    <t>8pk_016_20190913_214912.fcs</t>
  </si>
  <si>
    <t>8pk_017_20190913_215021.fcs</t>
  </si>
  <si>
    <t>8pk_018_20190913_215131.fcs</t>
  </si>
  <si>
    <t>8pk_019_20190913_215239.fcs</t>
  </si>
  <si>
    <t>8pk_020_20190913_215348.fcs</t>
  </si>
  <si>
    <t>8pk_021_20190913_215456.fcs</t>
  </si>
  <si>
    <t>8pk_022_20190913_215605.fcs</t>
  </si>
  <si>
    <t>8pk_023_20190913_215714.fcs</t>
  </si>
  <si>
    <t>8pk_024_20190913_215823.fcs</t>
  </si>
  <si>
    <t>8pk_025_20190913_215932.fcs</t>
  </si>
  <si>
    <t>8pk_026_20190913_220041.fcs</t>
  </si>
  <si>
    <t>8pk_027_20190913_220149.fcs</t>
  </si>
  <si>
    <t>8pk_028_20190913_220258.fcs</t>
  </si>
  <si>
    <t>8pk_029_20190913_220407.fcs</t>
  </si>
  <si>
    <t>8pk_030_20190913_220517.fcs</t>
  </si>
  <si>
    <t>8pk_031_20190913_220625.fcs</t>
  </si>
  <si>
    <t>8pk_032_20190913_220734.fcs</t>
  </si>
  <si>
    <t>TruCount_Experiment_Group_A1.fcs</t>
  </si>
  <si>
    <t>TruCount_Experiment_Group_A2.fcs</t>
  </si>
  <si>
    <t>TruCount_Experiment_Group_A3.fcs</t>
  </si>
  <si>
    <t>TruCount_Experiment_Group_A4.fcs</t>
  </si>
  <si>
    <t>TruCount_Experiment_Group_B1.fcs</t>
  </si>
  <si>
    <t>TruCount_Experiment_Group_B2.fcs</t>
  </si>
  <si>
    <t>TruCount_Experiment_Group_B3.fcs</t>
  </si>
  <si>
    <t>TruCount_Experiment_Group_B4.fcs</t>
  </si>
  <si>
    <t>TruCount_Experiment_Group_C1.fcs</t>
  </si>
  <si>
    <t>TruCount_Experiment_Group_C2.fcs</t>
  </si>
  <si>
    <t>TruCount_Experiment_Group_C3.fcs</t>
  </si>
  <si>
    <t>TruCount_Experiment_Group_C4.fcs</t>
  </si>
  <si>
    <t>TruCount_Experiment_Group_Settings.fcs</t>
  </si>
  <si>
    <t>001_20190913_140845.fcs</t>
  </si>
  <si>
    <t>002_20190913_141024.fcs</t>
  </si>
  <si>
    <t>003_20190913_141203.fcs</t>
  </si>
  <si>
    <t>004_20190913_141341.fcs</t>
  </si>
  <si>
    <t>013_20190913_141519.fcs</t>
  </si>
  <si>
    <t>014_20190913_141657.fcs</t>
  </si>
  <si>
    <t>015_20190913_141835.fcs</t>
  </si>
  <si>
    <t>016_20190913_142013.fcs</t>
  </si>
  <si>
    <t>025_20190913_142152.fcs</t>
  </si>
  <si>
    <t>026_20190913_142331.fcs</t>
  </si>
  <si>
    <t>027_20190913_142509.fcs</t>
  </si>
  <si>
    <t>028_20190913_142647.fcs</t>
  </si>
  <si>
    <t>TestRamilbacterVibrio_Experiment_Group_A1.fcs</t>
  </si>
  <si>
    <t>TestRamilbacterVibrio_Experiment_Group_A2.fcs</t>
  </si>
  <si>
    <t>TestRamilbacterVibrio_Experiment_Group_A3.fcs</t>
  </si>
  <si>
    <t>TestRamilbacterVibrio_Experiment_Group_A4.fcs</t>
  </si>
  <si>
    <t>TestRamilbacterVibrio_Experiment_Group_A5.fcs</t>
  </si>
  <si>
    <t>TestRamilbacterVibrio_Experiment_Group_A6.fcs</t>
  </si>
  <si>
    <t>TestRamilbacterVibrio_Experiment_Group_B1.fcs</t>
  </si>
  <si>
    <t>TestRamilbacterVibrio_Experiment_Group_B2.fcs</t>
  </si>
  <si>
    <t>TestRamilbacterVibrio_Experiment_Group_B3.fcs</t>
  </si>
  <si>
    <t>TestRamilbacterVibrio_Experiment_Group_B4.fcs</t>
  </si>
  <si>
    <t>TestRamilbacterVibrio_Experiment_Group_B5.fcs</t>
  </si>
  <si>
    <t>TestRamilbacterVibrio_Experiment_Group_B6.fcs</t>
  </si>
  <si>
    <t>TestRamilbacterVibrio_Experiment_Group_C1.fcs</t>
  </si>
  <si>
    <t>TestRamilbacterVibrio_Experiment_Group_C2.fcs</t>
  </si>
  <si>
    <t>TestRamilbacterVibrio_Experiment_Group_C3.fcs</t>
  </si>
  <si>
    <t>TestRamilbacterVibrio_Experiment_Group_C4.fcs</t>
  </si>
  <si>
    <t>TestRamilbacterVibrio_Experiment_Group_C5.fcs</t>
  </si>
  <si>
    <t>TestRamilbacterVibrio_Experiment_Group_C6.fcs</t>
  </si>
  <si>
    <t>TestRamilbacterVibrio_Experiment_Group_D1.fcs</t>
  </si>
  <si>
    <t>TestRamilbacterVibrio_Experiment_Group_D2.fcs</t>
  </si>
  <si>
    <t>TestRamilbacterVibrio_Experiment_Group_D3.fcs</t>
  </si>
  <si>
    <t>TestRamilbacterVibrio_Experiment_Group_D4.fcs</t>
  </si>
  <si>
    <t>TestRamilbacterVibrio_Experiment_Group_D5.fcs</t>
  </si>
  <si>
    <t>TestRamilbacterVibrio_Experiment_Group_D6.fcs</t>
  </si>
  <si>
    <t>TestRamilbacterVibrio_Experiment_Group_E1.fcs</t>
  </si>
  <si>
    <t>TestRamilbacterVibrio_Experiment_Group_E2.fcs</t>
  </si>
  <si>
    <t>TestRamilbacterVibrio_Experiment_Group_E3.fcs</t>
  </si>
  <si>
    <t>TestRamilbacterVibrio_Experiment_Group_E4.fcs</t>
  </si>
  <si>
    <t>TestRamilbacterVibrio_Experiment_Group_E5.fcs</t>
  </si>
  <si>
    <t>TestRamilbacterVibrio_Experiment_Group_E6.fcs</t>
  </si>
  <si>
    <t>001_20190911_163428.fcs</t>
  </si>
  <si>
    <t>002_20190911_163607.fcs</t>
  </si>
  <si>
    <t>003_20190911_163746.fcs</t>
  </si>
  <si>
    <t>004_20190911_163924.fcs</t>
  </si>
  <si>
    <t>005_20190911_164102.fcs</t>
  </si>
  <si>
    <t>009_20190911_164207.fcs</t>
  </si>
  <si>
    <t>010_20190911_164346.fcs</t>
  </si>
  <si>
    <t>011_20190911_164525.fcs</t>
  </si>
  <si>
    <t>012_20190911_164703.fcs</t>
  </si>
  <si>
    <t>013_20190911_164842.fcs</t>
  </si>
  <si>
    <t>017_20190911_164946.fcs</t>
  </si>
  <si>
    <t>018_20190911_165124.fcs</t>
  </si>
  <si>
    <t>019_20190911_165303.fcs</t>
  </si>
  <si>
    <t>020_20190911_165441.fcs</t>
  </si>
  <si>
    <t>021_20190911_165620.fcs</t>
  </si>
  <si>
    <t>025_20190911_165710.fcs</t>
  </si>
  <si>
    <t>026_20190911_165849.fcs</t>
  </si>
  <si>
    <t>027_20190911_170027.fcs</t>
  </si>
  <si>
    <t>028_20190911_170205.fcs</t>
  </si>
  <si>
    <t>029_20190911_170344.fcs</t>
  </si>
  <si>
    <t>033_20190911_170434.fcs</t>
  </si>
  <si>
    <t>034_20190911_170613.fcs</t>
  </si>
  <si>
    <t>035_20190911_170752.fcs</t>
  </si>
  <si>
    <t>036_20190911_170930.fcs</t>
  </si>
  <si>
    <t>037_20190911_171109.fcs</t>
  </si>
  <si>
    <t>041_20190911_171159.fcs</t>
  </si>
  <si>
    <t>042_20190911_171337.fcs</t>
  </si>
  <si>
    <t>043_20190911_171516.fcs</t>
  </si>
  <si>
    <t>044_20190911_171655.fcs</t>
  </si>
  <si>
    <t>045_20190911_171834.fcs</t>
  </si>
  <si>
    <t>TestTapwater_PBSMedium_Experiment_Group_A1.fcs</t>
  </si>
  <si>
    <t>TestTapwater_PBSMedium_Experiment_Group_A2.fcs</t>
  </si>
  <si>
    <t>TestTapwater_PBSMedium_Experiment_Group_A3.fcs</t>
  </si>
  <si>
    <t>TestTapwater_PBSMedium_Experiment_Group_A4.fcs</t>
  </si>
  <si>
    <t>TestTapwater_PBSMedium_Experiment_Group_A5.fcs</t>
  </si>
  <si>
    <t>TestTapwater_PBSMedium_Experiment_Group_A6.fcs</t>
  </si>
  <si>
    <t>TestTapwater_PBSMedium_Experiment_Group_A7.fcs</t>
  </si>
  <si>
    <t>TestTapwater_PBSMedium_Experiment_Group_A8.fcs</t>
  </si>
  <si>
    <t>TestTapwater_PBSMedium_Experiment_Group_A9.fcs</t>
  </si>
  <si>
    <t>TestTapwater_PBSMedium_Experiment_Group_B1.fcs</t>
  </si>
  <si>
    <t>TestTapwater_PBSMedium_Experiment_Group_B2.fcs</t>
  </si>
  <si>
    <t>TestTapwater_PBSMedium_Experiment_Group_B3.fcs</t>
  </si>
  <si>
    <t>TestTapwater_PBSMedium_Experiment_Group_B4.fcs</t>
  </si>
  <si>
    <t>TestTapwater_PBSMedium_Experiment_Group_B5.fcs</t>
  </si>
  <si>
    <t>TestTapwater_PBSMedium_Experiment_Group_B6.fcs</t>
  </si>
  <si>
    <t>TestTapwater_PBSMedium_Experiment_Group_B7.fcs</t>
  </si>
  <si>
    <t>TestTapwater_PBSMedium_Experiment_Group_B8.fcs</t>
  </si>
  <si>
    <t>TestTapwater_PBSMedium_Experiment_Group_B9.fcs</t>
  </si>
  <si>
    <t>TestTapwater_PBSMedium_Experiment_Group_C1.fcs</t>
  </si>
  <si>
    <t>TestTapwater_PBSMedium_Experiment_Group_C2.fcs</t>
  </si>
  <si>
    <t>TestTapwater_PBSMedium_Experiment_Group_C3.fcs</t>
  </si>
  <si>
    <t>TestTapwater_PBSMedium_Experiment_Group_C4.fcs</t>
  </si>
  <si>
    <t>TestTapwater_PBSMedium_Experiment_Group_C5.fcs</t>
  </si>
  <si>
    <t>TestTapwater_PBSMedium_Experiment_Group_C6.fcs</t>
  </si>
  <si>
    <t>TestTapwater_PBSMedium_Experiment_Group_C7.fcs</t>
  </si>
  <si>
    <t>TestTapwater_PBSMedium_Experiment_Group_C8.fcs</t>
  </si>
  <si>
    <t>TestTapwater_PBSMedium_Experiment_Group_C9.fcs</t>
  </si>
  <si>
    <t>TestTapwater_PBSMedium_Experiment_Group_D1.fcs</t>
  </si>
  <si>
    <t>TestTapwater_PBSMedium_Experiment_Group_D2.fcs</t>
  </si>
  <si>
    <t>TestTapwater_PBSMedium_Experiment_Group_D3.fcs</t>
  </si>
  <si>
    <t>TestTapwater_PBSMedium_Experiment_Group_D4.fcs</t>
  </si>
  <si>
    <t>TestTapwater_PBSMedium_Experiment_Group_D5.fcs</t>
  </si>
  <si>
    <t>TestTapwater_PBSMedium_Experiment_Group_D6.fcs</t>
  </si>
  <si>
    <t>TestTapwater_PBSMedium_Experiment_Group_D7.fcs</t>
  </si>
  <si>
    <t>TestTapwater_PBSMedium_Experiment_Group_D8.fcs</t>
  </si>
  <si>
    <t>TestTapwater_PBSMedium_Experiment_Group_D9.fcs</t>
  </si>
  <si>
    <t>TestTapwater_PBSMedium_Experiment_Group_E1.fcs</t>
  </si>
  <si>
    <t>TestTapwater_PBSMedium_Experiment_Group_E2.fcs</t>
  </si>
  <si>
    <t>TestTapwater_PBSMedium_Experiment_Group_E3.fcs</t>
  </si>
  <si>
    <t>TestTapwater_PBSMedium_Experiment_Group_E4.fcs</t>
  </si>
  <si>
    <t>TestTapwater_PBSMedium_Experiment_Group_E5.fcs</t>
  </si>
  <si>
    <t>TestTapwater_PBSMedium_Experiment_Group_E6.fcs</t>
  </si>
  <si>
    <t>TestTapwater_PBSMedium_Experiment_Group_E7.fcs</t>
  </si>
  <si>
    <t>TestTapwater_PBSMedium_Experiment_Group_E8.fcs</t>
  </si>
  <si>
    <t>TestTapwater_PBSMedium_Experiment_Group_E9.fcs</t>
  </si>
  <si>
    <t>004_20190911_151823.fcs</t>
  </si>
  <si>
    <t>005_20190911_152002.fcs</t>
  </si>
  <si>
    <t>009_20190911_152141.fcs</t>
  </si>
  <si>
    <t>010_20190911_152319.fcs</t>
  </si>
  <si>
    <t>011_20190911_152458.fcs</t>
  </si>
  <si>
    <t>012_20190911_152636.fcs</t>
  </si>
  <si>
    <t>013_20190911_152815.fcs</t>
  </si>
  <si>
    <t>017_20190911_152954.fcs</t>
  </si>
  <si>
    <t>018_20190911_153132.fcs</t>
  </si>
  <si>
    <t>019_20190911_153311.fcs</t>
  </si>
  <si>
    <t>020_20190911_153450.fcs</t>
  </si>
  <si>
    <t>021_20190911_153628.fcs</t>
  </si>
  <si>
    <t>025_20190911_153807.fcs</t>
  </si>
  <si>
    <t>026_20190911_153946.fcs</t>
  </si>
  <si>
    <t>027_20190911_154125.fcs</t>
  </si>
  <si>
    <t>028_20190911_154304.fcs</t>
  </si>
  <si>
    <t>029_20190911_154442.fcs</t>
  </si>
  <si>
    <t>033_20190911_154621.fcs</t>
  </si>
  <si>
    <t>034_20190911_154759.fcs</t>
  </si>
  <si>
    <t>035_20190911_154938.fcs</t>
  </si>
  <si>
    <t>036_20190911_155117.fcs</t>
  </si>
  <si>
    <t>037_20190911_155255.fcs</t>
  </si>
  <si>
    <t>041_20190911_155434.fcs</t>
  </si>
  <si>
    <t>042_20190911_155613.fcs</t>
  </si>
  <si>
    <t>043_20190911_155751.fcs</t>
  </si>
  <si>
    <t>044_20190911_155930.fcs</t>
  </si>
  <si>
    <t>045_20190911_160108.fcs</t>
  </si>
  <si>
    <t>049_20190911_160247.fcs</t>
  </si>
  <si>
    <t>050_20190911_160426.fcs</t>
  </si>
  <si>
    <t>051_20190911_160604.fcs</t>
  </si>
  <si>
    <t>052_20190911_160742.fcs</t>
  </si>
  <si>
    <t>053_20190911_160921.fcs</t>
  </si>
  <si>
    <t>057_20190911_161100.fcs</t>
  </si>
  <si>
    <t>058_20190911_161239.fcs</t>
  </si>
  <si>
    <t>059_20190911_161417.fcs</t>
  </si>
  <si>
    <t>060_20190911_161556.fcs</t>
  </si>
  <si>
    <t>061_20190911_161734.fcs</t>
  </si>
  <si>
    <t>065_20190911_161913.fcs</t>
  </si>
  <si>
    <t>066_20190911_162051.fcs</t>
  </si>
  <si>
    <t>067_20190911_162230.fcs</t>
  </si>
  <si>
    <t>068_20190911_162409.fcs</t>
  </si>
  <si>
    <t>069_20190911_162547.fcs</t>
  </si>
  <si>
    <t>TestTapwater_EvianMedium_Experiment_Group_A1.fcs</t>
  </si>
  <si>
    <t>TestTapwater_EvianMedium_Experiment_Group_A2.fcs</t>
  </si>
  <si>
    <t>TestTapwater_EvianMedium_Experiment_Group_A3.fcs</t>
  </si>
  <si>
    <t>TestTapwater_EvianMedium_Experiment_Group_A4.fcs</t>
  </si>
  <si>
    <t>TestTapwater_EvianMedium_Experiment_Group_A5.fcs</t>
  </si>
  <si>
    <t>TestTapwater_EvianMedium_Experiment_Group_A6.fcs</t>
  </si>
  <si>
    <t>TestTapwater_EvianMedium_Experiment_Group_A7.fcs</t>
  </si>
  <si>
    <t>TestTapwater_EvianMedium_Experiment_Group_A8.fcs</t>
  </si>
  <si>
    <t>TestTapwater_EvianMedium_Experiment_Group_A9.fcs</t>
  </si>
  <si>
    <t>TestTapwater_EvianMedium_Experiment_Group_B1.fcs</t>
  </si>
  <si>
    <t>TestTapwater_EvianMedium_Experiment_Group_B2.fcs</t>
  </si>
  <si>
    <t>TestTapwater_EvianMedium_Experiment_Group_B3.fcs</t>
  </si>
  <si>
    <t>TestTapwater_EvianMedium_Experiment_Group_B4.fcs</t>
  </si>
  <si>
    <t>TestTapwater_EvianMedium_Experiment_Group_B5.fcs</t>
  </si>
  <si>
    <t>TestTapwater_EvianMedium_Experiment_Group_B6.fcs</t>
  </si>
  <si>
    <t>TestTapwater_EvianMedium_Experiment_Group_B7.fcs</t>
  </si>
  <si>
    <t>TestTapwater_EvianMedium_Experiment_Group_B8.fcs</t>
  </si>
  <si>
    <t>TestTapwater_EvianMedium_Experiment_Group_B9.fcs</t>
  </si>
  <si>
    <t>TestTapwater_EvianMedium_Experiment_Group_C1.fcs</t>
  </si>
  <si>
    <t>TestTapwater_EvianMedium_Experiment_Group_C2.fcs</t>
  </si>
  <si>
    <t>TestTapwater_EvianMedium_Experiment_Group_C3.fcs</t>
  </si>
  <si>
    <t>TestTapwater_EvianMedium_Experiment_Group_C4.fcs</t>
  </si>
  <si>
    <t>TestTapwater_EvianMedium_Experiment_Group_C5.fcs</t>
  </si>
  <si>
    <t>TestTapwater_EvianMedium_Experiment_Group_C6.fcs</t>
  </si>
  <si>
    <t>TestTapwater_EvianMedium_Experiment_Group_C7.fcs</t>
  </si>
  <si>
    <t>TestTapwater_EvianMedium_Experiment_Group_C8.fcs</t>
  </si>
  <si>
    <t>TestTapwater_EvianMedium_Experiment_Group_C9.fcs</t>
  </si>
  <si>
    <t>TestTapwater_EvianMedium_Experiment_Group_D1.fcs</t>
  </si>
  <si>
    <t>TestTapwater_EvianMedium_Experiment_Group_D2.fcs</t>
  </si>
  <si>
    <t>TestTapwater_EvianMedium_Experiment_Group_D3.fcs</t>
  </si>
  <si>
    <t>TestTapwater_EvianMedium_Experiment_Group_D4.fcs</t>
  </si>
  <si>
    <t>TestTapwater_EvianMedium_Experiment_Group_D5.fcs</t>
  </si>
  <si>
    <t>TestTapwater_EvianMedium_Experiment_Group_D6.fcs</t>
  </si>
  <si>
    <t>TestTapwater_EvianMedium_Experiment_Group_D7.fcs</t>
  </si>
  <si>
    <t>TestTapwater_EvianMedium_Experiment_Group_D8.fcs</t>
  </si>
  <si>
    <t>TestTapwater_EvianMedium_Experiment_Group_D9.fcs</t>
  </si>
  <si>
    <t>TestTapwater_EvianMedium_Experiment_Group_E1.fcs</t>
  </si>
  <si>
    <t>TestTapwater_EvianMedium_Experiment_Group_E2.fcs</t>
  </si>
  <si>
    <t>TestTapwater_EvianMedium_Experiment_Group_E3.fcs</t>
  </si>
  <si>
    <t>TestTapwater_EvianMedium_Experiment_Group_E4.fcs</t>
  </si>
  <si>
    <t>TestTapwater_EvianMedium_Experiment_Group_E5.fcs</t>
  </si>
  <si>
    <t>TestTapwater_EvianMedium_Experiment_Group_E6.fcs</t>
  </si>
  <si>
    <t>TestTapwater_EvianMedium_Experiment_Group_E7.fcs</t>
  </si>
  <si>
    <t>TestTapwater_EvianMedium_Experiment_Group_E8.fcs</t>
  </si>
  <si>
    <t>TestTapwater_EvianMedium_Experiment_Group_E9.fcs</t>
  </si>
  <si>
    <t>001_20190912_122711.fcs</t>
  </si>
  <si>
    <t>002_20190912_122849.fcs</t>
  </si>
  <si>
    <t>003_20190912_123028.fcs</t>
  </si>
  <si>
    <t>004_20190912_123206.fcs</t>
  </si>
  <si>
    <t>005_20190912_123344.fcs</t>
  </si>
  <si>
    <t>009_20190912_123523.fcs</t>
  </si>
  <si>
    <t>010_20190912_123701.fcs</t>
  </si>
  <si>
    <t>011_20190912_123840.fcs</t>
  </si>
  <si>
    <t>012_20190912_124018.fcs</t>
  </si>
  <si>
    <t>013_20190912_124156.fcs</t>
  </si>
  <si>
    <t>017_20190912_124335.fcs</t>
  </si>
  <si>
    <t>018_20190912_124513.fcs</t>
  </si>
  <si>
    <t>019_20190912_124652.fcs</t>
  </si>
  <si>
    <t>020_20190912_124830.fcs</t>
  </si>
  <si>
    <t>025_20190912_125147.fcs</t>
  </si>
  <si>
    <t>026_20190912_125326.fcs</t>
  </si>
  <si>
    <t>027_20190912_125504.fcs</t>
  </si>
  <si>
    <t>028_20190912_125643.fcs</t>
  </si>
  <si>
    <t>033_20190912_130000.fcs</t>
  </si>
  <si>
    <t>034_20190912_130138.fcs</t>
  </si>
  <si>
    <t>035_20190912_130317.fcs</t>
  </si>
  <si>
    <t>036_20190912_130455.fcs</t>
  </si>
  <si>
    <t>037_20190912_130633.fcs</t>
  </si>
  <si>
    <t>041_20190912_130812.fcs</t>
  </si>
  <si>
    <t>042_20190912_130950.fcs</t>
  </si>
  <si>
    <t>043_20190912_131129.fcs</t>
  </si>
  <si>
    <t>044_20190912_131312.fcs</t>
  </si>
  <si>
    <t>045_20190912_131450.fcs</t>
  </si>
  <si>
    <t>049_20190912_131629.fcs</t>
  </si>
  <si>
    <t>050_20190912_131807.fcs</t>
  </si>
  <si>
    <t>053_20190912_132302.fcs</t>
  </si>
  <si>
    <t>057_20190912_132441.fcs</t>
  </si>
  <si>
    <t>058_20190912_132619.fcs</t>
  </si>
  <si>
    <t>059_20190912_132758.fcs</t>
  </si>
  <si>
    <t>060_20190912_132936.fcs</t>
  </si>
  <si>
    <t>061_20190912_133114.fcs</t>
  </si>
  <si>
    <t>065_20190912_133253.fcs</t>
  </si>
  <si>
    <t>066_20190912_133431.fcs</t>
  </si>
  <si>
    <t>067_20190912_133610.fcs</t>
  </si>
  <si>
    <t>068_20190912_133748.fcs</t>
  </si>
  <si>
    <t>069_20190912_133926.fcs</t>
  </si>
  <si>
    <t>Dilution</t>
  </si>
  <si>
    <t>Replicate</t>
  </si>
  <si>
    <t>Experiment</t>
  </si>
  <si>
    <t>Cytometer</t>
  </si>
  <si>
    <t>AttuneBRxx</t>
  </si>
  <si>
    <t>YG</t>
  </si>
  <si>
    <t>Dilluent</t>
  </si>
  <si>
    <t>PBS</t>
  </si>
  <si>
    <t>A</t>
  </si>
  <si>
    <t>B</t>
  </si>
  <si>
    <t>C</t>
  </si>
  <si>
    <t>D</t>
  </si>
  <si>
    <t>E</t>
  </si>
  <si>
    <t>F</t>
  </si>
  <si>
    <t>G</t>
  </si>
  <si>
    <t>H</t>
  </si>
  <si>
    <t>FACSVerse</t>
  </si>
  <si>
    <t>I</t>
  </si>
  <si>
    <t>8pk</t>
  </si>
  <si>
    <t>TruCount</t>
  </si>
  <si>
    <t>RamVib</t>
  </si>
  <si>
    <t>RamA</t>
  </si>
  <si>
    <t>RamB</t>
  </si>
  <si>
    <t>RamC</t>
  </si>
  <si>
    <t>VibA</t>
  </si>
  <si>
    <t>VibB</t>
  </si>
  <si>
    <t>VibC</t>
  </si>
  <si>
    <t>UID</t>
  </si>
  <si>
    <t>S1A</t>
  </si>
  <si>
    <t>S1B</t>
  </si>
  <si>
    <t>S1C</t>
  </si>
  <si>
    <t>S2A</t>
  </si>
  <si>
    <t>S2B</t>
  </si>
  <si>
    <t>S2C</t>
  </si>
  <si>
    <t>S3A</t>
  </si>
  <si>
    <t>S3B</t>
  </si>
  <si>
    <t>S3C</t>
  </si>
  <si>
    <t>TWPBS</t>
  </si>
  <si>
    <t>Evian</t>
  </si>
  <si>
    <t>TWEV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</si>
</sst>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H1" sqref="H1:H2"/>
    </sheetView>
  </sheetViews>
  <sheetFormatPr defaultRowHeight="14.4" x14ac:dyDescent="0.3"/>
  <cols>
    <col min="1" max="1" width="43.77734375" bestFit="1" customWidth="1"/>
    <col min="2" max="2" width="7" bestFit="1" customWidth="1"/>
    <col min="5" max="5" width="10.44140625" bestFit="1" customWidth="1"/>
    <col min="6" max="6" width="10.2187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2</v>
      </c>
      <c r="B2">
        <v>125457</v>
      </c>
      <c r="C2">
        <v>1</v>
      </c>
      <c r="D2" t="str">
        <f>LEFT(RIGHT(A2,6),1)</f>
        <v>A</v>
      </c>
      <c r="E2" t="s">
        <v>409</v>
      </c>
      <c r="F2" t="s">
        <v>410</v>
      </c>
      <c r="G2" t="s">
        <v>412</v>
      </c>
      <c r="H2" t="str">
        <f>F2&amp;"_"&amp;E2&amp;"_"&amp;C2&amp;"X_"&amp;D2</f>
        <v>YG_AttuneBRxx_1X_A</v>
      </c>
    </row>
    <row r="3" spans="1:8" x14ac:dyDescent="0.3">
      <c r="A3" t="s">
        <v>3</v>
      </c>
      <c r="B3">
        <v>34173</v>
      </c>
      <c r="C3">
        <v>10</v>
      </c>
      <c r="D3" t="str">
        <f t="shared" ref="D3:D41" si="0">LEFT(RIGHT(A3,6),1)</f>
        <v>A</v>
      </c>
      <c r="E3" t="s">
        <v>409</v>
      </c>
      <c r="F3" t="s">
        <v>410</v>
      </c>
      <c r="G3" t="s">
        <v>412</v>
      </c>
      <c r="H3" t="str">
        <f t="shared" ref="H3:H41" si="1">F3&amp;"_"&amp;E3&amp;"_"&amp;C3&amp;"X_"&amp;D3</f>
        <v>YG_AttuneBRxx_10X_A</v>
      </c>
    </row>
    <row r="4" spans="1:8" x14ac:dyDescent="0.3">
      <c r="A4" t="s">
        <v>4</v>
      </c>
      <c r="B4">
        <v>9709</v>
      </c>
      <c r="C4">
        <v>100</v>
      </c>
      <c r="D4" t="str">
        <f t="shared" si="0"/>
        <v>A</v>
      </c>
      <c r="E4" t="s">
        <v>409</v>
      </c>
      <c r="F4" t="s">
        <v>410</v>
      </c>
      <c r="G4" t="s">
        <v>412</v>
      </c>
      <c r="H4" t="str">
        <f t="shared" si="1"/>
        <v>YG_AttuneBRxx_100X_A</v>
      </c>
    </row>
    <row r="5" spans="1:8" x14ac:dyDescent="0.3">
      <c r="A5" t="s">
        <v>5</v>
      </c>
      <c r="B5">
        <v>4948</v>
      </c>
      <c r="C5">
        <v>1000</v>
      </c>
      <c r="D5" t="str">
        <f t="shared" si="0"/>
        <v>A</v>
      </c>
      <c r="E5" t="s">
        <v>409</v>
      </c>
      <c r="F5" t="s">
        <v>410</v>
      </c>
      <c r="G5" t="s">
        <v>412</v>
      </c>
      <c r="H5" t="str">
        <f t="shared" si="1"/>
        <v>YG_AttuneBRxx_1000X_A</v>
      </c>
    </row>
    <row r="6" spans="1:8" x14ac:dyDescent="0.3">
      <c r="A6" t="s">
        <v>6</v>
      </c>
      <c r="B6">
        <v>673</v>
      </c>
      <c r="C6">
        <v>10000</v>
      </c>
      <c r="D6" t="str">
        <f t="shared" si="0"/>
        <v>A</v>
      </c>
      <c r="E6" t="s">
        <v>409</v>
      </c>
      <c r="F6" t="s">
        <v>410</v>
      </c>
      <c r="G6" t="s">
        <v>412</v>
      </c>
      <c r="H6" t="str">
        <f t="shared" si="1"/>
        <v>YG_AttuneBRxx_10000X_A</v>
      </c>
    </row>
    <row r="7" spans="1:8" x14ac:dyDescent="0.3">
      <c r="A7" t="s">
        <v>7</v>
      </c>
      <c r="B7">
        <v>126947</v>
      </c>
      <c r="C7">
        <v>1</v>
      </c>
      <c r="D7" t="str">
        <f t="shared" si="0"/>
        <v>B</v>
      </c>
      <c r="E7" t="s">
        <v>409</v>
      </c>
      <c r="F7" t="s">
        <v>410</v>
      </c>
      <c r="G7" t="s">
        <v>412</v>
      </c>
      <c r="H7" t="str">
        <f t="shared" si="1"/>
        <v>YG_AttuneBRxx_1X_B</v>
      </c>
    </row>
    <row r="8" spans="1:8" x14ac:dyDescent="0.3">
      <c r="A8" t="s">
        <v>8</v>
      </c>
      <c r="B8">
        <v>33125</v>
      </c>
      <c r="C8">
        <v>10</v>
      </c>
      <c r="D8" t="str">
        <f t="shared" si="0"/>
        <v>B</v>
      </c>
      <c r="E8" t="s">
        <v>409</v>
      </c>
      <c r="F8" t="s">
        <v>410</v>
      </c>
      <c r="G8" t="s">
        <v>412</v>
      </c>
      <c r="H8" t="str">
        <f t="shared" si="1"/>
        <v>YG_AttuneBRxx_10X_B</v>
      </c>
    </row>
    <row r="9" spans="1:8" x14ac:dyDescent="0.3">
      <c r="A9" t="s">
        <v>9</v>
      </c>
      <c r="B9">
        <v>11784</v>
      </c>
      <c r="C9">
        <v>100</v>
      </c>
      <c r="D9" t="str">
        <f t="shared" si="0"/>
        <v>B</v>
      </c>
      <c r="E9" t="s">
        <v>409</v>
      </c>
      <c r="F9" t="s">
        <v>410</v>
      </c>
      <c r="G9" t="s">
        <v>412</v>
      </c>
      <c r="H9" t="str">
        <f t="shared" si="1"/>
        <v>YG_AttuneBRxx_100X_B</v>
      </c>
    </row>
    <row r="10" spans="1:8" x14ac:dyDescent="0.3">
      <c r="A10" t="s">
        <v>10</v>
      </c>
      <c r="B10">
        <v>5778</v>
      </c>
      <c r="C10">
        <v>1000</v>
      </c>
      <c r="D10" t="str">
        <f t="shared" si="0"/>
        <v>B</v>
      </c>
      <c r="E10" t="s">
        <v>409</v>
      </c>
      <c r="F10" t="s">
        <v>410</v>
      </c>
      <c r="G10" t="s">
        <v>412</v>
      </c>
      <c r="H10" t="str">
        <f t="shared" si="1"/>
        <v>YG_AttuneBRxx_1000X_B</v>
      </c>
    </row>
    <row r="11" spans="1:8" x14ac:dyDescent="0.3">
      <c r="A11" t="s">
        <v>11</v>
      </c>
      <c r="B11">
        <v>751</v>
      </c>
      <c r="C11">
        <v>10000</v>
      </c>
      <c r="D11" t="str">
        <f t="shared" si="0"/>
        <v>B</v>
      </c>
      <c r="E11" t="s">
        <v>409</v>
      </c>
      <c r="F11" t="s">
        <v>410</v>
      </c>
      <c r="G11" t="s">
        <v>412</v>
      </c>
      <c r="H11" t="str">
        <f t="shared" si="1"/>
        <v>YG_AttuneBRxx_10000X_B</v>
      </c>
    </row>
    <row r="12" spans="1:8" x14ac:dyDescent="0.3">
      <c r="A12" t="s">
        <v>12</v>
      </c>
      <c r="B12">
        <v>126655</v>
      </c>
      <c r="C12">
        <v>1</v>
      </c>
      <c r="D12" t="str">
        <f t="shared" si="0"/>
        <v>C</v>
      </c>
      <c r="E12" t="s">
        <v>409</v>
      </c>
      <c r="F12" t="s">
        <v>410</v>
      </c>
      <c r="G12" t="s">
        <v>412</v>
      </c>
      <c r="H12" t="str">
        <f t="shared" si="1"/>
        <v>YG_AttuneBRxx_1X_C</v>
      </c>
    </row>
    <row r="13" spans="1:8" x14ac:dyDescent="0.3">
      <c r="A13" t="s">
        <v>13</v>
      </c>
      <c r="B13">
        <v>33804</v>
      </c>
      <c r="C13">
        <v>10</v>
      </c>
      <c r="D13" t="str">
        <f t="shared" si="0"/>
        <v>C</v>
      </c>
      <c r="E13" t="s">
        <v>409</v>
      </c>
      <c r="F13" t="s">
        <v>410</v>
      </c>
      <c r="G13" t="s">
        <v>412</v>
      </c>
      <c r="H13" t="str">
        <f t="shared" si="1"/>
        <v>YG_AttuneBRxx_10X_C</v>
      </c>
    </row>
    <row r="14" spans="1:8" x14ac:dyDescent="0.3">
      <c r="A14" t="s">
        <v>14</v>
      </c>
      <c r="B14">
        <v>10704</v>
      </c>
      <c r="C14">
        <v>100</v>
      </c>
      <c r="D14" t="str">
        <f t="shared" si="0"/>
        <v>C</v>
      </c>
      <c r="E14" t="s">
        <v>409</v>
      </c>
      <c r="F14" t="s">
        <v>410</v>
      </c>
      <c r="G14" t="s">
        <v>412</v>
      </c>
      <c r="H14" t="str">
        <f t="shared" si="1"/>
        <v>YG_AttuneBRxx_100X_C</v>
      </c>
    </row>
    <row r="15" spans="1:8" x14ac:dyDescent="0.3">
      <c r="A15" t="s">
        <v>15</v>
      </c>
      <c r="B15">
        <v>2928</v>
      </c>
      <c r="C15">
        <v>1000</v>
      </c>
      <c r="D15" t="str">
        <f t="shared" si="0"/>
        <v>C</v>
      </c>
      <c r="E15" t="s">
        <v>409</v>
      </c>
      <c r="F15" t="s">
        <v>410</v>
      </c>
      <c r="G15" t="s">
        <v>412</v>
      </c>
      <c r="H15" t="str">
        <f t="shared" si="1"/>
        <v>YG_AttuneBRxx_1000X_C</v>
      </c>
    </row>
    <row r="16" spans="1:8" x14ac:dyDescent="0.3">
      <c r="A16" t="s">
        <v>16</v>
      </c>
      <c r="B16">
        <v>986</v>
      </c>
      <c r="C16">
        <v>10000</v>
      </c>
      <c r="D16" t="str">
        <f t="shared" si="0"/>
        <v>C</v>
      </c>
      <c r="E16" t="s">
        <v>409</v>
      </c>
      <c r="F16" t="s">
        <v>410</v>
      </c>
      <c r="G16" t="s">
        <v>412</v>
      </c>
      <c r="H16" t="str">
        <f t="shared" si="1"/>
        <v>YG_AttuneBRxx_10000X_C</v>
      </c>
    </row>
    <row r="17" spans="1:8" x14ac:dyDescent="0.3">
      <c r="A17" t="s">
        <v>17</v>
      </c>
      <c r="B17">
        <v>93865</v>
      </c>
      <c r="C17">
        <v>1</v>
      </c>
      <c r="D17" t="str">
        <f t="shared" si="0"/>
        <v>D</v>
      </c>
      <c r="E17" t="s">
        <v>409</v>
      </c>
      <c r="F17" t="s">
        <v>410</v>
      </c>
      <c r="G17" t="s">
        <v>412</v>
      </c>
      <c r="H17" t="str">
        <f t="shared" si="1"/>
        <v>YG_AttuneBRxx_1X_D</v>
      </c>
    </row>
    <row r="18" spans="1:8" x14ac:dyDescent="0.3">
      <c r="A18" t="s">
        <v>18</v>
      </c>
      <c r="B18">
        <v>15555</v>
      </c>
      <c r="C18">
        <v>10</v>
      </c>
      <c r="D18" t="str">
        <f t="shared" si="0"/>
        <v>D</v>
      </c>
      <c r="E18" t="s">
        <v>409</v>
      </c>
      <c r="F18" t="s">
        <v>410</v>
      </c>
      <c r="G18" t="s">
        <v>412</v>
      </c>
      <c r="H18" t="str">
        <f t="shared" si="1"/>
        <v>YG_AttuneBRxx_10X_D</v>
      </c>
    </row>
    <row r="19" spans="1:8" x14ac:dyDescent="0.3">
      <c r="A19" t="s">
        <v>19</v>
      </c>
      <c r="B19">
        <v>4892</v>
      </c>
      <c r="C19">
        <v>100</v>
      </c>
      <c r="D19" t="str">
        <f t="shared" si="0"/>
        <v>D</v>
      </c>
      <c r="E19" t="s">
        <v>409</v>
      </c>
      <c r="F19" t="s">
        <v>410</v>
      </c>
      <c r="G19" t="s">
        <v>412</v>
      </c>
      <c r="H19" t="str">
        <f t="shared" si="1"/>
        <v>YG_AttuneBRxx_100X_D</v>
      </c>
    </row>
    <row r="20" spans="1:8" x14ac:dyDescent="0.3">
      <c r="A20" t="s">
        <v>20</v>
      </c>
      <c r="B20">
        <v>2747</v>
      </c>
      <c r="C20">
        <v>1000</v>
      </c>
      <c r="D20" t="str">
        <f t="shared" si="0"/>
        <v>D</v>
      </c>
      <c r="E20" t="s">
        <v>409</v>
      </c>
      <c r="F20" t="s">
        <v>410</v>
      </c>
      <c r="G20" t="s">
        <v>412</v>
      </c>
      <c r="H20" t="str">
        <f t="shared" si="1"/>
        <v>YG_AttuneBRxx_1000X_D</v>
      </c>
    </row>
    <row r="21" spans="1:8" x14ac:dyDescent="0.3">
      <c r="A21" t="s">
        <v>21</v>
      </c>
      <c r="B21">
        <v>398</v>
      </c>
      <c r="C21">
        <v>10000</v>
      </c>
      <c r="D21" t="str">
        <f t="shared" si="0"/>
        <v>D</v>
      </c>
      <c r="E21" t="s">
        <v>409</v>
      </c>
      <c r="F21" t="s">
        <v>410</v>
      </c>
      <c r="G21" t="s">
        <v>412</v>
      </c>
      <c r="H21" t="str">
        <f t="shared" si="1"/>
        <v>YG_AttuneBRxx_10000X_D</v>
      </c>
    </row>
    <row r="22" spans="1:8" x14ac:dyDescent="0.3">
      <c r="A22" t="s">
        <v>22</v>
      </c>
      <c r="B22">
        <v>138236</v>
      </c>
      <c r="C22">
        <v>1</v>
      </c>
      <c r="D22" t="str">
        <f t="shared" si="0"/>
        <v>E</v>
      </c>
      <c r="E22" t="s">
        <v>409</v>
      </c>
      <c r="F22" t="s">
        <v>410</v>
      </c>
      <c r="G22" t="s">
        <v>412</v>
      </c>
      <c r="H22" t="str">
        <f t="shared" si="1"/>
        <v>YG_AttuneBRxx_1X_E</v>
      </c>
    </row>
    <row r="23" spans="1:8" x14ac:dyDescent="0.3">
      <c r="A23" t="s">
        <v>23</v>
      </c>
      <c r="B23">
        <v>11611</v>
      </c>
      <c r="C23">
        <v>10</v>
      </c>
      <c r="D23" t="str">
        <f t="shared" si="0"/>
        <v>E</v>
      </c>
      <c r="E23" t="s">
        <v>409</v>
      </c>
      <c r="F23" t="s">
        <v>410</v>
      </c>
      <c r="G23" t="s">
        <v>412</v>
      </c>
      <c r="H23" t="str">
        <f t="shared" si="1"/>
        <v>YG_AttuneBRxx_10X_E</v>
      </c>
    </row>
    <row r="24" spans="1:8" x14ac:dyDescent="0.3">
      <c r="A24" t="s">
        <v>24</v>
      </c>
      <c r="B24">
        <v>6610</v>
      </c>
      <c r="C24">
        <v>100</v>
      </c>
      <c r="D24" t="str">
        <f t="shared" si="0"/>
        <v>E</v>
      </c>
      <c r="E24" t="s">
        <v>409</v>
      </c>
      <c r="F24" t="s">
        <v>410</v>
      </c>
      <c r="G24" t="s">
        <v>412</v>
      </c>
      <c r="H24" t="str">
        <f t="shared" si="1"/>
        <v>YG_AttuneBRxx_100X_E</v>
      </c>
    </row>
    <row r="25" spans="1:8" x14ac:dyDescent="0.3">
      <c r="A25" t="s">
        <v>25</v>
      </c>
      <c r="B25">
        <v>3259</v>
      </c>
      <c r="C25">
        <v>1000</v>
      </c>
      <c r="D25" t="str">
        <f t="shared" si="0"/>
        <v>E</v>
      </c>
      <c r="E25" t="s">
        <v>409</v>
      </c>
      <c r="F25" t="s">
        <v>410</v>
      </c>
      <c r="G25" t="s">
        <v>412</v>
      </c>
      <c r="H25" t="str">
        <f t="shared" si="1"/>
        <v>YG_AttuneBRxx_1000X_E</v>
      </c>
    </row>
    <row r="26" spans="1:8" x14ac:dyDescent="0.3">
      <c r="A26" t="s">
        <v>26</v>
      </c>
      <c r="B26">
        <v>501</v>
      </c>
      <c r="C26">
        <v>10000</v>
      </c>
      <c r="D26" t="str">
        <f t="shared" si="0"/>
        <v>E</v>
      </c>
      <c r="E26" t="s">
        <v>409</v>
      </c>
      <c r="F26" t="s">
        <v>410</v>
      </c>
      <c r="G26" t="s">
        <v>412</v>
      </c>
      <c r="H26" t="str">
        <f t="shared" si="1"/>
        <v>YG_AttuneBRxx_10000X_E</v>
      </c>
    </row>
    <row r="27" spans="1:8" x14ac:dyDescent="0.3">
      <c r="A27" t="s">
        <v>27</v>
      </c>
      <c r="B27">
        <v>137538</v>
      </c>
      <c r="C27">
        <v>1</v>
      </c>
      <c r="D27" t="str">
        <f t="shared" si="0"/>
        <v>F</v>
      </c>
      <c r="E27" t="s">
        <v>409</v>
      </c>
      <c r="F27" t="s">
        <v>410</v>
      </c>
      <c r="G27" t="s">
        <v>412</v>
      </c>
      <c r="H27" t="str">
        <f t="shared" si="1"/>
        <v>YG_AttuneBRxx_1X_F</v>
      </c>
    </row>
    <row r="28" spans="1:8" x14ac:dyDescent="0.3">
      <c r="A28" t="s">
        <v>28</v>
      </c>
      <c r="B28">
        <v>27680</v>
      </c>
      <c r="C28">
        <v>10</v>
      </c>
      <c r="D28" t="str">
        <f t="shared" si="0"/>
        <v>F</v>
      </c>
      <c r="E28" t="s">
        <v>409</v>
      </c>
      <c r="F28" t="s">
        <v>410</v>
      </c>
      <c r="G28" t="s">
        <v>412</v>
      </c>
      <c r="H28" t="str">
        <f t="shared" si="1"/>
        <v>YG_AttuneBRxx_10X_F</v>
      </c>
    </row>
    <row r="29" spans="1:8" x14ac:dyDescent="0.3">
      <c r="A29" t="s">
        <v>29</v>
      </c>
      <c r="B29">
        <v>8503</v>
      </c>
      <c r="C29">
        <v>100</v>
      </c>
      <c r="D29" t="str">
        <f t="shared" si="0"/>
        <v>F</v>
      </c>
      <c r="E29" t="s">
        <v>409</v>
      </c>
      <c r="F29" t="s">
        <v>410</v>
      </c>
      <c r="G29" t="s">
        <v>412</v>
      </c>
      <c r="H29" t="str">
        <f t="shared" si="1"/>
        <v>YG_AttuneBRxx_100X_F</v>
      </c>
    </row>
    <row r="30" spans="1:8" x14ac:dyDescent="0.3">
      <c r="A30" t="s">
        <v>30</v>
      </c>
      <c r="B30">
        <v>4501</v>
      </c>
      <c r="C30">
        <v>1000</v>
      </c>
      <c r="D30" t="str">
        <f t="shared" si="0"/>
        <v>F</v>
      </c>
      <c r="E30" t="s">
        <v>409</v>
      </c>
      <c r="F30" t="s">
        <v>410</v>
      </c>
      <c r="G30" t="s">
        <v>412</v>
      </c>
      <c r="H30" t="str">
        <f t="shared" si="1"/>
        <v>YG_AttuneBRxx_1000X_F</v>
      </c>
    </row>
    <row r="31" spans="1:8" x14ac:dyDescent="0.3">
      <c r="A31" t="s">
        <v>31</v>
      </c>
      <c r="B31">
        <v>562</v>
      </c>
      <c r="C31">
        <v>10000</v>
      </c>
      <c r="D31" t="str">
        <f t="shared" si="0"/>
        <v>F</v>
      </c>
      <c r="E31" t="s">
        <v>409</v>
      </c>
      <c r="F31" t="s">
        <v>410</v>
      </c>
      <c r="G31" t="s">
        <v>412</v>
      </c>
      <c r="H31" t="str">
        <f t="shared" si="1"/>
        <v>YG_AttuneBRxx_10000X_F</v>
      </c>
    </row>
    <row r="32" spans="1:8" x14ac:dyDescent="0.3">
      <c r="A32" t="s">
        <v>32</v>
      </c>
      <c r="B32">
        <v>138364</v>
      </c>
      <c r="C32">
        <v>1</v>
      </c>
      <c r="D32" t="str">
        <f t="shared" si="0"/>
        <v>G</v>
      </c>
      <c r="E32" t="s">
        <v>409</v>
      </c>
      <c r="F32" t="s">
        <v>410</v>
      </c>
      <c r="G32" t="s">
        <v>412</v>
      </c>
      <c r="H32" t="str">
        <f t="shared" si="1"/>
        <v>YG_AttuneBRxx_1X_G</v>
      </c>
    </row>
    <row r="33" spans="1:8" x14ac:dyDescent="0.3">
      <c r="A33" t="s">
        <v>33</v>
      </c>
      <c r="B33">
        <v>25082</v>
      </c>
      <c r="C33">
        <v>10</v>
      </c>
      <c r="D33" t="str">
        <f t="shared" si="0"/>
        <v>G</v>
      </c>
      <c r="E33" t="s">
        <v>409</v>
      </c>
      <c r="F33" t="s">
        <v>410</v>
      </c>
      <c r="G33" t="s">
        <v>412</v>
      </c>
      <c r="H33" t="str">
        <f t="shared" si="1"/>
        <v>YG_AttuneBRxx_10X_G</v>
      </c>
    </row>
    <row r="34" spans="1:8" x14ac:dyDescent="0.3">
      <c r="A34" t="s">
        <v>34</v>
      </c>
      <c r="B34">
        <v>8136</v>
      </c>
      <c r="C34">
        <v>100</v>
      </c>
      <c r="D34" t="str">
        <f t="shared" si="0"/>
        <v>G</v>
      </c>
      <c r="E34" t="s">
        <v>409</v>
      </c>
      <c r="F34" t="s">
        <v>410</v>
      </c>
      <c r="G34" t="s">
        <v>412</v>
      </c>
      <c r="H34" t="str">
        <f t="shared" si="1"/>
        <v>YG_AttuneBRxx_100X_G</v>
      </c>
    </row>
    <row r="35" spans="1:8" x14ac:dyDescent="0.3">
      <c r="A35" t="s">
        <v>35</v>
      </c>
      <c r="B35">
        <v>4645</v>
      </c>
      <c r="C35">
        <v>1000</v>
      </c>
      <c r="D35" t="str">
        <f t="shared" si="0"/>
        <v>G</v>
      </c>
      <c r="E35" t="s">
        <v>409</v>
      </c>
      <c r="F35" t="s">
        <v>410</v>
      </c>
      <c r="G35" t="s">
        <v>412</v>
      </c>
      <c r="H35" t="str">
        <f t="shared" si="1"/>
        <v>YG_AttuneBRxx_1000X_G</v>
      </c>
    </row>
    <row r="36" spans="1:8" x14ac:dyDescent="0.3">
      <c r="A36" t="s">
        <v>36</v>
      </c>
      <c r="B36">
        <v>768</v>
      </c>
      <c r="C36">
        <v>10000</v>
      </c>
      <c r="D36" t="str">
        <f t="shared" si="0"/>
        <v>G</v>
      </c>
      <c r="E36" t="s">
        <v>409</v>
      </c>
      <c r="F36" t="s">
        <v>410</v>
      </c>
      <c r="G36" t="s">
        <v>412</v>
      </c>
      <c r="H36" t="str">
        <f t="shared" si="1"/>
        <v>YG_AttuneBRxx_10000X_G</v>
      </c>
    </row>
    <row r="37" spans="1:8" x14ac:dyDescent="0.3">
      <c r="A37" t="s">
        <v>37</v>
      </c>
      <c r="B37">
        <v>96249</v>
      </c>
      <c r="C37">
        <v>1</v>
      </c>
      <c r="D37" t="str">
        <f t="shared" si="0"/>
        <v>H</v>
      </c>
      <c r="E37" t="s">
        <v>409</v>
      </c>
      <c r="F37" t="s">
        <v>410</v>
      </c>
      <c r="G37" t="s">
        <v>412</v>
      </c>
      <c r="H37" t="str">
        <f t="shared" si="1"/>
        <v>YG_AttuneBRxx_1X_H</v>
      </c>
    </row>
    <row r="38" spans="1:8" x14ac:dyDescent="0.3">
      <c r="A38" t="s">
        <v>38</v>
      </c>
      <c r="B38">
        <v>14690</v>
      </c>
      <c r="C38">
        <v>10</v>
      </c>
      <c r="D38" t="str">
        <f t="shared" si="0"/>
        <v>H</v>
      </c>
      <c r="E38" t="s">
        <v>409</v>
      </c>
      <c r="F38" t="s">
        <v>410</v>
      </c>
      <c r="G38" t="s">
        <v>412</v>
      </c>
      <c r="H38" t="str">
        <f t="shared" si="1"/>
        <v>YG_AttuneBRxx_10X_H</v>
      </c>
    </row>
    <row r="39" spans="1:8" x14ac:dyDescent="0.3">
      <c r="A39" t="s">
        <v>39</v>
      </c>
      <c r="B39">
        <v>4161</v>
      </c>
      <c r="C39">
        <v>100</v>
      </c>
      <c r="D39" t="str">
        <f t="shared" si="0"/>
        <v>H</v>
      </c>
      <c r="E39" t="s">
        <v>409</v>
      </c>
      <c r="F39" t="s">
        <v>410</v>
      </c>
      <c r="G39" t="s">
        <v>412</v>
      </c>
      <c r="H39" t="str">
        <f t="shared" si="1"/>
        <v>YG_AttuneBRxx_100X_H</v>
      </c>
    </row>
    <row r="40" spans="1:8" x14ac:dyDescent="0.3">
      <c r="A40" t="s">
        <v>40</v>
      </c>
      <c r="B40">
        <v>1732</v>
      </c>
      <c r="C40">
        <v>1000</v>
      </c>
      <c r="D40" t="str">
        <f t="shared" si="0"/>
        <v>H</v>
      </c>
      <c r="E40" t="s">
        <v>409</v>
      </c>
      <c r="F40" t="s">
        <v>410</v>
      </c>
      <c r="G40" t="s">
        <v>412</v>
      </c>
      <c r="H40" t="str">
        <f t="shared" si="1"/>
        <v>YG_AttuneBRxx_1000X_H</v>
      </c>
    </row>
    <row r="41" spans="1:8" x14ac:dyDescent="0.3">
      <c r="A41" t="s">
        <v>41</v>
      </c>
      <c r="B41">
        <v>351</v>
      </c>
      <c r="C41">
        <v>10000</v>
      </c>
      <c r="D41" t="str">
        <f t="shared" si="0"/>
        <v>H</v>
      </c>
      <c r="E41" t="s">
        <v>409</v>
      </c>
      <c r="F41" t="s">
        <v>410</v>
      </c>
      <c r="G41" t="s">
        <v>412</v>
      </c>
      <c r="H41" t="str">
        <f t="shared" si="1"/>
        <v>YG_AttuneBRxx_10000X_H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pane ySplit="1" topLeftCell="A2" activePane="bottomLeft" state="frozen"/>
      <selection pane="bottomLeft" activeCell="C1" sqref="C1:H3"/>
    </sheetView>
  </sheetViews>
  <sheetFormatPr defaultRowHeight="14.4" x14ac:dyDescent="0.3"/>
  <cols>
    <col min="1" max="1" width="23.2187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277</v>
      </c>
      <c r="B2">
        <v>3825</v>
      </c>
      <c r="C2">
        <v>8</v>
      </c>
      <c r="D2" t="s">
        <v>433</v>
      </c>
      <c r="E2" t="s">
        <v>421</v>
      </c>
      <c r="F2" t="s">
        <v>442</v>
      </c>
      <c r="G2" t="s">
        <v>412</v>
      </c>
      <c r="H2" t="str">
        <f>F2&amp;"_"&amp;E2&amp;"_"&amp;C2&amp;"X_"&amp;D2</f>
        <v>TWPBS_FACSVerse_8X_S1A</v>
      </c>
    </row>
    <row r="3" spans="1:8" x14ac:dyDescent="0.3">
      <c r="A3" t="s">
        <v>278</v>
      </c>
      <c r="B3">
        <v>1869</v>
      </c>
      <c r="C3">
        <v>16</v>
      </c>
      <c r="D3" t="s">
        <v>433</v>
      </c>
      <c r="E3" t="s">
        <v>421</v>
      </c>
      <c r="F3" t="s">
        <v>442</v>
      </c>
      <c r="G3" t="s">
        <v>412</v>
      </c>
      <c r="H3" t="str">
        <f t="shared" ref="H3:H10" si="0">F3&amp;"_"&amp;E3&amp;"_"&amp;C3&amp;"X_"&amp;D3</f>
        <v>TWPBS_FACSVerse_16X_S1A</v>
      </c>
    </row>
    <row r="4" spans="1:8" x14ac:dyDescent="0.3">
      <c r="A4" t="s">
        <v>279</v>
      </c>
      <c r="B4">
        <v>27042</v>
      </c>
      <c r="C4">
        <v>1</v>
      </c>
      <c r="D4" t="s">
        <v>434</v>
      </c>
      <c r="E4" t="s">
        <v>421</v>
      </c>
      <c r="F4" t="s">
        <v>442</v>
      </c>
      <c r="G4" t="s">
        <v>412</v>
      </c>
      <c r="H4" t="str">
        <f t="shared" si="0"/>
        <v>TWPBS_FACSVerse_1X_S1B</v>
      </c>
    </row>
    <row r="5" spans="1:8" x14ac:dyDescent="0.3">
      <c r="A5" t="s">
        <v>280</v>
      </c>
      <c r="B5">
        <v>12566</v>
      </c>
      <c r="C5">
        <v>2</v>
      </c>
      <c r="D5" t="s">
        <v>434</v>
      </c>
      <c r="E5" t="s">
        <v>421</v>
      </c>
      <c r="F5" t="s">
        <v>442</v>
      </c>
      <c r="G5" t="s">
        <v>412</v>
      </c>
      <c r="H5" t="str">
        <f t="shared" si="0"/>
        <v>TWPBS_FACSVerse_2X_S1B</v>
      </c>
    </row>
    <row r="6" spans="1:8" x14ac:dyDescent="0.3">
      <c r="A6" t="s">
        <v>281</v>
      </c>
      <c r="B6">
        <v>7448</v>
      </c>
      <c r="C6">
        <v>4</v>
      </c>
      <c r="D6" t="s">
        <v>434</v>
      </c>
      <c r="E6" t="s">
        <v>421</v>
      </c>
      <c r="F6" t="s">
        <v>442</v>
      </c>
      <c r="G6" t="s">
        <v>412</v>
      </c>
      <c r="H6" t="str">
        <f t="shared" si="0"/>
        <v>TWPBS_FACSVerse_4X_S1B</v>
      </c>
    </row>
    <row r="7" spans="1:8" x14ac:dyDescent="0.3">
      <c r="A7" t="s">
        <v>282</v>
      </c>
      <c r="B7">
        <v>3775</v>
      </c>
      <c r="C7">
        <v>8</v>
      </c>
      <c r="D7" t="s">
        <v>434</v>
      </c>
      <c r="E7" t="s">
        <v>421</v>
      </c>
      <c r="F7" t="s">
        <v>442</v>
      </c>
      <c r="G7" t="s">
        <v>412</v>
      </c>
      <c r="H7" t="str">
        <f t="shared" si="0"/>
        <v>TWPBS_FACSVerse_8X_S1B</v>
      </c>
    </row>
    <row r="8" spans="1:8" x14ac:dyDescent="0.3">
      <c r="A8" t="s">
        <v>283</v>
      </c>
      <c r="B8">
        <v>2151</v>
      </c>
      <c r="C8">
        <v>16</v>
      </c>
      <c r="D8" t="s">
        <v>434</v>
      </c>
      <c r="E8" t="s">
        <v>421</v>
      </c>
      <c r="F8" t="s">
        <v>442</v>
      </c>
      <c r="G8" t="s">
        <v>412</v>
      </c>
      <c r="H8" t="str">
        <f t="shared" si="0"/>
        <v>TWPBS_FACSVerse_16X_S1B</v>
      </c>
    </row>
    <row r="9" spans="1:8" x14ac:dyDescent="0.3">
      <c r="A9" t="s">
        <v>284</v>
      </c>
      <c r="B9">
        <v>27830</v>
      </c>
      <c r="C9">
        <v>1</v>
      </c>
      <c r="D9" t="s">
        <v>435</v>
      </c>
      <c r="E9" t="s">
        <v>421</v>
      </c>
      <c r="F9" t="s">
        <v>442</v>
      </c>
      <c r="G9" t="s">
        <v>412</v>
      </c>
      <c r="H9" t="str">
        <f t="shared" ref="H9:H13" si="1">F9&amp;"_"&amp;E9&amp;"_"&amp;C9&amp;"X_"&amp;D9</f>
        <v>TWPBS_FACSVerse_1X_S1C</v>
      </c>
    </row>
    <row r="10" spans="1:8" x14ac:dyDescent="0.3">
      <c r="A10" t="s">
        <v>285</v>
      </c>
      <c r="B10">
        <v>15305</v>
      </c>
      <c r="C10">
        <v>2</v>
      </c>
      <c r="D10" t="s">
        <v>435</v>
      </c>
      <c r="E10" t="s">
        <v>421</v>
      </c>
      <c r="F10" t="s">
        <v>442</v>
      </c>
      <c r="G10" t="s">
        <v>412</v>
      </c>
      <c r="H10" t="str">
        <f t="shared" si="1"/>
        <v>TWPBS_FACSVerse_2X_S1C</v>
      </c>
    </row>
    <row r="11" spans="1:8" x14ac:dyDescent="0.3">
      <c r="A11" t="s">
        <v>286</v>
      </c>
      <c r="B11">
        <v>6610</v>
      </c>
      <c r="C11">
        <v>4</v>
      </c>
      <c r="D11" t="s">
        <v>435</v>
      </c>
      <c r="E11" t="s">
        <v>421</v>
      </c>
      <c r="F11" t="s">
        <v>442</v>
      </c>
      <c r="G11" t="s">
        <v>412</v>
      </c>
      <c r="H11" t="str">
        <f t="shared" si="1"/>
        <v>TWPBS_FACSVerse_4X_S1C</v>
      </c>
    </row>
    <row r="12" spans="1:8" x14ac:dyDescent="0.3">
      <c r="A12" t="s">
        <v>287</v>
      </c>
      <c r="B12">
        <v>3423</v>
      </c>
      <c r="C12">
        <v>8</v>
      </c>
      <c r="D12" t="s">
        <v>435</v>
      </c>
      <c r="E12" t="s">
        <v>421</v>
      </c>
      <c r="F12" t="s">
        <v>442</v>
      </c>
      <c r="G12" t="s">
        <v>412</v>
      </c>
      <c r="H12" t="str">
        <f t="shared" si="1"/>
        <v>TWPBS_FACSVerse_8X_S1C</v>
      </c>
    </row>
    <row r="13" spans="1:8" x14ac:dyDescent="0.3">
      <c r="A13" t="s">
        <v>288</v>
      </c>
      <c r="B13">
        <v>2104</v>
      </c>
      <c r="C13">
        <v>16</v>
      </c>
      <c r="D13" t="s">
        <v>435</v>
      </c>
      <c r="E13" t="s">
        <v>421</v>
      </c>
      <c r="F13" t="s">
        <v>442</v>
      </c>
      <c r="G13" t="s">
        <v>412</v>
      </c>
      <c r="H13" t="str">
        <f t="shared" si="1"/>
        <v>TWPBS_FACSVerse_16X_S1C</v>
      </c>
    </row>
    <row r="14" spans="1:8" x14ac:dyDescent="0.3">
      <c r="A14" t="s">
        <v>289</v>
      </c>
      <c r="B14">
        <v>30697</v>
      </c>
      <c r="C14">
        <v>1</v>
      </c>
      <c r="D14" t="s">
        <v>436</v>
      </c>
      <c r="E14" t="s">
        <v>421</v>
      </c>
      <c r="F14" t="s">
        <v>442</v>
      </c>
      <c r="G14" t="s">
        <v>412</v>
      </c>
      <c r="H14" t="str">
        <f t="shared" ref="H14:H28" si="2">F14&amp;"_"&amp;E14&amp;"_"&amp;C14&amp;"X_"&amp;D14</f>
        <v>TWPBS_FACSVerse_1X_S2A</v>
      </c>
    </row>
    <row r="15" spans="1:8" x14ac:dyDescent="0.3">
      <c r="A15" t="s">
        <v>290</v>
      </c>
      <c r="B15">
        <v>16215</v>
      </c>
      <c r="C15">
        <v>2</v>
      </c>
      <c r="D15" t="s">
        <v>436</v>
      </c>
      <c r="E15" t="s">
        <v>421</v>
      </c>
      <c r="F15" t="s">
        <v>442</v>
      </c>
      <c r="G15" t="s">
        <v>412</v>
      </c>
      <c r="H15" t="str">
        <f t="shared" si="2"/>
        <v>TWPBS_FACSVerse_2X_S2A</v>
      </c>
    </row>
    <row r="16" spans="1:8" x14ac:dyDescent="0.3">
      <c r="A16" t="s">
        <v>291</v>
      </c>
      <c r="B16">
        <v>7497</v>
      </c>
      <c r="C16">
        <v>4</v>
      </c>
      <c r="D16" t="s">
        <v>436</v>
      </c>
      <c r="E16" t="s">
        <v>421</v>
      </c>
      <c r="F16" t="s">
        <v>442</v>
      </c>
      <c r="G16" t="s">
        <v>412</v>
      </c>
      <c r="H16" t="str">
        <f t="shared" si="2"/>
        <v>TWPBS_FACSVerse_4X_S2A</v>
      </c>
    </row>
    <row r="17" spans="1:8" x14ac:dyDescent="0.3">
      <c r="A17" t="s">
        <v>292</v>
      </c>
      <c r="B17">
        <v>4521</v>
      </c>
      <c r="C17">
        <v>8</v>
      </c>
      <c r="D17" t="s">
        <v>436</v>
      </c>
      <c r="E17" t="s">
        <v>421</v>
      </c>
      <c r="F17" t="s">
        <v>442</v>
      </c>
      <c r="G17" t="s">
        <v>412</v>
      </c>
      <c r="H17" t="str">
        <f t="shared" si="2"/>
        <v>TWPBS_FACSVerse_8X_S2A</v>
      </c>
    </row>
    <row r="18" spans="1:8" x14ac:dyDescent="0.3">
      <c r="A18" t="s">
        <v>293</v>
      </c>
      <c r="B18">
        <v>2004</v>
      </c>
      <c r="C18">
        <v>16</v>
      </c>
      <c r="D18" t="s">
        <v>436</v>
      </c>
      <c r="E18" t="s">
        <v>421</v>
      </c>
      <c r="F18" t="s">
        <v>442</v>
      </c>
      <c r="G18" t="s">
        <v>412</v>
      </c>
      <c r="H18" t="str">
        <f t="shared" si="2"/>
        <v>TWPBS_FACSVerse_16X_S2A</v>
      </c>
    </row>
    <row r="19" spans="1:8" x14ac:dyDescent="0.3">
      <c r="A19" t="s">
        <v>294</v>
      </c>
      <c r="B19">
        <v>29895</v>
      </c>
      <c r="C19">
        <v>1</v>
      </c>
      <c r="D19" t="s">
        <v>437</v>
      </c>
      <c r="E19" t="s">
        <v>421</v>
      </c>
      <c r="F19" t="s">
        <v>442</v>
      </c>
      <c r="G19" t="s">
        <v>412</v>
      </c>
      <c r="H19" t="str">
        <f t="shared" si="2"/>
        <v>TWPBS_FACSVerse_1X_S2B</v>
      </c>
    </row>
    <row r="20" spans="1:8" x14ac:dyDescent="0.3">
      <c r="A20" t="s">
        <v>295</v>
      </c>
      <c r="B20">
        <v>14215</v>
      </c>
      <c r="C20">
        <v>2</v>
      </c>
      <c r="D20" t="s">
        <v>437</v>
      </c>
      <c r="E20" t="s">
        <v>421</v>
      </c>
      <c r="F20" t="s">
        <v>442</v>
      </c>
      <c r="G20" t="s">
        <v>412</v>
      </c>
      <c r="H20" t="str">
        <f t="shared" si="2"/>
        <v>TWPBS_FACSVerse_2X_S2B</v>
      </c>
    </row>
    <row r="21" spans="1:8" x14ac:dyDescent="0.3">
      <c r="A21" t="s">
        <v>296</v>
      </c>
      <c r="B21">
        <v>8950</v>
      </c>
      <c r="C21">
        <v>4</v>
      </c>
      <c r="D21" t="s">
        <v>437</v>
      </c>
      <c r="E21" t="s">
        <v>421</v>
      </c>
      <c r="F21" t="s">
        <v>442</v>
      </c>
      <c r="G21" t="s">
        <v>412</v>
      </c>
      <c r="H21" t="str">
        <f t="shared" si="2"/>
        <v>TWPBS_FACSVerse_4X_S2B</v>
      </c>
    </row>
    <row r="22" spans="1:8" x14ac:dyDescent="0.3">
      <c r="A22" t="s">
        <v>297</v>
      </c>
      <c r="B22">
        <v>3586</v>
      </c>
      <c r="C22">
        <v>8</v>
      </c>
      <c r="D22" t="s">
        <v>437</v>
      </c>
      <c r="E22" t="s">
        <v>421</v>
      </c>
      <c r="F22" t="s">
        <v>442</v>
      </c>
      <c r="G22" t="s">
        <v>412</v>
      </c>
      <c r="H22" t="str">
        <f t="shared" si="2"/>
        <v>TWPBS_FACSVerse_8X_S2B</v>
      </c>
    </row>
    <row r="23" spans="1:8" x14ac:dyDescent="0.3">
      <c r="A23" t="s">
        <v>298</v>
      </c>
      <c r="B23">
        <v>2269</v>
      </c>
      <c r="C23">
        <v>16</v>
      </c>
      <c r="D23" t="s">
        <v>437</v>
      </c>
      <c r="E23" t="s">
        <v>421</v>
      </c>
      <c r="F23" t="s">
        <v>442</v>
      </c>
      <c r="G23" t="s">
        <v>412</v>
      </c>
      <c r="H23" t="str">
        <f t="shared" si="2"/>
        <v>TWPBS_FACSVerse_16X_S2B</v>
      </c>
    </row>
    <row r="24" spans="1:8" x14ac:dyDescent="0.3">
      <c r="A24" t="s">
        <v>299</v>
      </c>
      <c r="B24">
        <v>27142</v>
      </c>
      <c r="C24">
        <v>1</v>
      </c>
      <c r="D24" t="s">
        <v>438</v>
      </c>
      <c r="E24" t="s">
        <v>421</v>
      </c>
      <c r="F24" t="s">
        <v>442</v>
      </c>
      <c r="G24" t="s">
        <v>412</v>
      </c>
      <c r="H24" t="str">
        <f t="shared" si="2"/>
        <v>TWPBS_FACSVerse_1X_S2C</v>
      </c>
    </row>
    <row r="25" spans="1:8" x14ac:dyDescent="0.3">
      <c r="A25" t="s">
        <v>300</v>
      </c>
      <c r="B25">
        <v>17546</v>
      </c>
      <c r="C25">
        <v>2</v>
      </c>
      <c r="D25" t="s">
        <v>438</v>
      </c>
      <c r="E25" t="s">
        <v>421</v>
      </c>
      <c r="F25" t="s">
        <v>442</v>
      </c>
      <c r="G25" t="s">
        <v>412</v>
      </c>
      <c r="H25" t="str">
        <f t="shared" si="2"/>
        <v>TWPBS_FACSVerse_2X_S2C</v>
      </c>
    </row>
    <row r="26" spans="1:8" x14ac:dyDescent="0.3">
      <c r="A26" t="s">
        <v>301</v>
      </c>
      <c r="B26">
        <v>8631</v>
      </c>
      <c r="C26">
        <v>4</v>
      </c>
      <c r="D26" t="s">
        <v>438</v>
      </c>
      <c r="E26" t="s">
        <v>421</v>
      </c>
      <c r="F26" t="s">
        <v>442</v>
      </c>
      <c r="G26" t="s">
        <v>412</v>
      </c>
      <c r="H26" t="str">
        <f t="shared" si="2"/>
        <v>TWPBS_FACSVerse_4X_S2C</v>
      </c>
    </row>
    <row r="27" spans="1:8" x14ac:dyDescent="0.3">
      <c r="A27" t="s">
        <v>302</v>
      </c>
      <c r="B27">
        <v>4618</v>
      </c>
      <c r="C27">
        <v>8</v>
      </c>
      <c r="D27" t="s">
        <v>438</v>
      </c>
      <c r="E27" t="s">
        <v>421</v>
      </c>
      <c r="F27" t="s">
        <v>442</v>
      </c>
      <c r="G27" t="s">
        <v>412</v>
      </c>
      <c r="H27" t="str">
        <f t="shared" si="2"/>
        <v>TWPBS_FACSVerse_8X_S2C</v>
      </c>
    </row>
    <row r="28" spans="1:8" x14ac:dyDescent="0.3">
      <c r="A28" t="s">
        <v>303</v>
      </c>
      <c r="B28">
        <v>2332</v>
      </c>
      <c r="C28">
        <v>16</v>
      </c>
      <c r="D28" t="s">
        <v>438</v>
      </c>
      <c r="E28" t="s">
        <v>421</v>
      </c>
      <c r="F28" t="s">
        <v>442</v>
      </c>
      <c r="G28" t="s">
        <v>412</v>
      </c>
      <c r="H28" t="str">
        <f t="shared" si="2"/>
        <v>TWPBS_FACSVerse_16X_S2C</v>
      </c>
    </row>
    <row r="29" spans="1:8" x14ac:dyDescent="0.3">
      <c r="A29" t="s">
        <v>304</v>
      </c>
      <c r="B29">
        <v>21539</v>
      </c>
      <c r="C29">
        <v>1</v>
      </c>
      <c r="D29" t="s">
        <v>439</v>
      </c>
      <c r="E29" t="s">
        <v>421</v>
      </c>
      <c r="F29" t="s">
        <v>442</v>
      </c>
      <c r="G29" t="s">
        <v>412</v>
      </c>
      <c r="H29" t="str">
        <f t="shared" ref="H29:H43" si="3">F29&amp;"_"&amp;E29&amp;"_"&amp;C29&amp;"X_"&amp;D29</f>
        <v>TWPBS_FACSVerse_1X_S3A</v>
      </c>
    </row>
    <row r="30" spans="1:8" x14ac:dyDescent="0.3">
      <c r="A30" t="s">
        <v>305</v>
      </c>
      <c r="B30">
        <v>13405</v>
      </c>
      <c r="C30">
        <v>2</v>
      </c>
      <c r="D30" t="s">
        <v>439</v>
      </c>
      <c r="E30" t="s">
        <v>421</v>
      </c>
      <c r="F30" t="s">
        <v>442</v>
      </c>
      <c r="G30" t="s">
        <v>412</v>
      </c>
      <c r="H30" t="str">
        <f t="shared" si="3"/>
        <v>TWPBS_FACSVerse_2X_S3A</v>
      </c>
    </row>
    <row r="31" spans="1:8" x14ac:dyDescent="0.3">
      <c r="A31" t="s">
        <v>306</v>
      </c>
      <c r="B31">
        <v>6839</v>
      </c>
      <c r="C31">
        <v>4</v>
      </c>
      <c r="D31" t="s">
        <v>439</v>
      </c>
      <c r="E31" t="s">
        <v>421</v>
      </c>
      <c r="F31" t="s">
        <v>442</v>
      </c>
      <c r="G31" t="s">
        <v>412</v>
      </c>
      <c r="H31" t="str">
        <f t="shared" si="3"/>
        <v>TWPBS_FACSVerse_4X_S3A</v>
      </c>
    </row>
    <row r="32" spans="1:8" x14ac:dyDescent="0.3">
      <c r="A32" t="s">
        <v>307</v>
      </c>
      <c r="B32">
        <v>3476</v>
      </c>
      <c r="C32">
        <v>8</v>
      </c>
      <c r="D32" t="s">
        <v>439</v>
      </c>
      <c r="E32" t="s">
        <v>421</v>
      </c>
      <c r="F32" t="s">
        <v>442</v>
      </c>
      <c r="G32" t="s">
        <v>412</v>
      </c>
      <c r="H32" t="str">
        <f t="shared" si="3"/>
        <v>TWPBS_FACSVerse_8X_S3A</v>
      </c>
    </row>
    <row r="33" spans="1:8" x14ac:dyDescent="0.3">
      <c r="A33" t="s">
        <v>308</v>
      </c>
      <c r="B33">
        <v>1826</v>
      </c>
      <c r="C33">
        <v>16</v>
      </c>
      <c r="D33" t="s">
        <v>439</v>
      </c>
      <c r="E33" t="s">
        <v>421</v>
      </c>
      <c r="F33" t="s">
        <v>442</v>
      </c>
      <c r="G33" t="s">
        <v>412</v>
      </c>
      <c r="H33" t="str">
        <f t="shared" si="3"/>
        <v>TWPBS_FACSVerse_16X_S3A</v>
      </c>
    </row>
    <row r="34" spans="1:8" x14ac:dyDescent="0.3">
      <c r="A34" t="s">
        <v>309</v>
      </c>
      <c r="B34">
        <v>25134</v>
      </c>
      <c r="C34">
        <v>1</v>
      </c>
      <c r="D34" t="s">
        <v>440</v>
      </c>
      <c r="E34" t="s">
        <v>421</v>
      </c>
      <c r="F34" t="s">
        <v>442</v>
      </c>
      <c r="G34" t="s">
        <v>412</v>
      </c>
      <c r="H34" t="str">
        <f t="shared" si="3"/>
        <v>TWPBS_FACSVerse_1X_S3B</v>
      </c>
    </row>
    <row r="35" spans="1:8" x14ac:dyDescent="0.3">
      <c r="A35" t="s">
        <v>310</v>
      </c>
      <c r="B35">
        <v>13556</v>
      </c>
      <c r="C35">
        <v>2</v>
      </c>
      <c r="D35" t="s">
        <v>440</v>
      </c>
      <c r="E35" t="s">
        <v>421</v>
      </c>
      <c r="F35" t="s">
        <v>442</v>
      </c>
      <c r="G35" t="s">
        <v>412</v>
      </c>
      <c r="H35" t="str">
        <f t="shared" si="3"/>
        <v>TWPBS_FACSVerse_2X_S3B</v>
      </c>
    </row>
    <row r="36" spans="1:8" x14ac:dyDescent="0.3">
      <c r="A36" t="s">
        <v>311</v>
      </c>
      <c r="B36">
        <v>6613</v>
      </c>
      <c r="C36">
        <v>4</v>
      </c>
      <c r="D36" t="s">
        <v>440</v>
      </c>
      <c r="E36" t="s">
        <v>421</v>
      </c>
      <c r="F36" t="s">
        <v>442</v>
      </c>
      <c r="G36" t="s">
        <v>412</v>
      </c>
      <c r="H36" t="str">
        <f t="shared" si="3"/>
        <v>TWPBS_FACSVerse_4X_S3B</v>
      </c>
    </row>
    <row r="37" spans="1:8" x14ac:dyDescent="0.3">
      <c r="A37" t="s">
        <v>312</v>
      </c>
      <c r="B37">
        <v>3429</v>
      </c>
      <c r="C37">
        <v>8</v>
      </c>
      <c r="D37" t="s">
        <v>440</v>
      </c>
      <c r="E37" t="s">
        <v>421</v>
      </c>
      <c r="F37" t="s">
        <v>442</v>
      </c>
      <c r="G37" t="s">
        <v>412</v>
      </c>
      <c r="H37" t="str">
        <f t="shared" si="3"/>
        <v>TWPBS_FACSVerse_8X_S3B</v>
      </c>
    </row>
    <row r="38" spans="1:8" x14ac:dyDescent="0.3">
      <c r="A38" t="s">
        <v>313</v>
      </c>
      <c r="B38">
        <v>1868</v>
      </c>
      <c r="C38">
        <v>16</v>
      </c>
      <c r="D38" t="s">
        <v>440</v>
      </c>
      <c r="E38" t="s">
        <v>421</v>
      </c>
      <c r="F38" t="s">
        <v>442</v>
      </c>
      <c r="G38" t="s">
        <v>412</v>
      </c>
      <c r="H38" t="str">
        <f t="shared" si="3"/>
        <v>TWPBS_FACSVerse_16X_S3B</v>
      </c>
    </row>
    <row r="39" spans="1:8" x14ac:dyDescent="0.3">
      <c r="A39" t="s">
        <v>314</v>
      </c>
      <c r="B39">
        <v>24463</v>
      </c>
      <c r="C39">
        <v>1</v>
      </c>
      <c r="D39" t="s">
        <v>441</v>
      </c>
      <c r="E39" t="s">
        <v>421</v>
      </c>
      <c r="F39" t="s">
        <v>442</v>
      </c>
      <c r="G39" t="s">
        <v>412</v>
      </c>
      <c r="H39" t="str">
        <f t="shared" si="3"/>
        <v>TWPBS_FACSVerse_1X_S3C</v>
      </c>
    </row>
    <row r="40" spans="1:8" x14ac:dyDescent="0.3">
      <c r="A40" t="s">
        <v>315</v>
      </c>
      <c r="B40">
        <v>13376</v>
      </c>
      <c r="C40">
        <v>2</v>
      </c>
      <c r="D40" t="s">
        <v>441</v>
      </c>
      <c r="E40" t="s">
        <v>421</v>
      </c>
      <c r="F40" t="s">
        <v>442</v>
      </c>
      <c r="G40" t="s">
        <v>412</v>
      </c>
      <c r="H40" t="str">
        <f t="shared" si="3"/>
        <v>TWPBS_FACSVerse_2X_S3C</v>
      </c>
    </row>
    <row r="41" spans="1:8" x14ac:dyDescent="0.3">
      <c r="A41" t="s">
        <v>316</v>
      </c>
      <c r="B41">
        <v>6855</v>
      </c>
      <c r="C41">
        <v>4</v>
      </c>
      <c r="D41" t="s">
        <v>441</v>
      </c>
      <c r="E41" t="s">
        <v>421</v>
      </c>
      <c r="F41" t="s">
        <v>442</v>
      </c>
      <c r="G41" t="s">
        <v>412</v>
      </c>
      <c r="H41" t="str">
        <f t="shared" si="3"/>
        <v>TWPBS_FACSVerse_4X_S3C</v>
      </c>
    </row>
    <row r="42" spans="1:8" x14ac:dyDescent="0.3">
      <c r="A42" t="s">
        <v>317</v>
      </c>
      <c r="B42">
        <v>3538</v>
      </c>
      <c r="C42">
        <v>8</v>
      </c>
      <c r="D42" t="s">
        <v>441</v>
      </c>
      <c r="E42" t="s">
        <v>421</v>
      </c>
      <c r="F42" t="s">
        <v>442</v>
      </c>
      <c r="G42" t="s">
        <v>412</v>
      </c>
      <c r="H42" t="str">
        <f t="shared" si="3"/>
        <v>TWPBS_FACSVerse_8X_S3C</v>
      </c>
    </row>
    <row r="43" spans="1:8" x14ac:dyDescent="0.3">
      <c r="A43" t="s">
        <v>318</v>
      </c>
      <c r="B43">
        <v>1795</v>
      </c>
      <c r="C43">
        <v>16</v>
      </c>
      <c r="D43" t="s">
        <v>441</v>
      </c>
      <c r="E43" t="s">
        <v>421</v>
      </c>
      <c r="F43" t="s">
        <v>442</v>
      </c>
      <c r="G43" t="s">
        <v>412</v>
      </c>
      <c r="H43" t="str">
        <f t="shared" si="3"/>
        <v>TWPBS_FACSVerse_16X_S3C</v>
      </c>
    </row>
  </sheetData>
  <conditionalFormatting sqref="B2:B4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pane ySplit="1" topLeftCell="A2" activePane="bottomLeft" state="frozen"/>
      <selection pane="bottomLeft" activeCell="C1" sqref="C1:H3"/>
    </sheetView>
  </sheetViews>
  <sheetFormatPr defaultRowHeight="14.4" x14ac:dyDescent="0.3"/>
  <cols>
    <col min="1" max="1" width="47.5546875" bestFit="1" customWidth="1"/>
    <col min="2" max="2" width="6.33203125" bestFit="1" customWidth="1"/>
    <col min="3" max="3" width="7.33203125" bestFit="1" customWidth="1"/>
    <col min="4" max="4" width="8.5546875" bestFit="1" customWidth="1"/>
    <col min="5" max="5" width="10.44140625" bestFit="1" customWidth="1"/>
    <col min="6" max="6" width="10.21875" bestFit="1" customWidth="1"/>
    <col min="7" max="7" width="7.21875" bestFit="1" customWidth="1"/>
    <col min="8" max="8" width="25.664062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319</v>
      </c>
      <c r="B2">
        <v>66840</v>
      </c>
      <c r="C2">
        <v>1</v>
      </c>
      <c r="D2" t="s">
        <v>433</v>
      </c>
      <c r="E2" t="s">
        <v>409</v>
      </c>
      <c r="F2" t="s">
        <v>444</v>
      </c>
      <c r="G2" t="s">
        <v>443</v>
      </c>
      <c r="H2" t="str">
        <f>F2&amp;"_"&amp;E2&amp;"_"&amp;C2&amp;"X_"&amp;D2</f>
        <v>TWEV_AttuneBRxx_1X_S1A</v>
      </c>
    </row>
    <row r="3" spans="1:8" x14ac:dyDescent="0.3">
      <c r="A3" t="s">
        <v>320</v>
      </c>
      <c r="B3">
        <v>55808</v>
      </c>
      <c r="C3">
        <v>1</v>
      </c>
      <c r="D3" t="s">
        <v>434</v>
      </c>
      <c r="E3" t="s">
        <v>409</v>
      </c>
      <c r="F3" t="s">
        <v>444</v>
      </c>
      <c r="G3" t="s">
        <v>443</v>
      </c>
      <c r="H3" t="str">
        <f t="shared" ref="H3:H10" si="0">F3&amp;"_"&amp;E3&amp;"_"&amp;C3&amp;"X_"&amp;D3</f>
        <v>TWEV_AttuneBRxx_1X_S1B</v>
      </c>
    </row>
    <row r="4" spans="1:8" x14ac:dyDescent="0.3">
      <c r="A4" t="s">
        <v>321</v>
      </c>
      <c r="B4">
        <v>58618</v>
      </c>
      <c r="C4">
        <v>1</v>
      </c>
      <c r="D4" t="s">
        <v>435</v>
      </c>
      <c r="E4" t="s">
        <v>409</v>
      </c>
      <c r="F4" t="s">
        <v>444</v>
      </c>
      <c r="G4" t="s">
        <v>443</v>
      </c>
      <c r="H4" t="str">
        <f t="shared" si="0"/>
        <v>TWEV_AttuneBRxx_1X_S1C</v>
      </c>
    </row>
    <row r="5" spans="1:8" x14ac:dyDescent="0.3">
      <c r="A5" t="s">
        <v>322</v>
      </c>
      <c r="B5">
        <v>63668</v>
      </c>
      <c r="C5">
        <v>1</v>
      </c>
      <c r="D5" t="s">
        <v>436</v>
      </c>
      <c r="E5" t="s">
        <v>409</v>
      </c>
      <c r="F5" t="s">
        <v>444</v>
      </c>
      <c r="G5" t="s">
        <v>443</v>
      </c>
      <c r="H5" t="str">
        <f t="shared" si="0"/>
        <v>TWEV_AttuneBRxx_1X_S2A</v>
      </c>
    </row>
    <row r="6" spans="1:8" x14ac:dyDescent="0.3">
      <c r="A6" t="s">
        <v>323</v>
      </c>
      <c r="B6">
        <v>65580</v>
      </c>
      <c r="C6">
        <v>1</v>
      </c>
      <c r="D6" t="s">
        <v>437</v>
      </c>
      <c r="E6" t="s">
        <v>409</v>
      </c>
      <c r="F6" t="s">
        <v>444</v>
      </c>
      <c r="G6" t="s">
        <v>443</v>
      </c>
      <c r="H6" t="str">
        <f t="shared" si="0"/>
        <v>TWEV_AttuneBRxx_1X_S2B</v>
      </c>
    </row>
    <row r="7" spans="1:8" x14ac:dyDescent="0.3">
      <c r="A7" t="s">
        <v>324</v>
      </c>
      <c r="B7">
        <v>61145</v>
      </c>
      <c r="C7">
        <v>1</v>
      </c>
      <c r="D7" t="s">
        <v>438</v>
      </c>
      <c r="E7" t="s">
        <v>409</v>
      </c>
      <c r="F7" t="s">
        <v>444</v>
      </c>
      <c r="G7" t="s">
        <v>443</v>
      </c>
      <c r="H7" t="str">
        <f t="shared" si="0"/>
        <v>TWEV_AttuneBRxx_1X_S2C</v>
      </c>
    </row>
    <row r="8" spans="1:8" x14ac:dyDescent="0.3">
      <c r="A8" t="s">
        <v>325</v>
      </c>
      <c r="B8">
        <v>60087</v>
      </c>
      <c r="C8">
        <v>1</v>
      </c>
      <c r="D8" t="s">
        <v>439</v>
      </c>
      <c r="E8" t="s">
        <v>409</v>
      </c>
      <c r="F8" t="s">
        <v>444</v>
      </c>
      <c r="G8" t="s">
        <v>443</v>
      </c>
      <c r="H8" t="str">
        <f t="shared" si="0"/>
        <v>TWEV_AttuneBRxx_1X_S3A</v>
      </c>
    </row>
    <row r="9" spans="1:8" x14ac:dyDescent="0.3">
      <c r="A9" t="s">
        <v>326</v>
      </c>
      <c r="B9">
        <v>60142</v>
      </c>
      <c r="C9">
        <v>1</v>
      </c>
      <c r="D9" t="s">
        <v>440</v>
      </c>
      <c r="E9" t="s">
        <v>409</v>
      </c>
      <c r="F9" t="s">
        <v>444</v>
      </c>
      <c r="G9" t="s">
        <v>443</v>
      </c>
      <c r="H9" t="str">
        <f t="shared" si="0"/>
        <v>TWEV_AttuneBRxx_1X_S3B</v>
      </c>
    </row>
    <row r="10" spans="1:8" x14ac:dyDescent="0.3">
      <c r="A10" t="s">
        <v>327</v>
      </c>
      <c r="B10">
        <v>65360</v>
      </c>
      <c r="C10">
        <v>1</v>
      </c>
      <c r="D10" t="s">
        <v>441</v>
      </c>
      <c r="E10" t="s">
        <v>409</v>
      </c>
      <c r="F10" t="s">
        <v>444</v>
      </c>
      <c r="G10" t="s">
        <v>443</v>
      </c>
      <c r="H10" t="str">
        <f t="shared" si="0"/>
        <v>TWEV_AttuneBRxx_1X_S3C</v>
      </c>
    </row>
    <row r="11" spans="1:8" x14ac:dyDescent="0.3">
      <c r="A11" t="s">
        <v>328</v>
      </c>
      <c r="B11">
        <v>32393</v>
      </c>
      <c r="C11">
        <v>2</v>
      </c>
      <c r="D11" t="s">
        <v>433</v>
      </c>
      <c r="E11" t="s">
        <v>409</v>
      </c>
      <c r="F11" t="s">
        <v>444</v>
      </c>
      <c r="G11" t="s">
        <v>443</v>
      </c>
      <c r="H11" t="str">
        <f>F11&amp;"_"&amp;E11&amp;"_"&amp;C11&amp;"X_"&amp;D11</f>
        <v>TWEV_AttuneBRxx_2X_S1A</v>
      </c>
    </row>
    <row r="12" spans="1:8" x14ac:dyDescent="0.3">
      <c r="A12" t="s">
        <v>329</v>
      </c>
      <c r="B12">
        <v>28047</v>
      </c>
      <c r="C12">
        <v>2</v>
      </c>
      <c r="D12" t="s">
        <v>434</v>
      </c>
      <c r="E12" t="s">
        <v>409</v>
      </c>
      <c r="F12" t="s">
        <v>444</v>
      </c>
      <c r="G12" t="s">
        <v>443</v>
      </c>
      <c r="H12" t="str">
        <f t="shared" ref="H12:H19" si="1">F12&amp;"_"&amp;E12&amp;"_"&amp;C12&amp;"X_"&amp;D12</f>
        <v>TWEV_AttuneBRxx_2X_S1B</v>
      </c>
    </row>
    <row r="13" spans="1:8" x14ac:dyDescent="0.3">
      <c r="A13" t="s">
        <v>330</v>
      </c>
      <c r="B13">
        <v>28798</v>
      </c>
      <c r="C13">
        <v>2</v>
      </c>
      <c r="D13" t="s">
        <v>435</v>
      </c>
      <c r="E13" t="s">
        <v>409</v>
      </c>
      <c r="F13" t="s">
        <v>444</v>
      </c>
      <c r="G13" t="s">
        <v>443</v>
      </c>
      <c r="H13" t="str">
        <f t="shared" si="1"/>
        <v>TWEV_AttuneBRxx_2X_S1C</v>
      </c>
    </row>
    <row r="14" spans="1:8" x14ac:dyDescent="0.3">
      <c r="A14" t="s">
        <v>331</v>
      </c>
      <c r="B14">
        <v>27012</v>
      </c>
      <c r="C14">
        <v>2</v>
      </c>
      <c r="D14" t="s">
        <v>436</v>
      </c>
      <c r="E14" t="s">
        <v>409</v>
      </c>
      <c r="F14" t="s">
        <v>444</v>
      </c>
      <c r="G14" t="s">
        <v>443</v>
      </c>
      <c r="H14" t="str">
        <f t="shared" si="1"/>
        <v>TWEV_AttuneBRxx_2X_S2A</v>
      </c>
    </row>
    <row r="15" spans="1:8" x14ac:dyDescent="0.3">
      <c r="A15" t="s">
        <v>332</v>
      </c>
      <c r="B15">
        <v>28084</v>
      </c>
      <c r="C15">
        <v>2</v>
      </c>
      <c r="D15" t="s">
        <v>437</v>
      </c>
      <c r="E15" t="s">
        <v>409</v>
      </c>
      <c r="F15" t="s">
        <v>444</v>
      </c>
      <c r="G15" t="s">
        <v>443</v>
      </c>
      <c r="H15" t="str">
        <f t="shared" si="1"/>
        <v>TWEV_AttuneBRxx_2X_S2B</v>
      </c>
    </row>
    <row r="16" spans="1:8" x14ac:dyDescent="0.3">
      <c r="A16" t="s">
        <v>333</v>
      </c>
      <c r="B16">
        <v>27959</v>
      </c>
      <c r="C16">
        <v>2</v>
      </c>
      <c r="D16" t="s">
        <v>438</v>
      </c>
      <c r="E16" t="s">
        <v>409</v>
      </c>
      <c r="F16" t="s">
        <v>444</v>
      </c>
      <c r="G16" t="s">
        <v>443</v>
      </c>
      <c r="H16" t="str">
        <f t="shared" si="1"/>
        <v>TWEV_AttuneBRxx_2X_S2C</v>
      </c>
    </row>
    <row r="17" spans="1:8" x14ac:dyDescent="0.3">
      <c r="A17" t="s">
        <v>334</v>
      </c>
      <c r="B17">
        <v>29272</v>
      </c>
      <c r="C17">
        <v>2</v>
      </c>
      <c r="D17" t="s">
        <v>439</v>
      </c>
      <c r="E17" t="s">
        <v>409</v>
      </c>
      <c r="F17" t="s">
        <v>444</v>
      </c>
      <c r="G17" t="s">
        <v>443</v>
      </c>
      <c r="H17" t="str">
        <f t="shared" si="1"/>
        <v>TWEV_AttuneBRxx_2X_S3A</v>
      </c>
    </row>
    <row r="18" spans="1:8" x14ac:dyDescent="0.3">
      <c r="A18" t="s">
        <v>335</v>
      </c>
      <c r="B18">
        <v>23243</v>
      </c>
      <c r="C18">
        <v>2</v>
      </c>
      <c r="D18" t="s">
        <v>440</v>
      </c>
      <c r="E18" t="s">
        <v>409</v>
      </c>
      <c r="F18" t="s">
        <v>444</v>
      </c>
      <c r="G18" t="s">
        <v>443</v>
      </c>
      <c r="H18" t="str">
        <f t="shared" si="1"/>
        <v>TWEV_AttuneBRxx_2X_S3B</v>
      </c>
    </row>
    <row r="19" spans="1:8" x14ac:dyDescent="0.3">
      <c r="A19" t="s">
        <v>336</v>
      </c>
      <c r="B19">
        <v>39544</v>
      </c>
      <c r="C19">
        <v>2</v>
      </c>
      <c r="D19" t="s">
        <v>441</v>
      </c>
      <c r="E19" t="s">
        <v>409</v>
      </c>
      <c r="F19" t="s">
        <v>444</v>
      </c>
      <c r="G19" t="s">
        <v>443</v>
      </c>
      <c r="H19" t="str">
        <f t="shared" si="1"/>
        <v>TWEV_AttuneBRxx_2X_S3C</v>
      </c>
    </row>
    <row r="20" spans="1:8" x14ac:dyDescent="0.3">
      <c r="A20" t="s">
        <v>337</v>
      </c>
      <c r="B20">
        <v>29125</v>
      </c>
      <c r="C20">
        <v>4</v>
      </c>
      <c r="D20" t="s">
        <v>433</v>
      </c>
      <c r="E20" t="s">
        <v>409</v>
      </c>
      <c r="F20" t="s">
        <v>444</v>
      </c>
      <c r="G20" t="s">
        <v>443</v>
      </c>
      <c r="H20" t="str">
        <f>F20&amp;"_"&amp;E20&amp;"_"&amp;C20&amp;"X_"&amp;D20</f>
        <v>TWEV_AttuneBRxx_4X_S1A</v>
      </c>
    </row>
    <row r="21" spans="1:8" x14ac:dyDescent="0.3">
      <c r="A21" t="s">
        <v>338</v>
      </c>
      <c r="B21">
        <v>20144</v>
      </c>
      <c r="C21">
        <v>4</v>
      </c>
      <c r="D21" t="s">
        <v>434</v>
      </c>
      <c r="E21" t="s">
        <v>409</v>
      </c>
      <c r="F21" t="s">
        <v>444</v>
      </c>
      <c r="G21" t="s">
        <v>443</v>
      </c>
      <c r="H21" t="str">
        <f t="shared" ref="H21:H28" si="2">F21&amp;"_"&amp;E21&amp;"_"&amp;C21&amp;"X_"&amp;D21</f>
        <v>TWEV_AttuneBRxx_4X_S1B</v>
      </c>
    </row>
    <row r="22" spans="1:8" x14ac:dyDescent="0.3">
      <c r="A22" t="s">
        <v>339</v>
      </c>
      <c r="B22">
        <v>29133</v>
      </c>
      <c r="C22">
        <v>4</v>
      </c>
      <c r="D22" t="s">
        <v>435</v>
      </c>
      <c r="E22" t="s">
        <v>409</v>
      </c>
      <c r="F22" t="s">
        <v>444</v>
      </c>
      <c r="G22" t="s">
        <v>443</v>
      </c>
      <c r="H22" t="str">
        <f t="shared" si="2"/>
        <v>TWEV_AttuneBRxx_4X_S1C</v>
      </c>
    </row>
    <row r="23" spans="1:8" x14ac:dyDescent="0.3">
      <c r="A23" t="s">
        <v>340</v>
      </c>
      <c r="B23">
        <v>33732</v>
      </c>
      <c r="C23">
        <v>4</v>
      </c>
      <c r="D23" t="s">
        <v>436</v>
      </c>
      <c r="E23" t="s">
        <v>409</v>
      </c>
      <c r="F23" t="s">
        <v>444</v>
      </c>
      <c r="G23" t="s">
        <v>443</v>
      </c>
      <c r="H23" t="str">
        <f t="shared" si="2"/>
        <v>TWEV_AttuneBRxx_4X_S2A</v>
      </c>
    </row>
    <row r="24" spans="1:8" x14ac:dyDescent="0.3">
      <c r="A24" t="s">
        <v>341</v>
      </c>
      <c r="B24">
        <v>26228</v>
      </c>
      <c r="C24">
        <v>4</v>
      </c>
      <c r="D24" t="s">
        <v>437</v>
      </c>
      <c r="E24" t="s">
        <v>409</v>
      </c>
      <c r="F24" t="s">
        <v>444</v>
      </c>
      <c r="G24" t="s">
        <v>443</v>
      </c>
      <c r="H24" t="str">
        <f t="shared" si="2"/>
        <v>TWEV_AttuneBRxx_4X_S2B</v>
      </c>
    </row>
    <row r="25" spans="1:8" x14ac:dyDescent="0.3">
      <c r="A25" t="s">
        <v>342</v>
      </c>
      <c r="B25">
        <v>24099</v>
      </c>
      <c r="C25">
        <v>4</v>
      </c>
      <c r="D25" t="s">
        <v>438</v>
      </c>
      <c r="E25" t="s">
        <v>409</v>
      </c>
      <c r="F25" t="s">
        <v>444</v>
      </c>
      <c r="G25" t="s">
        <v>443</v>
      </c>
      <c r="H25" t="str">
        <f t="shared" si="2"/>
        <v>TWEV_AttuneBRxx_4X_S2C</v>
      </c>
    </row>
    <row r="26" spans="1:8" x14ac:dyDescent="0.3">
      <c r="A26" t="s">
        <v>343</v>
      </c>
      <c r="B26">
        <v>18898</v>
      </c>
      <c r="C26">
        <v>4</v>
      </c>
      <c r="D26" t="s">
        <v>439</v>
      </c>
      <c r="E26" t="s">
        <v>409</v>
      </c>
      <c r="F26" t="s">
        <v>444</v>
      </c>
      <c r="G26" t="s">
        <v>443</v>
      </c>
      <c r="H26" t="str">
        <f t="shared" si="2"/>
        <v>TWEV_AttuneBRxx_4X_S3A</v>
      </c>
    </row>
    <row r="27" spans="1:8" x14ac:dyDescent="0.3">
      <c r="A27" t="s">
        <v>344</v>
      </c>
      <c r="B27">
        <v>32257</v>
      </c>
      <c r="C27">
        <v>4</v>
      </c>
      <c r="D27" t="s">
        <v>440</v>
      </c>
      <c r="E27" t="s">
        <v>409</v>
      </c>
      <c r="F27" t="s">
        <v>444</v>
      </c>
      <c r="G27" t="s">
        <v>443</v>
      </c>
      <c r="H27" t="str">
        <f t="shared" si="2"/>
        <v>TWEV_AttuneBRxx_4X_S3B</v>
      </c>
    </row>
    <row r="28" spans="1:8" x14ac:dyDescent="0.3">
      <c r="A28" t="s">
        <v>345</v>
      </c>
      <c r="B28">
        <v>40388</v>
      </c>
      <c r="C28">
        <v>4</v>
      </c>
      <c r="D28" t="s">
        <v>441</v>
      </c>
      <c r="E28" t="s">
        <v>409</v>
      </c>
      <c r="F28" t="s">
        <v>444</v>
      </c>
      <c r="G28" t="s">
        <v>443</v>
      </c>
      <c r="H28" t="str">
        <f t="shared" si="2"/>
        <v>TWEV_AttuneBRxx_4X_S3C</v>
      </c>
    </row>
    <row r="29" spans="1:8" x14ac:dyDescent="0.3">
      <c r="A29" t="s">
        <v>346</v>
      </c>
      <c r="B29">
        <v>25697</v>
      </c>
      <c r="C29">
        <v>8</v>
      </c>
      <c r="D29" t="s">
        <v>433</v>
      </c>
      <c r="E29" t="s">
        <v>409</v>
      </c>
      <c r="F29" t="s">
        <v>444</v>
      </c>
      <c r="G29" t="s">
        <v>443</v>
      </c>
      <c r="H29" t="str">
        <f>F29&amp;"_"&amp;E29&amp;"_"&amp;C29&amp;"X_"&amp;D29</f>
        <v>TWEV_AttuneBRxx_8X_S1A</v>
      </c>
    </row>
    <row r="30" spans="1:8" x14ac:dyDescent="0.3">
      <c r="A30" t="s">
        <v>347</v>
      </c>
      <c r="B30">
        <v>17922</v>
      </c>
      <c r="C30">
        <v>8</v>
      </c>
      <c r="D30" t="s">
        <v>434</v>
      </c>
      <c r="E30" t="s">
        <v>409</v>
      </c>
      <c r="F30" t="s">
        <v>444</v>
      </c>
      <c r="G30" t="s">
        <v>443</v>
      </c>
      <c r="H30" t="str">
        <f t="shared" ref="H30:H37" si="3">F30&amp;"_"&amp;E30&amp;"_"&amp;C30&amp;"X_"&amp;D30</f>
        <v>TWEV_AttuneBRxx_8X_S1B</v>
      </c>
    </row>
    <row r="31" spans="1:8" x14ac:dyDescent="0.3">
      <c r="A31" t="s">
        <v>348</v>
      </c>
      <c r="B31">
        <v>40965</v>
      </c>
      <c r="C31">
        <v>8</v>
      </c>
      <c r="D31" t="s">
        <v>435</v>
      </c>
      <c r="E31" t="s">
        <v>409</v>
      </c>
      <c r="F31" t="s">
        <v>444</v>
      </c>
      <c r="G31" t="s">
        <v>443</v>
      </c>
      <c r="H31" t="str">
        <f t="shared" si="3"/>
        <v>TWEV_AttuneBRxx_8X_S1C</v>
      </c>
    </row>
    <row r="32" spans="1:8" x14ac:dyDescent="0.3">
      <c r="A32" t="s">
        <v>349</v>
      </c>
      <c r="B32">
        <v>14379</v>
      </c>
      <c r="C32">
        <v>8</v>
      </c>
      <c r="D32" t="s">
        <v>436</v>
      </c>
      <c r="E32" t="s">
        <v>409</v>
      </c>
      <c r="F32" t="s">
        <v>444</v>
      </c>
      <c r="G32" t="s">
        <v>443</v>
      </c>
      <c r="H32" t="str">
        <f t="shared" si="3"/>
        <v>TWEV_AttuneBRxx_8X_S2A</v>
      </c>
    </row>
    <row r="33" spans="1:8" x14ac:dyDescent="0.3">
      <c r="A33" t="s">
        <v>350</v>
      </c>
      <c r="B33">
        <v>20056</v>
      </c>
      <c r="C33">
        <v>8</v>
      </c>
      <c r="D33" t="s">
        <v>437</v>
      </c>
      <c r="E33" t="s">
        <v>409</v>
      </c>
      <c r="F33" t="s">
        <v>444</v>
      </c>
      <c r="G33" t="s">
        <v>443</v>
      </c>
      <c r="H33" t="str">
        <f t="shared" si="3"/>
        <v>TWEV_AttuneBRxx_8X_S2B</v>
      </c>
    </row>
    <row r="34" spans="1:8" x14ac:dyDescent="0.3">
      <c r="A34" t="s">
        <v>351</v>
      </c>
      <c r="B34">
        <v>15909</v>
      </c>
      <c r="C34">
        <v>8</v>
      </c>
      <c r="D34" t="s">
        <v>438</v>
      </c>
      <c r="E34" t="s">
        <v>409</v>
      </c>
      <c r="F34" t="s">
        <v>444</v>
      </c>
      <c r="G34" t="s">
        <v>443</v>
      </c>
      <c r="H34" t="str">
        <f t="shared" si="3"/>
        <v>TWEV_AttuneBRxx_8X_S2C</v>
      </c>
    </row>
    <row r="35" spans="1:8" x14ac:dyDescent="0.3">
      <c r="A35" t="s">
        <v>352</v>
      </c>
      <c r="B35">
        <v>16009</v>
      </c>
      <c r="C35">
        <v>8</v>
      </c>
      <c r="D35" t="s">
        <v>439</v>
      </c>
      <c r="E35" t="s">
        <v>409</v>
      </c>
      <c r="F35" t="s">
        <v>444</v>
      </c>
      <c r="G35" t="s">
        <v>443</v>
      </c>
      <c r="H35" t="str">
        <f t="shared" si="3"/>
        <v>TWEV_AttuneBRxx_8X_S3A</v>
      </c>
    </row>
    <row r="36" spans="1:8" x14ac:dyDescent="0.3">
      <c r="A36" t="s">
        <v>353</v>
      </c>
      <c r="B36">
        <v>15872</v>
      </c>
      <c r="C36">
        <v>8</v>
      </c>
      <c r="D36" t="s">
        <v>440</v>
      </c>
      <c r="E36" t="s">
        <v>409</v>
      </c>
      <c r="F36" t="s">
        <v>444</v>
      </c>
      <c r="G36" t="s">
        <v>443</v>
      </c>
      <c r="H36" t="str">
        <f t="shared" si="3"/>
        <v>TWEV_AttuneBRxx_8X_S3B</v>
      </c>
    </row>
    <row r="37" spans="1:8" x14ac:dyDescent="0.3">
      <c r="A37" t="s">
        <v>354</v>
      </c>
      <c r="B37">
        <v>77167</v>
      </c>
      <c r="C37">
        <v>8</v>
      </c>
      <c r="D37" t="s">
        <v>441</v>
      </c>
      <c r="E37" t="s">
        <v>409</v>
      </c>
      <c r="F37" t="s">
        <v>444</v>
      </c>
      <c r="G37" t="s">
        <v>443</v>
      </c>
      <c r="H37" t="str">
        <f t="shared" si="3"/>
        <v>TWEV_AttuneBRxx_8X_S3C</v>
      </c>
    </row>
    <row r="38" spans="1:8" x14ac:dyDescent="0.3">
      <c r="A38" t="s">
        <v>355</v>
      </c>
      <c r="B38">
        <v>10189</v>
      </c>
      <c r="C38">
        <v>16</v>
      </c>
      <c r="D38" t="s">
        <v>433</v>
      </c>
      <c r="E38" t="s">
        <v>409</v>
      </c>
      <c r="F38" t="s">
        <v>444</v>
      </c>
      <c r="G38" t="s">
        <v>443</v>
      </c>
      <c r="H38" t="str">
        <f>F38&amp;"_"&amp;E38&amp;"_"&amp;C38&amp;"X_"&amp;D38</f>
        <v>TWEV_AttuneBRxx_16X_S1A</v>
      </c>
    </row>
    <row r="39" spans="1:8" x14ac:dyDescent="0.3">
      <c r="A39" t="s">
        <v>356</v>
      </c>
      <c r="B39">
        <v>7532</v>
      </c>
      <c r="C39">
        <v>16</v>
      </c>
      <c r="D39" t="s">
        <v>434</v>
      </c>
      <c r="E39" t="s">
        <v>409</v>
      </c>
      <c r="F39" t="s">
        <v>444</v>
      </c>
      <c r="G39" t="s">
        <v>443</v>
      </c>
      <c r="H39" t="str">
        <f t="shared" ref="H39:H46" si="4">F39&amp;"_"&amp;E39&amp;"_"&amp;C39&amp;"X_"&amp;D39</f>
        <v>TWEV_AttuneBRxx_16X_S1B</v>
      </c>
    </row>
    <row r="40" spans="1:8" x14ac:dyDescent="0.3">
      <c r="A40" t="s">
        <v>357</v>
      </c>
      <c r="B40">
        <v>7959</v>
      </c>
      <c r="C40">
        <v>16</v>
      </c>
      <c r="D40" t="s">
        <v>435</v>
      </c>
      <c r="E40" t="s">
        <v>409</v>
      </c>
      <c r="F40" t="s">
        <v>444</v>
      </c>
      <c r="G40" t="s">
        <v>443</v>
      </c>
      <c r="H40" t="str">
        <f t="shared" si="4"/>
        <v>TWEV_AttuneBRxx_16X_S1C</v>
      </c>
    </row>
    <row r="41" spans="1:8" x14ac:dyDescent="0.3">
      <c r="A41" t="s">
        <v>358</v>
      </c>
      <c r="B41">
        <v>9299</v>
      </c>
      <c r="C41">
        <v>16</v>
      </c>
      <c r="D41" t="s">
        <v>436</v>
      </c>
      <c r="E41" t="s">
        <v>409</v>
      </c>
      <c r="F41" t="s">
        <v>444</v>
      </c>
      <c r="G41" t="s">
        <v>443</v>
      </c>
      <c r="H41" t="str">
        <f t="shared" si="4"/>
        <v>TWEV_AttuneBRxx_16X_S2A</v>
      </c>
    </row>
    <row r="42" spans="1:8" x14ac:dyDescent="0.3">
      <c r="A42" t="s">
        <v>359</v>
      </c>
      <c r="B42">
        <v>11466</v>
      </c>
      <c r="C42">
        <v>16</v>
      </c>
      <c r="D42" t="s">
        <v>437</v>
      </c>
      <c r="E42" t="s">
        <v>409</v>
      </c>
      <c r="F42" t="s">
        <v>444</v>
      </c>
      <c r="G42" t="s">
        <v>443</v>
      </c>
      <c r="H42" t="str">
        <f t="shared" si="4"/>
        <v>TWEV_AttuneBRxx_16X_S2B</v>
      </c>
    </row>
    <row r="43" spans="1:8" x14ac:dyDescent="0.3">
      <c r="A43" t="s">
        <v>360</v>
      </c>
      <c r="B43">
        <v>23349</v>
      </c>
      <c r="C43">
        <v>16</v>
      </c>
      <c r="D43" t="s">
        <v>438</v>
      </c>
      <c r="E43" t="s">
        <v>409</v>
      </c>
      <c r="F43" t="s">
        <v>444</v>
      </c>
      <c r="G43" t="s">
        <v>443</v>
      </c>
      <c r="H43" t="str">
        <f t="shared" si="4"/>
        <v>TWEV_AttuneBRxx_16X_S2C</v>
      </c>
    </row>
    <row r="44" spans="1:8" x14ac:dyDescent="0.3">
      <c r="A44" t="s">
        <v>361</v>
      </c>
      <c r="B44">
        <v>21607</v>
      </c>
      <c r="C44">
        <v>16</v>
      </c>
      <c r="D44" t="s">
        <v>439</v>
      </c>
      <c r="E44" t="s">
        <v>409</v>
      </c>
      <c r="F44" t="s">
        <v>444</v>
      </c>
      <c r="G44" t="s">
        <v>443</v>
      </c>
      <c r="H44" t="str">
        <f t="shared" si="4"/>
        <v>TWEV_AttuneBRxx_16X_S3A</v>
      </c>
    </row>
    <row r="45" spans="1:8" x14ac:dyDescent="0.3">
      <c r="A45" t="s">
        <v>362</v>
      </c>
      <c r="B45">
        <v>26334</v>
      </c>
      <c r="C45">
        <v>16</v>
      </c>
      <c r="D45" t="s">
        <v>440</v>
      </c>
      <c r="E45" t="s">
        <v>409</v>
      </c>
      <c r="F45" t="s">
        <v>444</v>
      </c>
      <c r="G45" t="s">
        <v>443</v>
      </c>
      <c r="H45" t="str">
        <f t="shared" si="4"/>
        <v>TWEV_AttuneBRxx_16X_S3B</v>
      </c>
    </row>
    <row r="46" spans="1:8" x14ac:dyDescent="0.3">
      <c r="A46" t="s">
        <v>363</v>
      </c>
      <c r="B46">
        <v>46872</v>
      </c>
      <c r="C46">
        <v>16</v>
      </c>
      <c r="D46" t="s">
        <v>441</v>
      </c>
      <c r="E46" t="s">
        <v>409</v>
      </c>
      <c r="F46" t="s">
        <v>444</v>
      </c>
      <c r="G46" t="s">
        <v>443</v>
      </c>
      <c r="H46" t="str">
        <f t="shared" si="4"/>
        <v>TWEV_AttuneBRxx_16X_S3C</v>
      </c>
    </row>
  </sheetData>
  <conditionalFormatting sqref="B2:B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pane ySplit="1" topLeftCell="A2" activePane="bottomLeft" state="frozen"/>
      <selection pane="bottomLeft" activeCell="B2" sqref="B2:B42"/>
    </sheetView>
  </sheetViews>
  <sheetFormatPr defaultRowHeight="14.4" x14ac:dyDescent="0.3"/>
  <cols>
    <col min="1" max="1" width="23.21875" bestFit="1" customWidth="1"/>
    <col min="2" max="2" width="6.33203125" bestFit="1" customWidth="1"/>
    <col min="3" max="3" width="7.33203125" bestFit="1" customWidth="1"/>
    <col min="4" max="4" width="8.5546875" bestFit="1" customWidth="1"/>
    <col min="5" max="5" width="9.6640625" bestFit="1" customWidth="1"/>
    <col min="6" max="6" width="10.21875" bestFit="1" customWidth="1"/>
    <col min="7" max="7" width="7.21875" bestFit="1" customWidth="1"/>
    <col min="8" max="8" width="24.664062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364</v>
      </c>
      <c r="B2">
        <v>19360</v>
      </c>
      <c r="C2">
        <v>1</v>
      </c>
      <c r="D2" t="s">
        <v>433</v>
      </c>
      <c r="E2" t="s">
        <v>421</v>
      </c>
      <c r="F2" t="s">
        <v>444</v>
      </c>
      <c r="G2" t="s">
        <v>443</v>
      </c>
      <c r="H2" t="str">
        <f>F2&amp;"_"&amp;E2&amp;"_"&amp;C2&amp;"X_"&amp;D2</f>
        <v>TWEV_FACSVerse_1X_S1A</v>
      </c>
    </row>
    <row r="3" spans="1:8" x14ac:dyDescent="0.3">
      <c r="A3" t="s">
        <v>365</v>
      </c>
      <c r="B3">
        <v>11066</v>
      </c>
      <c r="C3">
        <v>2</v>
      </c>
      <c r="D3" t="s">
        <v>433</v>
      </c>
      <c r="E3" t="s">
        <v>421</v>
      </c>
      <c r="F3" t="s">
        <v>444</v>
      </c>
      <c r="G3" t="s">
        <v>443</v>
      </c>
      <c r="H3" t="str">
        <f t="shared" ref="H3:H4" si="0">F3&amp;"_"&amp;E3&amp;"_"&amp;C3&amp;"X_"&amp;D3</f>
        <v>TWEV_FACSVerse_2X_S1A</v>
      </c>
    </row>
    <row r="4" spans="1:8" x14ac:dyDescent="0.3">
      <c r="A4" t="s">
        <v>366</v>
      </c>
      <c r="B4">
        <v>6385</v>
      </c>
      <c r="C4">
        <v>4</v>
      </c>
      <c r="D4" t="s">
        <v>433</v>
      </c>
      <c r="E4" t="s">
        <v>421</v>
      </c>
      <c r="F4" t="s">
        <v>444</v>
      </c>
      <c r="G4" t="s">
        <v>443</v>
      </c>
      <c r="H4" t="str">
        <f t="shared" si="0"/>
        <v>TWEV_FACSVerse_4X_S1A</v>
      </c>
    </row>
    <row r="5" spans="1:8" x14ac:dyDescent="0.3">
      <c r="A5" t="s">
        <v>367</v>
      </c>
      <c r="B5">
        <v>5046</v>
      </c>
      <c r="C5">
        <v>8</v>
      </c>
      <c r="D5" t="s">
        <v>433</v>
      </c>
      <c r="E5" t="s">
        <v>421</v>
      </c>
      <c r="F5" t="s">
        <v>444</v>
      </c>
      <c r="G5" t="s">
        <v>443</v>
      </c>
      <c r="H5" t="str">
        <f t="shared" ref="H5:H6" si="1">F5&amp;"_"&amp;E5&amp;"_"&amp;C5&amp;"X_"&amp;D5</f>
        <v>TWEV_FACSVerse_8X_S1A</v>
      </c>
    </row>
    <row r="6" spans="1:8" x14ac:dyDescent="0.3">
      <c r="A6" t="s">
        <v>368</v>
      </c>
      <c r="B6">
        <v>3383</v>
      </c>
      <c r="C6">
        <v>16</v>
      </c>
      <c r="D6" t="s">
        <v>433</v>
      </c>
      <c r="E6" t="s">
        <v>421</v>
      </c>
      <c r="F6" t="s">
        <v>444</v>
      </c>
      <c r="G6" t="s">
        <v>443</v>
      </c>
      <c r="H6" t="str">
        <f t="shared" si="1"/>
        <v>TWEV_FACSVerse_16X_S1A</v>
      </c>
    </row>
    <row r="7" spans="1:8" x14ac:dyDescent="0.3">
      <c r="A7" t="s">
        <v>369</v>
      </c>
      <c r="B7">
        <v>19030</v>
      </c>
      <c r="C7">
        <v>1</v>
      </c>
      <c r="D7" t="s">
        <v>434</v>
      </c>
      <c r="E7" t="s">
        <v>421</v>
      </c>
      <c r="F7" t="s">
        <v>444</v>
      </c>
      <c r="G7" t="s">
        <v>443</v>
      </c>
      <c r="H7" t="str">
        <f>F7&amp;"_"&amp;E7&amp;"_"&amp;C7&amp;"X_"&amp;D7</f>
        <v>TWEV_FACSVerse_1X_S1B</v>
      </c>
    </row>
    <row r="8" spans="1:8" x14ac:dyDescent="0.3">
      <c r="A8" t="s">
        <v>370</v>
      </c>
      <c r="B8">
        <v>11277</v>
      </c>
      <c r="C8">
        <v>2</v>
      </c>
      <c r="D8" t="s">
        <v>434</v>
      </c>
      <c r="E8" t="s">
        <v>421</v>
      </c>
      <c r="F8" t="s">
        <v>444</v>
      </c>
      <c r="G8" t="s">
        <v>443</v>
      </c>
      <c r="H8" t="str">
        <f t="shared" ref="H8:H11" si="2">F8&amp;"_"&amp;E8&amp;"_"&amp;C8&amp;"X_"&amp;D8</f>
        <v>TWEV_FACSVerse_2X_S1B</v>
      </c>
    </row>
    <row r="9" spans="1:8" x14ac:dyDescent="0.3">
      <c r="A9" t="s">
        <v>371</v>
      </c>
      <c r="B9">
        <v>6662</v>
      </c>
      <c r="C9">
        <v>4</v>
      </c>
      <c r="D9" t="s">
        <v>434</v>
      </c>
      <c r="E9" t="s">
        <v>421</v>
      </c>
      <c r="F9" t="s">
        <v>444</v>
      </c>
      <c r="G9" t="s">
        <v>443</v>
      </c>
      <c r="H9" t="str">
        <f t="shared" si="2"/>
        <v>TWEV_FACSVerse_4X_S1B</v>
      </c>
    </row>
    <row r="10" spans="1:8" x14ac:dyDescent="0.3">
      <c r="A10" t="s">
        <v>372</v>
      </c>
      <c r="B10">
        <v>4957</v>
      </c>
      <c r="C10">
        <v>8</v>
      </c>
      <c r="D10" t="s">
        <v>434</v>
      </c>
      <c r="E10" t="s">
        <v>421</v>
      </c>
      <c r="F10" t="s">
        <v>444</v>
      </c>
      <c r="G10" t="s">
        <v>443</v>
      </c>
      <c r="H10" t="str">
        <f t="shared" si="2"/>
        <v>TWEV_FACSVerse_8X_S1B</v>
      </c>
    </row>
    <row r="11" spans="1:8" x14ac:dyDescent="0.3">
      <c r="A11" t="s">
        <v>373</v>
      </c>
      <c r="B11">
        <v>4656</v>
      </c>
      <c r="C11">
        <v>16</v>
      </c>
      <c r="D11" t="s">
        <v>434</v>
      </c>
      <c r="E11" t="s">
        <v>421</v>
      </c>
      <c r="F11" t="s">
        <v>444</v>
      </c>
      <c r="G11" t="s">
        <v>443</v>
      </c>
      <c r="H11" t="str">
        <f t="shared" si="2"/>
        <v>TWEV_FACSVerse_16X_S1B</v>
      </c>
    </row>
    <row r="12" spans="1:8" x14ac:dyDescent="0.3">
      <c r="A12" t="s">
        <v>374</v>
      </c>
      <c r="B12">
        <v>18815</v>
      </c>
      <c r="C12">
        <v>1</v>
      </c>
      <c r="D12" t="s">
        <v>435</v>
      </c>
      <c r="E12" t="s">
        <v>421</v>
      </c>
      <c r="F12" t="s">
        <v>444</v>
      </c>
      <c r="G12" t="s">
        <v>443</v>
      </c>
      <c r="H12" t="str">
        <f>F12&amp;"_"&amp;E12&amp;"_"&amp;C12&amp;"X_"&amp;D12</f>
        <v>TWEV_FACSVerse_1X_S1C</v>
      </c>
    </row>
    <row r="13" spans="1:8" x14ac:dyDescent="0.3">
      <c r="A13" t="s">
        <v>375</v>
      </c>
      <c r="B13">
        <v>10714</v>
      </c>
      <c r="C13">
        <v>2</v>
      </c>
      <c r="D13" t="s">
        <v>435</v>
      </c>
      <c r="E13" t="s">
        <v>421</v>
      </c>
      <c r="F13" t="s">
        <v>444</v>
      </c>
      <c r="G13" t="s">
        <v>443</v>
      </c>
      <c r="H13" t="str">
        <f t="shared" ref="H13:H16" si="3">F13&amp;"_"&amp;E13&amp;"_"&amp;C13&amp;"X_"&amp;D13</f>
        <v>TWEV_FACSVerse_2X_S1C</v>
      </c>
    </row>
    <row r="14" spans="1:8" x14ac:dyDescent="0.3">
      <c r="A14" t="s">
        <v>376</v>
      </c>
      <c r="B14">
        <v>6982</v>
      </c>
      <c r="C14">
        <v>4</v>
      </c>
      <c r="D14" t="s">
        <v>435</v>
      </c>
      <c r="E14" t="s">
        <v>421</v>
      </c>
      <c r="F14" t="s">
        <v>444</v>
      </c>
      <c r="G14" t="s">
        <v>443</v>
      </c>
      <c r="H14" t="str">
        <f t="shared" si="3"/>
        <v>TWEV_FACSVerse_4X_S1C</v>
      </c>
    </row>
    <row r="15" spans="1:8" x14ac:dyDescent="0.3">
      <c r="A15" t="s">
        <v>377</v>
      </c>
      <c r="B15">
        <v>5076</v>
      </c>
      <c r="C15">
        <v>8</v>
      </c>
      <c r="D15" t="s">
        <v>435</v>
      </c>
      <c r="E15" t="s">
        <v>421</v>
      </c>
      <c r="F15" t="s">
        <v>444</v>
      </c>
      <c r="G15" t="s">
        <v>443</v>
      </c>
      <c r="H15" t="str">
        <f t="shared" si="3"/>
        <v>TWEV_FACSVerse_8X_S1C</v>
      </c>
    </row>
    <row r="16" spans="1:8" x14ac:dyDescent="0.3">
      <c r="A16" t="s">
        <v>378</v>
      </c>
      <c r="B16">
        <v>25028</v>
      </c>
      <c r="C16">
        <v>1</v>
      </c>
      <c r="D16" t="s">
        <v>436</v>
      </c>
      <c r="E16" t="s">
        <v>421</v>
      </c>
      <c r="F16" t="s">
        <v>444</v>
      </c>
      <c r="G16" t="s">
        <v>443</v>
      </c>
      <c r="H16" t="str">
        <f>F16&amp;"_"&amp;E16&amp;"_"&amp;C16&amp;"X_"&amp;D16</f>
        <v>TWEV_FACSVerse_1X_S2A</v>
      </c>
    </row>
    <row r="17" spans="1:8" x14ac:dyDescent="0.3">
      <c r="A17" t="s">
        <v>379</v>
      </c>
      <c r="B17">
        <v>14551</v>
      </c>
      <c r="C17">
        <v>2</v>
      </c>
      <c r="D17" t="s">
        <v>436</v>
      </c>
      <c r="E17" t="s">
        <v>421</v>
      </c>
      <c r="F17" t="s">
        <v>444</v>
      </c>
      <c r="G17" t="s">
        <v>443</v>
      </c>
      <c r="H17" t="str">
        <f t="shared" ref="H17:H20" si="4">F17&amp;"_"&amp;E17&amp;"_"&amp;C17&amp;"X_"&amp;D17</f>
        <v>TWEV_FACSVerse_2X_S2A</v>
      </c>
    </row>
    <row r="18" spans="1:8" x14ac:dyDescent="0.3">
      <c r="A18" t="s">
        <v>380</v>
      </c>
      <c r="B18">
        <v>8940</v>
      </c>
      <c r="C18">
        <v>4</v>
      </c>
      <c r="D18" t="s">
        <v>436</v>
      </c>
      <c r="E18" t="s">
        <v>421</v>
      </c>
      <c r="F18" t="s">
        <v>444</v>
      </c>
      <c r="G18" t="s">
        <v>443</v>
      </c>
      <c r="H18" t="str">
        <f t="shared" si="4"/>
        <v>TWEV_FACSVerse_4X_S2A</v>
      </c>
    </row>
    <row r="19" spans="1:8" x14ac:dyDescent="0.3">
      <c r="A19" t="s">
        <v>381</v>
      </c>
      <c r="B19">
        <v>6072</v>
      </c>
      <c r="C19">
        <v>8</v>
      </c>
      <c r="D19" t="s">
        <v>436</v>
      </c>
      <c r="E19" t="s">
        <v>421</v>
      </c>
      <c r="F19" t="s">
        <v>444</v>
      </c>
      <c r="G19" t="s">
        <v>443</v>
      </c>
      <c r="H19" t="str">
        <f t="shared" si="4"/>
        <v>TWEV_FACSVerse_8X_S2A</v>
      </c>
    </row>
    <row r="20" spans="1:8" x14ac:dyDescent="0.3">
      <c r="A20" t="s">
        <v>382</v>
      </c>
      <c r="B20">
        <v>25122</v>
      </c>
      <c r="C20">
        <v>1</v>
      </c>
      <c r="D20" t="s">
        <v>437</v>
      </c>
      <c r="E20" t="s">
        <v>421</v>
      </c>
      <c r="F20" t="s">
        <v>444</v>
      </c>
      <c r="G20" t="s">
        <v>443</v>
      </c>
      <c r="H20" t="str">
        <f>F20&amp;"_"&amp;E20&amp;"_"&amp;C20&amp;"X_"&amp;D20</f>
        <v>TWEV_FACSVerse_1X_S2B</v>
      </c>
    </row>
    <row r="21" spans="1:8" x14ac:dyDescent="0.3">
      <c r="A21" t="s">
        <v>383</v>
      </c>
      <c r="B21">
        <v>14501</v>
      </c>
      <c r="C21">
        <v>2</v>
      </c>
      <c r="D21" t="s">
        <v>437</v>
      </c>
      <c r="E21" t="s">
        <v>421</v>
      </c>
      <c r="F21" t="s">
        <v>444</v>
      </c>
      <c r="G21" t="s">
        <v>443</v>
      </c>
      <c r="H21" t="str">
        <f t="shared" ref="H21:H24" si="5">F21&amp;"_"&amp;E21&amp;"_"&amp;C21&amp;"X_"&amp;D21</f>
        <v>TWEV_FACSVerse_2X_S2B</v>
      </c>
    </row>
    <row r="22" spans="1:8" x14ac:dyDescent="0.3">
      <c r="A22" t="s">
        <v>384</v>
      </c>
      <c r="B22">
        <v>8896</v>
      </c>
      <c r="C22">
        <v>4</v>
      </c>
      <c r="D22" t="s">
        <v>437</v>
      </c>
      <c r="E22" t="s">
        <v>421</v>
      </c>
      <c r="F22" t="s">
        <v>444</v>
      </c>
      <c r="G22" t="s">
        <v>443</v>
      </c>
      <c r="H22" t="str">
        <f t="shared" si="5"/>
        <v>TWEV_FACSVerse_4X_S2B</v>
      </c>
    </row>
    <row r="23" spans="1:8" x14ac:dyDescent="0.3">
      <c r="A23" t="s">
        <v>385</v>
      </c>
      <c r="B23">
        <v>5981</v>
      </c>
      <c r="C23">
        <v>8</v>
      </c>
      <c r="D23" t="s">
        <v>437</v>
      </c>
      <c r="E23" t="s">
        <v>421</v>
      </c>
      <c r="F23" t="s">
        <v>444</v>
      </c>
      <c r="G23" t="s">
        <v>443</v>
      </c>
      <c r="H23" t="str">
        <f t="shared" si="5"/>
        <v>TWEV_FACSVerse_8X_S2B</v>
      </c>
    </row>
    <row r="24" spans="1:8" x14ac:dyDescent="0.3">
      <c r="A24" t="s">
        <v>386</v>
      </c>
      <c r="B24">
        <v>5996</v>
      </c>
      <c r="C24">
        <v>16</v>
      </c>
      <c r="D24" t="s">
        <v>437</v>
      </c>
      <c r="E24" t="s">
        <v>421</v>
      </c>
      <c r="F24" t="s">
        <v>444</v>
      </c>
      <c r="G24" t="s">
        <v>443</v>
      </c>
      <c r="H24" t="str">
        <f t="shared" si="5"/>
        <v>TWEV_FACSVerse_16X_S2B</v>
      </c>
    </row>
    <row r="25" spans="1:8" x14ac:dyDescent="0.3">
      <c r="A25" t="s">
        <v>387</v>
      </c>
      <c r="B25">
        <v>25222</v>
      </c>
      <c r="C25">
        <v>1</v>
      </c>
      <c r="D25" t="s">
        <v>438</v>
      </c>
      <c r="E25" t="s">
        <v>421</v>
      </c>
      <c r="F25" t="s">
        <v>444</v>
      </c>
      <c r="G25" t="s">
        <v>443</v>
      </c>
      <c r="H25" t="str">
        <f>F25&amp;"_"&amp;E25&amp;"_"&amp;C25&amp;"X_"&amp;D25</f>
        <v>TWEV_FACSVerse_1X_S2C</v>
      </c>
    </row>
    <row r="26" spans="1:8" x14ac:dyDescent="0.3">
      <c r="A26" t="s">
        <v>388</v>
      </c>
      <c r="B26">
        <v>13864</v>
      </c>
      <c r="C26">
        <v>2</v>
      </c>
      <c r="D26" t="s">
        <v>438</v>
      </c>
      <c r="E26" t="s">
        <v>421</v>
      </c>
      <c r="F26" t="s">
        <v>444</v>
      </c>
      <c r="G26" t="s">
        <v>443</v>
      </c>
      <c r="H26" t="str">
        <f t="shared" ref="H26:H29" si="6">F26&amp;"_"&amp;E26&amp;"_"&amp;C26&amp;"X_"&amp;D26</f>
        <v>TWEV_FACSVerse_2X_S2C</v>
      </c>
    </row>
    <row r="27" spans="1:8" x14ac:dyDescent="0.3">
      <c r="A27" t="s">
        <v>389</v>
      </c>
      <c r="B27">
        <v>9116</v>
      </c>
      <c r="C27">
        <v>4</v>
      </c>
      <c r="D27" t="s">
        <v>438</v>
      </c>
      <c r="E27" t="s">
        <v>421</v>
      </c>
      <c r="F27" t="s">
        <v>444</v>
      </c>
      <c r="G27" t="s">
        <v>443</v>
      </c>
      <c r="H27" t="str">
        <f t="shared" si="6"/>
        <v>TWEV_FACSVerse_4X_S2C</v>
      </c>
    </row>
    <row r="28" spans="1:8" x14ac:dyDescent="0.3">
      <c r="A28" t="s">
        <v>390</v>
      </c>
      <c r="B28">
        <v>6626</v>
      </c>
      <c r="C28">
        <v>8</v>
      </c>
      <c r="D28" t="s">
        <v>438</v>
      </c>
      <c r="E28" t="s">
        <v>421</v>
      </c>
      <c r="F28" t="s">
        <v>444</v>
      </c>
      <c r="G28" t="s">
        <v>443</v>
      </c>
      <c r="H28" t="str">
        <f t="shared" si="6"/>
        <v>TWEV_FACSVerse_8X_S2C</v>
      </c>
    </row>
    <row r="29" spans="1:8" x14ac:dyDescent="0.3">
      <c r="A29" t="s">
        <v>391</v>
      </c>
      <c r="B29">
        <v>5742</v>
      </c>
      <c r="C29">
        <v>16</v>
      </c>
      <c r="D29" t="s">
        <v>438</v>
      </c>
      <c r="E29" t="s">
        <v>421</v>
      </c>
      <c r="F29" t="s">
        <v>444</v>
      </c>
      <c r="G29" t="s">
        <v>443</v>
      </c>
      <c r="H29" t="str">
        <f t="shared" si="6"/>
        <v>TWEV_FACSVerse_16X_S2C</v>
      </c>
    </row>
    <row r="30" spans="1:8" x14ac:dyDescent="0.3">
      <c r="A30" t="s">
        <v>392</v>
      </c>
      <c r="B30">
        <v>23064</v>
      </c>
      <c r="C30">
        <v>1</v>
      </c>
      <c r="D30" t="s">
        <v>439</v>
      </c>
      <c r="E30" t="s">
        <v>421</v>
      </c>
      <c r="F30" t="s">
        <v>444</v>
      </c>
      <c r="G30" t="s">
        <v>443</v>
      </c>
      <c r="H30" t="str">
        <f>F30&amp;"_"&amp;E30&amp;"_"&amp;C30&amp;"X_"&amp;D30</f>
        <v>TWEV_FACSVerse_1X_S3A</v>
      </c>
    </row>
    <row r="31" spans="1:8" x14ac:dyDescent="0.3">
      <c r="A31" t="s">
        <v>393</v>
      </c>
      <c r="B31">
        <v>13088</v>
      </c>
      <c r="C31">
        <v>2</v>
      </c>
      <c r="D31" t="s">
        <v>439</v>
      </c>
      <c r="E31" t="s">
        <v>421</v>
      </c>
      <c r="F31" t="s">
        <v>444</v>
      </c>
      <c r="G31" t="s">
        <v>443</v>
      </c>
      <c r="H31" t="str">
        <f t="shared" ref="H31:H34" si="7">F31&amp;"_"&amp;E31&amp;"_"&amp;C31&amp;"X_"&amp;D31</f>
        <v>TWEV_FACSVerse_2X_S3A</v>
      </c>
    </row>
    <row r="32" spans="1:8" x14ac:dyDescent="0.3">
      <c r="A32" t="s">
        <v>394</v>
      </c>
      <c r="B32">
        <v>5527</v>
      </c>
      <c r="C32">
        <v>4</v>
      </c>
      <c r="D32" t="s">
        <v>439</v>
      </c>
      <c r="E32" t="s">
        <v>421</v>
      </c>
      <c r="F32" t="s">
        <v>444</v>
      </c>
      <c r="G32" t="s">
        <v>443</v>
      </c>
      <c r="H32" t="str">
        <f t="shared" si="7"/>
        <v>TWEV_FACSVerse_4X_S3A</v>
      </c>
    </row>
    <row r="33" spans="1:8" x14ac:dyDescent="0.3">
      <c r="A33" t="s">
        <v>395</v>
      </c>
      <c r="B33">
        <v>23268</v>
      </c>
      <c r="C33">
        <v>1</v>
      </c>
      <c r="D33" t="s">
        <v>440</v>
      </c>
      <c r="E33" t="s">
        <v>421</v>
      </c>
      <c r="F33" t="s">
        <v>444</v>
      </c>
      <c r="G33" t="s">
        <v>443</v>
      </c>
      <c r="H33" t="str">
        <f>F33&amp;"_"&amp;E33&amp;"_"&amp;C33&amp;"X_"&amp;D33</f>
        <v>TWEV_FACSVerse_1X_S3B</v>
      </c>
    </row>
    <row r="34" spans="1:8" x14ac:dyDescent="0.3">
      <c r="A34" t="s">
        <v>396</v>
      </c>
      <c r="B34">
        <v>13151</v>
      </c>
      <c r="C34">
        <v>2</v>
      </c>
      <c r="D34" t="s">
        <v>440</v>
      </c>
      <c r="E34" t="s">
        <v>421</v>
      </c>
      <c r="F34" t="s">
        <v>444</v>
      </c>
      <c r="G34" t="s">
        <v>443</v>
      </c>
      <c r="H34" t="str">
        <f t="shared" ref="H34:H37" si="8">F34&amp;"_"&amp;E34&amp;"_"&amp;C34&amp;"X_"&amp;D34</f>
        <v>TWEV_FACSVerse_2X_S3B</v>
      </c>
    </row>
    <row r="35" spans="1:8" x14ac:dyDescent="0.3">
      <c r="A35" t="s">
        <v>397</v>
      </c>
      <c r="B35">
        <v>8439</v>
      </c>
      <c r="C35">
        <v>4</v>
      </c>
      <c r="D35" t="s">
        <v>440</v>
      </c>
      <c r="E35" t="s">
        <v>421</v>
      </c>
      <c r="F35" t="s">
        <v>444</v>
      </c>
      <c r="G35" t="s">
        <v>443</v>
      </c>
      <c r="H35" t="str">
        <f t="shared" si="8"/>
        <v>TWEV_FACSVerse_4X_S3B</v>
      </c>
    </row>
    <row r="36" spans="1:8" x14ac:dyDescent="0.3">
      <c r="A36" t="s">
        <v>398</v>
      </c>
      <c r="B36">
        <v>5914</v>
      </c>
      <c r="C36">
        <v>8</v>
      </c>
      <c r="D36" t="s">
        <v>440</v>
      </c>
      <c r="E36" t="s">
        <v>421</v>
      </c>
      <c r="F36" t="s">
        <v>444</v>
      </c>
      <c r="G36" t="s">
        <v>443</v>
      </c>
      <c r="H36" t="str">
        <f t="shared" si="8"/>
        <v>TWEV_FACSVerse_8X_S3B</v>
      </c>
    </row>
    <row r="37" spans="1:8" x14ac:dyDescent="0.3">
      <c r="A37" t="s">
        <v>399</v>
      </c>
      <c r="B37">
        <v>5269</v>
      </c>
      <c r="C37">
        <v>16</v>
      </c>
      <c r="D37" t="s">
        <v>440</v>
      </c>
      <c r="E37" t="s">
        <v>421</v>
      </c>
      <c r="F37" t="s">
        <v>444</v>
      </c>
      <c r="G37" t="s">
        <v>443</v>
      </c>
      <c r="H37" t="str">
        <f t="shared" si="8"/>
        <v>TWEV_FACSVerse_16X_S3B</v>
      </c>
    </row>
    <row r="38" spans="1:8" x14ac:dyDescent="0.3">
      <c r="A38" t="s">
        <v>400</v>
      </c>
      <c r="B38">
        <v>23219</v>
      </c>
      <c r="C38">
        <v>1</v>
      </c>
      <c r="D38" t="s">
        <v>441</v>
      </c>
      <c r="E38" t="s">
        <v>421</v>
      </c>
      <c r="F38" t="s">
        <v>444</v>
      </c>
      <c r="G38" t="s">
        <v>443</v>
      </c>
      <c r="H38" t="str">
        <f>F38&amp;"_"&amp;E38&amp;"_"&amp;C38&amp;"X_"&amp;D38</f>
        <v>TWEV_FACSVerse_1X_S3C</v>
      </c>
    </row>
    <row r="39" spans="1:8" x14ac:dyDescent="0.3">
      <c r="A39" t="s">
        <v>401</v>
      </c>
      <c r="B39">
        <v>13106</v>
      </c>
      <c r="C39">
        <v>2</v>
      </c>
      <c r="D39" t="s">
        <v>441</v>
      </c>
      <c r="E39" t="s">
        <v>421</v>
      </c>
      <c r="F39" t="s">
        <v>444</v>
      </c>
      <c r="G39" t="s">
        <v>443</v>
      </c>
      <c r="H39" t="str">
        <f t="shared" ref="H39:H42" si="9">F39&amp;"_"&amp;E39&amp;"_"&amp;C39&amp;"X_"&amp;D39</f>
        <v>TWEV_FACSVerse_2X_S3C</v>
      </c>
    </row>
    <row r="40" spans="1:8" x14ac:dyDescent="0.3">
      <c r="A40" t="s">
        <v>402</v>
      </c>
      <c r="B40">
        <v>8724</v>
      </c>
      <c r="C40">
        <v>4</v>
      </c>
      <c r="D40" t="s">
        <v>441</v>
      </c>
      <c r="E40" t="s">
        <v>421</v>
      </c>
      <c r="F40" t="s">
        <v>444</v>
      </c>
      <c r="G40" t="s">
        <v>443</v>
      </c>
      <c r="H40" t="str">
        <f t="shared" si="9"/>
        <v>TWEV_FACSVerse_4X_S3C</v>
      </c>
    </row>
    <row r="41" spans="1:8" x14ac:dyDescent="0.3">
      <c r="A41" t="s">
        <v>403</v>
      </c>
      <c r="B41">
        <v>6529</v>
      </c>
      <c r="C41">
        <v>8</v>
      </c>
      <c r="D41" t="s">
        <v>441</v>
      </c>
      <c r="E41" t="s">
        <v>421</v>
      </c>
      <c r="F41" t="s">
        <v>444</v>
      </c>
      <c r="G41" t="s">
        <v>443</v>
      </c>
      <c r="H41" t="str">
        <f t="shared" si="9"/>
        <v>TWEV_FACSVerse_8X_S3C</v>
      </c>
    </row>
    <row r="42" spans="1:8" x14ac:dyDescent="0.3">
      <c r="A42" t="s">
        <v>404</v>
      </c>
      <c r="B42">
        <v>5754</v>
      </c>
      <c r="C42">
        <v>16</v>
      </c>
      <c r="D42" t="s">
        <v>441</v>
      </c>
      <c r="E42" t="s">
        <v>421</v>
      </c>
      <c r="F42" t="s">
        <v>444</v>
      </c>
      <c r="G42" t="s">
        <v>443</v>
      </c>
      <c r="H42" t="str">
        <f t="shared" si="9"/>
        <v>TWEV_FACSVerse_16X_S3C</v>
      </c>
    </row>
  </sheetData>
  <conditionalFormatting sqref="B2:B4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1" sqref="H1:H2"/>
    </sheetView>
  </sheetViews>
  <sheetFormatPr defaultRowHeight="14.4" x14ac:dyDescent="0.3"/>
  <cols>
    <col min="1" max="1" width="31.44140625" bestFit="1" customWidth="1"/>
    <col min="5" max="5" width="10.44140625" bestFit="1" customWidth="1"/>
    <col min="6" max="6" width="10.2187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42</v>
      </c>
      <c r="B2">
        <v>100000</v>
      </c>
      <c r="C2">
        <v>1</v>
      </c>
      <c r="D2" t="s">
        <v>413</v>
      </c>
      <c r="E2" t="s">
        <v>421</v>
      </c>
      <c r="F2" t="s">
        <v>410</v>
      </c>
      <c r="G2" t="s">
        <v>412</v>
      </c>
      <c r="H2" t="str">
        <f>F2&amp;"_"&amp;E2&amp;"_"&amp;C2&amp;"X_"&amp;D2</f>
        <v>YG_FACSVerse_1X_A</v>
      </c>
    </row>
    <row r="3" spans="1:8" x14ac:dyDescent="0.3">
      <c r="A3" t="s">
        <v>43</v>
      </c>
      <c r="B3">
        <v>100000</v>
      </c>
      <c r="C3">
        <v>1</v>
      </c>
      <c r="D3" t="s">
        <v>414</v>
      </c>
      <c r="E3" t="s">
        <v>421</v>
      </c>
      <c r="F3" t="s">
        <v>410</v>
      </c>
      <c r="G3" t="s">
        <v>412</v>
      </c>
      <c r="H3" t="str">
        <f t="shared" ref="H3:H33" si="0">F3&amp;"_"&amp;E3&amp;"_"&amp;C3&amp;"X_"&amp;D3</f>
        <v>YG_FACSVerse_1X_B</v>
      </c>
    </row>
    <row r="4" spans="1:8" x14ac:dyDescent="0.3">
      <c r="A4" t="s">
        <v>44</v>
      </c>
      <c r="B4">
        <v>100000</v>
      </c>
      <c r="C4">
        <v>1</v>
      </c>
      <c r="D4" t="s">
        <v>415</v>
      </c>
      <c r="E4" t="s">
        <v>421</v>
      </c>
      <c r="F4" t="s">
        <v>410</v>
      </c>
      <c r="G4" t="s">
        <v>412</v>
      </c>
      <c r="H4" t="str">
        <f t="shared" si="0"/>
        <v>YG_FACSVerse_1X_C</v>
      </c>
    </row>
    <row r="5" spans="1:8" x14ac:dyDescent="0.3">
      <c r="A5" t="s">
        <v>45</v>
      </c>
      <c r="B5">
        <v>100000</v>
      </c>
      <c r="C5">
        <v>1</v>
      </c>
      <c r="D5" t="s">
        <v>416</v>
      </c>
      <c r="E5" t="s">
        <v>421</v>
      </c>
      <c r="F5" t="s">
        <v>410</v>
      </c>
      <c r="G5" t="s">
        <v>412</v>
      </c>
      <c r="H5" t="str">
        <f t="shared" si="0"/>
        <v>YG_FACSVerse_1X_D</v>
      </c>
    </row>
    <row r="6" spans="1:8" x14ac:dyDescent="0.3">
      <c r="A6" t="s">
        <v>46</v>
      </c>
      <c r="B6">
        <v>100000</v>
      </c>
      <c r="C6">
        <v>1</v>
      </c>
      <c r="D6" t="s">
        <v>417</v>
      </c>
      <c r="E6" t="s">
        <v>421</v>
      </c>
      <c r="F6" t="s">
        <v>410</v>
      </c>
      <c r="G6" t="s">
        <v>412</v>
      </c>
      <c r="H6" t="str">
        <f t="shared" si="0"/>
        <v>YG_FACSVerse_1X_E</v>
      </c>
    </row>
    <row r="7" spans="1:8" x14ac:dyDescent="0.3">
      <c r="A7" t="s">
        <v>47</v>
      </c>
      <c r="B7">
        <v>100000</v>
      </c>
      <c r="C7">
        <v>1</v>
      </c>
      <c r="D7" t="s">
        <v>418</v>
      </c>
      <c r="E7" t="s">
        <v>421</v>
      </c>
      <c r="F7" t="s">
        <v>410</v>
      </c>
      <c r="G7" t="s">
        <v>412</v>
      </c>
      <c r="H7" t="str">
        <f t="shared" si="0"/>
        <v>YG_FACSVerse_1X_F</v>
      </c>
    </row>
    <row r="8" spans="1:8" x14ac:dyDescent="0.3">
      <c r="A8" t="s">
        <v>48</v>
      </c>
      <c r="B8">
        <v>100000</v>
      </c>
      <c r="C8">
        <v>1</v>
      </c>
      <c r="D8" t="s">
        <v>419</v>
      </c>
      <c r="E8" t="s">
        <v>421</v>
      </c>
      <c r="F8" t="s">
        <v>410</v>
      </c>
      <c r="G8" t="s">
        <v>412</v>
      </c>
      <c r="H8" t="str">
        <f t="shared" si="0"/>
        <v>YG_FACSVerse_1X_G</v>
      </c>
    </row>
    <row r="9" spans="1:8" x14ac:dyDescent="0.3">
      <c r="A9" t="s">
        <v>49</v>
      </c>
      <c r="B9">
        <v>100000</v>
      </c>
      <c r="C9">
        <v>1</v>
      </c>
      <c r="D9" t="s">
        <v>420</v>
      </c>
      <c r="E9" t="s">
        <v>421</v>
      </c>
      <c r="F9" t="s">
        <v>410</v>
      </c>
      <c r="G9" t="s">
        <v>412</v>
      </c>
      <c r="H9" t="str">
        <f t="shared" si="0"/>
        <v>YG_FACSVerse_1X_H</v>
      </c>
    </row>
    <row r="10" spans="1:8" x14ac:dyDescent="0.3">
      <c r="A10" t="s">
        <v>50</v>
      </c>
      <c r="B10">
        <v>46492</v>
      </c>
      <c r="C10">
        <v>10</v>
      </c>
      <c r="D10" t="s">
        <v>413</v>
      </c>
      <c r="E10" t="s">
        <v>421</v>
      </c>
      <c r="F10" t="s">
        <v>410</v>
      </c>
      <c r="G10" t="s">
        <v>412</v>
      </c>
      <c r="H10" t="str">
        <f t="shared" si="0"/>
        <v>YG_FACSVerse_10X_A</v>
      </c>
    </row>
    <row r="11" spans="1:8" x14ac:dyDescent="0.3">
      <c r="A11" t="s">
        <v>51</v>
      </c>
      <c r="B11">
        <v>55122</v>
      </c>
      <c r="C11">
        <v>10</v>
      </c>
      <c r="D11" t="s">
        <v>414</v>
      </c>
      <c r="E11" t="s">
        <v>421</v>
      </c>
      <c r="F11" t="s">
        <v>410</v>
      </c>
      <c r="G11" t="s">
        <v>412</v>
      </c>
      <c r="H11" t="str">
        <f t="shared" si="0"/>
        <v>YG_FACSVerse_10X_B</v>
      </c>
    </row>
    <row r="12" spans="1:8" x14ac:dyDescent="0.3">
      <c r="A12" t="s">
        <v>52</v>
      </c>
      <c r="B12">
        <v>58745</v>
      </c>
      <c r="C12">
        <v>10</v>
      </c>
      <c r="D12" t="s">
        <v>415</v>
      </c>
      <c r="E12" t="s">
        <v>421</v>
      </c>
      <c r="F12" t="s">
        <v>410</v>
      </c>
      <c r="G12" t="s">
        <v>412</v>
      </c>
      <c r="H12" t="str">
        <f t="shared" si="0"/>
        <v>YG_FACSVerse_10X_C</v>
      </c>
    </row>
    <row r="13" spans="1:8" x14ac:dyDescent="0.3">
      <c r="A13" t="s">
        <v>53</v>
      </c>
      <c r="B13">
        <v>29742</v>
      </c>
      <c r="C13">
        <v>10</v>
      </c>
      <c r="D13" t="s">
        <v>416</v>
      </c>
      <c r="E13" t="s">
        <v>421</v>
      </c>
      <c r="F13" t="s">
        <v>410</v>
      </c>
      <c r="G13" t="s">
        <v>412</v>
      </c>
      <c r="H13" t="str">
        <f t="shared" si="0"/>
        <v>YG_FACSVerse_10X_D</v>
      </c>
    </row>
    <row r="14" spans="1:8" x14ac:dyDescent="0.3">
      <c r="A14" t="s">
        <v>54</v>
      </c>
      <c r="B14">
        <v>49542</v>
      </c>
      <c r="C14">
        <v>10</v>
      </c>
      <c r="D14" t="s">
        <v>417</v>
      </c>
      <c r="E14" t="s">
        <v>421</v>
      </c>
      <c r="F14" t="s">
        <v>410</v>
      </c>
      <c r="G14" t="s">
        <v>412</v>
      </c>
      <c r="H14" t="str">
        <f t="shared" si="0"/>
        <v>YG_FACSVerse_10X_E</v>
      </c>
    </row>
    <row r="15" spans="1:8" x14ac:dyDescent="0.3">
      <c r="A15" t="s">
        <v>55</v>
      </c>
      <c r="B15">
        <v>36053</v>
      </c>
      <c r="C15">
        <v>10</v>
      </c>
      <c r="D15" t="s">
        <v>418</v>
      </c>
      <c r="E15" t="s">
        <v>421</v>
      </c>
      <c r="F15" t="s">
        <v>410</v>
      </c>
      <c r="G15" t="s">
        <v>412</v>
      </c>
      <c r="H15" t="str">
        <f t="shared" si="0"/>
        <v>YG_FACSVerse_10X_F</v>
      </c>
    </row>
    <row r="16" spans="1:8" x14ac:dyDescent="0.3">
      <c r="A16" t="s">
        <v>56</v>
      </c>
      <c r="B16">
        <v>44317</v>
      </c>
      <c r="C16">
        <v>10</v>
      </c>
      <c r="D16" t="s">
        <v>419</v>
      </c>
      <c r="E16" t="s">
        <v>421</v>
      </c>
      <c r="F16" t="s">
        <v>410</v>
      </c>
      <c r="G16" t="s">
        <v>412</v>
      </c>
      <c r="H16" t="str">
        <f t="shared" si="0"/>
        <v>YG_FACSVerse_10X_G</v>
      </c>
    </row>
    <row r="17" spans="1:8" x14ac:dyDescent="0.3">
      <c r="A17" t="s">
        <v>57</v>
      </c>
      <c r="B17">
        <v>32234</v>
      </c>
      <c r="C17">
        <v>10</v>
      </c>
      <c r="D17" t="s">
        <v>420</v>
      </c>
      <c r="E17" t="s">
        <v>421</v>
      </c>
      <c r="F17" t="s">
        <v>410</v>
      </c>
      <c r="G17" t="s">
        <v>412</v>
      </c>
      <c r="H17" t="str">
        <f t="shared" si="0"/>
        <v>YG_FACSVerse_10X_H</v>
      </c>
    </row>
    <row r="18" spans="1:8" x14ac:dyDescent="0.3">
      <c r="A18" t="s">
        <v>58</v>
      </c>
      <c r="B18">
        <v>12015</v>
      </c>
      <c r="C18">
        <v>100</v>
      </c>
      <c r="D18" t="s">
        <v>413</v>
      </c>
      <c r="E18" t="s">
        <v>421</v>
      </c>
      <c r="F18" t="s">
        <v>410</v>
      </c>
      <c r="G18" t="s">
        <v>412</v>
      </c>
      <c r="H18" t="str">
        <f t="shared" si="0"/>
        <v>YG_FACSVerse_100X_A</v>
      </c>
    </row>
    <row r="19" spans="1:8" x14ac:dyDescent="0.3">
      <c r="A19" t="s">
        <v>59</v>
      </c>
      <c r="B19">
        <v>8064</v>
      </c>
      <c r="C19">
        <v>100</v>
      </c>
      <c r="D19" t="s">
        <v>414</v>
      </c>
      <c r="E19" t="s">
        <v>421</v>
      </c>
      <c r="F19" t="s">
        <v>410</v>
      </c>
      <c r="G19" t="s">
        <v>412</v>
      </c>
      <c r="H19" t="str">
        <f t="shared" si="0"/>
        <v>YG_FACSVerse_100X_B</v>
      </c>
    </row>
    <row r="20" spans="1:8" x14ac:dyDescent="0.3">
      <c r="A20" t="s">
        <v>60</v>
      </c>
      <c r="B20">
        <v>17510</v>
      </c>
      <c r="C20">
        <v>100</v>
      </c>
      <c r="D20" t="s">
        <v>415</v>
      </c>
      <c r="E20" t="s">
        <v>421</v>
      </c>
      <c r="F20" t="s">
        <v>410</v>
      </c>
      <c r="G20" t="s">
        <v>412</v>
      </c>
      <c r="H20" t="str">
        <f t="shared" si="0"/>
        <v>YG_FACSVerse_100X_C</v>
      </c>
    </row>
    <row r="21" spans="1:8" x14ac:dyDescent="0.3">
      <c r="A21" t="s">
        <v>61</v>
      </c>
      <c r="B21">
        <v>4416</v>
      </c>
      <c r="C21">
        <v>100</v>
      </c>
      <c r="D21" t="s">
        <v>416</v>
      </c>
      <c r="E21" t="s">
        <v>421</v>
      </c>
      <c r="F21" t="s">
        <v>410</v>
      </c>
      <c r="G21" t="s">
        <v>412</v>
      </c>
      <c r="H21" t="str">
        <f t="shared" si="0"/>
        <v>YG_FACSVerse_100X_D</v>
      </c>
    </row>
    <row r="22" spans="1:8" x14ac:dyDescent="0.3">
      <c r="A22" t="s">
        <v>62</v>
      </c>
      <c r="B22">
        <v>13115</v>
      </c>
      <c r="C22">
        <v>100</v>
      </c>
      <c r="D22" t="s">
        <v>417</v>
      </c>
      <c r="E22" t="s">
        <v>421</v>
      </c>
      <c r="F22" t="s">
        <v>410</v>
      </c>
      <c r="G22" t="s">
        <v>412</v>
      </c>
      <c r="H22" t="str">
        <f t="shared" si="0"/>
        <v>YG_FACSVerse_100X_E</v>
      </c>
    </row>
    <row r="23" spans="1:8" x14ac:dyDescent="0.3">
      <c r="A23" t="s">
        <v>63</v>
      </c>
      <c r="B23">
        <v>7079</v>
      </c>
      <c r="C23">
        <v>100</v>
      </c>
      <c r="D23" t="s">
        <v>418</v>
      </c>
      <c r="E23" t="s">
        <v>421</v>
      </c>
      <c r="F23" t="s">
        <v>410</v>
      </c>
      <c r="G23" t="s">
        <v>412</v>
      </c>
      <c r="H23" t="str">
        <f t="shared" si="0"/>
        <v>YG_FACSVerse_100X_F</v>
      </c>
    </row>
    <row r="24" spans="1:8" x14ac:dyDescent="0.3">
      <c r="A24" t="s">
        <v>64</v>
      </c>
      <c r="B24">
        <v>10283</v>
      </c>
      <c r="C24">
        <v>100</v>
      </c>
      <c r="D24" t="s">
        <v>419</v>
      </c>
      <c r="E24" t="s">
        <v>421</v>
      </c>
      <c r="F24" t="s">
        <v>410</v>
      </c>
      <c r="G24" t="s">
        <v>412</v>
      </c>
      <c r="H24" t="str">
        <f t="shared" si="0"/>
        <v>YG_FACSVerse_100X_G</v>
      </c>
    </row>
    <row r="25" spans="1:8" x14ac:dyDescent="0.3">
      <c r="A25" t="s">
        <v>65</v>
      </c>
      <c r="B25">
        <v>3243</v>
      </c>
      <c r="C25">
        <v>100</v>
      </c>
      <c r="D25" t="s">
        <v>420</v>
      </c>
      <c r="E25" t="s">
        <v>421</v>
      </c>
      <c r="F25" t="s">
        <v>410</v>
      </c>
      <c r="G25" t="s">
        <v>412</v>
      </c>
      <c r="H25" t="str">
        <f t="shared" si="0"/>
        <v>YG_FACSVerse_100X_H</v>
      </c>
    </row>
    <row r="26" spans="1:8" x14ac:dyDescent="0.3">
      <c r="A26" t="s">
        <v>66</v>
      </c>
      <c r="B26">
        <v>3219</v>
      </c>
      <c r="C26">
        <v>1000</v>
      </c>
      <c r="D26" t="s">
        <v>413</v>
      </c>
      <c r="E26" t="s">
        <v>421</v>
      </c>
      <c r="F26" t="s">
        <v>410</v>
      </c>
      <c r="G26" t="s">
        <v>412</v>
      </c>
      <c r="H26" t="str">
        <f t="shared" si="0"/>
        <v>YG_FACSVerse_1000X_A</v>
      </c>
    </row>
    <row r="27" spans="1:8" x14ac:dyDescent="0.3">
      <c r="A27" t="s">
        <v>67</v>
      </c>
      <c r="B27">
        <v>2142</v>
      </c>
      <c r="C27">
        <v>1000</v>
      </c>
      <c r="D27" t="s">
        <v>414</v>
      </c>
      <c r="E27" t="s">
        <v>421</v>
      </c>
      <c r="F27" t="s">
        <v>410</v>
      </c>
      <c r="G27" t="s">
        <v>412</v>
      </c>
      <c r="H27" t="str">
        <f t="shared" si="0"/>
        <v>YG_FACSVerse_1000X_B</v>
      </c>
    </row>
    <row r="28" spans="1:8" x14ac:dyDescent="0.3">
      <c r="A28" t="s">
        <v>68</v>
      </c>
      <c r="B28">
        <v>5884</v>
      </c>
      <c r="C28">
        <v>1000</v>
      </c>
      <c r="D28" t="s">
        <v>415</v>
      </c>
      <c r="E28" t="s">
        <v>421</v>
      </c>
      <c r="F28" t="s">
        <v>410</v>
      </c>
      <c r="G28" t="s">
        <v>412</v>
      </c>
      <c r="H28" t="str">
        <f t="shared" si="0"/>
        <v>YG_FACSVerse_1000X_C</v>
      </c>
    </row>
    <row r="29" spans="1:8" x14ac:dyDescent="0.3">
      <c r="A29" t="s">
        <v>69</v>
      </c>
      <c r="B29">
        <v>999</v>
      </c>
      <c r="C29">
        <v>1000</v>
      </c>
      <c r="D29" t="s">
        <v>416</v>
      </c>
      <c r="E29" t="s">
        <v>421</v>
      </c>
      <c r="F29" t="s">
        <v>410</v>
      </c>
      <c r="G29" t="s">
        <v>412</v>
      </c>
      <c r="H29" t="str">
        <f t="shared" si="0"/>
        <v>YG_FACSVerse_1000X_D</v>
      </c>
    </row>
    <row r="30" spans="1:8" x14ac:dyDescent="0.3">
      <c r="A30" t="s">
        <v>70</v>
      </c>
      <c r="B30">
        <v>6321</v>
      </c>
      <c r="C30">
        <v>1000</v>
      </c>
      <c r="D30" t="s">
        <v>417</v>
      </c>
      <c r="E30" t="s">
        <v>421</v>
      </c>
      <c r="F30" t="s">
        <v>410</v>
      </c>
      <c r="G30" t="s">
        <v>412</v>
      </c>
      <c r="H30" t="str">
        <f t="shared" si="0"/>
        <v>YG_FACSVerse_1000X_E</v>
      </c>
    </row>
    <row r="31" spans="1:8" x14ac:dyDescent="0.3">
      <c r="A31" t="s">
        <v>71</v>
      </c>
      <c r="B31">
        <v>2021</v>
      </c>
      <c r="C31">
        <v>1000</v>
      </c>
      <c r="D31" t="s">
        <v>418</v>
      </c>
      <c r="E31" t="s">
        <v>421</v>
      </c>
      <c r="F31" t="s">
        <v>410</v>
      </c>
      <c r="G31" t="s">
        <v>412</v>
      </c>
      <c r="H31" t="str">
        <f t="shared" si="0"/>
        <v>YG_FACSVerse_1000X_F</v>
      </c>
    </row>
    <row r="32" spans="1:8" x14ac:dyDescent="0.3">
      <c r="A32" t="s">
        <v>72</v>
      </c>
      <c r="B32">
        <v>5148</v>
      </c>
      <c r="C32">
        <v>1000</v>
      </c>
      <c r="D32" t="s">
        <v>419</v>
      </c>
      <c r="E32" t="s">
        <v>421</v>
      </c>
      <c r="F32" t="s">
        <v>410</v>
      </c>
      <c r="G32" t="s">
        <v>412</v>
      </c>
      <c r="H32" t="str">
        <f t="shared" si="0"/>
        <v>YG_FACSVerse_1000X_G</v>
      </c>
    </row>
    <row r="33" spans="1:8" x14ac:dyDescent="0.3">
      <c r="A33" t="s">
        <v>73</v>
      </c>
      <c r="B33">
        <v>806</v>
      </c>
      <c r="C33">
        <v>1000</v>
      </c>
      <c r="D33" t="s">
        <v>420</v>
      </c>
      <c r="E33" t="s">
        <v>421</v>
      </c>
      <c r="F33" t="s">
        <v>410</v>
      </c>
      <c r="G33" t="s">
        <v>412</v>
      </c>
      <c r="H33" t="str">
        <f t="shared" si="0"/>
        <v>YG_FACSVerse_1000X_H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pane ySplit="1" topLeftCell="A2" activePane="bottomLeft" state="frozen"/>
      <selection pane="bottomLeft" activeCell="H1" sqref="H1:H2"/>
    </sheetView>
  </sheetViews>
  <sheetFormatPr defaultRowHeight="14.4" x14ac:dyDescent="0.3"/>
  <cols>
    <col min="1" max="1" width="38.77734375" bestFit="1" customWidth="1"/>
    <col min="5" max="5" width="10.44140625" bestFit="1" customWidth="1"/>
    <col min="6" max="6" width="10.2187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74</v>
      </c>
      <c r="B2">
        <v>26337</v>
      </c>
      <c r="C2">
        <v>1</v>
      </c>
      <c r="D2" t="str">
        <f>LEFT(RIGHT(A2,6),1)</f>
        <v>A</v>
      </c>
      <c r="E2" t="s">
        <v>409</v>
      </c>
      <c r="F2" t="s">
        <v>423</v>
      </c>
      <c r="G2" t="s">
        <v>412</v>
      </c>
      <c r="H2" t="str">
        <f>F2&amp;"_"&amp;E2&amp;"_"&amp;C2&amp;"X_"&amp;D2</f>
        <v>8pk_AttuneBRxx_1X_A</v>
      </c>
    </row>
    <row r="3" spans="1:8" x14ac:dyDescent="0.3">
      <c r="A3" t="s">
        <v>75</v>
      </c>
      <c r="B3">
        <v>6040</v>
      </c>
      <c r="C3">
        <v>10</v>
      </c>
      <c r="D3" t="str">
        <f t="shared" ref="D3:D41" si="0">LEFT(RIGHT(A3,6),1)</f>
        <v>A</v>
      </c>
      <c r="E3" t="s">
        <v>409</v>
      </c>
      <c r="F3" t="s">
        <v>423</v>
      </c>
      <c r="G3" t="s">
        <v>412</v>
      </c>
      <c r="H3" t="str">
        <f t="shared" ref="H3:H42" si="1">F3&amp;"_"&amp;E3&amp;"_"&amp;C3&amp;"X_"&amp;D3</f>
        <v>8pk_AttuneBRxx_10X_A</v>
      </c>
    </row>
    <row r="4" spans="1:8" x14ac:dyDescent="0.3">
      <c r="A4" t="s">
        <v>76</v>
      </c>
      <c r="B4">
        <v>2693</v>
      </c>
      <c r="C4">
        <v>100</v>
      </c>
      <c r="D4" t="str">
        <f t="shared" si="0"/>
        <v>A</v>
      </c>
      <c r="E4" t="s">
        <v>409</v>
      </c>
      <c r="F4" t="s">
        <v>423</v>
      </c>
      <c r="G4" t="s">
        <v>412</v>
      </c>
      <c r="H4" t="str">
        <f t="shared" si="1"/>
        <v>8pk_AttuneBRxx_100X_A</v>
      </c>
    </row>
    <row r="5" spans="1:8" x14ac:dyDescent="0.3">
      <c r="A5" t="s">
        <v>77</v>
      </c>
      <c r="B5">
        <v>1628</v>
      </c>
      <c r="C5">
        <v>1000</v>
      </c>
      <c r="D5" t="str">
        <f t="shared" si="0"/>
        <v>A</v>
      </c>
      <c r="E5" t="s">
        <v>409</v>
      </c>
      <c r="F5" t="s">
        <v>423</v>
      </c>
      <c r="G5" t="s">
        <v>412</v>
      </c>
      <c r="H5" t="str">
        <f t="shared" si="1"/>
        <v>8pk_AttuneBRxx_1000X_A</v>
      </c>
    </row>
    <row r="6" spans="1:8" x14ac:dyDescent="0.3">
      <c r="A6" t="s">
        <v>78</v>
      </c>
      <c r="B6">
        <v>1009</v>
      </c>
      <c r="C6">
        <v>10000</v>
      </c>
      <c r="D6" t="str">
        <f t="shared" si="0"/>
        <v>A</v>
      </c>
      <c r="E6" t="s">
        <v>409</v>
      </c>
      <c r="F6" t="s">
        <v>423</v>
      </c>
      <c r="G6" t="s">
        <v>412</v>
      </c>
      <c r="H6" t="str">
        <f t="shared" si="1"/>
        <v>8pk_AttuneBRxx_10000X_A</v>
      </c>
    </row>
    <row r="7" spans="1:8" x14ac:dyDescent="0.3">
      <c r="A7" t="s">
        <v>79</v>
      </c>
      <c r="B7">
        <v>24591</v>
      </c>
      <c r="C7">
        <v>1</v>
      </c>
      <c r="D7" t="str">
        <f t="shared" si="0"/>
        <v>B</v>
      </c>
      <c r="E7" t="s">
        <v>409</v>
      </c>
      <c r="F7" t="s">
        <v>423</v>
      </c>
      <c r="G7" t="s">
        <v>412</v>
      </c>
      <c r="H7" t="str">
        <f t="shared" si="1"/>
        <v>8pk_AttuneBRxx_1X_B</v>
      </c>
    </row>
    <row r="8" spans="1:8" x14ac:dyDescent="0.3">
      <c r="A8" t="s">
        <v>80</v>
      </c>
      <c r="B8">
        <v>4746</v>
      </c>
      <c r="C8">
        <v>10</v>
      </c>
      <c r="D8" t="str">
        <f t="shared" si="0"/>
        <v>B</v>
      </c>
      <c r="E8" t="s">
        <v>409</v>
      </c>
      <c r="F8" t="s">
        <v>423</v>
      </c>
      <c r="G8" t="s">
        <v>412</v>
      </c>
      <c r="H8" t="str">
        <f t="shared" si="1"/>
        <v>8pk_AttuneBRxx_10X_B</v>
      </c>
    </row>
    <row r="9" spans="1:8" x14ac:dyDescent="0.3">
      <c r="A9" t="s">
        <v>81</v>
      </c>
      <c r="B9">
        <v>2493</v>
      </c>
      <c r="C9">
        <v>100</v>
      </c>
      <c r="D9" t="str">
        <f t="shared" si="0"/>
        <v>B</v>
      </c>
      <c r="E9" t="s">
        <v>409</v>
      </c>
      <c r="F9" t="s">
        <v>423</v>
      </c>
      <c r="G9" t="s">
        <v>412</v>
      </c>
      <c r="H9" t="str">
        <f t="shared" si="1"/>
        <v>8pk_AttuneBRxx_100X_B</v>
      </c>
    </row>
    <row r="10" spans="1:8" x14ac:dyDescent="0.3">
      <c r="A10" t="s">
        <v>82</v>
      </c>
      <c r="B10">
        <v>1592</v>
      </c>
      <c r="C10">
        <v>1000</v>
      </c>
      <c r="D10" t="str">
        <f t="shared" si="0"/>
        <v>B</v>
      </c>
      <c r="E10" t="s">
        <v>409</v>
      </c>
      <c r="F10" t="s">
        <v>423</v>
      </c>
      <c r="G10" t="s">
        <v>412</v>
      </c>
      <c r="H10" t="str">
        <f t="shared" si="1"/>
        <v>8pk_AttuneBRxx_1000X_B</v>
      </c>
    </row>
    <row r="11" spans="1:8" x14ac:dyDescent="0.3">
      <c r="A11" t="s">
        <v>83</v>
      </c>
      <c r="B11">
        <v>822</v>
      </c>
      <c r="C11">
        <v>10000</v>
      </c>
      <c r="D11" t="str">
        <f t="shared" si="0"/>
        <v>B</v>
      </c>
      <c r="E11" t="s">
        <v>409</v>
      </c>
      <c r="F11" t="s">
        <v>423</v>
      </c>
      <c r="G11" t="s">
        <v>412</v>
      </c>
      <c r="H11" t="str">
        <f t="shared" si="1"/>
        <v>8pk_AttuneBRxx_10000X_B</v>
      </c>
    </row>
    <row r="12" spans="1:8" x14ac:dyDescent="0.3">
      <c r="A12" t="s">
        <v>84</v>
      </c>
      <c r="B12">
        <v>25881</v>
      </c>
      <c r="C12">
        <v>1</v>
      </c>
      <c r="D12" t="str">
        <f t="shared" si="0"/>
        <v>C</v>
      </c>
      <c r="E12" t="s">
        <v>409</v>
      </c>
      <c r="F12" t="s">
        <v>423</v>
      </c>
      <c r="G12" t="s">
        <v>412</v>
      </c>
      <c r="H12" t="str">
        <f t="shared" si="1"/>
        <v>8pk_AttuneBRxx_1X_C</v>
      </c>
    </row>
    <row r="13" spans="1:8" x14ac:dyDescent="0.3">
      <c r="A13" t="s">
        <v>85</v>
      </c>
      <c r="B13">
        <v>5001</v>
      </c>
      <c r="C13">
        <v>10</v>
      </c>
      <c r="D13" t="str">
        <f t="shared" si="0"/>
        <v>C</v>
      </c>
      <c r="E13" t="s">
        <v>409</v>
      </c>
      <c r="F13" t="s">
        <v>423</v>
      </c>
      <c r="G13" t="s">
        <v>412</v>
      </c>
      <c r="H13" t="str">
        <f t="shared" si="1"/>
        <v>8pk_AttuneBRxx_10X_C</v>
      </c>
    </row>
    <row r="14" spans="1:8" x14ac:dyDescent="0.3">
      <c r="A14" t="s">
        <v>86</v>
      </c>
      <c r="B14">
        <v>2515</v>
      </c>
      <c r="C14">
        <v>100</v>
      </c>
      <c r="D14" t="str">
        <f t="shared" si="0"/>
        <v>C</v>
      </c>
      <c r="E14" t="s">
        <v>409</v>
      </c>
      <c r="F14" t="s">
        <v>423</v>
      </c>
      <c r="G14" t="s">
        <v>412</v>
      </c>
      <c r="H14" t="str">
        <f t="shared" si="1"/>
        <v>8pk_AttuneBRxx_100X_C</v>
      </c>
    </row>
    <row r="15" spans="1:8" x14ac:dyDescent="0.3">
      <c r="A15" t="s">
        <v>87</v>
      </c>
      <c r="B15">
        <v>2046</v>
      </c>
      <c r="C15">
        <v>1000</v>
      </c>
      <c r="D15" t="str">
        <f t="shared" si="0"/>
        <v>C</v>
      </c>
      <c r="E15" t="s">
        <v>409</v>
      </c>
      <c r="F15" t="s">
        <v>423</v>
      </c>
      <c r="G15" t="s">
        <v>412</v>
      </c>
      <c r="H15" t="str">
        <f t="shared" si="1"/>
        <v>8pk_AttuneBRxx_1000X_C</v>
      </c>
    </row>
    <row r="16" spans="1:8" x14ac:dyDescent="0.3">
      <c r="A16" t="s">
        <v>88</v>
      </c>
      <c r="B16">
        <v>1069</v>
      </c>
      <c r="C16">
        <v>10000</v>
      </c>
      <c r="D16" t="str">
        <f t="shared" si="0"/>
        <v>C</v>
      </c>
      <c r="E16" t="s">
        <v>409</v>
      </c>
      <c r="F16" t="s">
        <v>423</v>
      </c>
      <c r="G16" t="s">
        <v>412</v>
      </c>
      <c r="H16" t="str">
        <f t="shared" si="1"/>
        <v>8pk_AttuneBRxx_10000X_C</v>
      </c>
    </row>
    <row r="17" spans="1:8" x14ac:dyDescent="0.3">
      <c r="A17" t="s">
        <v>89</v>
      </c>
      <c r="B17">
        <v>25420</v>
      </c>
      <c r="C17">
        <v>1</v>
      </c>
      <c r="D17" t="str">
        <f t="shared" si="0"/>
        <v>D</v>
      </c>
      <c r="E17" t="s">
        <v>409</v>
      </c>
      <c r="F17" t="s">
        <v>423</v>
      </c>
      <c r="G17" t="s">
        <v>412</v>
      </c>
      <c r="H17" t="str">
        <f t="shared" si="1"/>
        <v>8pk_AttuneBRxx_1X_D</v>
      </c>
    </row>
    <row r="18" spans="1:8" x14ac:dyDescent="0.3">
      <c r="A18" t="s">
        <v>90</v>
      </c>
      <c r="B18">
        <v>5249</v>
      </c>
      <c r="C18">
        <v>10</v>
      </c>
      <c r="D18" t="str">
        <f t="shared" si="0"/>
        <v>D</v>
      </c>
      <c r="E18" t="s">
        <v>409</v>
      </c>
      <c r="F18" t="s">
        <v>423</v>
      </c>
      <c r="G18" t="s">
        <v>412</v>
      </c>
      <c r="H18" t="str">
        <f t="shared" si="1"/>
        <v>8pk_AttuneBRxx_10X_D</v>
      </c>
    </row>
    <row r="19" spans="1:8" x14ac:dyDescent="0.3">
      <c r="A19" t="s">
        <v>91</v>
      </c>
      <c r="B19">
        <v>2272</v>
      </c>
      <c r="C19">
        <v>100</v>
      </c>
      <c r="D19" t="str">
        <f t="shared" si="0"/>
        <v>D</v>
      </c>
      <c r="E19" t="s">
        <v>409</v>
      </c>
      <c r="F19" t="s">
        <v>423</v>
      </c>
      <c r="G19" t="s">
        <v>412</v>
      </c>
      <c r="H19" t="str">
        <f t="shared" si="1"/>
        <v>8pk_AttuneBRxx_100X_D</v>
      </c>
    </row>
    <row r="20" spans="1:8" x14ac:dyDescent="0.3">
      <c r="A20" t="s">
        <v>92</v>
      </c>
      <c r="B20">
        <v>953</v>
      </c>
      <c r="C20">
        <v>1000</v>
      </c>
      <c r="D20" t="str">
        <f t="shared" si="0"/>
        <v>D</v>
      </c>
      <c r="E20" t="s">
        <v>409</v>
      </c>
      <c r="F20" t="s">
        <v>423</v>
      </c>
      <c r="G20" t="s">
        <v>412</v>
      </c>
      <c r="H20" t="str">
        <f t="shared" si="1"/>
        <v>8pk_AttuneBRxx_1000X_D</v>
      </c>
    </row>
    <row r="21" spans="1:8" x14ac:dyDescent="0.3">
      <c r="A21" t="s">
        <v>93</v>
      </c>
      <c r="B21">
        <v>668</v>
      </c>
      <c r="C21">
        <v>10000</v>
      </c>
      <c r="D21" t="str">
        <f t="shared" si="0"/>
        <v>D</v>
      </c>
      <c r="E21" t="s">
        <v>409</v>
      </c>
      <c r="F21" t="s">
        <v>423</v>
      </c>
      <c r="G21" t="s">
        <v>412</v>
      </c>
      <c r="H21" t="str">
        <f t="shared" si="1"/>
        <v>8pk_AttuneBRxx_10000X_D</v>
      </c>
    </row>
    <row r="22" spans="1:8" x14ac:dyDescent="0.3">
      <c r="A22" t="s">
        <v>94</v>
      </c>
      <c r="B22">
        <v>26395</v>
      </c>
      <c r="C22">
        <v>1</v>
      </c>
      <c r="D22" t="str">
        <f t="shared" si="0"/>
        <v>E</v>
      </c>
      <c r="E22" t="s">
        <v>409</v>
      </c>
      <c r="F22" t="s">
        <v>423</v>
      </c>
      <c r="G22" t="s">
        <v>412</v>
      </c>
      <c r="H22" t="str">
        <f t="shared" si="1"/>
        <v>8pk_AttuneBRxx_1X_E</v>
      </c>
    </row>
    <row r="23" spans="1:8" x14ac:dyDescent="0.3">
      <c r="A23" t="s">
        <v>95</v>
      </c>
      <c r="B23">
        <v>4747</v>
      </c>
      <c r="C23">
        <v>10</v>
      </c>
      <c r="D23" t="str">
        <f t="shared" si="0"/>
        <v>E</v>
      </c>
      <c r="E23" t="s">
        <v>409</v>
      </c>
      <c r="F23" t="s">
        <v>423</v>
      </c>
      <c r="G23" t="s">
        <v>412</v>
      </c>
      <c r="H23" t="str">
        <f t="shared" si="1"/>
        <v>8pk_AttuneBRxx_10X_E</v>
      </c>
    </row>
    <row r="24" spans="1:8" x14ac:dyDescent="0.3">
      <c r="A24" t="s">
        <v>96</v>
      </c>
      <c r="B24">
        <v>2126</v>
      </c>
      <c r="C24">
        <v>100</v>
      </c>
      <c r="D24" t="str">
        <f t="shared" si="0"/>
        <v>E</v>
      </c>
      <c r="E24" t="s">
        <v>409</v>
      </c>
      <c r="F24" t="s">
        <v>423</v>
      </c>
      <c r="G24" t="s">
        <v>412</v>
      </c>
      <c r="H24" t="str">
        <f t="shared" si="1"/>
        <v>8pk_AttuneBRxx_100X_E</v>
      </c>
    </row>
    <row r="25" spans="1:8" x14ac:dyDescent="0.3">
      <c r="A25" t="s">
        <v>97</v>
      </c>
      <c r="B25">
        <v>1627</v>
      </c>
      <c r="C25">
        <v>1000</v>
      </c>
      <c r="D25" t="str">
        <f t="shared" si="0"/>
        <v>E</v>
      </c>
      <c r="E25" t="s">
        <v>409</v>
      </c>
      <c r="F25" t="s">
        <v>423</v>
      </c>
      <c r="G25" t="s">
        <v>412</v>
      </c>
      <c r="H25" t="str">
        <f t="shared" si="1"/>
        <v>8pk_AttuneBRxx_1000X_E</v>
      </c>
    </row>
    <row r="26" spans="1:8" x14ac:dyDescent="0.3">
      <c r="A26" t="s">
        <v>98</v>
      </c>
      <c r="B26">
        <v>1105</v>
      </c>
      <c r="C26">
        <v>10000</v>
      </c>
      <c r="D26" t="str">
        <f t="shared" si="0"/>
        <v>E</v>
      </c>
      <c r="E26" t="s">
        <v>409</v>
      </c>
      <c r="F26" t="s">
        <v>423</v>
      </c>
      <c r="G26" t="s">
        <v>412</v>
      </c>
      <c r="H26" t="str">
        <f t="shared" si="1"/>
        <v>8pk_AttuneBRxx_10000X_E</v>
      </c>
    </row>
    <row r="27" spans="1:8" x14ac:dyDescent="0.3">
      <c r="A27" t="s">
        <v>99</v>
      </c>
      <c r="B27">
        <v>25796</v>
      </c>
      <c r="C27">
        <v>1</v>
      </c>
      <c r="D27" t="str">
        <f t="shared" si="0"/>
        <v>F</v>
      </c>
      <c r="E27" t="s">
        <v>409</v>
      </c>
      <c r="F27" t="s">
        <v>423</v>
      </c>
      <c r="G27" t="s">
        <v>412</v>
      </c>
      <c r="H27" t="str">
        <f t="shared" si="1"/>
        <v>8pk_AttuneBRxx_1X_F</v>
      </c>
    </row>
    <row r="28" spans="1:8" x14ac:dyDescent="0.3">
      <c r="A28" t="s">
        <v>100</v>
      </c>
      <c r="B28">
        <v>4553</v>
      </c>
      <c r="C28">
        <v>10</v>
      </c>
      <c r="D28" t="str">
        <f t="shared" si="0"/>
        <v>F</v>
      </c>
      <c r="E28" t="s">
        <v>409</v>
      </c>
      <c r="F28" t="s">
        <v>423</v>
      </c>
      <c r="G28" t="s">
        <v>412</v>
      </c>
      <c r="H28" t="str">
        <f t="shared" si="1"/>
        <v>8pk_AttuneBRxx_10X_F</v>
      </c>
    </row>
    <row r="29" spans="1:8" x14ac:dyDescent="0.3">
      <c r="A29" t="s">
        <v>101</v>
      </c>
      <c r="B29">
        <v>2018</v>
      </c>
      <c r="C29">
        <v>100</v>
      </c>
      <c r="D29" t="str">
        <f t="shared" si="0"/>
        <v>F</v>
      </c>
      <c r="E29" t="s">
        <v>409</v>
      </c>
      <c r="F29" t="s">
        <v>423</v>
      </c>
      <c r="G29" t="s">
        <v>412</v>
      </c>
      <c r="H29" t="str">
        <f t="shared" si="1"/>
        <v>8pk_AttuneBRxx_100X_F</v>
      </c>
    </row>
    <row r="30" spans="1:8" x14ac:dyDescent="0.3">
      <c r="A30" t="s">
        <v>102</v>
      </c>
      <c r="B30">
        <v>1716</v>
      </c>
      <c r="C30">
        <v>1000</v>
      </c>
      <c r="D30" t="str">
        <f t="shared" si="0"/>
        <v>F</v>
      </c>
      <c r="E30" t="s">
        <v>409</v>
      </c>
      <c r="F30" t="s">
        <v>423</v>
      </c>
      <c r="G30" t="s">
        <v>412</v>
      </c>
      <c r="H30" t="str">
        <f t="shared" si="1"/>
        <v>8pk_AttuneBRxx_1000X_F</v>
      </c>
    </row>
    <row r="31" spans="1:8" x14ac:dyDescent="0.3">
      <c r="A31" t="s">
        <v>103</v>
      </c>
      <c r="B31">
        <v>834</v>
      </c>
      <c r="C31">
        <v>10000</v>
      </c>
      <c r="D31" t="str">
        <f t="shared" si="0"/>
        <v>F</v>
      </c>
      <c r="E31" t="s">
        <v>409</v>
      </c>
      <c r="F31" t="s">
        <v>423</v>
      </c>
      <c r="G31" t="s">
        <v>412</v>
      </c>
      <c r="H31" t="str">
        <f t="shared" si="1"/>
        <v>8pk_AttuneBRxx_10000X_F</v>
      </c>
    </row>
    <row r="32" spans="1:8" x14ac:dyDescent="0.3">
      <c r="A32" t="s">
        <v>104</v>
      </c>
      <c r="B32">
        <v>26039</v>
      </c>
      <c r="C32">
        <v>1</v>
      </c>
      <c r="D32" t="str">
        <f t="shared" si="0"/>
        <v>G</v>
      </c>
      <c r="E32" t="s">
        <v>409</v>
      </c>
      <c r="F32" t="s">
        <v>423</v>
      </c>
      <c r="G32" t="s">
        <v>412</v>
      </c>
      <c r="H32" t="str">
        <f t="shared" si="1"/>
        <v>8pk_AttuneBRxx_1X_G</v>
      </c>
    </row>
    <row r="33" spans="1:8" x14ac:dyDescent="0.3">
      <c r="A33" t="s">
        <v>105</v>
      </c>
      <c r="B33">
        <v>4299</v>
      </c>
      <c r="C33">
        <v>10</v>
      </c>
      <c r="D33" t="str">
        <f t="shared" si="0"/>
        <v>G</v>
      </c>
      <c r="E33" t="s">
        <v>409</v>
      </c>
      <c r="F33" t="s">
        <v>423</v>
      </c>
      <c r="G33" t="s">
        <v>412</v>
      </c>
      <c r="H33" t="str">
        <f t="shared" si="1"/>
        <v>8pk_AttuneBRxx_10X_G</v>
      </c>
    </row>
    <row r="34" spans="1:8" x14ac:dyDescent="0.3">
      <c r="A34" t="s">
        <v>106</v>
      </c>
      <c r="B34">
        <v>2057</v>
      </c>
      <c r="C34">
        <v>100</v>
      </c>
      <c r="D34" t="str">
        <f t="shared" si="0"/>
        <v>G</v>
      </c>
      <c r="E34" t="s">
        <v>409</v>
      </c>
      <c r="F34" t="s">
        <v>423</v>
      </c>
      <c r="G34" t="s">
        <v>412</v>
      </c>
      <c r="H34" t="str">
        <f t="shared" si="1"/>
        <v>8pk_AttuneBRxx_100X_G</v>
      </c>
    </row>
    <row r="35" spans="1:8" x14ac:dyDescent="0.3">
      <c r="A35" t="s">
        <v>107</v>
      </c>
      <c r="B35">
        <v>1575</v>
      </c>
      <c r="C35">
        <v>1000</v>
      </c>
      <c r="D35" t="str">
        <f t="shared" si="0"/>
        <v>G</v>
      </c>
      <c r="E35" t="s">
        <v>409</v>
      </c>
      <c r="F35" t="s">
        <v>423</v>
      </c>
      <c r="G35" t="s">
        <v>412</v>
      </c>
      <c r="H35" t="str">
        <f t="shared" si="1"/>
        <v>8pk_AttuneBRxx_1000X_G</v>
      </c>
    </row>
    <row r="36" spans="1:8" x14ac:dyDescent="0.3">
      <c r="A36" t="s">
        <v>108</v>
      </c>
      <c r="B36">
        <v>1002</v>
      </c>
      <c r="C36">
        <v>10000</v>
      </c>
      <c r="D36" t="str">
        <f t="shared" si="0"/>
        <v>G</v>
      </c>
      <c r="E36" t="s">
        <v>409</v>
      </c>
      <c r="F36" t="s">
        <v>423</v>
      </c>
      <c r="G36" t="s">
        <v>412</v>
      </c>
      <c r="H36" t="str">
        <f t="shared" si="1"/>
        <v>8pk_AttuneBRxx_10000X_G</v>
      </c>
    </row>
    <row r="37" spans="1:8" x14ac:dyDescent="0.3">
      <c r="A37" t="s">
        <v>109</v>
      </c>
      <c r="B37">
        <v>28631</v>
      </c>
      <c r="C37">
        <v>1</v>
      </c>
      <c r="D37" t="str">
        <f t="shared" si="0"/>
        <v>H</v>
      </c>
      <c r="E37" t="s">
        <v>409</v>
      </c>
      <c r="F37" t="s">
        <v>423</v>
      </c>
      <c r="G37" t="s">
        <v>412</v>
      </c>
      <c r="H37" t="str">
        <f t="shared" si="1"/>
        <v>8pk_AttuneBRxx_1X_H</v>
      </c>
    </row>
    <row r="38" spans="1:8" x14ac:dyDescent="0.3">
      <c r="A38" t="s">
        <v>110</v>
      </c>
      <c r="B38">
        <v>4641</v>
      </c>
      <c r="C38">
        <v>10</v>
      </c>
      <c r="D38" t="str">
        <f t="shared" si="0"/>
        <v>H</v>
      </c>
      <c r="E38" t="s">
        <v>409</v>
      </c>
      <c r="F38" t="s">
        <v>423</v>
      </c>
      <c r="G38" t="s">
        <v>412</v>
      </c>
      <c r="H38" t="str">
        <f t="shared" si="1"/>
        <v>8pk_AttuneBRxx_10X_H</v>
      </c>
    </row>
    <row r="39" spans="1:8" x14ac:dyDescent="0.3">
      <c r="A39" t="s">
        <v>111</v>
      </c>
      <c r="B39">
        <v>1679</v>
      </c>
      <c r="C39">
        <v>100</v>
      </c>
      <c r="D39" t="str">
        <f t="shared" si="0"/>
        <v>H</v>
      </c>
      <c r="E39" t="s">
        <v>409</v>
      </c>
      <c r="F39" t="s">
        <v>423</v>
      </c>
      <c r="G39" t="s">
        <v>412</v>
      </c>
      <c r="H39" t="str">
        <f t="shared" si="1"/>
        <v>8pk_AttuneBRxx_100X_H</v>
      </c>
    </row>
    <row r="40" spans="1:8" x14ac:dyDescent="0.3">
      <c r="A40" t="s">
        <v>112</v>
      </c>
      <c r="B40">
        <v>1686</v>
      </c>
      <c r="C40">
        <v>1000</v>
      </c>
      <c r="D40" t="str">
        <f t="shared" si="0"/>
        <v>H</v>
      </c>
      <c r="E40" t="s">
        <v>409</v>
      </c>
      <c r="F40" t="s">
        <v>423</v>
      </c>
      <c r="G40" t="s">
        <v>412</v>
      </c>
      <c r="H40" t="str">
        <f t="shared" si="1"/>
        <v>8pk_AttuneBRxx_1000X_H</v>
      </c>
    </row>
    <row r="41" spans="1:8" x14ac:dyDescent="0.3">
      <c r="A41" t="s">
        <v>113</v>
      </c>
      <c r="B41">
        <v>897</v>
      </c>
      <c r="C41">
        <v>10000</v>
      </c>
      <c r="D41" t="str">
        <f t="shared" si="0"/>
        <v>H</v>
      </c>
      <c r="E41" t="s">
        <v>409</v>
      </c>
      <c r="F41" t="s">
        <v>423</v>
      </c>
      <c r="G41" t="s">
        <v>412</v>
      </c>
      <c r="H41" t="str">
        <f t="shared" si="1"/>
        <v>8pk_AttuneBRxx_10000X_H</v>
      </c>
    </row>
    <row r="42" spans="1:8" x14ac:dyDescent="0.3">
      <c r="A42" t="s">
        <v>114</v>
      </c>
      <c r="B42">
        <v>36028</v>
      </c>
      <c r="C42">
        <v>1</v>
      </c>
      <c r="D42" t="s">
        <v>422</v>
      </c>
      <c r="E42" t="s">
        <v>409</v>
      </c>
      <c r="F42" t="s">
        <v>423</v>
      </c>
      <c r="G42" t="s">
        <v>412</v>
      </c>
      <c r="H42" t="str">
        <f t="shared" si="1"/>
        <v>8pk_AttuneBRxx_1X_I</v>
      </c>
    </row>
  </sheetData>
  <conditionalFormatting sqref="B2:B4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pane ySplit="1" topLeftCell="A2" activePane="bottomLeft" state="frozen"/>
      <selection pane="bottomLeft" activeCell="H1" sqref="H1:H2"/>
    </sheetView>
  </sheetViews>
  <sheetFormatPr defaultRowHeight="14.4" x14ac:dyDescent="0.3"/>
  <cols>
    <col min="1" max="1" width="27.21875" bestFit="1" customWidth="1"/>
    <col min="2" max="2" width="6.33203125" bestFit="1" customWidth="1"/>
    <col min="3" max="3" width="7.33203125" bestFit="1" customWidth="1"/>
    <col min="4" max="4" width="8.5546875" bestFit="1" customWidth="1"/>
    <col min="5" max="5" width="9.6640625" bestFit="1" customWidth="1"/>
    <col min="6" max="6" width="10.21875" bestFit="1" customWidth="1"/>
    <col min="7" max="7" width="7.2187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115</v>
      </c>
      <c r="B2">
        <v>10620</v>
      </c>
      <c r="C2">
        <v>1</v>
      </c>
      <c r="D2" t="s">
        <v>413</v>
      </c>
      <c r="E2" t="s">
        <v>421</v>
      </c>
      <c r="F2" t="s">
        <v>423</v>
      </c>
      <c r="G2" t="s">
        <v>412</v>
      </c>
      <c r="H2" t="str">
        <f>F2&amp;"_"&amp;E2&amp;"_"&amp;C2&amp;"X_"&amp;D2</f>
        <v>8pk_FACSVerse_1X_A</v>
      </c>
    </row>
    <row r="3" spans="1:8" x14ac:dyDescent="0.3">
      <c r="A3" t="s">
        <v>116</v>
      </c>
      <c r="B3">
        <v>11017</v>
      </c>
      <c r="C3">
        <v>1</v>
      </c>
      <c r="D3" t="s">
        <v>414</v>
      </c>
      <c r="E3" t="s">
        <v>421</v>
      </c>
      <c r="F3" t="s">
        <v>423</v>
      </c>
      <c r="G3" t="s">
        <v>412</v>
      </c>
      <c r="H3" t="str">
        <f t="shared" ref="H3:H33" si="0">F3&amp;"_"&amp;E3&amp;"_"&amp;C3&amp;"X_"&amp;D3</f>
        <v>8pk_FACSVerse_1X_B</v>
      </c>
    </row>
    <row r="4" spans="1:8" x14ac:dyDescent="0.3">
      <c r="A4" t="s">
        <v>117</v>
      </c>
      <c r="B4">
        <v>20279</v>
      </c>
      <c r="C4">
        <v>1</v>
      </c>
      <c r="D4" t="s">
        <v>415</v>
      </c>
      <c r="E4" t="s">
        <v>421</v>
      </c>
      <c r="F4" t="s">
        <v>423</v>
      </c>
      <c r="G4" t="s">
        <v>412</v>
      </c>
      <c r="H4" t="str">
        <f t="shared" si="0"/>
        <v>8pk_FACSVerse_1X_C</v>
      </c>
    </row>
    <row r="5" spans="1:8" x14ac:dyDescent="0.3">
      <c r="A5" t="s">
        <v>118</v>
      </c>
      <c r="B5">
        <v>10508</v>
      </c>
      <c r="C5">
        <v>1</v>
      </c>
      <c r="D5" t="s">
        <v>416</v>
      </c>
      <c r="E5" t="s">
        <v>421</v>
      </c>
      <c r="F5" t="s">
        <v>423</v>
      </c>
      <c r="G5" t="s">
        <v>412</v>
      </c>
      <c r="H5" t="str">
        <f t="shared" si="0"/>
        <v>8pk_FACSVerse_1X_D</v>
      </c>
    </row>
    <row r="6" spans="1:8" x14ac:dyDescent="0.3">
      <c r="A6" t="s">
        <v>119</v>
      </c>
      <c r="B6">
        <v>9183</v>
      </c>
      <c r="C6">
        <v>1</v>
      </c>
      <c r="D6" t="s">
        <v>417</v>
      </c>
      <c r="E6" t="s">
        <v>421</v>
      </c>
      <c r="F6" t="s">
        <v>423</v>
      </c>
      <c r="G6" t="s">
        <v>412</v>
      </c>
      <c r="H6" t="str">
        <f t="shared" si="0"/>
        <v>8pk_FACSVerse_1X_E</v>
      </c>
    </row>
    <row r="7" spans="1:8" x14ac:dyDescent="0.3">
      <c r="A7" t="s">
        <v>120</v>
      </c>
      <c r="B7">
        <v>10427</v>
      </c>
      <c r="C7">
        <v>1</v>
      </c>
      <c r="D7" t="s">
        <v>418</v>
      </c>
      <c r="E7" t="s">
        <v>421</v>
      </c>
      <c r="F7" t="s">
        <v>423</v>
      </c>
      <c r="G7" t="s">
        <v>412</v>
      </c>
      <c r="H7" t="str">
        <f t="shared" si="0"/>
        <v>8pk_FACSVerse_1X_F</v>
      </c>
    </row>
    <row r="8" spans="1:8" x14ac:dyDescent="0.3">
      <c r="A8" t="s">
        <v>121</v>
      </c>
      <c r="B8">
        <v>9948</v>
      </c>
      <c r="C8">
        <v>1</v>
      </c>
      <c r="D8" t="s">
        <v>419</v>
      </c>
      <c r="E8" t="s">
        <v>421</v>
      </c>
      <c r="F8" t="s">
        <v>423</v>
      </c>
      <c r="G8" t="s">
        <v>412</v>
      </c>
      <c r="H8" t="str">
        <f t="shared" si="0"/>
        <v>8pk_FACSVerse_1X_G</v>
      </c>
    </row>
    <row r="9" spans="1:8" x14ac:dyDescent="0.3">
      <c r="A9" t="s">
        <v>122</v>
      </c>
      <c r="B9">
        <v>10777</v>
      </c>
      <c r="C9">
        <v>1</v>
      </c>
      <c r="D9" t="s">
        <v>420</v>
      </c>
      <c r="E9" t="s">
        <v>421</v>
      </c>
      <c r="F9" t="s">
        <v>423</v>
      </c>
      <c r="G9" t="s">
        <v>412</v>
      </c>
      <c r="H9" t="str">
        <f t="shared" si="0"/>
        <v>8pk_FACSVerse_1X_H</v>
      </c>
    </row>
    <row r="10" spans="1:8" x14ac:dyDescent="0.3">
      <c r="A10" t="s">
        <v>123</v>
      </c>
      <c r="B10">
        <v>1862</v>
      </c>
      <c r="C10">
        <v>10</v>
      </c>
      <c r="D10" t="s">
        <v>413</v>
      </c>
      <c r="E10" t="s">
        <v>421</v>
      </c>
      <c r="F10" t="s">
        <v>423</v>
      </c>
      <c r="G10" t="s">
        <v>412</v>
      </c>
      <c r="H10" t="str">
        <f t="shared" si="0"/>
        <v>8pk_FACSVerse_10X_A</v>
      </c>
    </row>
    <row r="11" spans="1:8" x14ac:dyDescent="0.3">
      <c r="A11" t="s">
        <v>124</v>
      </c>
      <c r="B11">
        <v>1700</v>
      </c>
      <c r="C11">
        <v>10</v>
      </c>
      <c r="D11" t="s">
        <v>414</v>
      </c>
      <c r="E11" t="s">
        <v>421</v>
      </c>
      <c r="F11" t="s">
        <v>423</v>
      </c>
      <c r="G11" t="s">
        <v>412</v>
      </c>
      <c r="H11" t="str">
        <f t="shared" si="0"/>
        <v>8pk_FACSVerse_10X_B</v>
      </c>
    </row>
    <row r="12" spans="1:8" x14ac:dyDescent="0.3">
      <c r="A12" t="s">
        <v>125</v>
      </c>
      <c r="B12">
        <v>7589</v>
      </c>
      <c r="C12">
        <v>10</v>
      </c>
      <c r="D12" t="s">
        <v>415</v>
      </c>
      <c r="E12" t="s">
        <v>421</v>
      </c>
      <c r="F12" t="s">
        <v>423</v>
      </c>
      <c r="G12" t="s">
        <v>412</v>
      </c>
      <c r="H12" t="str">
        <f t="shared" si="0"/>
        <v>8pk_FACSVerse_10X_C</v>
      </c>
    </row>
    <row r="13" spans="1:8" x14ac:dyDescent="0.3">
      <c r="A13" t="s">
        <v>126</v>
      </c>
      <c r="B13">
        <v>1493</v>
      </c>
      <c r="C13">
        <v>10</v>
      </c>
      <c r="D13" t="s">
        <v>416</v>
      </c>
      <c r="E13" t="s">
        <v>421</v>
      </c>
      <c r="F13" t="s">
        <v>423</v>
      </c>
      <c r="G13" t="s">
        <v>412</v>
      </c>
      <c r="H13" t="str">
        <f t="shared" si="0"/>
        <v>8pk_FACSVerse_10X_D</v>
      </c>
    </row>
    <row r="14" spans="1:8" x14ac:dyDescent="0.3">
      <c r="A14" t="s">
        <v>127</v>
      </c>
      <c r="B14">
        <v>1680</v>
      </c>
      <c r="C14">
        <v>10</v>
      </c>
      <c r="D14" t="s">
        <v>417</v>
      </c>
      <c r="E14" t="s">
        <v>421</v>
      </c>
      <c r="F14" t="s">
        <v>423</v>
      </c>
      <c r="G14" t="s">
        <v>412</v>
      </c>
      <c r="H14" t="str">
        <f t="shared" si="0"/>
        <v>8pk_FACSVerse_10X_E</v>
      </c>
    </row>
    <row r="15" spans="1:8" x14ac:dyDescent="0.3">
      <c r="A15" t="s">
        <v>128</v>
      </c>
      <c r="B15">
        <v>1744</v>
      </c>
      <c r="C15">
        <v>10</v>
      </c>
      <c r="D15" t="s">
        <v>418</v>
      </c>
      <c r="E15" t="s">
        <v>421</v>
      </c>
      <c r="F15" t="s">
        <v>423</v>
      </c>
      <c r="G15" t="s">
        <v>412</v>
      </c>
      <c r="H15" t="str">
        <f t="shared" si="0"/>
        <v>8pk_FACSVerse_10X_F</v>
      </c>
    </row>
    <row r="16" spans="1:8" x14ac:dyDescent="0.3">
      <c r="A16" t="s">
        <v>129</v>
      </c>
      <c r="B16">
        <v>1856</v>
      </c>
      <c r="C16">
        <v>10</v>
      </c>
      <c r="D16" t="s">
        <v>419</v>
      </c>
      <c r="E16" t="s">
        <v>421</v>
      </c>
      <c r="F16" t="s">
        <v>423</v>
      </c>
      <c r="G16" t="s">
        <v>412</v>
      </c>
      <c r="H16" t="str">
        <f t="shared" si="0"/>
        <v>8pk_FACSVerse_10X_G</v>
      </c>
    </row>
    <row r="17" spans="1:8" x14ac:dyDescent="0.3">
      <c r="A17" t="s">
        <v>130</v>
      </c>
      <c r="B17">
        <v>1422</v>
      </c>
      <c r="C17">
        <v>10</v>
      </c>
      <c r="D17" t="s">
        <v>420</v>
      </c>
      <c r="E17" t="s">
        <v>421</v>
      </c>
      <c r="F17" t="s">
        <v>423</v>
      </c>
      <c r="G17" t="s">
        <v>412</v>
      </c>
      <c r="H17" t="str">
        <f t="shared" si="0"/>
        <v>8pk_FACSVerse_10X_H</v>
      </c>
    </row>
    <row r="18" spans="1:8" x14ac:dyDescent="0.3">
      <c r="A18" t="s">
        <v>131</v>
      </c>
      <c r="B18">
        <v>755</v>
      </c>
      <c r="C18">
        <v>100</v>
      </c>
      <c r="D18" t="s">
        <v>413</v>
      </c>
      <c r="E18" t="s">
        <v>421</v>
      </c>
      <c r="F18" t="s">
        <v>423</v>
      </c>
      <c r="G18" t="s">
        <v>412</v>
      </c>
      <c r="H18" t="str">
        <f t="shared" si="0"/>
        <v>8pk_FACSVerse_100X_A</v>
      </c>
    </row>
    <row r="19" spans="1:8" x14ac:dyDescent="0.3">
      <c r="A19" t="s">
        <v>132</v>
      </c>
      <c r="B19">
        <v>707</v>
      </c>
      <c r="C19">
        <v>100</v>
      </c>
      <c r="D19" t="s">
        <v>414</v>
      </c>
      <c r="E19" t="s">
        <v>421</v>
      </c>
      <c r="F19" t="s">
        <v>423</v>
      </c>
      <c r="G19" t="s">
        <v>412</v>
      </c>
      <c r="H19" t="str">
        <f t="shared" si="0"/>
        <v>8pk_FACSVerse_100X_B</v>
      </c>
    </row>
    <row r="20" spans="1:8" x14ac:dyDescent="0.3">
      <c r="A20" t="s">
        <v>133</v>
      </c>
      <c r="B20">
        <v>2926</v>
      </c>
      <c r="C20">
        <v>100</v>
      </c>
      <c r="D20" t="s">
        <v>415</v>
      </c>
      <c r="E20" t="s">
        <v>421</v>
      </c>
      <c r="F20" t="s">
        <v>423</v>
      </c>
      <c r="G20" t="s">
        <v>412</v>
      </c>
      <c r="H20" t="str">
        <f t="shared" si="0"/>
        <v>8pk_FACSVerse_100X_C</v>
      </c>
    </row>
    <row r="21" spans="1:8" x14ac:dyDescent="0.3">
      <c r="A21" t="s">
        <v>134</v>
      </c>
      <c r="B21">
        <v>691</v>
      </c>
      <c r="C21">
        <v>100</v>
      </c>
      <c r="D21" t="s">
        <v>416</v>
      </c>
      <c r="E21" t="s">
        <v>421</v>
      </c>
      <c r="F21" t="s">
        <v>423</v>
      </c>
      <c r="G21" t="s">
        <v>412</v>
      </c>
      <c r="H21" t="str">
        <f t="shared" si="0"/>
        <v>8pk_FACSVerse_100X_D</v>
      </c>
    </row>
    <row r="22" spans="1:8" x14ac:dyDescent="0.3">
      <c r="A22" t="s">
        <v>135</v>
      </c>
      <c r="B22">
        <v>815</v>
      </c>
      <c r="C22">
        <v>100</v>
      </c>
      <c r="D22" t="s">
        <v>417</v>
      </c>
      <c r="E22" t="s">
        <v>421</v>
      </c>
      <c r="F22" t="s">
        <v>423</v>
      </c>
      <c r="G22" t="s">
        <v>412</v>
      </c>
      <c r="H22" t="str">
        <f t="shared" si="0"/>
        <v>8pk_FACSVerse_100X_E</v>
      </c>
    </row>
    <row r="23" spans="1:8" x14ac:dyDescent="0.3">
      <c r="A23" t="s">
        <v>136</v>
      </c>
      <c r="B23">
        <v>720</v>
      </c>
      <c r="C23">
        <v>100</v>
      </c>
      <c r="D23" t="s">
        <v>418</v>
      </c>
      <c r="E23" t="s">
        <v>421</v>
      </c>
      <c r="F23" t="s">
        <v>423</v>
      </c>
      <c r="G23" t="s">
        <v>412</v>
      </c>
      <c r="H23" t="str">
        <f t="shared" si="0"/>
        <v>8pk_FACSVerse_100X_F</v>
      </c>
    </row>
    <row r="24" spans="1:8" x14ac:dyDescent="0.3">
      <c r="A24" t="s">
        <v>137</v>
      </c>
      <c r="B24">
        <v>1004</v>
      </c>
      <c r="C24">
        <v>100</v>
      </c>
      <c r="D24" t="s">
        <v>419</v>
      </c>
      <c r="E24" t="s">
        <v>421</v>
      </c>
      <c r="F24" t="s">
        <v>423</v>
      </c>
      <c r="G24" t="s">
        <v>412</v>
      </c>
      <c r="H24" t="str">
        <f t="shared" si="0"/>
        <v>8pk_FACSVerse_100X_G</v>
      </c>
    </row>
    <row r="25" spans="1:8" x14ac:dyDescent="0.3">
      <c r="A25" t="s">
        <v>138</v>
      </c>
      <c r="B25">
        <v>678</v>
      </c>
      <c r="C25">
        <v>100</v>
      </c>
      <c r="D25" t="s">
        <v>420</v>
      </c>
      <c r="E25" t="s">
        <v>421</v>
      </c>
      <c r="F25" t="s">
        <v>423</v>
      </c>
      <c r="G25" t="s">
        <v>412</v>
      </c>
      <c r="H25" t="str">
        <f t="shared" si="0"/>
        <v>8pk_FACSVerse_100X_H</v>
      </c>
    </row>
    <row r="26" spans="1:8" x14ac:dyDescent="0.3">
      <c r="A26" t="s">
        <v>139</v>
      </c>
      <c r="B26">
        <v>644</v>
      </c>
      <c r="C26">
        <v>1000</v>
      </c>
      <c r="D26" t="s">
        <v>413</v>
      </c>
      <c r="E26" t="s">
        <v>421</v>
      </c>
      <c r="F26" t="s">
        <v>423</v>
      </c>
      <c r="G26" t="s">
        <v>412</v>
      </c>
      <c r="H26" t="str">
        <f t="shared" si="0"/>
        <v>8pk_FACSVerse_1000X_A</v>
      </c>
    </row>
    <row r="27" spans="1:8" x14ac:dyDescent="0.3">
      <c r="A27" t="s">
        <v>140</v>
      </c>
      <c r="B27">
        <v>491</v>
      </c>
      <c r="C27">
        <v>1000</v>
      </c>
      <c r="D27" t="s">
        <v>414</v>
      </c>
      <c r="E27" t="s">
        <v>421</v>
      </c>
      <c r="F27" t="s">
        <v>423</v>
      </c>
      <c r="G27" t="s">
        <v>412</v>
      </c>
      <c r="H27" t="str">
        <f t="shared" si="0"/>
        <v>8pk_FACSVerse_1000X_B</v>
      </c>
    </row>
    <row r="28" spans="1:8" x14ac:dyDescent="0.3">
      <c r="A28" t="s">
        <v>141</v>
      </c>
      <c r="B28">
        <v>1345</v>
      </c>
      <c r="C28">
        <v>1000</v>
      </c>
      <c r="D28" t="s">
        <v>415</v>
      </c>
      <c r="E28" t="s">
        <v>421</v>
      </c>
      <c r="F28" t="s">
        <v>423</v>
      </c>
      <c r="G28" t="s">
        <v>412</v>
      </c>
      <c r="H28" t="str">
        <f t="shared" si="0"/>
        <v>8pk_FACSVerse_1000X_C</v>
      </c>
    </row>
    <row r="29" spans="1:8" x14ac:dyDescent="0.3">
      <c r="A29" t="s">
        <v>142</v>
      </c>
      <c r="B29">
        <v>547</v>
      </c>
      <c r="C29">
        <v>1000</v>
      </c>
      <c r="D29" t="s">
        <v>416</v>
      </c>
      <c r="E29" t="s">
        <v>421</v>
      </c>
      <c r="F29" t="s">
        <v>423</v>
      </c>
      <c r="G29" t="s">
        <v>412</v>
      </c>
      <c r="H29" t="str">
        <f t="shared" si="0"/>
        <v>8pk_FACSVerse_1000X_D</v>
      </c>
    </row>
    <row r="30" spans="1:8" x14ac:dyDescent="0.3">
      <c r="A30" t="s">
        <v>143</v>
      </c>
      <c r="B30">
        <v>676</v>
      </c>
      <c r="C30">
        <v>1000</v>
      </c>
      <c r="D30" t="s">
        <v>417</v>
      </c>
      <c r="E30" t="s">
        <v>421</v>
      </c>
      <c r="F30" t="s">
        <v>423</v>
      </c>
      <c r="G30" t="s">
        <v>412</v>
      </c>
      <c r="H30" t="str">
        <f t="shared" si="0"/>
        <v>8pk_FACSVerse_1000X_E</v>
      </c>
    </row>
    <row r="31" spans="1:8" x14ac:dyDescent="0.3">
      <c r="A31" t="s">
        <v>144</v>
      </c>
      <c r="B31">
        <v>659</v>
      </c>
      <c r="C31">
        <v>1000</v>
      </c>
      <c r="D31" t="s">
        <v>418</v>
      </c>
      <c r="E31" t="s">
        <v>421</v>
      </c>
      <c r="F31" t="s">
        <v>423</v>
      </c>
      <c r="G31" t="s">
        <v>412</v>
      </c>
      <c r="H31" t="str">
        <f t="shared" si="0"/>
        <v>8pk_FACSVerse_1000X_F</v>
      </c>
    </row>
    <row r="32" spans="1:8" x14ac:dyDescent="0.3">
      <c r="A32" t="s">
        <v>145</v>
      </c>
      <c r="B32">
        <v>727</v>
      </c>
      <c r="C32">
        <v>1000</v>
      </c>
      <c r="D32" t="s">
        <v>419</v>
      </c>
      <c r="E32" t="s">
        <v>421</v>
      </c>
      <c r="F32" t="s">
        <v>423</v>
      </c>
      <c r="G32" t="s">
        <v>412</v>
      </c>
      <c r="H32" t="str">
        <f t="shared" si="0"/>
        <v>8pk_FACSVerse_1000X_G</v>
      </c>
    </row>
    <row r="33" spans="1:8" x14ac:dyDescent="0.3">
      <c r="A33" t="s">
        <v>146</v>
      </c>
      <c r="B33">
        <v>517</v>
      </c>
      <c r="C33">
        <v>1000</v>
      </c>
      <c r="D33" t="s">
        <v>420</v>
      </c>
      <c r="E33" t="s">
        <v>421</v>
      </c>
      <c r="F33" t="s">
        <v>423</v>
      </c>
      <c r="G33" t="s">
        <v>412</v>
      </c>
      <c r="H33" t="str">
        <f t="shared" si="0"/>
        <v>8pk_FACSVerse_1000X_H</v>
      </c>
    </row>
  </sheetData>
  <conditionalFormatting sqref="B2:B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" sqref="H1:H2"/>
    </sheetView>
  </sheetViews>
  <sheetFormatPr defaultRowHeight="14.4" x14ac:dyDescent="0.3"/>
  <cols>
    <col min="1" max="1" width="35.664062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147</v>
      </c>
      <c r="B2">
        <v>2640</v>
      </c>
      <c r="C2">
        <v>1</v>
      </c>
      <c r="D2" t="str">
        <f>LEFT(RIGHT(A2,6),1)</f>
        <v>A</v>
      </c>
      <c r="E2" t="s">
        <v>409</v>
      </c>
      <c r="F2" t="s">
        <v>424</v>
      </c>
      <c r="G2" t="s">
        <v>412</v>
      </c>
      <c r="H2" t="str">
        <f>F2&amp;"_"&amp;E2&amp;"_"&amp;C2&amp;"X_"&amp;D2</f>
        <v>TruCount_AttuneBRxx_1X_A</v>
      </c>
    </row>
    <row r="3" spans="1:8" x14ac:dyDescent="0.3">
      <c r="A3" t="s">
        <v>148</v>
      </c>
      <c r="B3">
        <v>317</v>
      </c>
      <c r="C3">
        <v>10</v>
      </c>
      <c r="D3" t="str">
        <f t="shared" ref="D3:D5" si="0">LEFT(RIGHT(A3,6),1)</f>
        <v>A</v>
      </c>
      <c r="E3" t="s">
        <v>409</v>
      </c>
      <c r="F3" t="s">
        <v>424</v>
      </c>
      <c r="G3" t="s">
        <v>412</v>
      </c>
      <c r="H3" t="str">
        <f t="shared" ref="H3:H14" si="1">F3&amp;"_"&amp;E3&amp;"_"&amp;C3&amp;"X_"&amp;D3</f>
        <v>TruCount_AttuneBRxx_10X_A</v>
      </c>
    </row>
    <row r="4" spans="1:8" x14ac:dyDescent="0.3">
      <c r="A4" t="s">
        <v>149</v>
      </c>
      <c r="B4">
        <v>91</v>
      </c>
      <c r="C4">
        <v>100</v>
      </c>
      <c r="D4" t="str">
        <f t="shared" si="0"/>
        <v>A</v>
      </c>
      <c r="E4" t="s">
        <v>409</v>
      </c>
      <c r="F4" t="s">
        <v>424</v>
      </c>
      <c r="G4" t="s">
        <v>412</v>
      </c>
      <c r="H4" t="str">
        <f t="shared" si="1"/>
        <v>TruCount_AttuneBRxx_100X_A</v>
      </c>
    </row>
    <row r="5" spans="1:8" x14ac:dyDescent="0.3">
      <c r="A5" t="s">
        <v>150</v>
      </c>
      <c r="B5">
        <v>54</v>
      </c>
      <c r="C5">
        <v>1000</v>
      </c>
      <c r="D5" t="str">
        <f t="shared" si="0"/>
        <v>A</v>
      </c>
      <c r="E5" t="s">
        <v>409</v>
      </c>
      <c r="F5" t="s">
        <v>424</v>
      </c>
      <c r="G5" t="s">
        <v>412</v>
      </c>
      <c r="H5" t="str">
        <f t="shared" si="1"/>
        <v>TruCount_AttuneBRxx_1000X_A</v>
      </c>
    </row>
    <row r="6" spans="1:8" x14ac:dyDescent="0.3">
      <c r="A6" t="s">
        <v>151</v>
      </c>
      <c r="B6">
        <v>1382</v>
      </c>
      <c r="C6">
        <v>1</v>
      </c>
      <c r="D6" t="str">
        <f>LEFT(RIGHT(A6,6),1)</f>
        <v>B</v>
      </c>
      <c r="E6" t="s">
        <v>409</v>
      </c>
      <c r="F6" t="s">
        <v>424</v>
      </c>
      <c r="G6" t="s">
        <v>412</v>
      </c>
      <c r="H6" t="str">
        <f t="shared" si="1"/>
        <v>TruCount_AttuneBRxx_1X_B</v>
      </c>
    </row>
    <row r="7" spans="1:8" x14ac:dyDescent="0.3">
      <c r="A7" t="s">
        <v>152</v>
      </c>
      <c r="B7">
        <v>298</v>
      </c>
      <c r="C7">
        <v>10</v>
      </c>
      <c r="D7" t="str">
        <f t="shared" ref="D7:D9" si="2">LEFT(RIGHT(A7,6),1)</f>
        <v>B</v>
      </c>
      <c r="E7" t="s">
        <v>409</v>
      </c>
      <c r="F7" t="s">
        <v>424</v>
      </c>
      <c r="G7" t="s">
        <v>412</v>
      </c>
      <c r="H7" t="str">
        <f t="shared" si="1"/>
        <v>TruCount_AttuneBRxx_10X_B</v>
      </c>
    </row>
    <row r="8" spans="1:8" x14ac:dyDescent="0.3">
      <c r="A8" t="s">
        <v>153</v>
      </c>
      <c r="B8">
        <v>102</v>
      </c>
      <c r="C8">
        <v>100</v>
      </c>
      <c r="D8" t="str">
        <f t="shared" si="2"/>
        <v>B</v>
      </c>
      <c r="E8" t="s">
        <v>409</v>
      </c>
      <c r="F8" t="s">
        <v>424</v>
      </c>
      <c r="G8" t="s">
        <v>412</v>
      </c>
      <c r="H8" t="str">
        <f t="shared" si="1"/>
        <v>TruCount_AttuneBRxx_100X_B</v>
      </c>
    </row>
    <row r="9" spans="1:8" x14ac:dyDescent="0.3">
      <c r="A9" t="s">
        <v>154</v>
      </c>
      <c r="B9">
        <v>68</v>
      </c>
      <c r="C9">
        <v>1000</v>
      </c>
      <c r="D9" t="str">
        <f t="shared" si="2"/>
        <v>B</v>
      </c>
      <c r="E9" t="s">
        <v>409</v>
      </c>
      <c r="F9" t="s">
        <v>424</v>
      </c>
      <c r="G9" t="s">
        <v>412</v>
      </c>
      <c r="H9" t="str">
        <f t="shared" si="1"/>
        <v>TruCount_AttuneBRxx_1000X_B</v>
      </c>
    </row>
    <row r="10" spans="1:8" x14ac:dyDescent="0.3">
      <c r="A10" t="s">
        <v>155</v>
      </c>
      <c r="B10">
        <v>1392</v>
      </c>
      <c r="C10">
        <v>1</v>
      </c>
      <c r="D10" t="str">
        <f>LEFT(RIGHT(A10,6),1)</f>
        <v>C</v>
      </c>
      <c r="E10" t="s">
        <v>409</v>
      </c>
      <c r="F10" t="s">
        <v>424</v>
      </c>
      <c r="G10" t="s">
        <v>412</v>
      </c>
      <c r="H10" t="str">
        <f t="shared" si="1"/>
        <v>TruCount_AttuneBRxx_1X_C</v>
      </c>
    </row>
    <row r="11" spans="1:8" x14ac:dyDescent="0.3">
      <c r="A11" t="s">
        <v>156</v>
      </c>
      <c r="B11">
        <v>312</v>
      </c>
      <c r="C11">
        <v>10</v>
      </c>
      <c r="D11" t="str">
        <f t="shared" ref="D11:D13" si="3">LEFT(RIGHT(A11,6),1)</f>
        <v>C</v>
      </c>
      <c r="E11" t="s">
        <v>409</v>
      </c>
      <c r="F11" t="s">
        <v>424</v>
      </c>
      <c r="G11" t="s">
        <v>412</v>
      </c>
      <c r="H11" t="str">
        <f t="shared" si="1"/>
        <v>TruCount_AttuneBRxx_10X_C</v>
      </c>
    </row>
    <row r="12" spans="1:8" x14ac:dyDescent="0.3">
      <c r="A12" t="s">
        <v>157</v>
      </c>
      <c r="B12">
        <v>98</v>
      </c>
      <c r="C12">
        <v>100</v>
      </c>
      <c r="D12" t="str">
        <f t="shared" si="3"/>
        <v>C</v>
      </c>
      <c r="E12" t="s">
        <v>409</v>
      </c>
      <c r="F12" t="s">
        <v>424</v>
      </c>
      <c r="G12" t="s">
        <v>412</v>
      </c>
      <c r="H12" t="str">
        <f t="shared" si="1"/>
        <v>TruCount_AttuneBRxx_100X_C</v>
      </c>
    </row>
    <row r="13" spans="1:8" x14ac:dyDescent="0.3">
      <c r="A13" t="s">
        <v>158</v>
      </c>
      <c r="B13">
        <v>53</v>
      </c>
      <c r="C13">
        <v>1000</v>
      </c>
      <c r="D13" t="str">
        <f t="shared" si="3"/>
        <v>C</v>
      </c>
      <c r="E13" t="s">
        <v>409</v>
      </c>
      <c r="F13" t="s">
        <v>424</v>
      </c>
      <c r="G13" t="s">
        <v>412</v>
      </c>
      <c r="H13" t="str">
        <f t="shared" si="1"/>
        <v>TruCount_AttuneBRxx_1000X_C</v>
      </c>
    </row>
    <row r="14" spans="1:8" x14ac:dyDescent="0.3">
      <c r="A14" t="s">
        <v>159</v>
      </c>
      <c r="B14">
        <v>766</v>
      </c>
      <c r="C14">
        <v>1</v>
      </c>
      <c r="D14" t="s">
        <v>422</v>
      </c>
      <c r="E14" t="s">
        <v>409</v>
      </c>
      <c r="F14" t="s">
        <v>424</v>
      </c>
      <c r="G14" t="s">
        <v>412</v>
      </c>
      <c r="H14" t="str">
        <f t="shared" si="1"/>
        <v>TruCount_AttuneBRxx_1X_I</v>
      </c>
    </row>
  </sheetData>
  <conditionalFormatting sqref="B2:B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" sqref="H1:H2"/>
    </sheetView>
  </sheetViews>
  <sheetFormatPr defaultRowHeight="14.4" x14ac:dyDescent="0.3"/>
  <cols>
    <col min="1" max="1" width="23.21875" bestFit="1" customWidth="1"/>
    <col min="2" max="2" width="6.33203125" bestFit="1" customWidth="1"/>
    <col min="3" max="3" width="7.33203125" bestFit="1" customWidth="1"/>
    <col min="4" max="4" width="8.5546875" bestFit="1" customWidth="1"/>
    <col min="5" max="5" width="9.6640625" bestFit="1" customWidth="1"/>
    <col min="6" max="6" width="10.21875" bestFit="1" customWidth="1"/>
    <col min="7" max="7" width="7.2187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160</v>
      </c>
      <c r="B2">
        <v>2778</v>
      </c>
      <c r="C2">
        <v>1</v>
      </c>
      <c r="D2" t="s">
        <v>413</v>
      </c>
      <c r="E2" t="s">
        <v>421</v>
      </c>
      <c r="F2" t="s">
        <v>424</v>
      </c>
      <c r="G2" t="s">
        <v>412</v>
      </c>
      <c r="H2" t="str">
        <f>F2&amp;"_"&amp;E2&amp;"_"&amp;C2&amp;"X_"&amp;D2</f>
        <v>TruCount_FACSVerse_1X_A</v>
      </c>
    </row>
    <row r="3" spans="1:8" x14ac:dyDescent="0.3">
      <c r="A3" t="s">
        <v>161</v>
      </c>
      <c r="B3">
        <v>565</v>
      </c>
      <c r="C3">
        <v>10</v>
      </c>
      <c r="D3" t="s">
        <v>413</v>
      </c>
      <c r="E3" t="s">
        <v>421</v>
      </c>
      <c r="F3" t="s">
        <v>424</v>
      </c>
      <c r="G3" t="s">
        <v>412</v>
      </c>
      <c r="H3" t="str">
        <f t="shared" ref="H3:H13" si="0">F3&amp;"_"&amp;E3&amp;"_"&amp;C3&amp;"X_"&amp;D3</f>
        <v>TruCount_FACSVerse_10X_A</v>
      </c>
    </row>
    <row r="4" spans="1:8" x14ac:dyDescent="0.3">
      <c r="A4" t="s">
        <v>162</v>
      </c>
      <c r="B4">
        <v>114</v>
      </c>
      <c r="C4">
        <v>100</v>
      </c>
      <c r="D4" t="s">
        <v>413</v>
      </c>
      <c r="E4" t="s">
        <v>421</v>
      </c>
      <c r="F4" t="s">
        <v>424</v>
      </c>
      <c r="G4" t="s">
        <v>412</v>
      </c>
      <c r="H4" t="str">
        <f t="shared" si="0"/>
        <v>TruCount_FACSVerse_100X_A</v>
      </c>
    </row>
    <row r="5" spans="1:8" x14ac:dyDescent="0.3">
      <c r="A5" t="s">
        <v>163</v>
      </c>
      <c r="B5">
        <v>33</v>
      </c>
      <c r="C5">
        <v>1000</v>
      </c>
      <c r="D5" t="s">
        <v>413</v>
      </c>
      <c r="E5" t="s">
        <v>421</v>
      </c>
      <c r="F5" t="s">
        <v>424</v>
      </c>
      <c r="G5" t="s">
        <v>412</v>
      </c>
      <c r="H5" t="str">
        <f t="shared" si="0"/>
        <v>TruCount_FACSVerse_1000X_A</v>
      </c>
    </row>
    <row r="6" spans="1:8" x14ac:dyDescent="0.3">
      <c r="A6" t="s">
        <v>164</v>
      </c>
      <c r="B6">
        <v>2885</v>
      </c>
      <c r="C6">
        <v>1</v>
      </c>
      <c r="D6" t="s">
        <v>414</v>
      </c>
      <c r="E6" t="s">
        <v>421</v>
      </c>
      <c r="F6" t="s">
        <v>424</v>
      </c>
      <c r="G6" t="s">
        <v>412</v>
      </c>
      <c r="H6" t="str">
        <f t="shared" si="0"/>
        <v>TruCount_FACSVerse_1X_B</v>
      </c>
    </row>
    <row r="7" spans="1:8" x14ac:dyDescent="0.3">
      <c r="A7" t="s">
        <v>165</v>
      </c>
      <c r="B7">
        <v>492</v>
      </c>
      <c r="C7">
        <v>10</v>
      </c>
      <c r="D7" t="s">
        <v>414</v>
      </c>
      <c r="E7" t="s">
        <v>421</v>
      </c>
      <c r="F7" t="s">
        <v>424</v>
      </c>
      <c r="G7" t="s">
        <v>412</v>
      </c>
      <c r="H7" t="str">
        <f t="shared" si="0"/>
        <v>TruCount_FACSVerse_10X_B</v>
      </c>
    </row>
    <row r="8" spans="1:8" x14ac:dyDescent="0.3">
      <c r="A8" t="s">
        <v>166</v>
      </c>
      <c r="B8">
        <v>115</v>
      </c>
      <c r="C8">
        <v>100</v>
      </c>
      <c r="D8" t="s">
        <v>414</v>
      </c>
      <c r="E8" t="s">
        <v>421</v>
      </c>
      <c r="F8" t="s">
        <v>424</v>
      </c>
      <c r="G8" t="s">
        <v>412</v>
      </c>
      <c r="H8" t="str">
        <f t="shared" si="0"/>
        <v>TruCount_FACSVerse_100X_B</v>
      </c>
    </row>
    <row r="9" spans="1:8" x14ac:dyDescent="0.3">
      <c r="A9" t="s">
        <v>167</v>
      </c>
      <c r="B9">
        <v>27</v>
      </c>
      <c r="C9">
        <v>1000</v>
      </c>
      <c r="D9" t="s">
        <v>414</v>
      </c>
      <c r="E9" t="s">
        <v>421</v>
      </c>
      <c r="F9" t="s">
        <v>424</v>
      </c>
      <c r="G9" t="s">
        <v>412</v>
      </c>
      <c r="H9" t="str">
        <f t="shared" si="0"/>
        <v>TruCount_FACSVerse_1000X_B</v>
      </c>
    </row>
    <row r="10" spans="1:8" x14ac:dyDescent="0.3">
      <c r="A10" t="s">
        <v>168</v>
      </c>
      <c r="B10">
        <v>2809</v>
      </c>
      <c r="C10">
        <v>1</v>
      </c>
      <c r="D10" t="s">
        <v>415</v>
      </c>
      <c r="E10" t="s">
        <v>421</v>
      </c>
      <c r="F10" t="s">
        <v>424</v>
      </c>
      <c r="G10" t="s">
        <v>412</v>
      </c>
      <c r="H10" t="str">
        <f t="shared" si="0"/>
        <v>TruCount_FACSVerse_1X_C</v>
      </c>
    </row>
    <row r="11" spans="1:8" x14ac:dyDescent="0.3">
      <c r="A11" t="s">
        <v>169</v>
      </c>
      <c r="B11">
        <v>554</v>
      </c>
      <c r="C11">
        <v>10</v>
      </c>
      <c r="D11" t="s">
        <v>415</v>
      </c>
      <c r="E11" t="s">
        <v>421</v>
      </c>
      <c r="F11" t="s">
        <v>424</v>
      </c>
      <c r="G11" t="s">
        <v>412</v>
      </c>
      <c r="H11" t="str">
        <f t="shared" si="0"/>
        <v>TruCount_FACSVerse_10X_C</v>
      </c>
    </row>
    <row r="12" spans="1:8" x14ac:dyDescent="0.3">
      <c r="A12" t="s">
        <v>170</v>
      </c>
      <c r="B12">
        <v>118</v>
      </c>
      <c r="C12">
        <v>100</v>
      </c>
      <c r="D12" t="s">
        <v>415</v>
      </c>
      <c r="E12" t="s">
        <v>421</v>
      </c>
      <c r="F12" t="s">
        <v>424</v>
      </c>
      <c r="G12" t="s">
        <v>412</v>
      </c>
      <c r="H12" t="str">
        <f t="shared" si="0"/>
        <v>TruCount_FACSVerse_100X_C</v>
      </c>
    </row>
    <row r="13" spans="1:8" x14ac:dyDescent="0.3">
      <c r="A13" t="s">
        <v>171</v>
      </c>
      <c r="B13">
        <v>30</v>
      </c>
      <c r="C13">
        <v>1000</v>
      </c>
      <c r="D13" t="s">
        <v>415</v>
      </c>
      <c r="E13" t="s">
        <v>421</v>
      </c>
      <c r="F13" t="s">
        <v>424</v>
      </c>
      <c r="G13" t="s">
        <v>412</v>
      </c>
      <c r="H13" t="str">
        <f t="shared" si="0"/>
        <v>TruCount_FACSVerse_1000X_C</v>
      </c>
    </row>
  </sheetData>
  <conditionalFormatting sqref="B2:B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ySplit="1" topLeftCell="A2" activePane="bottomLeft" state="frozen"/>
      <selection pane="bottomLeft" activeCell="B1" sqref="B1:H4"/>
    </sheetView>
  </sheetViews>
  <sheetFormatPr defaultRowHeight="14.4" x14ac:dyDescent="0.3"/>
  <cols>
    <col min="1" max="1" width="42.21875" bestFit="1" customWidth="1"/>
    <col min="2" max="2" width="7" bestFit="1" customWidth="1"/>
    <col min="3" max="3" width="7.33203125" bestFit="1" customWidth="1"/>
    <col min="4" max="4" width="8.5546875" bestFit="1" customWidth="1"/>
    <col min="5" max="5" width="10.44140625" bestFit="1" customWidth="1"/>
    <col min="6" max="6" width="10.21875" bestFit="1" customWidth="1"/>
    <col min="7" max="7" width="7.2187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172</v>
      </c>
      <c r="B2">
        <v>112499</v>
      </c>
      <c r="C2">
        <v>10</v>
      </c>
      <c r="D2" t="s">
        <v>426</v>
      </c>
      <c r="E2" t="s">
        <v>409</v>
      </c>
      <c r="F2" t="s">
        <v>425</v>
      </c>
      <c r="G2" t="s">
        <v>412</v>
      </c>
      <c r="H2" t="str">
        <f>F2&amp;"_"&amp;E2&amp;"_"&amp;C2&amp;"X_"&amp;D2</f>
        <v>RamVib_AttuneBRxx_10X_RamA</v>
      </c>
    </row>
    <row r="3" spans="1:8" x14ac:dyDescent="0.3">
      <c r="A3" t="s">
        <v>173</v>
      </c>
      <c r="B3">
        <v>96585</v>
      </c>
      <c r="C3">
        <v>10</v>
      </c>
      <c r="D3" t="s">
        <v>427</v>
      </c>
      <c r="E3" t="s">
        <v>409</v>
      </c>
      <c r="F3" t="s">
        <v>425</v>
      </c>
      <c r="G3" t="s">
        <v>412</v>
      </c>
      <c r="H3" t="str">
        <f t="shared" ref="H3:H31" si="0">F3&amp;"_"&amp;E3&amp;"_"&amp;C3&amp;"X_"&amp;D3</f>
        <v>RamVib_AttuneBRxx_10X_RamB</v>
      </c>
    </row>
    <row r="4" spans="1:8" x14ac:dyDescent="0.3">
      <c r="A4" t="s">
        <v>174</v>
      </c>
      <c r="B4">
        <v>100635</v>
      </c>
      <c r="C4">
        <v>10</v>
      </c>
      <c r="D4" t="s">
        <v>428</v>
      </c>
      <c r="E4" t="s">
        <v>409</v>
      </c>
      <c r="F4" t="s">
        <v>425</v>
      </c>
      <c r="G4" t="s">
        <v>412</v>
      </c>
      <c r="H4" t="str">
        <f t="shared" si="0"/>
        <v>RamVib_AttuneBRxx_10X_RamC</v>
      </c>
    </row>
    <row r="5" spans="1:8" x14ac:dyDescent="0.3">
      <c r="A5" t="s">
        <v>175</v>
      </c>
      <c r="B5">
        <v>170024</v>
      </c>
      <c r="C5">
        <v>100</v>
      </c>
      <c r="D5" t="s">
        <v>429</v>
      </c>
      <c r="E5" t="s">
        <v>409</v>
      </c>
      <c r="F5" t="s">
        <v>425</v>
      </c>
      <c r="G5" t="s">
        <v>412</v>
      </c>
      <c r="H5" t="str">
        <f t="shared" si="0"/>
        <v>RamVib_AttuneBRxx_100X_VibA</v>
      </c>
    </row>
    <row r="6" spans="1:8" x14ac:dyDescent="0.3">
      <c r="A6" t="s">
        <v>176</v>
      </c>
      <c r="B6">
        <v>170296</v>
      </c>
      <c r="C6">
        <v>100</v>
      </c>
      <c r="D6" t="s">
        <v>430</v>
      </c>
      <c r="E6" t="s">
        <v>409</v>
      </c>
      <c r="F6" t="s">
        <v>425</v>
      </c>
      <c r="G6" t="s">
        <v>412</v>
      </c>
      <c r="H6" t="str">
        <f t="shared" si="0"/>
        <v>RamVib_AttuneBRxx_100X_VibB</v>
      </c>
    </row>
    <row r="7" spans="1:8" x14ac:dyDescent="0.3">
      <c r="A7" t="s">
        <v>177</v>
      </c>
      <c r="B7">
        <v>179702</v>
      </c>
      <c r="C7">
        <v>100</v>
      </c>
      <c r="D7" t="s">
        <v>431</v>
      </c>
      <c r="E7" t="s">
        <v>409</v>
      </c>
      <c r="F7" t="s">
        <v>425</v>
      </c>
      <c r="G7" t="s">
        <v>412</v>
      </c>
      <c r="H7" t="str">
        <f t="shared" si="0"/>
        <v>RamVib_AttuneBRxx_100X_VibC</v>
      </c>
    </row>
    <row r="8" spans="1:8" x14ac:dyDescent="0.3">
      <c r="A8" t="s">
        <v>178</v>
      </c>
      <c r="B8">
        <v>57211</v>
      </c>
      <c r="C8">
        <f>C2*2</f>
        <v>20</v>
      </c>
      <c r="D8" t="s">
        <v>426</v>
      </c>
      <c r="E8" t="s">
        <v>409</v>
      </c>
      <c r="F8" t="s">
        <v>425</v>
      </c>
      <c r="G8" t="s">
        <v>412</v>
      </c>
      <c r="H8" t="str">
        <f t="shared" si="0"/>
        <v>RamVib_AttuneBRxx_20X_RamA</v>
      </c>
    </row>
    <row r="9" spans="1:8" x14ac:dyDescent="0.3">
      <c r="A9" t="s">
        <v>179</v>
      </c>
      <c r="B9">
        <v>54872</v>
      </c>
      <c r="C9">
        <f t="shared" ref="C9:C31" si="1">C3*2</f>
        <v>20</v>
      </c>
      <c r="D9" t="s">
        <v>427</v>
      </c>
      <c r="E9" t="s">
        <v>409</v>
      </c>
      <c r="F9" t="s">
        <v>425</v>
      </c>
      <c r="G9" t="s">
        <v>412</v>
      </c>
      <c r="H9" t="str">
        <f t="shared" si="0"/>
        <v>RamVib_AttuneBRxx_20X_RamB</v>
      </c>
    </row>
    <row r="10" spans="1:8" x14ac:dyDescent="0.3">
      <c r="A10" t="s">
        <v>180</v>
      </c>
      <c r="B10">
        <v>48206</v>
      </c>
      <c r="C10">
        <f t="shared" si="1"/>
        <v>20</v>
      </c>
      <c r="D10" t="s">
        <v>428</v>
      </c>
      <c r="E10" t="s">
        <v>409</v>
      </c>
      <c r="F10" t="s">
        <v>425</v>
      </c>
      <c r="G10" t="s">
        <v>412</v>
      </c>
      <c r="H10" t="str">
        <f t="shared" si="0"/>
        <v>RamVib_AttuneBRxx_20X_RamC</v>
      </c>
    </row>
    <row r="11" spans="1:8" x14ac:dyDescent="0.3">
      <c r="A11" t="s">
        <v>181</v>
      </c>
      <c r="B11">
        <v>67898</v>
      </c>
      <c r="C11">
        <f t="shared" si="1"/>
        <v>200</v>
      </c>
      <c r="D11" t="s">
        <v>429</v>
      </c>
      <c r="E11" t="s">
        <v>409</v>
      </c>
      <c r="F11" t="s">
        <v>425</v>
      </c>
      <c r="G11" t="s">
        <v>412</v>
      </c>
      <c r="H11" t="str">
        <f t="shared" si="0"/>
        <v>RamVib_AttuneBRxx_200X_VibA</v>
      </c>
    </row>
    <row r="12" spans="1:8" x14ac:dyDescent="0.3">
      <c r="A12" t="s">
        <v>182</v>
      </c>
      <c r="B12">
        <v>55136</v>
      </c>
      <c r="C12">
        <f t="shared" si="1"/>
        <v>200</v>
      </c>
      <c r="D12" t="s">
        <v>430</v>
      </c>
      <c r="E12" t="s">
        <v>409</v>
      </c>
      <c r="F12" t="s">
        <v>425</v>
      </c>
      <c r="G12" t="s">
        <v>412</v>
      </c>
      <c r="H12" t="str">
        <f t="shared" si="0"/>
        <v>RamVib_AttuneBRxx_200X_VibB</v>
      </c>
    </row>
    <row r="13" spans="1:8" x14ac:dyDescent="0.3">
      <c r="A13" t="s">
        <v>183</v>
      </c>
      <c r="B13">
        <v>68523</v>
      </c>
      <c r="C13">
        <f t="shared" si="1"/>
        <v>200</v>
      </c>
      <c r="D13" t="s">
        <v>431</v>
      </c>
      <c r="E13" t="s">
        <v>409</v>
      </c>
      <c r="F13" t="s">
        <v>425</v>
      </c>
      <c r="G13" t="s">
        <v>412</v>
      </c>
      <c r="H13" t="str">
        <f t="shared" si="0"/>
        <v>RamVib_AttuneBRxx_200X_VibC</v>
      </c>
    </row>
    <row r="14" spans="1:8" x14ac:dyDescent="0.3">
      <c r="A14" t="s">
        <v>184</v>
      </c>
      <c r="B14">
        <v>45031</v>
      </c>
      <c r="C14">
        <f>C8*2</f>
        <v>40</v>
      </c>
      <c r="D14" t="s">
        <v>426</v>
      </c>
      <c r="E14" t="s">
        <v>409</v>
      </c>
      <c r="F14" t="s">
        <v>425</v>
      </c>
      <c r="G14" t="s">
        <v>412</v>
      </c>
      <c r="H14" t="str">
        <f t="shared" si="0"/>
        <v>RamVib_AttuneBRxx_40X_RamA</v>
      </c>
    </row>
    <row r="15" spans="1:8" x14ac:dyDescent="0.3">
      <c r="A15" t="s">
        <v>185</v>
      </c>
      <c r="B15">
        <v>34993</v>
      </c>
      <c r="C15">
        <f t="shared" si="1"/>
        <v>40</v>
      </c>
      <c r="D15" t="s">
        <v>427</v>
      </c>
      <c r="E15" t="s">
        <v>409</v>
      </c>
      <c r="F15" t="s">
        <v>425</v>
      </c>
      <c r="G15" t="s">
        <v>412</v>
      </c>
      <c r="H15" t="str">
        <f t="shared" si="0"/>
        <v>RamVib_AttuneBRxx_40X_RamB</v>
      </c>
    </row>
    <row r="16" spans="1:8" x14ac:dyDescent="0.3">
      <c r="A16" t="s">
        <v>186</v>
      </c>
      <c r="B16">
        <v>28896</v>
      </c>
      <c r="C16">
        <f t="shared" si="1"/>
        <v>40</v>
      </c>
      <c r="D16" t="s">
        <v>428</v>
      </c>
      <c r="E16" t="s">
        <v>409</v>
      </c>
      <c r="F16" t="s">
        <v>425</v>
      </c>
      <c r="G16" t="s">
        <v>412</v>
      </c>
      <c r="H16" t="str">
        <f t="shared" si="0"/>
        <v>RamVib_AttuneBRxx_40X_RamC</v>
      </c>
    </row>
    <row r="17" spans="1:8" x14ac:dyDescent="0.3">
      <c r="A17" t="s">
        <v>187</v>
      </c>
      <c r="B17">
        <v>45553</v>
      </c>
      <c r="C17">
        <f t="shared" si="1"/>
        <v>400</v>
      </c>
      <c r="D17" t="s">
        <v>429</v>
      </c>
      <c r="E17" t="s">
        <v>409</v>
      </c>
      <c r="F17" t="s">
        <v>425</v>
      </c>
      <c r="G17" t="s">
        <v>412</v>
      </c>
      <c r="H17" t="str">
        <f t="shared" si="0"/>
        <v>RamVib_AttuneBRxx_400X_VibA</v>
      </c>
    </row>
    <row r="18" spans="1:8" x14ac:dyDescent="0.3">
      <c r="A18" t="s">
        <v>188</v>
      </c>
      <c r="B18">
        <v>26238</v>
      </c>
      <c r="C18">
        <f t="shared" si="1"/>
        <v>400</v>
      </c>
      <c r="D18" t="s">
        <v>430</v>
      </c>
      <c r="E18" t="s">
        <v>409</v>
      </c>
      <c r="F18" t="s">
        <v>425</v>
      </c>
      <c r="G18" t="s">
        <v>412</v>
      </c>
      <c r="H18" t="str">
        <f t="shared" si="0"/>
        <v>RamVib_AttuneBRxx_400X_VibB</v>
      </c>
    </row>
    <row r="19" spans="1:8" x14ac:dyDescent="0.3">
      <c r="A19" t="s">
        <v>189</v>
      </c>
      <c r="B19">
        <v>40760</v>
      </c>
      <c r="C19">
        <f t="shared" si="1"/>
        <v>400</v>
      </c>
      <c r="D19" t="s">
        <v>431</v>
      </c>
      <c r="E19" t="s">
        <v>409</v>
      </c>
      <c r="F19" t="s">
        <v>425</v>
      </c>
      <c r="G19" t="s">
        <v>412</v>
      </c>
      <c r="H19" t="str">
        <f t="shared" si="0"/>
        <v>RamVib_AttuneBRxx_400X_VibC</v>
      </c>
    </row>
    <row r="20" spans="1:8" x14ac:dyDescent="0.3">
      <c r="A20" t="s">
        <v>190</v>
      </c>
      <c r="B20">
        <v>44278</v>
      </c>
      <c r="C20">
        <f>C14*2</f>
        <v>80</v>
      </c>
      <c r="D20" t="s">
        <v>426</v>
      </c>
      <c r="E20" t="s">
        <v>409</v>
      </c>
      <c r="F20" t="s">
        <v>425</v>
      </c>
      <c r="G20" t="s">
        <v>412</v>
      </c>
      <c r="H20" t="str">
        <f t="shared" si="0"/>
        <v>RamVib_AttuneBRxx_80X_RamA</v>
      </c>
    </row>
    <row r="21" spans="1:8" x14ac:dyDescent="0.3">
      <c r="A21" t="s">
        <v>191</v>
      </c>
      <c r="B21">
        <v>44156</v>
      </c>
      <c r="C21">
        <f t="shared" si="1"/>
        <v>80</v>
      </c>
      <c r="D21" t="s">
        <v>427</v>
      </c>
      <c r="E21" t="s">
        <v>409</v>
      </c>
      <c r="F21" t="s">
        <v>425</v>
      </c>
      <c r="G21" t="s">
        <v>412</v>
      </c>
      <c r="H21" t="str">
        <f t="shared" si="0"/>
        <v>RamVib_AttuneBRxx_80X_RamB</v>
      </c>
    </row>
    <row r="22" spans="1:8" x14ac:dyDescent="0.3">
      <c r="A22" t="s">
        <v>192</v>
      </c>
      <c r="B22">
        <v>39204</v>
      </c>
      <c r="C22">
        <f t="shared" si="1"/>
        <v>80</v>
      </c>
      <c r="D22" t="s">
        <v>428</v>
      </c>
      <c r="E22" t="s">
        <v>409</v>
      </c>
      <c r="F22" t="s">
        <v>425</v>
      </c>
      <c r="G22" t="s">
        <v>412</v>
      </c>
      <c r="H22" t="str">
        <f t="shared" si="0"/>
        <v>RamVib_AttuneBRxx_80X_RamC</v>
      </c>
    </row>
    <row r="23" spans="1:8" x14ac:dyDescent="0.3">
      <c r="A23" t="s">
        <v>193</v>
      </c>
      <c r="B23">
        <v>49240</v>
      </c>
      <c r="C23">
        <f t="shared" si="1"/>
        <v>800</v>
      </c>
      <c r="D23" t="s">
        <v>429</v>
      </c>
      <c r="E23" t="s">
        <v>409</v>
      </c>
      <c r="F23" t="s">
        <v>425</v>
      </c>
      <c r="G23" t="s">
        <v>412</v>
      </c>
      <c r="H23" t="str">
        <f t="shared" si="0"/>
        <v>RamVib_AttuneBRxx_800X_VibA</v>
      </c>
    </row>
    <row r="24" spans="1:8" x14ac:dyDescent="0.3">
      <c r="A24" t="s">
        <v>194</v>
      </c>
      <c r="B24">
        <v>39227</v>
      </c>
      <c r="C24">
        <f t="shared" si="1"/>
        <v>800</v>
      </c>
      <c r="D24" t="s">
        <v>430</v>
      </c>
      <c r="E24" t="s">
        <v>409</v>
      </c>
      <c r="F24" t="s">
        <v>425</v>
      </c>
      <c r="G24" t="s">
        <v>412</v>
      </c>
      <c r="H24" t="str">
        <f t="shared" si="0"/>
        <v>RamVib_AttuneBRxx_800X_VibB</v>
      </c>
    </row>
    <row r="25" spans="1:8" x14ac:dyDescent="0.3">
      <c r="A25" t="s">
        <v>195</v>
      </c>
      <c r="B25">
        <v>40319</v>
      </c>
      <c r="C25">
        <f t="shared" si="1"/>
        <v>800</v>
      </c>
      <c r="D25" t="s">
        <v>431</v>
      </c>
      <c r="E25" t="s">
        <v>409</v>
      </c>
      <c r="F25" t="s">
        <v>425</v>
      </c>
      <c r="G25" t="s">
        <v>412</v>
      </c>
      <c r="H25" t="str">
        <f t="shared" si="0"/>
        <v>RamVib_AttuneBRxx_800X_VibC</v>
      </c>
    </row>
    <row r="26" spans="1:8" x14ac:dyDescent="0.3">
      <c r="A26" t="s">
        <v>196</v>
      </c>
      <c r="B26">
        <v>46320</v>
      </c>
      <c r="C26">
        <f>C20*2</f>
        <v>160</v>
      </c>
      <c r="D26" t="s">
        <v>426</v>
      </c>
      <c r="E26" t="s">
        <v>409</v>
      </c>
      <c r="F26" t="s">
        <v>425</v>
      </c>
      <c r="G26" t="s">
        <v>412</v>
      </c>
      <c r="H26" t="str">
        <f t="shared" si="0"/>
        <v>RamVib_AttuneBRxx_160X_RamA</v>
      </c>
    </row>
    <row r="27" spans="1:8" x14ac:dyDescent="0.3">
      <c r="A27" t="s">
        <v>197</v>
      </c>
      <c r="B27">
        <v>46590</v>
      </c>
      <c r="C27">
        <f t="shared" si="1"/>
        <v>160</v>
      </c>
      <c r="D27" t="s">
        <v>427</v>
      </c>
      <c r="E27" t="s">
        <v>409</v>
      </c>
      <c r="F27" t="s">
        <v>425</v>
      </c>
      <c r="G27" t="s">
        <v>412</v>
      </c>
      <c r="H27" t="str">
        <f t="shared" si="0"/>
        <v>RamVib_AttuneBRxx_160X_RamB</v>
      </c>
    </row>
    <row r="28" spans="1:8" x14ac:dyDescent="0.3">
      <c r="A28" t="s">
        <v>198</v>
      </c>
      <c r="B28">
        <v>36233</v>
      </c>
      <c r="C28">
        <f t="shared" si="1"/>
        <v>160</v>
      </c>
      <c r="D28" t="s">
        <v>428</v>
      </c>
      <c r="E28" t="s">
        <v>409</v>
      </c>
      <c r="F28" t="s">
        <v>425</v>
      </c>
      <c r="G28" t="s">
        <v>412</v>
      </c>
      <c r="H28" t="str">
        <f t="shared" si="0"/>
        <v>RamVib_AttuneBRxx_160X_RamC</v>
      </c>
    </row>
    <row r="29" spans="1:8" x14ac:dyDescent="0.3">
      <c r="A29" t="s">
        <v>199</v>
      </c>
      <c r="B29">
        <v>38670</v>
      </c>
      <c r="C29">
        <f t="shared" si="1"/>
        <v>1600</v>
      </c>
      <c r="D29" t="s">
        <v>429</v>
      </c>
      <c r="E29" t="s">
        <v>409</v>
      </c>
      <c r="F29" t="s">
        <v>425</v>
      </c>
      <c r="G29" t="s">
        <v>412</v>
      </c>
      <c r="H29" t="str">
        <f t="shared" si="0"/>
        <v>RamVib_AttuneBRxx_1600X_VibA</v>
      </c>
    </row>
    <row r="30" spans="1:8" x14ac:dyDescent="0.3">
      <c r="A30" t="s">
        <v>200</v>
      </c>
      <c r="B30">
        <v>28599</v>
      </c>
      <c r="C30">
        <f t="shared" si="1"/>
        <v>1600</v>
      </c>
      <c r="D30" t="s">
        <v>430</v>
      </c>
      <c r="E30" t="s">
        <v>409</v>
      </c>
      <c r="F30" t="s">
        <v>425</v>
      </c>
      <c r="G30" t="s">
        <v>412</v>
      </c>
      <c r="H30" t="str">
        <f t="shared" si="0"/>
        <v>RamVib_AttuneBRxx_1600X_VibB</v>
      </c>
    </row>
    <row r="31" spans="1:8" x14ac:dyDescent="0.3">
      <c r="A31" t="s">
        <v>201</v>
      </c>
      <c r="B31">
        <v>22501</v>
      </c>
      <c r="C31">
        <f t="shared" si="1"/>
        <v>1600</v>
      </c>
      <c r="D31" t="s">
        <v>431</v>
      </c>
      <c r="E31" t="s">
        <v>409</v>
      </c>
      <c r="F31" t="s">
        <v>425</v>
      </c>
      <c r="G31" t="s">
        <v>412</v>
      </c>
      <c r="H31" t="str">
        <f t="shared" si="0"/>
        <v>RamVib_AttuneBRxx_1600X_VibC</v>
      </c>
    </row>
  </sheetData>
  <conditionalFormatting sqref="B2:B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width="23.21875" bestFit="1" customWidth="1"/>
    <col min="2" max="2" width="6.33203125" bestFit="1" customWidth="1"/>
    <col min="3" max="3" width="7.33203125" bestFit="1" customWidth="1"/>
    <col min="4" max="4" width="8.5546875" bestFit="1" customWidth="1"/>
    <col min="5" max="5" width="9.6640625" bestFit="1" customWidth="1"/>
    <col min="6" max="6" width="10.21875" bestFit="1" customWidth="1"/>
    <col min="7" max="7" width="7.21875" bestFit="1" customWidth="1"/>
    <col min="8" max="8" width="28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202</v>
      </c>
      <c r="B2">
        <v>70000</v>
      </c>
      <c r="C2">
        <v>10</v>
      </c>
      <c r="D2" t="s">
        <v>426</v>
      </c>
      <c r="E2" t="s">
        <v>421</v>
      </c>
      <c r="F2" t="s">
        <v>425</v>
      </c>
      <c r="G2" t="s">
        <v>412</v>
      </c>
      <c r="H2" t="str">
        <f>F2&amp;"_"&amp;E2&amp;"_"&amp;C2&amp;"X_"&amp;D2</f>
        <v>RamVib_FACSVerse_10X_RamA</v>
      </c>
    </row>
    <row r="3" spans="1:8" x14ac:dyDescent="0.3">
      <c r="A3" t="s">
        <v>203</v>
      </c>
      <c r="B3">
        <v>22179</v>
      </c>
      <c r="C3">
        <v>20</v>
      </c>
      <c r="D3" t="s">
        <v>426</v>
      </c>
      <c r="E3" t="s">
        <v>421</v>
      </c>
      <c r="F3" t="s">
        <v>425</v>
      </c>
      <c r="G3" t="s">
        <v>412</v>
      </c>
      <c r="H3" t="str">
        <f t="shared" ref="H3:H31" si="0">F3&amp;"_"&amp;E3&amp;"_"&amp;C3&amp;"X_"&amp;D3</f>
        <v>RamVib_FACSVerse_20X_RamA</v>
      </c>
    </row>
    <row r="4" spans="1:8" x14ac:dyDescent="0.3">
      <c r="A4" t="s">
        <v>204</v>
      </c>
      <c r="B4">
        <v>1579</v>
      </c>
      <c r="C4">
        <f>C3*2</f>
        <v>40</v>
      </c>
      <c r="D4" t="s">
        <v>426</v>
      </c>
      <c r="E4" t="s">
        <v>421</v>
      </c>
      <c r="F4" t="s">
        <v>425</v>
      </c>
      <c r="G4" t="s">
        <v>412</v>
      </c>
      <c r="H4" t="str">
        <f t="shared" si="0"/>
        <v>RamVib_FACSVerse_40X_RamA</v>
      </c>
    </row>
    <row r="5" spans="1:8" x14ac:dyDescent="0.3">
      <c r="A5" t="s">
        <v>205</v>
      </c>
      <c r="B5">
        <v>187</v>
      </c>
      <c r="C5">
        <f t="shared" ref="C5:C6" si="1">C4*2</f>
        <v>80</v>
      </c>
      <c r="D5" t="s">
        <v>426</v>
      </c>
      <c r="E5" t="s">
        <v>421</v>
      </c>
      <c r="F5" t="s">
        <v>425</v>
      </c>
      <c r="G5" t="s">
        <v>412</v>
      </c>
      <c r="H5" t="str">
        <f t="shared" si="0"/>
        <v>RamVib_FACSVerse_80X_RamA</v>
      </c>
    </row>
    <row r="6" spans="1:8" x14ac:dyDescent="0.3">
      <c r="A6" t="s">
        <v>206</v>
      </c>
      <c r="B6">
        <v>38</v>
      </c>
      <c r="C6">
        <f t="shared" si="1"/>
        <v>160</v>
      </c>
      <c r="D6" t="s">
        <v>426</v>
      </c>
      <c r="E6" t="s">
        <v>421</v>
      </c>
      <c r="F6" t="s">
        <v>425</v>
      </c>
      <c r="G6" t="s">
        <v>412</v>
      </c>
      <c r="H6" t="str">
        <f t="shared" si="0"/>
        <v>RamVib_FACSVerse_160X_RamA</v>
      </c>
    </row>
    <row r="7" spans="1:8" x14ac:dyDescent="0.3">
      <c r="A7" t="s">
        <v>207</v>
      </c>
      <c r="B7">
        <v>70000</v>
      </c>
      <c r="C7">
        <v>10</v>
      </c>
      <c r="D7" t="s">
        <v>427</v>
      </c>
      <c r="E7" t="s">
        <v>421</v>
      </c>
      <c r="F7" t="s">
        <v>425</v>
      </c>
      <c r="G7" t="s">
        <v>412</v>
      </c>
      <c r="H7" t="str">
        <f t="shared" si="0"/>
        <v>RamVib_FACSVerse_10X_RamB</v>
      </c>
    </row>
    <row r="8" spans="1:8" x14ac:dyDescent="0.3">
      <c r="A8" t="s">
        <v>208</v>
      </c>
      <c r="B8">
        <v>24238</v>
      </c>
      <c r="C8">
        <v>20</v>
      </c>
      <c r="D8" t="s">
        <v>427</v>
      </c>
      <c r="E8" t="s">
        <v>421</v>
      </c>
      <c r="F8" t="s">
        <v>425</v>
      </c>
      <c r="G8" t="s">
        <v>412</v>
      </c>
      <c r="H8" t="str">
        <f t="shared" si="0"/>
        <v>RamVib_FACSVerse_20X_RamB</v>
      </c>
    </row>
    <row r="9" spans="1:8" x14ac:dyDescent="0.3">
      <c r="A9" t="s">
        <v>209</v>
      </c>
      <c r="B9">
        <v>1823</v>
      </c>
      <c r="C9">
        <f>C8*2</f>
        <v>40</v>
      </c>
      <c r="D9" t="s">
        <v>427</v>
      </c>
      <c r="E9" t="s">
        <v>421</v>
      </c>
      <c r="F9" t="s">
        <v>425</v>
      </c>
      <c r="G9" t="s">
        <v>412</v>
      </c>
      <c r="H9" t="str">
        <f t="shared" si="0"/>
        <v>RamVib_FACSVerse_40X_RamB</v>
      </c>
    </row>
    <row r="10" spans="1:8" x14ac:dyDescent="0.3">
      <c r="A10" t="s">
        <v>210</v>
      </c>
      <c r="B10">
        <v>196</v>
      </c>
      <c r="C10">
        <f t="shared" ref="C10:C11" si="2">C9*2</f>
        <v>80</v>
      </c>
      <c r="D10" t="s">
        <v>427</v>
      </c>
      <c r="E10" t="s">
        <v>421</v>
      </c>
      <c r="F10" t="s">
        <v>425</v>
      </c>
      <c r="G10" t="s">
        <v>412</v>
      </c>
      <c r="H10" t="str">
        <f t="shared" si="0"/>
        <v>RamVib_FACSVerse_80X_RamB</v>
      </c>
    </row>
    <row r="11" spans="1:8" x14ac:dyDescent="0.3">
      <c r="A11" t="s">
        <v>211</v>
      </c>
      <c r="B11">
        <v>49</v>
      </c>
      <c r="C11">
        <f t="shared" si="2"/>
        <v>160</v>
      </c>
      <c r="D11" t="s">
        <v>427</v>
      </c>
      <c r="E11" t="s">
        <v>421</v>
      </c>
      <c r="F11" t="s">
        <v>425</v>
      </c>
      <c r="G11" t="s">
        <v>412</v>
      </c>
      <c r="H11" t="str">
        <f t="shared" si="0"/>
        <v>RamVib_FACSVerse_160X_RamB</v>
      </c>
    </row>
    <row r="12" spans="1:8" x14ac:dyDescent="0.3">
      <c r="A12" t="s">
        <v>212</v>
      </c>
      <c r="B12">
        <v>70000</v>
      </c>
      <c r="C12">
        <v>10</v>
      </c>
      <c r="D12" t="s">
        <v>428</v>
      </c>
      <c r="E12" t="s">
        <v>421</v>
      </c>
      <c r="F12" t="s">
        <v>425</v>
      </c>
      <c r="G12" t="s">
        <v>412</v>
      </c>
      <c r="H12" t="str">
        <f t="shared" si="0"/>
        <v>RamVib_FACSVerse_10X_RamC</v>
      </c>
    </row>
    <row r="13" spans="1:8" x14ac:dyDescent="0.3">
      <c r="A13" t="s">
        <v>213</v>
      </c>
      <c r="B13">
        <v>21190</v>
      </c>
      <c r="C13">
        <v>20</v>
      </c>
      <c r="D13" t="s">
        <v>428</v>
      </c>
      <c r="E13" t="s">
        <v>421</v>
      </c>
      <c r="F13" t="s">
        <v>425</v>
      </c>
      <c r="G13" t="s">
        <v>412</v>
      </c>
      <c r="H13" t="str">
        <f t="shared" si="0"/>
        <v>RamVib_FACSVerse_20X_RamC</v>
      </c>
    </row>
    <row r="14" spans="1:8" x14ac:dyDescent="0.3">
      <c r="A14" t="s">
        <v>214</v>
      </c>
      <c r="B14">
        <v>2426</v>
      </c>
      <c r="C14">
        <f>C13*2</f>
        <v>40</v>
      </c>
      <c r="D14" t="s">
        <v>428</v>
      </c>
      <c r="E14" t="s">
        <v>421</v>
      </c>
      <c r="F14" t="s">
        <v>425</v>
      </c>
      <c r="G14" t="s">
        <v>412</v>
      </c>
      <c r="H14" t="str">
        <f t="shared" si="0"/>
        <v>RamVib_FACSVerse_40X_RamC</v>
      </c>
    </row>
    <row r="15" spans="1:8" x14ac:dyDescent="0.3">
      <c r="A15" t="s">
        <v>215</v>
      </c>
      <c r="B15">
        <v>258</v>
      </c>
      <c r="C15">
        <f t="shared" ref="C15:C16" si="3">C14*2</f>
        <v>80</v>
      </c>
      <c r="D15" t="s">
        <v>428</v>
      </c>
      <c r="E15" t="s">
        <v>421</v>
      </c>
      <c r="F15" t="s">
        <v>425</v>
      </c>
      <c r="G15" t="s">
        <v>412</v>
      </c>
      <c r="H15" t="str">
        <f t="shared" si="0"/>
        <v>RamVib_FACSVerse_80X_RamC</v>
      </c>
    </row>
    <row r="16" spans="1:8" x14ac:dyDescent="0.3">
      <c r="A16" t="s">
        <v>216</v>
      </c>
      <c r="B16">
        <v>54</v>
      </c>
      <c r="C16">
        <f t="shared" si="3"/>
        <v>160</v>
      </c>
      <c r="D16" t="s">
        <v>428</v>
      </c>
      <c r="E16" t="s">
        <v>421</v>
      </c>
      <c r="F16" t="s">
        <v>425</v>
      </c>
      <c r="G16" t="s">
        <v>412</v>
      </c>
      <c r="H16" t="str">
        <f t="shared" si="0"/>
        <v>RamVib_FACSVerse_160X_RamC</v>
      </c>
    </row>
    <row r="17" spans="1:8" x14ac:dyDescent="0.3">
      <c r="A17" t="s">
        <v>217</v>
      </c>
      <c r="B17">
        <v>70000</v>
      </c>
      <c r="C17">
        <v>100</v>
      </c>
      <c r="D17" t="s">
        <v>429</v>
      </c>
      <c r="E17" t="s">
        <v>421</v>
      </c>
      <c r="F17" t="s">
        <v>425</v>
      </c>
      <c r="G17" t="s">
        <v>412</v>
      </c>
      <c r="H17" t="str">
        <f t="shared" si="0"/>
        <v>RamVib_FACSVerse_100X_VibA</v>
      </c>
    </row>
    <row r="18" spans="1:8" x14ac:dyDescent="0.3">
      <c r="A18" t="s">
        <v>218</v>
      </c>
      <c r="B18">
        <v>39845</v>
      </c>
      <c r="C18">
        <v>200</v>
      </c>
      <c r="D18" t="s">
        <v>429</v>
      </c>
      <c r="E18" t="s">
        <v>421</v>
      </c>
      <c r="F18" t="s">
        <v>425</v>
      </c>
      <c r="G18" t="s">
        <v>412</v>
      </c>
      <c r="H18" t="str">
        <f t="shared" si="0"/>
        <v>RamVib_FACSVerse_200X_VibA</v>
      </c>
    </row>
    <row r="19" spans="1:8" x14ac:dyDescent="0.3">
      <c r="A19" t="s">
        <v>219</v>
      </c>
      <c r="B19">
        <v>7083</v>
      </c>
      <c r="C19">
        <f>C18*2</f>
        <v>400</v>
      </c>
      <c r="D19" t="s">
        <v>429</v>
      </c>
      <c r="E19" t="s">
        <v>421</v>
      </c>
      <c r="F19" t="s">
        <v>425</v>
      </c>
      <c r="G19" t="s">
        <v>412</v>
      </c>
      <c r="H19" t="str">
        <f t="shared" si="0"/>
        <v>RamVib_FACSVerse_400X_VibA</v>
      </c>
    </row>
    <row r="20" spans="1:8" x14ac:dyDescent="0.3">
      <c r="A20" t="s">
        <v>220</v>
      </c>
      <c r="B20">
        <v>1480</v>
      </c>
      <c r="C20">
        <f t="shared" ref="C20:C21" si="4">C19*2</f>
        <v>800</v>
      </c>
      <c r="D20" t="s">
        <v>429</v>
      </c>
      <c r="E20" t="s">
        <v>421</v>
      </c>
      <c r="F20" t="s">
        <v>425</v>
      </c>
      <c r="G20" t="s">
        <v>412</v>
      </c>
      <c r="H20" t="str">
        <f t="shared" si="0"/>
        <v>RamVib_FACSVerse_800X_VibA</v>
      </c>
    </row>
    <row r="21" spans="1:8" x14ac:dyDescent="0.3">
      <c r="A21" t="s">
        <v>221</v>
      </c>
      <c r="B21">
        <v>856</v>
      </c>
      <c r="C21">
        <f t="shared" si="4"/>
        <v>1600</v>
      </c>
      <c r="D21" t="s">
        <v>429</v>
      </c>
      <c r="E21" t="s">
        <v>421</v>
      </c>
      <c r="F21" t="s">
        <v>425</v>
      </c>
      <c r="G21" t="s">
        <v>412</v>
      </c>
      <c r="H21" t="str">
        <f t="shared" si="0"/>
        <v>RamVib_FACSVerse_1600X_VibA</v>
      </c>
    </row>
    <row r="22" spans="1:8" x14ac:dyDescent="0.3">
      <c r="A22" t="s">
        <v>222</v>
      </c>
      <c r="B22">
        <v>70000</v>
      </c>
      <c r="C22">
        <v>100</v>
      </c>
      <c r="D22" t="s">
        <v>430</v>
      </c>
      <c r="E22" t="s">
        <v>421</v>
      </c>
      <c r="F22" t="s">
        <v>425</v>
      </c>
      <c r="G22" t="s">
        <v>412</v>
      </c>
      <c r="H22" t="str">
        <f t="shared" si="0"/>
        <v>RamVib_FACSVerse_100X_VibB</v>
      </c>
    </row>
    <row r="23" spans="1:8" x14ac:dyDescent="0.3">
      <c r="A23" t="s">
        <v>223</v>
      </c>
      <c r="B23">
        <v>41622</v>
      </c>
      <c r="C23">
        <v>200</v>
      </c>
      <c r="D23" t="s">
        <v>430</v>
      </c>
      <c r="E23" t="s">
        <v>421</v>
      </c>
      <c r="F23" t="s">
        <v>425</v>
      </c>
      <c r="G23" t="s">
        <v>412</v>
      </c>
      <c r="H23" t="str">
        <f t="shared" si="0"/>
        <v>RamVib_FACSVerse_200X_VibB</v>
      </c>
    </row>
    <row r="24" spans="1:8" x14ac:dyDescent="0.3">
      <c r="A24" t="s">
        <v>224</v>
      </c>
      <c r="B24">
        <v>7268</v>
      </c>
      <c r="C24">
        <f>C23*2</f>
        <v>400</v>
      </c>
      <c r="D24" t="s">
        <v>430</v>
      </c>
      <c r="E24" t="s">
        <v>421</v>
      </c>
      <c r="F24" t="s">
        <v>425</v>
      </c>
      <c r="G24" t="s">
        <v>412</v>
      </c>
      <c r="H24" t="str">
        <f t="shared" si="0"/>
        <v>RamVib_FACSVerse_400X_VibB</v>
      </c>
    </row>
    <row r="25" spans="1:8" x14ac:dyDescent="0.3">
      <c r="A25" t="s">
        <v>225</v>
      </c>
      <c r="B25">
        <v>1562</v>
      </c>
      <c r="C25">
        <f t="shared" ref="C25:C26" si="5">C24*2</f>
        <v>800</v>
      </c>
      <c r="D25" t="s">
        <v>430</v>
      </c>
      <c r="E25" t="s">
        <v>421</v>
      </c>
      <c r="F25" t="s">
        <v>425</v>
      </c>
      <c r="G25" t="s">
        <v>412</v>
      </c>
      <c r="H25" t="str">
        <f t="shared" si="0"/>
        <v>RamVib_FACSVerse_800X_VibB</v>
      </c>
    </row>
    <row r="26" spans="1:8" x14ac:dyDescent="0.3">
      <c r="A26" t="s">
        <v>226</v>
      </c>
      <c r="B26">
        <v>1058</v>
      </c>
      <c r="C26">
        <f t="shared" si="5"/>
        <v>1600</v>
      </c>
      <c r="D26" t="s">
        <v>430</v>
      </c>
      <c r="E26" t="s">
        <v>421</v>
      </c>
      <c r="F26" t="s">
        <v>425</v>
      </c>
      <c r="G26" t="s">
        <v>412</v>
      </c>
      <c r="H26" t="str">
        <f t="shared" si="0"/>
        <v>RamVib_FACSVerse_1600X_VibB</v>
      </c>
    </row>
    <row r="27" spans="1:8" x14ac:dyDescent="0.3">
      <c r="A27" t="s">
        <v>227</v>
      </c>
      <c r="B27">
        <v>70000</v>
      </c>
      <c r="C27">
        <v>100</v>
      </c>
      <c r="D27" t="s">
        <v>431</v>
      </c>
      <c r="E27" t="s">
        <v>421</v>
      </c>
      <c r="F27" t="s">
        <v>425</v>
      </c>
      <c r="G27" t="s">
        <v>412</v>
      </c>
      <c r="H27" t="str">
        <f t="shared" si="0"/>
        <v>RamVib_FACSVerse_100X_VibC</v>
      </c>
    </row>
    <row r="28" spans="1:8" x14ac:dyDescent="0.3">
      <c r="A28" t="s">
        <v>228</v>
      </c>
      <c r="B28">
        <v>44297</v>
      </c>
      <c r="C28">
        <v>200</v>
      </c>
      <c r="D28" t="s">
        <v>431</v>
      </c>
      <c r="E28" t="s">
        <v>421</v>
      </c>
      <c r="F28" t="s">
        <v>425</v>
      </c>
      <c r="G28" t="s">
        <v>412</v>
      </c>
      <c r="H28" t="str">
        <f t="shared" si="0"/>
        <v>RamVib_FACSVerse_200X_VibC</v>
      </c>
    </row>
    <row r="29" spans="1:8" x14ac:dyDescent="0.3">
      <c r="A29" t="s">
        <v>229</v>
      </c>
      <c r="B29">
        <v>7825</v>
      </c>
      <c r="C29">
        <f>C28*2</f>
        <v>400</v>
      </c>
      <c r="D29" t="s">
        <v>431</v>
      </c>
      <c r="E29" t="s">
        <v>421</v>
      </c>
      <c r="F29" t="s">
        <v>425</v>
      </c>
      <c r="G29" t="s">
        <v>412</v>
      </c>
      <c r="H29" t="str">
        <f t="shared" si="0"/>
        <v>RamVib_FACSVerse_400X_VibC</v>
      </c>
    </row>
    <row r="30" spans="1:8" x14ac:dyDescent="0.3">
      <c r="A30" t="s">
        <v>230</v>
      </c>
      <c r="B30">
        <v>1588</v>
      </c>
      <c r="C30">
        <f t="shared" ref="C30:C31" si="6">C29*2</f>
        <v>800</v>
      </c>
      <c r="D30" t="s">
        <v>431</v>
      </c>
      <c r="E30" t="s">
        <v>421</v>
      </c>
      <c r="F30" t="s">
        <v>425</v>
      </c>
      <c r="G30" t="s">
        <v>412</v>
      </c>
      <c r="H30" t="str">
        <f t="shared" si="0"/>
        <v>RamVib_FACSVerse_800X_VibC</v>
      </c>
    </row>
    <row r="31" spans="1:8" x14ac:dyDescent="0.3">
      <c r="A31" t="s">
        <v>231</v>
      </c>
      <c r="B31">
        <v>1170</v>
      </c>
      <c r="C31">
        <f t="shared" si="6"/>
        <v>1600</v>
      </c>
      <c r="D31" t="s">
        <v>431</v>
      </c>
      <c r="E31" t="s">
        <v>421</v>
      </c>
      <c r="F31" t="s">
        <v>425</v>
      </c>
      <c r="G31" t="s">
        <v>412</v>
      </c>
      <c r="H31" t="str">
        <f t="shared" si="0"/>
        <v>RamVib_FACSVerse_1600X_VibC</v>
      </c>
    </row>
  </sheetData>
  <conditionalFormatting sqref="B2:B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pane ySplit="1" topLeftCell="A20" activePane="bottomLeft" state="frozen"/>
      <selection pane="bottomLeft" activeCell="C1" sqref="C1:H46"/>
    </sheetView>
  </sheetViews>
  <sheetFormatPr defaultRowHeight="14.4" x14ac:dyDescent="0.3"/>
  <cols>
    <col min="1" max="1" width="46.21875" bestFit="1" customWidth="1"/>
    <col min="2" max="2" width="6.3320312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232</v>
      </c>
      <c r="B2">
        <v>25635</v>
      </c>
      <c r="C2">
        <v>1</v>
      </c>
      <c r="D2" t="s">
        <v>433</v>
      </c>
      <c r="E2" t="s">
        <v>409</v>
      </c>
      <c r="F2" t="s">
        <v>442</v>
      </c>
      <c r="G2" t="s">
        <v>412</v>
      </c>
      <c r="H2" t="str">
        <f>F2&amp;"_"&amp;E2&amp;"_"&amp;C2&amp;"X_"&amp;D2</f>
        <v>TWPBS_AttuneBRxx_1X_S1A</v>
      </c>
    </row>
    <row r="3" spans="1:8" x14ac:dyDescent="0.3">
      <c r="A3" t="s">
        <v>233</v>
      </c>
      <c r="B3">
        <v>51702</v>
      </c>
      <c r="C3">
        <v>1</v>
      </c>
      <c r="D3" t="s">
        <v>434</v>
      </c>
      <c r="E3" t="s">
        <v>409</v>
      </c>
      <c r="F3" t="s">
        <v>442</v>
      </c>
      <c r="G3" t="s">
        <v>412</v>
      </c>
      <c r="H3" t="str">
        <f t="shared" ref="H3:H10" si="0">F3&amp;"_"&amp;E3&amp;"_"&amp;C3&amp;"X_"&amp;D3</f>
        <v>TWPBS_AttuneBRxx_1X_S1B</v>
      </c>
    </row>
    <row r="4" spans="1:8" x14ac:dyDescent="0.3">
      <c r="A4" t="s">
        <v>234</v>
      </c>
      <c r="B4">
        <v>45859</v>
      </c>
      <c r="C4">
        <v>1</v>
      </c>
      <c r="D4" t="s">
        <v>435</v>
      </c>
      <c r="E4" t="s">
        <v>409</v>
      </c>
      <c r="F4" t="s">
        <v>442</v>
      </c>
      <c r="G4" t="s">
        <v>412</v>
      </c>
      <c r="H4" t="str">
        <f t="shared" si="0"/>
        <v>TWPBS_AttuneBRxx_1X_S1C</v>
      </c>
    </row>
    <row r="5" spans="1:8" x14ac:dyDescent="0.3">
      <c r="A5" t="s">
        <v>235</v>
      </c>
      <c r="B5">
        <v>64849</v>
      </c>
      <c r="C5">
        <v>1</v>
      </c>
      <c r="D5" t="s">
        <v>436</v>
      </c>
      <c r="E5" t="s">
        <v>409</v>
      </c>
      <c r="F5" t="s">
        <v>442</v>
      </c>
      <c r="G5" t="s">
        <v>412</v>
      </c>
      <c r="H5" t="str">
        <f t="shared" si="0"/>
        <v>TWPBS_AttuneBRxx_1X_S2A</v>
      </c>
    </row>
    <row r="6" spans="1:8" x14ac:dyDescent="0.3">
      <c r="A6" t="s">
        <v>236</v>
      </c>
      <c r="B6">
        <v>57568</v>
      </c>
      <c r="C6">
        <v>1</v>
      </c>
      <c r="D6" t="s">
        <v>437</v>
      </c>
      <c r="E6" t="s">
        <v>409</v>
      </c>
      <c r="F6" t="s">
        <v>442</v>
      </c>
      <c r="G6" t="s">
        <v>412</v>
      </c>
      <c r="H6" t="str">
        <f t="shared" si="0"/>
        <v>TWPBS_AttuneBRxx_1X_S2B</v>
      </c>
    </row>
    <row r="7" spans="1:8" x14ac:dyDescent="0.3">
      <c r="A7" t="s">
        <v>237</v>
      </c>
      <c r="B7">
        <v>48866</v>
      </c>
      <c r="C7">
        <v>1</v>
      </c>
      <c r="D7" t="s">
        <v>438</v>
      </c>
      <c r="E7" t="s">
        <v>409</v>
      </c>
      <c r="F7" t="s">
        <v>442</v>
      </c>
      <c r="G7" t="s">
        <v>412</v>
      </c>
      <c r="H7" t="str">
        <f t="shared" si="0"/>
        <v>TWPBS_AttuneBRxx_1X_S2C</v>
      </c>
    </row>
    <row r="8" spans="1:8" x14ac:dyDescent="0.3">
      <c r="A8" t="s">
        <v>238</v>
      </c>
      <c r="B8">
        <v>40499</v>
      </c>
      <c r="C8">
        <v>1</v>
      </c>
      <c r="D8" t="s">
        <v>439</v>
      </c>
      <c r="E8" t="s">
        <v>409</v>
      </c>
      <c r="F8" t="s">
        <v>442</v>
      </c>
      <c r="G8" t="s">
        <v>412</v>
      </c>
      <c r="H8" t="str">
        <f t="shared" si="0"/>
        <v>TWPBS_AttuneBRxx_1X_S3A</v>
      </c>
    </row>
    <row r="9" spans="1:8" x14ac:dyDescent="0.3">
      <c r="A9" t="s">
        <v>239</v>
      </c>
      <c r="B9">
        <v>66805</v>
      </c>
      <c r="C9">
        <v>1</v>
      </c>
      <c r="D9" t="s">
        <v>440</v>
      </c>
      <c r="E9" t="s">
        <v>409</v>
      </c>
      <c r="F9" t="s">
        <v>442</v>
      </c>
      <c r="G9" t="s">
        <v>412</v>
      </c>
      <c r="H9" t="str">
        <f t="shared" si="0"/>
        <v>TWPBS_AttuneBRxx_1X_S3B</v>
      </c>
    </row>
    <row r="10" spans="1:8" x14ac:dyDescent="0.3">
      <c r="A10" t="s">
        <v>240</v>
      </c>
      <c r="B10">
        <v>55660</v>
      </c>
      <c r="C10">
        <v>1</v>
      </c>
      <c r="D10" t="s">
        <v>441</v>
      </c>
      <c r="E10" t="s">
        <v>409</v>
      </c>
      <c r="F10" t="s">
        <v>442</v>
      </c>
      <c r="G10" t="s">
        <v>412</v>
      </c>
      <c r="H10" t="str">
        <f t="shared" si="0"/>
        <v>TWPBS_AttuneBRxx_1X_S3C</v>
      </c>
    </row>
    <row r="11" spans="1:8" x14ac:dyDescent="0.3">
      <c r="A11" t="s">
        <v>241</v>
      </c>
      <c r="B11">
        <v>43049</v>
      </c>
      <c r="C11">
        <v>2</v>
      </c>
      <c r="D11" t="s">
        <v>433</v>
      </c>
      <c r="E11" t="s">
        <v>409</v>
      </c>
      <c r="F11" t="s">
        <v>442</v>
      </c>
      <c r="G11" t="s">
        <v>412</v>
      </c>
      <c r="H11" t="str">
        <f>F11&amp;"_"&amp;E11&amp;"_"&amp;C11&amp;"X_"&amp;D11</f>
        <v>TWPBS_AttuneBRxx_2X_S1A</v>
      </c>
    </row>
    <row r="12" spans="1:8" x14ac:dyDescent="0.3">
      <c r="A12" t="s">
        <v>242</v>
      </c>
      <c r="B12">
        <v>42219</v>
      </c>
      <c r="C12">
        <v>2</v>
      </c>
      <c r="D12" t="s">
        <v>434</v>
      </c>
      <c r="E12" t="s">
        <v>409</v>
      </c>
      <c r="F12" t="s">
        <v>442</v>
      </c>
      <c r="G12" t="s">
        <v>412</v>
      </c>
      <c r="H12" t="str">
        <f t="shared" ref="H12:H19" si="1">F12&amp;"_"&amp;E12&amp;"_"&amp;C12&amp;"X_"&amp;D12</f>
        <v>TWPBS_AttuneBRxx_2X_S1B</v>
      </c>
    </row>
    <row r="13" spans="1:8" x14ac:dyDescent="0.3">
      <c r="A13" t="s">
        <v>243</v>
      </c>
      <c r="B13">
        <v>36270</v>
      </c>
      <c r="C13">
        <v>2</v>
      </c>
      <c r="D13" t="s">
        <v>435</v>
      </c>
      <c r="E13" t="s">
        <v>409</v>
      </c>
      <c r="F13" t="s">
        <v>442</v>
      </c>
      <c r="G13" t="s">
        <v>412</v>
      </c>
      <c r="H13" t="str">
        <f t="shared" si="1"/>
        <v>TWPBS_AttuneBRxx_2X_S1C</v>
      </c>
    </row>
    <row r="14" spans="1:8" x14ac:dyDescent="0.3">
      <c r="A14" t="s">
        <v>244</v>
      </c>
      <c r="B14">
        <v>43532</v>
      </c>
      <c r="C14">
        <v>2</v>
      </c>
      <c r="D14" t="s">
        <v>436</v>
      </c>
      <c r="E14" t="s">
        <v>409</v>
      </c>
      <c r="F14" t="s">
        <v>442</v>
      </c>
      <c r="G14" t="s">
        <v>412</v>
      </c>
      <c r="H14" t="str">
        <f t="shared" si="1"/>
        <v>TWPBS_AttuneBRxx_2X_S2A</v>
      </c>
    </row>
    <row r="15" spans="1:8" x14ac:dyDescent="0.3">
      <c r="A15" t="s">
        <v>245</v>
      </c>
      <c r="B15">
        <v>48038</v>
      </c>
      <c r="C15">
        <v>2</v>
      </c>
      <c r="D15" t="s">
        <v>437</v>
      </c>
      <c r="E15" t="s">
        <v>409</v>
      </c>
      <c r="F15" t="s">
        <v>442</v>
      </c>
      <c r="G15" t="s">
        <v>412</v>
      </c>
      <c r="H15" t="str">
        <f t="shared" si="1"/>
        <v>TWPBS_AttuneBRxx_2X_S2B</v>
      </c>
    </row>
    <row r="16" spans="1:8" x14ac:dyDescent="0.3">
      <c r="A16" t="s">
        <v>246</v>
      </c>
      <c r="B16">
        <v>46168</v>
      </c>
      <c r="C16">
        <v>2</v>
      </c>
      <c r="D16" t="s">
        <v>438</v>
      </c>
      <c r="E16" t="s">
        <v>409</v>
      </c>
      <c r="F16" t="s">
        <v>442</v>
      </c>
      <c r="G16" t="s">
        <v>412</v>
      </c>
      <c r="H16" t="str">
        <f t="shared" si="1"/>
        <v>TWPBS_AttuneBRxx_2X_S2C</v>
      </c>
    </row>
    <row r="17" spans="1:8" x14ac:dyDescent="0.3">
      <c r="A17" t="s">
        <v>247</v>
      </c>
      <c r="B17">
        <v>48146</v>
      </c>
      <c r="C17">
        <v>2</v>
      </c>
      <c r="D17" t="s">
        <v>439</v>
      </c>
      <c r="E17" t="s">
        <v>409</v>
      </c>
      <c r="F17" t="s">
        <v>442</v>
      </c>
      <c r="G17" t="s">
        <v>412</v>
      </c>
      <c r="H17" t="str">
        <f t="shared" si="1"/>
        <v>TWPBS_AttuneBRxx_2X_S3A</v>
      </c>
    </row>
    <row r="18" spans="1:8" x14ac:dyDescent="0.3">
      <c r="A18" t="s">
        <v>248</v>
      </c>
      <c r="B18">
        <v>45391</v>
      </c>
      <c r="C18">
        <v>2</v>
      </c>
      <c r="D18" t="s">
        <v>440</v>
      </c>
      <c r="E18" t="s">
        <v>409</v>
      </c>
      <c r="F18" t="s">
        <v>442</v>
      </c>
      <c r="G18" t="s">
        <v>412</v>
      </c>
      <c r="H18" t="str">
        <f t="shared" si="1"/>
        <v>TWPBS_AttuneBRxx_2X_S3B</v>
      </c>
    </row>
    <row r="19" spans="1:8" x14ac:dyDescent="0.3">
      <c r="A19" t="s">
        <v>249</v>
      </c>
      <c r="B19">
        <v>47842</v>
      </c>
      <c r="C19">
        <v>2</v>
      </c>
      <c r="D19" t="s">
        <v>441</v>
      </c>
      <c r="E19" t="s">
        <v>409</v>
      </c>
      <c r="F19" t="s">
        <v>442</v>
      </c>
      <c r="G19" t="s">
        <v>412</v>
      </c>
      <c r="H19" t="str">
        <f t="shared" si="1"/>
        <v>TWPBS_AttuneBRxx_2X_S3C</v>
      </c>
    </row>
    <row r="20" spans="1:8" x14ac:dyDescent="0.3">
      <c r="A20" t="s">
        <v>250</v>
      </c>
      <c r="B20">
        <v>48705</v>
      </c>
      <c r="C20">
        <v>4</v>
      </c>
      <c r="D20" t="s">
        <v>433</v>
      </c>
      <c r="E20" t="s">
        <v>409</v>
      </c>
      <c r="F20" t="s">
        <v>442</v>
      </c>
      <c r="G20" t="s">
        <v>412</v>
      </c>
      <c r="H20" t="str">
        <f>F20&amp;"_"&amp;E20&amp;"_"&amp;C20&amp;"X_"&amp;D20</f>
        <v>TWPBS_AttuneBRxx_4X_S1A</v>
      </c>
    </row>
    <row r="21" spans="1:8" x14ac:dyDescent="0.3">
      <c r="A21" t="s">
        <v>251</v>
      </c>
      <c r="B21">
        <v>45735</v>
      </c>
      <c r="C21">
        <v>4</v>
      </c>
      <c r="D21" t="s">
        <v>434</v>
      </c>
      <c r="E21" t="s">
        <v>409</v>
      </c>
      <c r="F21" t="s">
        <v>442</v>
      </c>
      <c r="G21" t="s">
        <v>412</v>
      </c>
      <c r="H21" t="str">
        <f t="shared" ref="H21:H28" si="2">F21&amp;"_"&amp;E21&amp;"_"&amp;C21&amp;"X_"&amp;D21</f>
        <v>TWPBS_AttuneBRxx_4X_S1B</v>
      </c>
    </row>
    <row r="22" spans="1:8" x14ac:dyDescent="0.3">
      <c r="A22" t="s">
        <v>252</v>
      </c>
      <c r="B22">
        <v>44427</v>
      </c>
      <c r="C22">
        <v>4</v>
      </c>
      <c r="D22" t="s">
        <v>435</v>
      </c>
      <c r="E22" t="s">
        <v>409</v>
      </c>
      <c r="F22" t="s">
        <v>442</v>
      </c>
      <c r="G22" t="s">
        <v>412</v>
      </c>
      <c r="H22" t="str">
        <f t="shared" si="2"/>
        <v>TWPBS_AttuneBRxx_4X_S1C</v>
      </c>
    </row>
    <row r="23" spans="1:8" x14ac:dyDescent="0.3">
      <c r="A23" t="s">
        <v>253</v>
      </c>
      <c r="B23">
        <v>41244</v>
      </c>
      <c r="C23">
        <v>4</v>
      </c>
      <c r="D23" t="s">
        <v>436</v>
      </c>
      <c r="E23" t="s">
        <v>409</v>
      </c>
      <c r="F23" t="s">
        <v>442</v>
      </c>
      <c r="G23" t="s">
        <v>412</v>
      </c>
      <c r="H23" t="str">
        <f t="shared" si="2"/>
        <v>TWPBS_AttuneBRxx_4X_S2A</v>
      </c>
    </row>
    <row r="24" spans="1:8" x14ac:dyDescent="0.3">
      <c r="A24" t="s">
        <v>254</v>
      </c>
      <c r="B24">
        <v>36711</v>
      </c>
      <c r="C24">
        <v>4</v>
      </c>
      <c r="D24" t="s">
        <v>437</v>
      </c>
      <c r="E24" t="s">
        <v>409</v>
      </c>
      <c r="F24" t="s">
        <v>442</v>
      </c>
      <c r="G24" t="s">
        <v>412</v>
      </c>
      <c r="H24" t="str">
        <f t="shared" si="2"/>
        <v>TWPBS_AttuneBRxx_4X_S2B</v>
      </c>
    </row>
    <row r="25" spans="1:8" x14ac:dyDescent="0.3">
      <c r="A25" t="s">
        <v>255</v>
      </c>
      <c r="B25">
        <v>30805</v>
      </c>
      <c r="C25">
        <v>4</v>
      </c>
      <c r="D25" t="s">
        <v>438</v>
      </c>
      <c r="E25" t="s">
        <v>409</v>
      </c>
      <c r="F25" t="s">
        <v>442</v>
      </c>
      <c r="G25" t="s">
        <v>412</v>
      </c>
      <c r="H25" t="str">
        <f t="shared" si="2"/>
        <v>TWPBS_AttuneBRxx_4X_S2C</v>
      </c>
    </row>
    <row r="26" spans="1:8" x14ac:dyDescent="0.3">
      <c r="A26" t="s">
        <v>256</v>
      </c>
      <c r="B26">
        <v>27742</v>
      </c>
      <c r="C26">
        <v>4</v>
      </c>
      <c r="D26" t="s">
        <v>439</v>
      </c>
      <c r="E26" t="s">
        <v>409</v>
      </c>
      <c r="F26" t="s">
        <v>442</v>
      </c>
      <c r="G26" t="s">
        <v>412</v>
      </c>
      <c r="H26" t="str">
        <f t="shared" si="2"/>
        <v>TWPBS_AttuneBRxx_4X_S3A</v>
      </c>
    </row>
    <row r="27" spans="1:8" x14ac:dyDescent="0.3">
      <c r="A27" t="s">
        <v>257</v>
      </c>
      <c r="B27">
        <v>50916</v>
      </c>
      <c r="C27">
        <v>4</v>
      </c>
      <c r="D27" t="s">
        <v>440</v>
      </c>
      <c r="E27" t="s">
        <v>409</v>
      </c>
      <c r="F27" t="s">
        <v>442</v>
      </c>
      <c r="G27" t="s">
        <v>412</v>
      </c>
      <c r="H27" t="str">
        <f t="shared" si="2"/>
        <v>TWPBS_AttuneBRxx_4X_S3B</v>
      </c>
    </row>
    <row r="28" spans="1:8" x14ac:dyDescent="0.3">
      <c r="A28" t="s">
        <v>258</v>
      </c>
      <c r="B28">
        <v>43201</v>
      </c>
      <c r="C28">
        <v>4</v>
      </c>
      <c r="D28" t="s">
        <v>441</v>
      </c>
      <c r="E28" t="s">
        <v>409</v>
      </c>
      <c r="F28" t="s">
        <v>442</v>
      </c>
      <c r="G28" t="s">
        <v>412</v>
      </c>
      <c r="H28" t="str">
        <f t="shared" si="2"/>
        <v>TWPBS_AttuneBRxx_4X_S3C</v>
      </c>
    </row>
    <row r="29" spans="1:8" x14ac:dyDescent="0.3">
      <c r="A29" t="s">
        <v>259</v>
      </c>
      <c r="B29">
        <v>39507</v>
      </c>
      <c r="C29">
        <v>8</v>
      </c>
      <c r="D29" t="s">
        <v>433</v>
      </c>
      <c r="E29" t="s">
        <v>409</v>
      </c>
      <c r="F29" t="s">
        <v>442</v>
      </c>
      <c r="G29" t="s">
        <v>412</v>
      </c>
      <c r="H29" t="str">
        <f>F29&amp;"_"&amp;E29&amp;"_"&amp;C29&amp;"X_"&amp;D29</f>
        <v>TWPBS_AttuneBRxx_8X_S1A</v>
      </c>
    </row>
    <row r="30" spans="1:8" x14ac:dyDescent="0.3">
      <c r="A30" t="s">
        <v>260</v>
      </c>
      <c r="B30">
        <v>52443</v>
      </c>
      <c r="C30">
        <v>8</v>
      </c>
      <c r="D30" t="s">
        <v>434</v>
      </c>
      <c r="E30" t="s">
        <v>409</v>
      </c>
      <c r="F30" t="s">
        <v>442</v>
      </c>
      <c r="G30" t="s">
        <v>412</v>
      </c>
      <c r="H30" t="str">
        <f t="shared" ref="H30:H37" si="3">F30&amp;"_"&amp;E30&amp;"_"&amp;C30&amp;"X_"&amp;D30</f>
        <v>TWPBS_AttuneBRxx_8X_S1B</v>
      </c>
    </row>
    <row r="31" spans="1:8" x14ac:dyDescent="0.3">
      <c r="A31" t="s">
        <v>261</v>
      </c>
      <c r="B31">
        <v>46644</v>
      </c>
      <c r="C31">
        <v>8</v>
      </c>
      <c r="D31" t="s">
        <v>435</v>
      </c>
      <c r="E31" t="s">
        <v>409</v>
      </c>
      <c r="F31" t="s">
        <v>442</v>
      </c>
      <c r="G31" t="s">
        <v>412</v>
      </c>
      <c r="H31" t="str">
        <f t="shared" si="3"/>
        <v>TWPBS_AttuneBRxx_8X_S1C</v>
      </c>
    </row>
    <row r="32" spans="1:8" x14ac:dyDescent="0.3">
      <c r="A32" t="s">
        <v>262</v>
      </c>
      <c r="B32">
        <v>46313</v>
      </c>
      <c r="C32">
        <v>8</v>
      </c>
      <c r="D32" t="s">
        <v>436</v>
      </c>
      <c r="E32" t="s">
        <v>409</v>
      </c>
      <c r="F32" t="s">
        <v>442</v>
      </c>
      <c r="G32" t="s">
        <v>412</v>
      </c>
      <c r="H32" t="str">
        <f t="shared" si="3"/>
        <v>TWPBS_AttuneBRxx_8X_S2A</v>
      </c>
    </row>
    <row r="33" spans="1:8" x14ac:dyDescent="0.3">
      <c r="A33" t="s">
        <v>263</v>
      </c>
      <c r="B33">
        <v>41560</v>
      </c>
      <c r="C33">
        <v>8</v>
      </c>
      <c r="D33" t="s">
        <v>437</v>
      </c>
      <c r="E33" t="s">
        <v>409</v>
      </c>
      <c r="F33" t="s">
        <v>442</v>
      </c>
      <c r="G33" t="s">
        <v>412</v>
      </c>
      <c r="H33" t="str">
        <f t="shared" si="3"/>
        <v>TWPBS_AttuneBRxx_8X_S2B</v>
      </c>
    </row>
    <row r="34" spans="1:8" x14ac:dyDescent="0.3">
      <c r="A34" t="s">
        <v>264</v>
      </c>
      <c r="B34">
        <v>44438</v>
      </c>
      <c r="C34">
        <v>8</v>
      </c>
      <c r="D34" t="s">
        <v>438</v>
      </c>
      <c r="E34" t="s">
        <v>409</v>
      </c>
      <c r="F34" t="s">
        <v>442</v>
      </c>
      <c r="G34" t="s">
        <v>412</v>
      </c>
      <c r="H34" t="str">
        <f t="shared" si="3"/>
        <v>TWPBS_AttuneBRxx_8X_S2C</v>
      </c>
    </row>
    <row r="35" spans="1:8" x14ac:dyDescent="0.3">
      <c r="A35" t="s">
        <v>265</v>
      </c>
      <c r="B35">
        <v>36627</v>
      </c>
      <c r="C35">
        <v>8</v>
      </c>
      <c r="D35" t="s">
        <v>439</v>
      </c>
      <c r="E35" t="s">
        <v>409</v>
      </c>
      <c r="F35" t="s">
        <v>442</v>
      </c>
      <c r="G35" t="s">
        <v>412</v>
      </c>
      <c r="H35" t="str">
        <f t="shared" si="3"/>
        <v>TWPBS_AttuneBRxx_8X_S3A</v>
      </c>
    </row>
    <row r="36" spans="1:8" x14ac:dyDescent="0.3">
      <c r="A36" t="s">
        <v>266</v>
      </c>
      <c r="B36">
        <v>49022</v>
      </c>
      <c r="C36">
        <v>8</v>
      </c>
      <c r="D36" t="s">
        <v>440</v>
      </c>
      <c r="E36" t="s">
        <v>409</v>
      </c>
      <c r="F36" t="s">
        <v>442</v>
      </c>
      <c r="G36" t="s">
        <v>412</v>
      </c>
      <c r="H36" t="str">
        <f t="shared" si="3"/>
        <v>TWPBS_AttuneBRxx_8X_S3B</v>
      </c>
    </row>
    <row r="37" spans="1:8" x14ac:dyDescent="0.3">
      <c r="A37" t="s">
        <v>267</v>
      </c>
      <c r="B37">
        <v>46889</v>
      </c>
      <c r="C37">
        <v>8</v>
      </c>
      <c r="D37" t="s">
        <v>441</v>
      </c>
      <c r="E37" t="s">
        <v>409</v>
      </c>
      <c r="F37" t="s">
        <v>442</v>
      </c>
      <c r="G37" t="s">
        <v>412</v>
      </c>
      <c r="H37" t="str">
        <f t="shared" si="3"/>
        <v>TWPBS_AttuneBRxx_8X_S3C</v>
      </c>
    </row>
    <row r="38" spans="1:8" x14ac:dyDescent="0.3">
      <c r="A38" t="s">
        <v>268</v>
      </c>
      <c r="B38">
        <v>53340</v>
      </c>
      <c r="C38">
        <v>16</v>
      </c>
      <c r="D38" t="s">
        <v>433</v>
      </c>
      <c r="E38" t="s">
        <v>409</v>
      </c>
      <c r="F38" t="s">
        <v>442</v>
      </c>
      <c r="G38" t="s">
        <v>412</v>
      </c>
      <c r="H38" t="str">
        <f>F38&amp;"_"&amp;E38&amp;"_"&amp;C38&amp;"X_"&amp;D38</f>
        <v>TWPBS_AttuneBRxx_16X_S1A</v>
      </c>
    </row>
    <row r="39" spans="1:8" x14ac:dyDescent="0.3">
      <c r="A39" t="s">
        <v>269</v>
      </c>
      <c r="B39">
        <v>47357</v>
      </c>
      <c r="C39">
        <v>16</v>
      </c>
      <c r="D39" t="s">
        <v>434</v>
      </c>
      <c r="E39" t="s">
        <v>409</v>
      </c>
      <c r="F39" t="s">
        <v>442</v>
      </c>
      <c r="G39" t="s">
        <v>412</v>
      </c>
      <c r="H39" t="str">
        <f t="shared" ref="H39:H46" si="4">F39&amp;"_"&amp;E39&amp;"_"&amp;C39&amp;"X_"&amp;D39</f>
        <v>TWPBS_AttuneBRxx_16X_S1B</v>
      </c>
    </row>
    <row r="40" spans="1:8" x14ac:dyDescent="0.3">
      <c r="A40" t="s">
        <v>270</v>
      </c>
      <c r="B40">
        <v>40867</v>
      </c>
      <c r="C40">
        <v>16</v>
      </c>
      <c r="D40" t="s">
        <v>435</v>
      </c>
      <c r="E40" t="s">
        <v>409</v>
      </c>
      <c r="F40" t="s">
        <v>442</v>
      </c>
      <c r="G40" t="s">
        <v>412</v>
      </c>
      <c r="H40" t="str">
        <f t="shared" si="4"/>
        <v>TWPBS_AttuneBRxx_16X_S1C</v>
      </c>
    </row>
    <row r="41" spans="1:8" x14ac:dyDescent="0.3">
      <c r="A41" t="s">
        <v>271</v>
      </c>
      <c r="B41">
        <v>38890</v>
      </c>
      <c r="C41">
        <v>16</v>
      </c>
      <c r="D41" t="s">
        <v>436</v>
      </c>
      <c r="E41" t="s">
        <v>409</v>
      </c>
      <c r="F41" t="s">
        <v>442</v>
      </c>
      <c r="G41" t="s">
        <v>412</v>
      </c>
      <c r="H41" t="str">
        <f t="shared" si="4"/>
        <v>TWPBS_AttuneBRxx_16X_S2A</v>
      </c>
    </row>
    <row r="42" spans="1:8" x14ac:dyDescent="0.3">
      <c r="A42" t="s">
        <v>272</v>
      </c>
      <c r="B42">
        <v>26802</v>
      </c>
      <c r="C42">
        <v>16</v>
      </c>
      <c r="D42" t="s">
        <v>437</v>
      </c>
      <c r="E42" t="s">
        <v>409</v>
      </c>
      <c r="F42" t="s">
        <v>442</v>
      </c>
      <c r="G42" t="s">
        <v>412</v>
      </c>
      <c r="H42" t="str">
        <f t="shared" si="4"/>
        <v>TWPBS_AttuneBRxx_16X_S2B</v>
      </c>
    </row>
    <row r="43" spans="1:8" x14ac:dyDescent="0.3">
      <c r="A43" t="s">
        <v>273</v>
      </c>
      <c r="B43">
        <v>16524</v>
      </c>
      <c r="C43">
        <v>16</v>
      </c>
      <c r="D43" t="s">
        <v>438</v>
      </c>
      <c r="E43" t="s">
        <v>409</v>
      </c>
      <c r="F43" t="s">
        <v>442</v>
      </c>
      <c r="G43" t="s">
        <v>412</v>
      </c>
      <c r="H43" t="str">
        <f t="shared" si="4"/>
        <v>TWPBS_AttuneBRxx_16X_S2C</v>
      </c>
    </row>
    <row r="44" spans="1:8" x14ac:dyDescent="0.3">
      <c r="A44" t="s">
        <v>274</v>
      </c>
      <c r="B44">
        <v>13919</v>
      </c>
      <c r="C44">
        <v>16</v>
      </c>
      <c r="D44" t="s">
        <v>439</v>
      </c>
      <c r="E44" t="s">
        <v>409</v>
      </c>
      <c r="F44" t="s">
        <v>442</v>
      </c>
      <c r="G44" t="s">
        <v>412</v>
      </c>
      <c r="H44" t="str">
        <f t="shared" si="4"/>
        <v>TWPBS_AttuneBRxx_16X_S3A</v>
      </c>
    </row>
    <row r="45" spans="1:8" x14ac:dyDescent="0.3">
      <c r="A45" t="s">
        <v>275</v>
      </c>
      <c r="B45">
        <v>16570</v>
      </c>
      <c r="C45">
        <v>16</v>
      </c>
      <c r="D45" t="s">
        <v>440</v>
      </c>
      <c r="E45" t="s">
        <v>409</v>
      </c>
      <c r="F45" t="s">
        <v>442</v>
      </c>
      <c r="G45" t="s">
        <v>412</v>
      </c>
      <c r="H45" t="str">
        <f t="shared" si="4"/>
        <v>TWPBS_AttuneBRxx_16X_S3B</v>
      </c>
    </row>
    <row r="46" spans="1:8" x14ac:dyDescent="0.3">
      <c r="A46" t="s">
        <v>276</v>
      </c>
      <c r="B46">
        <v>57168</v>
      </c>
      <c r="C46">
        <v>16</v>
      </c>
      <c r="D46" t="s">
        <v>441</v>
      </c>
      <c r="E46" t="s">
        <v>409</v>
      </c>
      <c r="F46" t="s">
        <v>442</v>
      </c>
      <c r="G46" t="s">
        <v>412</v>
      </c>
      <c r="H46" t="str">
        <f t="shared" si="4"/>
        <v>TWPBS_AttuneBRxx_16X_S3C</v>
      </c>
    </row>
  </sheetData>
  <conditionalFormatting sqref="B2:B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AttuneYG</vt:lpstr>
      <vt:lpstr>FACSVerseYG</vt:lpstr>
      <vt:lpstr>Attune8pk</vt:lpstr>
      <vt:lpstr>FACSVerse8pk</vt:lpstr>
      <vt:lpstr>AttuneTC</vt:lpstr>
      <vt:lpstr>FACSVerseTC</vt:lpstr>
      <vt:lpstr>AttuneRV</vt:lpstr>
      <vt:lpstr>FACSVerseRV</vt:lpstr>
      <vt:lpstr>AttuneTWP</vt:lpstr>
      <vt:lpstr>FACSVerseTWP</vt:lpstr>
      <vt:lpstr>AttuneTWE</vt:lpstr>
      <vt:lpstr>FACSVerseTWE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Frederiek-Maarten Kerckhof</dc:creator>
  <cp:lastModifiedBy>Frederiek-Maarten Kerckhof</cp:lastModifiedBy>
  <dcterms:created xsi:type="dcterms:W3CDTF">2019-09-25T15:55:34Z</dcterms:created>
  <dcterms:modified xsi:type="dcterms:W3CDTF">2019-09-25T22:25:52Z</dcterms:modified>
</cp:coreProperties>
</file>