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555" windowWidth="13755" windowHeight="6945" activeTab="5"/>
  </bookViews>
  <sheets>
    <sheet name="RCP2.6_2050" sheetId="1" r:id="rId1"/>
    <sheet name="RCP2.6_2100" sheetId="2" r:id="rId2"/>
    <sheet name="RCP8.5_2050" sheetId="3" r:id="rId3"/>
    <sheet name="RCP8.5_2100" sheetId="4" r:id="rId4"/>
    <sheet name="summary1" sheetId="5" r:id="rId5"/>
    <sheet name="summary2" sheetId="10" r:id="rId6"/>
  </sheets>
  <calcPr calcId="145621"/>
</workbook>
</file>

<file path=xl/calcChain.xml><?xml version="1.0" encoding="utf-8"?>
<calcChain xmlns="http://schemas.openxmlformats.org/spreadsheetml/2006/main">
  <c r="J14" i="10" l="1"/>
  <c r="I14" i="10"/>
  <c r="H14" i="10"/>
  <c r="J13" i="10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AA4" i="4" l="1"/>
  <c r="AB4" i="4"/>
  <c r="AC4" i="4"/>
  <c r="AH4" i="4"/>
  <c r="AI4" i="4"/>
  <c r="AJ4" i="4"/>
  <c r="AO4" i="4"/>
  <c r="AP4" i="4"/>
  <c r="AQ4" i="4"/>
  <c r="AF25" i="4" l="1"/>
  <c r="AG25" i="4"/>
  <c r="AP5" i="4" l="1"/>
  <c r="AQ5" i="4"/>
  <c r="AP6" i="4"/>
  <c r="AQ6" i="4"/>
  <c r="AP7" i="4"/>
  <c r="AQ7" i="4"/>
  <c r="AP8" i="4"/>
  <c r="AQ8" i="4"/>
  <c r="AP9" i="4"/>
  <c r="AQ9" i="4"/>
  <c r="AP10" i="4"/>
  <c r="AQ10" i="4"/>
  <c r="AP11" i="4"/>
  <c r="AQ11" i="4"/>
  <c r="AP12" i="4"/>
  <c r="AQ12" i="4"/>
  <c r="AP13" i="4"/>
  <c r="AQ13" i="4"/>
  <c r="AP14" i="4"/>
  <c r="AQ14" i="4"/>
  <c r="AP15" i="4"/>
  <c r="AQ15" i="4"/>
  <c r="AP16" i="4"/>
  <c r="AQ16" i="4"/>
  <c r="AP17" i="4"/>
  <c r="AQ17" i="4"/>
  <c r="AP18" i="4"/>
  <c r="AQ18" i="4"/>
  <c r="AP19" i="4"/>
  <c r="AQ19" i="4"/>
  <c r="AP20" i="4"/>
  <c r="AQ20" i="4"/>
  <c r="AP21" i="4"/>
  <c r="AQ21" i="4"/>
  <c r="AP22" i="4"/>
  <c r="AQ22" i="4"/>
  <c r="AP23" i="4"/>
  <c r="AQ23" i="4"/>
  <c r="AP24" i="4"/>
  <c r="AQ24" i="4"/>
  <c r="D25" i="1" l="1"/>
  <c r="E25" i="1"/>
  <c r="BI25" i="3" l="1"/>
  <c r="BH25" i="3"/>
  <c r="BG25" i="3"/>
  <c r="BB25" i="3"/>
  <c r="BA25" i="3"/>
  <c r="AZ25" i="3"/>
  <c r="AU25" i="3"/>
  <c r="AT25" i="3"/>
  <c r="AS25" i="3"/>
  <c r="AN25" i="3"/>
  <c r="AM25" i="3"/>
  <c r="AL25" i="3"/>
  <c r="AG25" i="3"/>
  <c r="AF25" i="3"/>
  <c r="AE25" i="3"/>
  <c r="Z25" i="3"/>
  <c r="Y25" i="3"/>
  <c r="X25" i="3"/>
  <c r="S25" i="3"/>
  <c r="R25" i="3"/>
  <c r="Q25" i="3"/>
  <c r="L25" i="3"/>
  <c r="K25" i="3"/>
  <c r="J25" i="3"/>
  <c r="E25" i="3"/>
  <c r="D25" i="3"/>
  <c r="C25" i="3"/>
  <c r="BI25" i="2"/>
  <c r="BH25" i="2"/>
  <c r="BG25" i="2"/>
  <c r="BB25" i="2"/>
  <c r="BA25" i="2"/>
  <c r="AZ25" i="2"/>
  <c r="AU25" i="2"/>
  <c r="AT25" i="2"/>
  <c r="AS25" i="2"/>
  <c r="AN25" i="2"/>
  <c r="AM25" i="2"/>
  <c r="AL25" i="2"/>
  <c r="AG25" i="2"/>
  <c r="AF25" i="2"/>
  <c r="AE25" i="2"/>
  <c r="Z25" i="2"/>
  <c r="Y25" i="2"/>
  <c r="X25" i="2"/>
  <c r="S25" i="2"/>
  <c r="R25" i="2"/>
  <c r="Q25" i="2"/>
  <c r="L25" i="2"/>
  <c r="K25" i="2"/>
  <c r="J25" i="2"/>
  <c r="E25" i="2"/>
  <c r="D25" i="2"/>
  <c r="C25" i="2"/>
  <c r="BI25" i="1"/>
  <c r="BH25" i="1"/>
  <c r="BG25" i="1"/>
  <c r="BB25" i="1"/>
  <c r="BA25" i="1"/>
  <c r="AZ25" i="1"/>
  <c r="AU25" i="1"/>
  <c r="AT25" i="1"/>
  <c r="AS25" i="1"/>
  <c r="AN25" i="1"/>
  <c r="AM25" i="1"/>
  <c r="AL25" i="1"/>
  <c r="AG25" i="1"/>
  <c r="AF25" i="1"/>
  <c r="AE25" i="1"/>
  <c r="Z25" i="1"/>
  <c r="Y25" i="1"/>
  <c r="X25" i="1"/>
  <c r="S25" i="1"/>
  <c r="R25" i="1"/>
  <c r="Q25" i="1"/>
  <c r="L25" i="1"/>
  <c r="K25" i="1"/>
  <c r="J25" i="1"/>
  <c r="C25" i="1"/>
  <c r="F5" i="3"/>
  <c r="F25" i="3" s="1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T5" i="3"/>
  <c r="U5" i="3"/>
  <c r="V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AA5" i="3"/>
  <c r="AB5" i="3"/>
  <c r="AC5" i="3"/>
  <c r="AA6" i="3"/>
  <c r="AB6" i="3"/>
  <c r="AC6" i="3"/>
  <c r="AA7" i="3"/>
  <c r="AB7" i="3"/>
  <c r="AC7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A13" i="3"/>
  <c r="AB13" i="3"/>
  <c r="AC13" i="3"/>
  <c r="AA14" i="3"/>
  <c r="AB14" i="3"/>
  <c r="AC14" i="3"/>
  <c r="AA15" i="3"/>
  <c r="AB15" i="3"/>
  <c r="AC15" i="3"/>
  <c r="AA16" i="3"/>
  <c r="AB16" i="3"/>
  <c r="AC16" i="3"/>
  <c r="AA17" i="3"/>
  <c r="AB17" i="3"/>
  <c r="AC17" i="3"/>
  <c r="AA18" i="3"/>
  <c r="AB18" i="3"/>
  <c r="AC18" i="3"/>
  <c r="AA19" i="3"/>
  <c r="AB19" i="3"/>
  <c r="AC19" i="3"/>
  <c r="AA20" i="3"/>
  <c r="AB20" i="3"/>
  <c r="AC20" i="3"/>
  <c r="AA21" i="3"/>
  <c r="AB21" i="3"/>
  <c r="AC21" i="3"/>
  <c r="AA22" i="3"/>
  <c r="AB22" i="3"/>
  <c r="AC22" i="3"/>
  <c r="AA23" i="3"/>
  <c r="AB23" i="3"/>
  <c r="AC23" i="3"/>
  <c r="AA24" i="3"/>
  <c r="AB24" i="3"/>
  <c r="AC24" i="3"/>
  <c r="AH5" i="3"/>
  <c r="AI5" i="3"/>
  <c r="AJ5" i="3"/>
  <c r="AH6" i="3"/>
  <c r="AI6" i="3"/>
  <c r="AJ6" i="3"/>
  <c r="AH7" i="3"/>
  <c r="AI7" i="3"/>
  <c r="AJ7" i="3"/>
  <c r="AH8" i="3"/>
  <c r="AI8" i="3"/>
  <c r="AJ8" i="3"/>
  <c r="AH9" i="3"/>
  <c r="AI9" i="3"/>
  <c r="AJ9" i="3"/>
  <c r="AH10" i="3"/>
  <c r="AI10" i="3"/>
  <c r="AJ10" i="3"/>
  <c r="AH11" i="3"/>
  <c r="AI11" i="3"/>
  <c r="AJ11" i="3"/>
  <c r="AH12" i="3"/>
  <c r="AI12" i="3"/>
  <c r="AJ12" i="3"/>
  <c r="AH13" i="3"/>
  <c r="AI13" i="3"/>
  <c r="AJ13" i="3"/>
  <c r="AH14" i="3"/>
  <c r="AI14" i="3"/>
  <c r="AJ14" i="3"/>
  <c r="AH15" i="3"/>
  <c r="AI15" i="3"/>
  <c r="AJ15" i="3"/>
  <c r="AH16" i="3"/>
  <c r="AI16" i="3"/>
  <c r="AJ16" i="3"/>
  <c r="AH17" i="3"/>
  <c r="AI17" i="3"/>
  <c r="AJ17" i="3"/>
  <c r="AH18" i="3"/>
  <c r="AI18" i="3"/>
  <c r="AJ18" i="3"/>
  <c r="AH19" i="3"/>
  <c r="AI19" i="3"/>
  <c r="AJ19" i="3"/>
  <c r="AH20" i="3"/>
  <c r="AI20" i="3"/>
  <c r="AJ20" i="3"/>
  <c r="AH21" i="3"/>
  <c r="AI21" i="3"/>
  <c r="AJ21" i="3"/>
  <c r="AH22" i="3"/>
  <c r="AI22" i="3"/>
  <c r="AJ22" i="3"/>
  <c r="AH23" i="3"/>
  <c r="AI23" i="3"/>
  <c r="AJ23" i="3"/>
  <c r="AH24" i="3"/>
  <c r="AI24" i="3"/>
  <c r="AJ24" i="3"/>
  <c r="AO5" i="3"/>
  <c r="AP5" i="3"/>
  <c r="AQ5" i="3"/>
  <c r="AO6" i="3"/>
  <c r="AP6" i="3"/>
  <c r="AQ6" i="3"/>
  <c r="AO7" i="3"/>
  <c r="AP7" i="3"/>
  <c r="AQ7" i="3"/>
  <c r="AO8" i="3"/>
  <c r="AP8" i="3"/>
  <c r="AQ8" i="3"/>
  <c r="AO9" i="3"/>
  <c r="AP9" i="3"/>
  <c r="AQ9" i="3"/>
  <c r="AO10" i="3"/>
  <c r="AP10" i="3"/>
  <c r="AQ10" i="3"/>
  <c r="AO11" i="3"/>
  <c r="AP11" i="3"/>
  <c r="AQ11" i="3"/>
  <c r="AO12" i="3"/>
  <c r="AP12" i="3"/>
  <c r="AQ12" i="3"/>
  <c r="AO13" i="3"/>
  <c r="AP13" i="3"/>
  <c r="AQ13" i="3"/>
  <c r="AO14" i="3"/>
  <c r="AP14" i="3"/>
  <c r="AQ14" i="3"/>
  <c r="AO15" i="3"/>
  <c r="AP15" i="3"/>
  <c r="AQ15" i="3"/>
  <c r="AO16" i="3"/>
  <c r="AP16" i="3"/>
  <c r="AQ16" i="3"/>
  <c r="AO17" i="3"/>
  <c r="AP17" i="3"/>
  <c r="AQ17" i="3"/>
  <c r="AO18" i="3"/>
  <c r="AP18" i="3"/>
  <c r="AQ18" i="3"/>
  <c r="AO19" i="3"/>
  <c r="AP19" i="3"/>
  <c r="AQ19" i="3"/>
  <c r="AO20" i="3"/>
  <c r="AP20" i="3"/>
  <c r="AQ20" i="3"/>
  <c r="AO21" i="3"/>
  <c r="AP21" i="3"/>
  <c r="AQ21" i="3"/>
  <c r="AO22" i="3"/>
  <c r="AP22" i="3"/>
  <c r="AQ22" i="3"/>
  <c r="AO23" i="3"/>
  <c r="AP23" i="3"/>
  <c r="AQ23" i="3"/>
  <c r="AO24" i="3"/>
  <c r="AP24" i="3"/>
  <c r="AQ24" i="3"/>
  <c r="AV5" i="3"/>
  <c r="AW5" i="3"/>
  <c r="AX5" i="3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V22" i="3"/>
  <c r="AW22" i="3"/>
  <c r="AX22" i="3"/>
  <c r="AV23" i="3"/>
  <c r="AW23" i="3"/>
  <c r="AX23" i="3"/>
  <c r="AV24" i="3"/>
  <c r="AW24" i="3"/>
  <c r="AX24" i="3"/>
  <c r="BC5" i="3"/>
  <c r="BD5" i="3"/>
  <c r="BE5" i="3"/>
  <c r="BC6" i="3"/>
  <c r="BD6" i="3"/>
  <c r="BE6" i="3"/>
  <c r="BC7" i="3"/>
  <c r="BD7" i="3"/>
  <c r="BE7" i="3"/>
  <c r="BC8" i="3"/>
  <c r="BD8" i="3"/>
  <c r="BE8" i="3"/>
  <c r="BC9" i="3"/>
  <c r="BD9" i="3"/>
  <c r="BE9" i="3"/>
  <c r="BC10" i="3"/>
  <c r="BD10" i="3"/>
  <c r="BE10" i="3"/>
  <c r="BC11" i="3"/>
  <c r="BD11" i="3"/>
  <c r="BE11" i="3"/>
  <c r="BC12" i="3"/>
  <c r="BD12" i="3"/>
  <c r="BE12" i="3"/>
  <c r="BC13" i="3"/>
  <c r="BD13" i="3"/>
  <c r="BE13" i="3"/>
  <c r="BC14" i="3"/>
  <c r="BD14" i="3"/>
  <c r="BE14" i="3"/>
  <c r="BC15" i="3"/>
  <c r="BD15" i="3"/>
  <c r="BE15" i="3"/>
  <c r="BC16" i="3"/>
  <c r="BD16" i="3"/>
  <c r="BE16" i="3"/>
  <c r="BC17" i="3"/>
  <c r="BD17" i="3"/>
  <c r="BE17" i="3"/>
  <c r="BC18" i="3"/>
  <c r="BD18" i="3"/>
  <c r="BE18" i="3"/>
  <c r="BC19" i="3"/>
  <c r="BD19" i="3"/>
  <c r="BE19" i="3"/>
  <c r="BC20" i="3"/>
  <c r="BD20" i="3"/>
  <c r="BE20" i="3"/>
  <c r="BC21" i="3"/>
  <c r="BD21" i="3"/>
  <c r="BE21" i="3"/>
  <c r="BC22" i="3"/>
  <c r="BD22" i="3"/>
  <c r="BE22" i="3"/>
  <c r="BC23" i="3"/>
  <c r="BD23" i="3"/>
  <c r="BE23" i="3"/>
  <c r="BC24" i="3"/>
  <c r="BD24" i="3"/>
  <c r="BE24" i="3"/>
  <c r="BJ5" i="3"/>
  <c r="BK5" i="3"/>
  <c r="BL5" i="3"/>
  <c r="BJ6" i="3"/>
  <c r="BK6" i="3"/>
  <c r="BL6" i="3"/>
  <c r="BJ7" i="3"/>
  <c r="BK7" i="3"/>
  <c r="BL7" i="3"/>
  <c r="BJ8" i="3"/>
  <c r="BK8" i="3"/>
  <c r="BL8" i="3"/>
  <c r="BJ9" i="3"/>
  <c r="BK9" i="3"/>
  <c r="BL9" i="3"/>
  <c r="BJ10" i="3"/>
  <c r="BK10" i="3"/>
  <c r="BL10" i="3"/>
  <c r="BJ11" i="3"/>
  <c r="BK11" i="3"/>
  <c r="BL11" i="3"/>
  <c r="BJ12" i="3"/>
  <c r="BK12" i="3"/>
  <c r="BL12" i="3"/>
  <c r="BJ13" i="3"/>
  <c r="BK13" i="3"/>
  <c r="BL13" i="3"/>
  <c r="BJ14" i="3"/>
  <c r="BK14" i="3"/>
  <c r="BL14" i="3"/>
  <c r="BJ15" i="3"/>
  <c r="BK15" i="3"/>
  <c r="BL15" i="3"/>
  <c r="BJ16" i="3"/>
  <c r="BK16" i="3"/>
  <c r="BL16" i="3"/>
  <c r="BJ17" i="3"/>
  <c r="BK17" i="3"/>
  <c r="BL17" i="3"/>
  <c r="BJ18" i="3"/>
  <c r="BK18" i="3"/>
  <c r="BL18" i="3"/>
  <c r="BJ19" i="3"/>
  <c r="BK19" i="3"/>
  <c r="BL19" i="3"/>
  <c r="BJ20" i="3"/>
  <c r="BK20" i="3"/>
  <c r="BL20" i="3"/>
  <c r="BJ21" i="3"/>
  <c r="BK21" i="3"/>
  <c r="BL21" i="3"/>
  <c r="BJ22" i="3"/>
  <c r="BK22" i="3"/>
  <c r="BL22" i="3"/>
  <c r="BJ23" i="3"/>
  <c r="BK23" i="3"/>
  <c r="BL23" i="3"/>
  <c r="BJ24" i="3"/>
  <c r="BK24" i="3"/>
  <c r="BL24" i="3"/>
  <c r="BL4" i="3"/>
  <c r="BK4" i="3"/>
  <c r="BJ4" i="3"/>
  <c r="BE4" i="3"/>
  <c r="BD4" i="3"/>
  <c r="BD25" i="3" s="1"/>
  <c r="BC4" i="3"/>
  <c r="AX4" i="3"/>
  <c r="AW4" i="3"/>
  <c r="AV4" i="3"/>
  <c r="AV25" i="3" s="1"/>
  <c r="AQ4" i="3"/>
  <c r="AP4" i="3"/>
  <c r="AO4" i="3"/>
  <c r="AJ4" i="3"/>
  <c r="AJ25" i="3" s="1"/>
  <c r="AI4" i="3"/>
  <c r="AH4" i="3"/>
  <c r="AC4" i="3"/>
  <c r="AB4" i="3"/>
  <c r="AA4" i="3"/>
  <c r="V4" i="3"/>
  <c r="U4" i="3"/>
  <c r="T4" i="3"/>
  <c r="T25" i="3" s="1"/>
  <c r="O4" i="3"/>
  <c r="N4" i="3"/>
  <c r="M4" i="3"/>
  <c r="H4" i="3"/>
  <c r="G4" i="3"/>
  <c r="F4" i="3"/>
  <c r="BJ5" i="2"/>
  <c r="BK5" i="2"/>
  <c r="BL5" i="2"/>
  <c r="BJ6" i="2"/>
  <c r="BK6" i="2"/>
  <c r="BL6" i="2"/>
  <c r="BJ7" i="2"/>
  <c r="BK7" i="2"/>
  <c r="BL7" i="2"/>
  <c r="BJ8" i="2"/>
  <c r="BK8" i="2"/>
  <c r="BL8" i="2"/>
  <c r="BJ9" i="2"/>
  <c r="BK9" i="2"/>
  <c r="BL9" i="2"/>
  <c r="BJ10" i="2"/>
  <c r="BK10" i="2"/>
  <c r="BL10" i="2"/>
  <c r="BJ11" i="2"/>
  <c r="BK11" i="2"/>
  <c r="BL11" i="2"/>
  <c r="BJ12" i="2"/>
  <c r="BK12" i="2"/>
  <c r="BL12" i="2"/>
  <c r="BJ13" i="2"/>
  <c r="BK13" i="2"/>
  <c r="BL13" i="2"/>
  <c r="BJ14" i="2"/>
  <c r="BK14" i="2"/>
  <c r="BL14" i="2"/>
  <c r="BJ15" i="2"/>
  <c r="BK15" i="2"/>
  <c r="BL15" i="2"/>
  <c r="BJ16" i="2"/>
  <c r="BK16" i="2"/>
  <c r="BL16" i="2"/>
  <c r="BJ17" i="2"/>
  <c r="BK17" i="2"/>
  <c r="BL17" i="2"/>
  <c r="BJ18" i="2"/>
  <c r="BK18" i="2"/>
  <c r="BL18" i="2"/>
  <c r="BJ19" i="2"/>
  <c r="BK19" i="2"/>
  <c r="BL19" i="2"/>
  <c r="BJ20" i="2"/>
  <c r="BK20" i="2"/>
  <c r="BL20" i="2"/>
  <c r="BJ21" i="2"/>
  <c r="BK21" i="2"/>
  <c r="BL21" i="2"/>
  <c r="BJ22" i="2"/>
  <c r="BK22" i="2"/>
  <c r="BL22" i="2"/>
  <c r="BJ23" i="2"/>
  <c r="BK23" i="2"/>
  <c r="BL23" i="2"/>
  <c r="BJ24" i="2"/>
  <c r="BK24" i="2"/>
  <c r="BL24" i="2"/>
  <c r="BC5" i="2"/>
  <c r="BD5" i="2"/>
  <c r="BE5" i="2"/>
  <c r="BC6" i="2"/>
  <c r="BD6" i="2"/>
  <c r="BE6" i="2"/>
  <c r="BC7" i="2"/>
  <c r="BD7" i="2"/>
  <c r="BE7" i="2"/>
  <c r="BC8" i="2"/>
  <c r="BD8" i="2"/>
  <c r="BE8" i="2"/>
  <c r="BC9" i="2"/>
  <c r="BD9" i="2"/>
  <c r="BE9" i="2"/>
  <c r="BC10" i="2"/>
  <c r="BD10" i="2"/>
  <c r="BE10" i="2"/>
  <c r="BC11" i="2"/>
  <c r="BD11" i="2"/>
  <c r="BE11" i="2"/>
  <c r="BC12" i="2"/>
  <c r="BD12" i="2"/>
  <c r="BE12" i="2"/>
  <c r="BC13" i="2"/>
  <c r="BD13" i="2"/>
  <c r="BE13" i="2"/>
  <c r="BC14" i="2"/>
  <c r="BD14" i="2"/>
  <c r="BE14" i="2"/>
  <c r="BC15" i="2"/>
  <c r="BD15" i="2"/>
  <c r="BE15" i="2"/>
  <c r="BC16" i="2"/>
  <c r="BD16" i="2"/>
  <c r="BE16" i="2"/>
  <c r="BC17" i="2"/>
  <c r="BD17" i="2"/>
  <c r="BE17" i="2"/>
  <c r="BC18" i="2"/>
  <c r="BD18" i="2"/>
  <c r="BE18" i="2"/>
  <c r="BC19" i="2"/>
  <c r="BD19" i="2"/>
  <c r="BE19" i="2"/>
  <c r="BC20" i="2"/>
  <c r="BD20" i="2"/>
  <c r="BE20" i="2"/>
  <c r="BC21" i="2"/>
  <c r="BD21" i="2"/>
  <c r="BE21" i="2"/>
  <c r="BC22" i="2"/>
  <c r="BD22" i="2"/>
  <c r="BE22" i="2"/>
  <c r="BC23" i="2"/>
  <c r="BD23" i="2"/>
  <c r="BE23" i="2"/>
  <c r="BC24" i="2"/>
  <c r="BD24" i="2"/>
  <c r="BE24" i="2"/>
  <c r="AV5" i="2"/>
  <c r="AW5" i="2"/>
  <c r="AX5" i="2"/>
  <c r="AV6" i="2"/>
  <c r="AW6" i="2"/>
  <c r="AX6" i="2"/>
  <c r="AV7" i="2"/>
  <c r="AW7" i="2"/>
  <c r="AX7" i="2"/>
  <c r="AV8" i="2"/>
  <c r="AW8" i="2"/>
  <c r="AX8" i="2"/>
  <c r="AV9" i="2"/>
  <c r="AW9" i="2"/>
  <c r="AX9" i="2"/>
  <c r="AV10" i="2"/>
  <c r="AW10" i="2"/>
  <c r="AX10" i="2"/>
  <c r="AV11" i="2"/>
  <c r="AW11" i="2"/>
  <c r="AX11" i="2"/>
  <c r="AV12" i="2"/>
  <c r="AW12" i="2"/>
  <c r="AX12" i="2"/>
  <c r="AV13" i="2"/>
  <c r="AW13" i="2"/>
  <c r="AX13" i="2"/>
  <c r="AV14" i="2"/>
  <c r="AW14" i="2"/>
  <c r="AX14" i="2"/>
  <c r="AV15" i="2"/>
  <c r="AW15" i="2"/>
  <c r="AX15" i="2"/>
  <c r="AV16" i="2"/>
  <c r="AW16" i="2"/>
  <c r="AX16" i="2"/>
  <c r="AV17" i="2"/>
  <c r="AW17" i="2"/>
  <c r="AX17" i="2"/>
  <c r="AV18" i="2"/>
  <c r="AW18" i="2"/>
  <c r="AX18" i="2"/>
  <c r="AV19" i="2"/>
  <c r="AW19" i="2"/>
  <c r="AX19" i="2"/>
  <c r="AV20" i="2"/>
  <c r="AW20" i="2"/>
  <c r="AX20" i="2"/>
  <c r="AV21" i="2"/>
  <c r="AW21" i="2"/>
  <c r="AX21" i="2"/>
  <c r="AV22" i="2"/>
  <c r="AW22" i="2"/>
  <c r="AX22" i="2"/>
  <c r="AV23" i="2"/>
  <c r="AW23" i="2"/>
  <c r="AX23" i="2"/>
  <c r="AV24" i="2"/>
  <c r="AW24" i="2"/>
  <c r="AX24" i="2"/>
  <c r="AO5" i="2"/>
  <c r="AP5" i="2"/>
  <c r="AQ5" i="2"/>
  <c r="AO6" i="2"/>
  <c r="AP6" i="2"/>
  <c r="AQ6" i="2"/>
  <c r="AO7" i="2"/>
  <c r="AP7" i="2"/>
  <c r="AQ7" i="2"/>
  <c r="AO8" i="2"/>
  <c r="AP8" i="2"/>
  <c r="AQ8" i="2"/>
  <c r="AO9" i="2"/>
  <c r="AP9" i="2"/>
  <c r="AQ9" i="2"/>
  <c r="AO10" i="2"/>
  <c r="AP10" i="2"/>
  <c r="AQ10" i="2"/>
  <c r="AO11" i="2"/>
  <c r="AP11" i="2"/>
  <c r="AQ11" i="2"/>
  <c r="AO12" i="2"/>
  <c r="AP12" i="2"/>
  <c r="AQ12" i="2"/>
  <c r="AO13" i="2"/>
  <c r="AP13" i="2"/>
  <c r="AQ13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H5" i="2"/>
  <c r="AI5" i="2"/>
  <c r="AJ5" i="2"/>
  <c r="AH6" i="2"/>
  <c r="AI6" i="2"/>
  <c r="AJ6" i="2"/>
  <c r="AH7" i="2"/>
  <c r="AI7" i="2"/>
  <c r="AJ7" i="2"/>
  <c r="AH8" i="2"/>
  <c r="AI8" i="2"/>
  <c r="AJ8" i="2"/>
  <c r="AH9" i="2"/>
  <c r="AI9" i="2"/>
  <c r="AJ9" i="2"/>
  <c r="AH10" i="2"/>
  <c r="AI10" i="2"/>
  <c r="AJ10" i="2"/>
  <c r="AH11" i="2"/>
  <c r="AI11" i="2"/>
  <c r="AJ11" i="2"/>
  <c r="AH12" i="2"/>
  <c r="AI12" i="2"/>
  <c r="AJ12" i="2"/>
  <c r="AH13" i="2"/>
  <c r="AI13" i="2"/>
  <c r="AJ13" i="2"/>
  <c r="AH14" i="2"/>
  <c r="AI14" i="2"/>
  <c r="AJ14" i="2"/>
  <c r="AH15" i="2"/>
  <c r="AI15" i="2"/>
  <c r="AJ15" i="2"/>
  <c r="AH16" i="2"/>
  <c r="AI16" i="2"/>
  <c r="AJ16" i="2"/>
  <c r="AH17" i="2"/>
  <c r="AI17" i="2"/>
  <c r="AJ17" i="2"/>
  <c r="AH18" i="2"/>
  <c r="AI18" i="2"/>
  <c r="AJ18" i="2"/>
  <c r="AH19" i="2"/>
  <c r="AI19" i="2"/>
  <c r="AJ19" i="2"/>
  <c r="AH20" i="2"/>
  <c r="AI20" i="2"/>
  <c r="AJ20" i="2"/>
  <c r="AH21" i="2"/>
  <c r="AI21" i="2"/>
  <c r="AJ21" i="2"/>
  <c r="AH22" i="2"/>
  <c r="AI22" i="2"/>
  <c r="AJ22" i="2"/>
  <c r="AH23" i="2"/>
  <c r="AI23" i="2"/>
  <c r="AJ23" i="2"/>
  <c r="AH24" i="2"/>
  <c r="AI24" i="2"/>
  <c r="AJ24" i="2"/>
  <c r="AA5" i="2"/>
  <c r="AB5" i="2"/>
  <c r="AC5" i="2"/>
  <c r="AA6" i="2"/>
  <c r="AB6" i="2"/>
  <c r="AC6" i="2"/>
  <c r="AA7" i="2"/>
  <c r="AB7" i="2"/>
  <c r="AC7" i="2"/>
  <c r="AA8" i="2"/>
  <c r="AB8" i="2"/>
  <c r="AC8" i="2"/>
  <c r="AA9" i="2"/>
  <c r="AB9" i="2"/>
  <c r="AC9" i="2"/>
  <c r="AA10" i="2"/>
  <c r="AB10" i="2"/>
  <c r="AC10" i="2"/>
  <c r="AA11" i="2"/>
  <c r="AB11" i="2"/>
  <c r="AC11" i="2"/>
  <c r="AA12" i="2"/>
  <c r="AB12" i="2"/>
  <c r="AC12" i="2"/>
  <c r="AA13" i="2"/>
  <c r="AB13" i="2"/>
  <c r="AC13" i="2"/>
  <c r="AA14" i="2"/>
  <c r="AB14" i="2"/>
  <c r="AC14" i="2"/>
  <c r="AA15" i="2"/>
  <c r="AB15" i="2"/>
  <c r="AC15" i="2"/>
  <c r="AA16" i="2"/>
  <c r="AB16" i="2"/>
  <c r="AC16" i="2"/>
  <c r="AA17" i="2"/>
  <c r="AB17" i="2"/>
  <c r="AC17" i="2"/>
  <c r="AA18" i="2"/>
  <c r="AB18" i="2"/>
  <c r="AC18" i="2"/>
  <c r="AA19" i="2"/>
  <c r="AB19" i="2"/>
  <c r="AC19" i="2"/>
  <c r="AA20" i="2"/>
  <c r="AB20" i="2"/>
  <c r="AC20" i="2"/>
  <c r="AA21" i="2"/>
  <c r="AB21" i="2"/>
  <c r="AC21" i="2"/>
  <c r="AA22" i="2"/>
  <c r="AB22" i="2"/>
  <c r="AC22" i="2"/>
  <c r="AA23" i="2"/>
  <c r="AB23" i="2"/>
  <c r="AC23" i="2"/>
  <c r="AA24" i="2"/>
  <c r="AB24" i="2"/>
  <c r="AC2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BL4" i="2"/>
  <c r="BK4" i="2"/>
  <c r="BJ4" i="2"/>
  <c r="BE4" i="2"/>
  <c r="BD4" i="2"/>
  <c r="BC4" i="2"/>
  <c r="AX4" i="2"/>
  <c r="AW4" i="2"/>
  <c r="AV4" i="2"/>
  <c r="AQ4" i="2"/>
  <c r="AP4" i="2"/>
  <c r="AO4" i="2"/>
  <c r="AO25" i="2" s="1"/>
  <c r="AJ4" i="2"/>
  <c r="AI4" i="2"/>
  <c r="AH4" i="2"/>
  <c r="AC4" i="2"/>
  <c r="AB4" i="2"/>
  <c r="AA4" i="2"/>
  <c r="V4" i="2"/>
  <c r="U4" i="2"/>
  <c r="T4" i="2"/>
  <c r="O4" i="2"/>
  <c r="N4" i="2"/>
  <c r="M4" i="2"/>
  <c r="M25" i="2" s="1"/>
  <c r="H4" i="2"/>
  <c r="G4" i="2"/>
  <c r="F4" i="2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O5" i="1"/>
  <c r="AP5" i="1"/>
  <c r="AQ5" i="1"/>
  <c r="AO6" i="1"/>
  <c r="AP6" i="1"/>
  <c r="AQ6" i="1"/>
  <c r="AO7" i="1"/>
  <c r="AP7" i="1"/>
  <c r="AQ7" i="1"/>
  <c r="AO8" i="1"/>
  <c r="AP8" i="1"/>
  <c r="AQ8" i="1"/>
  <c r="AO9" i="1"/>
  <c r="AP9" i="1"/>
  <c r="AQ9" i="1"/>
  <c r="AO10" i="1"/>
  <c r="AP10" i="1"/>
  <c r="AQ10" i="1"/>
  <c r="AO11" i="1"/>
  <c r="AP11" i="1"/>
  <c r="AQ11" i="1"/>
  <c r="AO12" i="1"/>
  <c r="AP12" i="1"/>
  <c r="AQ12" i="1"/>
  <c r="AO13" i="1"/>
  <c r="AP13" i="1"/>
  <c r="AQ13" i="1"/>
  <c r="AO14" i="1"/>
  <c r="AP14" i="1"/>
  <c r="AQ14" i="1"/>
  <c r="AO15" i="1"/>
  <c r="AP15" i="1"/>
  <c r="AQ15" i="1"/>
  <c r="AO16" i="1"/>
  <c r="AP16" i="1"/>
  <c r="AQ16" i="1"/>
  <c r="AO17" i="1"/>
  <c r="AP17" i="1"/>
  <c r="AQ17" i="1"/>
  <c r="AO18" i="1"/>
  <c r="AP18" i="1"/>
  <c r="AQ18" i="1"/>
  <c r="AO19" i="1"/>
  <c r="AP19" i="1"/>
  <c r="AQ19" i="1"/>
  <c r="AO20" i="1"/>
  <c r="AP20" i="1"/>
  <c r="AQ20" i="1"/>
  <c r="AO21" i="1"/>
  <c r="AP21" i="1"/>
  <c r="AQ21" i="1"/>
  <c r="AO22" i="1"/>
  <c r="AP22" i="1"/>
  <c r="AQ22" i="1"/>
  <c r="AO23" i="1"/>
  <c r="AP23" i="1"/>
  <c r="AQ23" i="1"/>
  <c r="AO24" i="1"/>
  <c r="AP24" i="1"/>
  <c r="AQ2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BC5" i="1"/>
  <c r="BD5" i="1"/>
  <c r="BE5" i="1"/>
  <c r="BC6" i="1"/>
  <c r="BD6" i="1"/>
  <c r="BE6" i="1"/>
  <c r="BC7" i="1"/>
  <c r="BD7" i="1"/>
  <c r="BE7" i="1"/>
  <c r="BC8" i="1"/>
  <c r="BD8" i="1"/>
  <c r="BE8" i="1"/>
  <c r="BC9" i="1"/>
  <c r="BD9" i="1"/>
  <c r="BE9" i="1"/>
  <c r="BC10" i="1"/>
  <c r="BD10" i="1"/>
  <c r="BE10" i="1"/>
  <c r="BC11" i="1"/>
  <c r="BD11" i="1"/>
  <c r="BE11" i="1"/>
  <c r="BC12" i="1"/>
  <c r="BD12" i="1"/>
  <c r="BE12" i="1"/>
  <c r="BC13" i="1"/>
  <c r="BD13" i="1"/>
  <c r="BE13" i="1"/>
  <c r="BC14" i="1"/>
  <c r="BD14" i="1"/>
  <c r="BE14" i="1"/>
  <c r="BC15" i="1"/>
  <c r="BD15" i="1"/>
  <c r="BE15" i="1"/>
  <c r="BC16" i="1"/>
  <c r="BD16" i="1"/>
  <c r="BE16" i="1"/>
  <c r="BC17" i="1"/>
  <c r="BD17" i="1"/>
  <c r="BE17" i="1"/>
  <c r="BC18" i="1"/>
  <c r="BD18" i="1"/>
  <c r="BE18" i="1"/>
  <c r="BC19" i="1"/>
  <c r="BD19" i="1"/>
  <c r="BE19" i="1"/>
  <c r="BC20" i="1"/>
  <c r="BD20" i="1"/>
  <c r="BE20" i="1"/>
  <c r="BC21" i="1"/>
  <c r="BD21" i="1"/>
  <c r="BE21" i="1"/>
  <c r="BC22" i="1"/>
  <c r="BD22" i="1"/>
  <c r="BE22" i="1"/>
  <c r="BC23" i="1"/>
  <c r="BD23" i="1"/>
  <c r="BE23" i="1"/>
  <c r="BC24" i="1"/>
  <c r="BD24" i="1"/>
  <c r="BE24" i="1"/>
  <c r="BJ5" i="1"/>
  <c r="BK5" i="1"/>
  <c r="BL5" i="1"/>
  <c r="BJ6" i="1"/>
  <c r="BK6" i="1"/>
  <c r="BL6" i="1"/>
  <c r="BJ7" i="1"/>
  <c r="BK7" i="1"/>
  <c r="BL7" i="1"/>
  <c r="BJ8" i="1"/>
  <c r="BK8" i="1"/>
  <c r="BL8" i="1"/>
  <c r="BJ9" i="1"/>
  <c r="BK9" i="1"/>
  <c r="BL9" i="1"/>
  <c r="BJ10" i="1"/>
  <c r="BK10" i="1"/>
  <c r="BL10" i="1"/>
  <c r="BJ11" i="1"/>
  <c r="BK11" i="1"/>
  <c r="BL11" i="1"/>
  <c r="BJ12" i="1"/>
  <c r="BK12" i="1"/>
  <c r="BL12" i="1"/>
  <c r="BJ13" i="1"/>
  <c r="BK13" i="1"/>
  <c r="BL13" i="1"/>
  <c r="BJ14" i="1"/>
  <c r="BK14" i="1"/>
  <c r="BL14" i="1"/>
  <c r="BJ15" i="1"/>
  <c r="BK15" i="1"/>
  <c r="BL15" i="1"/>
  <c r="BJ16" i="1"/>
  <c r="BK16" i="1"/>
  <c r="BL16" i="1"/>
  <c r="BJ17" i="1"/>
  <c r="BK17" i="1"/>
  <c r="BL17" i="1"/>
  <c r="BJ18" i="1"/>
  <c r="BK18" i="1"/>
  <c r="BL18" i="1"/>
  <c r="BJ19" i="1"/>
  <c r="BK19" i="1"/>
  <c r="BL19" i="1"/>
  <c r="BJ20" i="1"/>
  <c r="BK20" i="1"/>
  <c r="BL20" i="1"/>
  <c r="BJ21" i="1"/>
  <c r="BK21" i="1"/>
  <c r="BL21" i="1"/>
  <c r="BJ22" i="1"/>
  <c r="BK22" i="1"/>
  <c r="BL22" i="1"/>
  <c r="BJ23" i="1"/>
  <c r="BK23" i="1"/>
  <c r="BL23" i="1"/>
  <c r="BJ24" i="1"/>
  <c r="BK24" i="1"/>
  <c r="BL24" i="1"/>
  <c r="BL4" i="1"/>
  <c r="BK4" i="1"/>
  <c r="BJ4" i="1"/>
  <c r="BE4" i="1"/>
  <c r="BD4" i="1"/>
  <c r="BC4" i="1"/>
  <c r="AX4" i="1"/>
  <c r="AW4" i="1"/>
  <c r="AV4" i="1"/>
  <c r="AQ4" i="1"/>
  <c r="AQ25" i="1" s="1"/>
  <c r="AP4" i="1"/>
  <c r="AO4" i="1"/>
  <c r="AJ4" i="1"/>
  <c r="AI4" i="1"/>
  <c r="AH4" i="1"/>
  <c r="AC4" i="1"/>
  <c r="AB4" i="1"/>
  <c r="AA4" i="1"/>
  <c r="V4" i="1"/>
  <c r="U4" i="1"/>
  <c r="T4" i="1"/>
  <c r="O4" i="1"/>
  <c r="N4" i="1"/>
  <c r="M4" i="1"/>
  <c r="H4" i="1"/>
  <c r="G4" i="1"/>
  <c r="F4" i="1"/>
  <c r="N25" i="2" l="1"/>
  <c r="AA25" i="2"/>
  <c r="AI25" i="2"/>
  <c r="BC25" i="2"/>
  <c r="T25" i="2"/>
  <c r="AJ25" i="2"/>
  <c r="AV25" i="2"/>
  <c r="BD25" i="2"/>
  <c r="F25" i="2"/>
  <c r="AH25" i="2"/>
  <c r="BJ25" i="2"/>
  <c r="AO25" i="3"/>
  <c r="AH25" i="3"/>
  <c r="BJ25" i="3"/>
  <c r="O25" i="3"/>
  <c r="AI25" i="3"/>
  <c r="U25" i="1"/>
  <c r="BE25" i="1"/>
  <c r="AX25" i="1"/>
  <c r="BK25" i="2"/>
  <c r="BL25" i="2"/>
  <c r="BE25" i="2"/>
  <c r="AX25" i="2"/>
  <c r="AW25" i="2"/>
  <c r="AP25" i="2"/>
  <c r="AQ25" i="2"/>
  <c r="O25" i="2"/>
  <c r="H25" i="2"/>
  <c r="G25" i="2"/>
  <c r="BC25" i="3"/>
  <c r="AA25" i="3"/>
  <c r="M25" i="3"/>
  <c r="BK25" i="3"/>
  <c r="BL25" i="3"/>
  <c r="BE25" i="3"/>
  <c r="AW25" i="3"/>
  <c r="AX25" i="3"/>
  <c r="AB25" i="3"/>
  <c r="AC25" i="3"/>
  <c r="N25" i="3"/>
  <c r="G25" i="3"/>
  <c r="H25" i="3"/>
  <c r="BD25" i="1"/>
  <c r="AW25" i="1"/>
  <c r="AI25" i="1"/>
  <c r="AC25" i="1"/>
  <c r="AB25" i="1"/>
  <c r="V25" i="1"/>
  <c r="BK25" i="1"/>
  <c r="BJ25" i="1"/>
  <c r="BC25" i="1"/>
  <c r="AV25" i="1"/>
  <c r="AO25" i="1"/>
  <c r="AH25" i="1"/>
  <c r="AA25" i="1"/>
  <c r="T25" i="1"/>
  <c r="M25" i="1"/>
  <c r="F25" i="1"/>
  <c r="N25" i="1"/>
  <c r="BL25" i="1"/>
  <c r="AJ25" i="1"/>
  <c r="O25" i="1"/>
  <c r="AP25" i="1"/>
  <c r="AC25" i="2"/>
  <c r="AB25" i="2"/>
  <c r="V25" i="2"/>
  <c r="U25" i="2"/>
  <c r="AQ25" i="3"/>
  <c r="AP25" i="3"/>
  <c r="V25" i="3"/>
  <c r="U25" i="3"/>
  <c r="H25" i="1"/>
  <c r="G25" i="1"/>
  <c r="BI25" i="4"/>
  <c r="BH25" i="4"/>
  <c r="BG25" i="4"/>
  <c r="BB25" i="4"/>
  <c r="BA25" i="4"/>
  <c r="AZ25" i="4"/>
  <c r="AU25" i="4"/>
  <c r="AT25" i="4"/>
  <c r="AS25" i="4"/>
  <c r="AN25" i="4"/>
  <c r="AM25" i="4"/>
  <c r="AL25" i="4"/>
  <c r="AE25" i="4"/>
  <c r="Z25" i="4"/>
  <c r="Y25" i="4"/>
  <c r="X25" i="4"/>
  <c r="S25" i="4"/>
  <c r="R25" i="4"/>
  <c r="Q25" i="4"/>
  <c r="L25" i="4"/>
  <c r="K25" i="4"/>
  <c r="J25" i="4"/>
  <c r="E25" i="4"/>
  <c r="D25" i="4"/>
  <c r="C25" i="4"/>
  <c r="BL24" i="4"/>
  <c r="BK24" i="4"/>
  <c r="BJ24" i="4"/>
  <c r="BE24" i="4"/>
  <c r="BD24" i="4"/>
  <c r="BC24" i="4"/>
  <c r="AX24" i="4"/>
  <c r="AW24" i="4"/>
  <c r="AV24" i="4"/>
  <c r="AO24" i="4"/>
  <c r="AJ24" i="4"/>
  <c r="AI24" i="4"/>
  <c r="AH24" i="4"/>
  <c r="AC24" i="4"/>
  <c r="AB24" i="4"/>
  <c r="AA24" i="4"/>
  <c r="V24" i="4"/>
  <c r="U24" i="4"/>
  <c r="T24" i="4"/>
  <c r="O24" i="4"/>
  <c r="N24" i="4"/>
  <c r="M24" i="4"/>
  <c r="H24" i="4"/>
  <c r="G24" i="4"/>
  <c r="F24" i="4"/>
  <c r="BL23" i="4"/>
  <c r="BK23" i="4"/>
  <c r="BJ23" i="4"/>
  <c r="BE23" i="4"/>
  <c r="BD23" i="4"/>
  <c r="BC23" i="4"/>
  <c r="AX23" i="4"/>
  <c r="AW23" i="4"/>
  <c r="AV23" i="4"/>
  <c r="AO23" i="4"/>
  <c r="AJ23" i="4"/>
  <c r="AI23" i="4"/>
  <c r="AH23" i="4"/>
  <c r="AC23" i="4"/>
  <c r="AB23" i="4"/>
  <c r="AA23" i="4"/>
  <c r="V23" i="4"/>
  <c r="U23" i="4"/>
  <c r="T23" i="4"/>
  <c r="O23" i="4"/>
  <c r="N23" i="4"/>
  <c r="M23" i="4"/>
  <c r="H23" i="4"/>
  <c r="G23" i="4"/>
  <c r="F23" i="4"/>
  <c r="BL22" i="4"/>
  <c r="BK22" i="4"/>
  <c r="BJ22" i="4"/>
  <c r="BE22" i="4"/>
  <c r="BD22" i="4"/>
  <c r="BC22" i="4"/>
  <c r="AX22" i="4"/>
  <c r="AW22" i="4"/>
  <c r="AV22" i="4"/>
  <c r="AO22" i="4"/>
  <c r="AJ22" i="4"/>
  <c r="AI22" i="4"/>
  <c r="AH22" i="4"/>
  <c r="AC22" i="4"/>
  <c r="AB22" i="4"/>
  <c r="AA22" i="4"/>
  <c r="V22" i="4"/>
  <c r="U22" i="4"/>
  <c r="T22" i="4"/>
  <c r="O22" i="4"/>
  <c r="N22" i="4"/>
  <c r="M22" i="4"/>
  <c r="H22" i="4"/>
  <c r="G22" i="4"/>
  <c r="F22" i="4"/>
  <c r="BL21" i="4"/>
  <c r="BK21" i="4"/>
  <c r="BJ21" i="4"/>
  <c r="BE21" i="4"/>
  <c r="BD21" i="4"/>
  <c r="BC21" i="4"/>
  <c r="AX21" i="4"/>
  <c r="AW21" i="4"/>
  <c r="AV21" i="4"/>
  <c r="AO21" i="4"/>
  <c r="AJ21" i="4"/>
  <c r="AI21" i="4"/>
  <c r="AH21" i="4"/>
  <c r="AC21" i="4"/>
  <c r="AB21" i="4"/>
  <c r="AA21" i="4"/>
  <c r="V21" i="4"/>
  <c r="U21" i="4"/>
  <c r="T21" i="4"/>
  <c r="O21" i="4"/>
  <c r="N21" i="4"/>
  <c r="M21" i="4"/>
  <c r="H21" i="4"/>
  <c r="G21" i="4"/>
  <c r="F21" i="4"/>
  <c r="BL20" i="4"/>
  <c r="BK20" i="4"/>
  <c r="BJ20" i="4"/>
  <c r="BE20" i="4"/>
  <c r="BD20" i="4"/>
  <c r="BC20" i="4"/>
  <c r="AX20" i="4"/>
  <c r="AW20" i="4"/>
  <c r="AV20" i="4"/>
  <c r="AO20" i="4"/>
  <c r="AJ20" i="4"/>
  <c r="AI20" i="4"/>
  <c r="AH20" i="4"/>
  <c r="AC20" i="4"/>
  <c r="AB20" i="4"/>
  <c r="AA20" i="4"/>
  <c r="V20" i="4"/>
  <c r="U20" i="4"/>
  <c r="T20" i="4"/>
  <c r="O20" i="4"/>
  <c r="N20" i="4"/>
  <c r="M20" i="4"/>
  <c r="H20" i="4"/>
  <c r="G20" i="4"/>
  <c r="F20" i="4"/>
  <c r="BL19" i="4"/>
  <c r="BK19" i="4"/>
  <c r="BJ19" i="4"/>
  <c r="BE19" i="4"/>
  <c r="BD19" i="4"/>
  <c r="BC19" i="4"/>
  <c r="AX19" i="4"/>
  <c r="AW19" i="4"/>
  <c r="AV19" i="4"/>
  <c r="AO19" i="4"/>
  <c r="AJ19" i="4"/>
  <c r="AI19" i="4"/>
  <c r="AH19" i="4"/>
  <c r="AC19" i="4"/>
  <c r="AB19" i="4"/>
  <c r="AA19" i="4"/>
  <c r="V19" i="4"/>
  <c r="U19" i="4"/>
  <c r="T19" i="4"/>
  <c r="O19" i="4"/>
  <c r="N19" i="4"/>
  <c r="M19" i="4"/>
  <c r="H19" i="4"/>
  <c r="G19" i="4"/>
  <c r="F19" i="4"/>
  <c r="BL18" i="4"/>
  <c r="BK18" i="4"/>
  <c r="BJ18" i="4"/>
  <c r="BE18" i="4"/>
  <c r="BD18" i="4"/>
  <c r="BC18" i="4"/>
  <c r="AX18" i="4"/>
  <c r="AW18" i="4"/>
  <c r="AV18" i="4"/>
  <c r="AO18" i="4"/>
  <c r="AJ18" i="4"/>
  <c r="AI18" i="4"/>
  <c r="AH18" i="4"/>
  <c r="AC18" i="4"/>
  <c r="AB18" i="4"/>
  <c r="AA18" i="4"/>
  <c r="V18" i="4"/>
  <c r="U18" i="4"/>
  <c r="T18" i="4"/>
  <c r="O18" i="4"/>
  <c r="N18" i="4"/>
  <c r="M18" i="4"/>
  <c r="H18" i="4"/>
  <c r="G18" i="4"/>
  <c r="F18" i="4"/>
  <c r="BL17" i="4"/>
  <c r="BK17" i="4"/>
  <c r="BJ17" i="4"/>
  <c r="BE17" i="4"/>
  <c r="BD17" i="4"/>
  <c r="BC17" i="4"/>
  <c r="AX17" i="4"/>
  <c r="AW17" i="4"/>
  <c r="AV17" i="4"/>
  <c r="AO17" i="4"/>
  <c r="AJ17" i="4"/>
  <c r="AI17" i="4"/>
  <c r="AH17" i="4"/>
  <c r="AC17" i="4"/>
  <c r="AB17" i="4"/>
  <c r="AA17" i="4"/>
  <c r="V17" i="4"/>
  <c r="U17" i="4"/>
  <c r="T17" i="4"/>
  <c r="O17" i="4"/>
  <c r="N17" i="4"/>
  <c r="M17" i="4"/>
  <c r="H17" i="4"/>
  <c r="G17" i="4"/>
  <c r="F17" i="4"/>
  <c r="BL16" i="4"/>
  <c r="BK16" i="4"/>
  <c r="BJ16" i="4"/>
  <c r="BE16" i="4"/>
  <c r="BD16" i="4"/>
  <c r="BC16" i="4"/>
  <c r="AX16" i="4"/>
  <c r="AW16" i="4"/>
  <c r="AV16" i="4"/>
  <c r="AO16" i="4"/>
  <c r="AJ16" i="4"/>
  <c r="AI16" i="4"/>
  <c r="AH16" i="4"/>
  <c r="AC16" i="4"/>
  <c r="AB16" i="4"/>
  <c r="AA16" i="4"/>
  <c r="V16" i="4"/>
  <c r="U16" i="4"/>
  <c r="T16" i="4"/>
  <c r="O16" i="4"/>
  <c r="N16" i="4"/>
  <c r="M16" i="4"/>
  <c r="H16" i="4"/>
  <c r="G16" i="4"/>
  <c r="F16" i="4"/>
  <c r="BL15" i="4"/>
  <c r="BK15" i="4"/>
  <c r="BJ15" i="4"/>
  <c r="BE15" i="4"/>
  <c r="BD15" i="4"/>
  <c r="BC15" i="4"/>
  <c r="AX15" i="4"/>
  <c r="AW15" i="4"/>
  <c r="AV15" i="4"/>
  <c r="AO15" i="4"/>
  <c r="AJ15" i="4"/>
  <c r="AI15" i="4"/>
  <c r="AH15" i="4"/>
  <c r="AC15" i="4"/>
  <c r="AB15" i="4"/>
  <c r="AA15" i="4"/>
  <c r="V15" i="4"/>
  <c r="U15" i="4"/>
  <c r="T15" i="4"/>
  <c r="O15" i="4"/>
  <c r="N15" i="4"/>
  <c r="M15" i="4"/>
  <c r="H15" i="4"/>
  <c r="G15" i="4"/>
  <c r="F15" i="4"/>
  <c r="BL14" i="4"/>
  <c r="BK14" i="4"/>
  <c r="BJ14" i="4"/>
  <c r="BE14" i="4"/>
  <c r="BD14" i="4"/>
  <c r="BC14" i="4"/>
  <c r="AX14" i="4"/>
  <c r="AW14" i="4"/>
  <c r="AV14" i="4"/>
  <c r="AO14" i="4"/>
  <c r="AJ14" i="4"/>
  <c r="AI14" i="4"/>
  <c r="AH14" i="4"/>
  <c r="AC14" i="4"/>
  <c r="AB14" i="4"/>
  <c r="AA14" i="4"/>
  <c r="V14" i="4"/>
  <c r="U14" i="4"/>
  <c r="T14" i="4"/>
  <c r="O14" i="4"/>
  <c r="N14" i="4"/>
  <c r="M14" i="4"/>
  <c r="H14" i="4"/>
  <c r="G14" i="4"/>
  <c r="F14" i="4"/>
  <c r="BL13" i="4"/>
  <c r="BK13" i="4"/>
  <c r="BJ13" i="4"/>
  <c r="BE13" i="4"/>
  <c r="BD13" i="4"/>
  <c r="BC13" i="4"/>
  <c r="AX13" i="4"/>
  <c r="AW13" i="4"/>
  <c r="AV13" i="4"/>
  <c r="AO13" i="4"/>
  <c r="AJ13" i="4"/>
  <c r="AI13" i="4"/>
  <c r="AH13" i="4"/>
  <c r="AC13" i="4"/>
  <c r="AB13" i="4"/>
  <c r="AA13" i="4"/>
  <c r="V13" i="4"/>
  <c r="U13" i="4"/>
  <c r="T13" i="4"/>
  <c r="O13" i="4"/>
  <c r="N13" i="4"/>
  <c r="M13" i="4"/>
  <c r="H13" i="4"/>
  <c r="G13" i="4"/>
  <c r="F13" i="4"/>
  <c r="BL12" i="4"/>
  <c r="BK12" i="4"/>
  <c r="BJ12" i="4"/>
  <c r="BE12" i="4"/>
  <c r="BD12" i="4"/>
  <c r="BC12" i="4"/>
  <c r="AX12" i="4"/>
  <c r="AW12" i="4"/>
  <c r="AV12" i="4"/>
  <c r="AO12" i="4"/>
  <c r="AJ12" i="4"/>
  <c r="AI12" i="4"/>
  <c r="AH12" i="4"/>
  <c r="AC12" i="4"/>
  <c r="AB12" i="4"/>
  <c r="AA12" i="4"/>
  <c r="V12" i="4"/>
  <c r="U12" i="4"/>
  <c r="T12" i="4"/>
  <c r="O12" i="4"/>
  <c r="N12" i="4"/>
  <c r="M12" i="4"/>
  <c r="H12" i="4"/>
  <c r="G12" i="4"/>
  <c r="F12" i="4"/>
  <c r="BL11" i="4"/>
  <c r="BK11" i="4"/>
  <c r="BJ11" i="4"/>
  <c r="BE11" i="4"/>
  <c r="BD11" i="4"/>
  <c r="BC11" i="4"/>
  <c r="AX11" i="4"/>
  <c r="AW11" i="4"/>
  <c r="AV11" i="4"/>
  <c r="AO11" i="4"/>
  <c r="AJ11" i="4"/>
  <c r="AI11" i="4"/>
  <c r="AH11" i="4"/>
  <c r="AC11" i="4"/>
  <c r="AB11" i="4"/>
  <c r="AA11" i="4"/>
  <c r="V11" i="4"/>
  <c r="U11" i="4"/>
  <c r="T11" i="4"/>
  <c r="O11" i="4"/>
  <c r="N11" i="4"/>
  <c r="M11" i="4"/>
  <c r="H11" i="4"/>
  <c r="G11" i="4"/>
  <c r="F11" i="4"/>
  <c r="BL10" i="4"/>
  <c r="BK10" i="4"/>
  <c r="BJ10" i="4"/>
  <c r="BE10" i="4"/>
  <c r="BD10" i="4"/>
  <c r="BC10" i="4"/>
  <c r="AX10" i="4"/>
  <c r="AW10" i="4"/>
  <c r="AV10" i="4"/>
  <c r="AO10" i="4"/>
  <c r="AJ10" i="4"/>
  <c r="AI10" i="4"/>
  <c r="AH10" i="4"/>
  <c r="AC10" i="4"/>
  <c r="AB10" i="4"/>
  <c r="AA10" i="4"/>
  <c r="V10" i="4"/>
  <c r="U10" i="4"/>
  <c r="T10" i="4"/>
  <c r="O10" i="4"/>
  <c r="N10" i="4"/>
  <c r="M10" i="4"/>
  <c r="H10" i="4"/>
  <c r="G10" i="4"/>
  <c r="F10" i="4"/>
  <c r="BL9" i="4"/>
  <c r="BK9" i="4"/>
  <c r="BJ9" i="4"/>
  <c r="BE9" i="4"/>
  <c r="BD9" i="4"/>
  <c r="BC9" i="4"/>
  <c r="AX9" i="4"/>
  <c r="AW9" i="4"/>
  <c r="AV9" i="4"/>
  <c r="AO9" i="4"/>
  <c r="AJ9" i="4"/>
  <c r="AI9" i="4"/>
  <c r="AH9" i="4"/>
  <c r="AC9" i="4"/>
  <c r="AB9" i="4"/>
  <c r="AA9" i="4"/>
  <c r="V9" i="4"/>
  <c r="U9" i="4"/>
  <c r="T9" i="4"/>
  <c r="O9" i="4"/>
  <c r="N9" i="4"/>
  <c r="M9" i="4"/>
  <c r="H9" i="4"/>
  <c r="G9" i="4"/>
  <c r="F9" i="4"/>
  <c r="BL8" i="4"/>
  <c r="BK8" i="4"/>
  <c r="BJ8" i="4"/>
  <c r="BE8" i="4"/>
  <c r="BD8" i="4"/>
  <c r="BC8" i="4"/>
  <c r="AX8" i="4"/>
  <c r="AW8" i="4"/>
  <c r="AV8" i="4"/>
  <c r="AO8" i="4"/>
  <c r="AJ8" i="4"/>
  <c r="AI8" i="4"/>
  <c r="AH8" i="4"/>
  <c r="AC8" i="4"/>
  <c r="AB8" i="4"/>
  <c r="AA8" i="4"/>
  <c r="V8" i="4"/>
  <c r="U8" i="4"/>
  <c r="T8" i="4"/>
  <c r="O8" i="4"/>
  <c r="N8" i="4"/>
  <c r="M8" i="4"/>
  <c r="H8" i="4"/>
  <c r="G8" i="4"/>
  <c r="F8" i="4"/>
  <c r="BL7" i="4"/>
  <c r="BK7" i="4"/>
  <c r="BJ7" i="4"/>
  <c r="BE7" i="4"/>
  <c r="BD7" i="4"/>
  <c r="BC7" i="4"/>
  <c r="AX7" i="4"/>
  <c r="AW7" i="4"/>
  <c r="AV7" i="4"/>
  <c r="AO7" i="4"/>
  <c r="AJ7" i="4"/>
  <c r="AI7" i="4"/>
  <c r="AH7" i="4"/>
  <c r="AC7" i="4"/>
  <c r="AB7" i="4"/>
  <c r="AA7" i="4"/>
  <c r="V7" i="4"/>
  <c r="U7" i="4"/>
  <c r="T7" i="4"/>
  <c r="O7" i="4"/>
  <c r="N7" i="4"/>
  <c r="M7" i="4"/>
  <c r="H7" i="4"/>
  <c r="G7" i="4"/>
  <c r="F7" i="4"/>
  <c r="BL6" i="4"/>
  <c r="BK6" i="4"/>
  <c r="BJ6" i="4"/>
  <c r="BE6" i="4"/>
  <c r="BD6" i="4"/>
  <c r="BC6" i="4"/>
  <c r="AX6" i="4"/>
  <c r="AW6" i="4"/>
  <c r="AV6" i="4"/>
  <c r="AO6" i="4"/>
  <c r="AO25" i="4" s="1"/>
  <c r="AJ6" i="4"/>
  <c r="AI6" i="4"/>
  <c r="AH6" i="4"/>
  <c r="AC6" i="4"/>
  <c r="AB6" i="4"/>
  <c r="AA6" i="4"/>
  <c r="V6" i="4"/>
  <c r="U6" i="4"/>
  <c r="T6" i="4"/>
  <c r="O6" i="4"/>
  <c r="N6" i="4"/>
  <c r="M6" i="4"/>
  <c r="H6" i="4"/>
  <c r="G6" i="4"/>
  <c r="F6" i="4"/>
  <c r="BL5" i="4"/>
  <c r="BK5" i="4"/>
  <c r="BJ5" i="4"/>
  <c r="BE5" i="4"/>
  <c r="BD5" i="4"/>
  <c r="BC5" i="4"/>
  <c r="AX5" i="4"/>
  <c r="AW5" i="4"/>
  <c r="AV5" i="4"/>
  <c r="AO5" i="4"/>
  <c r="AJ5" i="4"/>
  <c r="AI5" i="4"/>
  <c r="AH5" i="4"/>
  <c r="AC5" i="4"/>
  <c r="AB5" i="4"/>
  <c r="AA5" i="4"/>
  <c r="V5" i="4"/>
  <c r="U5" i="4"/>
  <c r="T5" i="4"/>
  <c r="O5" i="4"/>
  <c r="N5" i="4"/>
  <c r="M5" i="4"/>
  <c r="H5" i="4"/>
  <c r="G5" i="4"/>
  <c r="F5" i="4"/>
  <c r="BL4" i="4"/>
  <c r="BK4" i="4"/>
  <c r="BJ4" i="4"/>
  <c r="BE4" i="4"/>
  <c r="BD4" i="4"/>
  <c r="BC4" i="4"/>
  <c r="AX4" i="4"/>
  <c r="AW4" i="4"/>
  <c r="AV4" i="4"/>
  <c r="AP25" i="4"/>
  <c r="AB25" i="4"/>
  <c r="V4" i="4"/>
  <c r="U4" i="4"/>
  <c r="T4" i="4"/>
  <c r="O4" i="4"/>
  <c r="O25" i="4" s="1"/>
  <c r="N4" i="4"/>
  <c r="M4" i="4"/>
  <c r="H4" i="4"/>
  <c r="G4" i="4"/>
  <c r="F4" i="4"/>
  <c r="H25" i="4" l="1"/>
  <c r="T25" i="4"/>
  <c r="BJ25" i="4"/>
  <c r="M25" i="4"/>
  <c r="U25" i="4"/>
  <c r="BC25" i="4"/>
  <c r="BK25" i="4"/>
  <c r="N25" i="4"/>
  <c r="AV25" i="4"/>
  <c r="AJ25" i="4"/>
  <c r="AI25" i="4"/>
  <c r="AH25" i="4"/>
  <c r="AA25" i="4"/>
  <c r="F25" i="4"/>
  <c r="BL25" i="4"/>
  <c r="BE25" i="4"/>
  <c r="BD25" i="4"/>
  <c r="AW25" i="4"/>
  <c r="AX25" i="4"/>
  <c r="AQ25" i="4"/>
  <c r="AC25" i="4"/>
  <c r="V25" i="4"/>
  <c r="G25" i="4"/>
</calcChain>
</file>

<file path=xl/sharedStrings.xml><?xml version="1.0" encoding="utf-8"?>
<sst xmlns="http://schemas.openxmlformats.org/spreadsheetml/2006/main" count="520" uniqueCount="81">
  <si>
    <t>Harvest area(Mha)</t>
  </si>
  <si>
    <t>Yield_change_2080</t>
  </si>
  <si>
    <t>Yield_change_2081</t>
  </si>
  <si>
    <t>Yield_change_2082</t>
  </si>
  <si>
    <t>Yield_change_2083</t>
  </si>
  <si>
    <t>Yield_change_2084</t>
  </si>
  <si>
    <t>Yield_change_2085</t>
  </si>
  <si>
    <t>Yield_change_2086</t>
  </si>
  <si>
    <t>Yield_change_2087</t>
  </si>
  <si>
    <t>Yield_change_2088</t>
  </si>
  <si>
    <t>Yield_change_2089</t>
  </si>
  <si>
    <t>Yield_change_2090</t>
  </si>
  <si>
    <t>Yield_change_2091</t>
  </si>
  <si>
    <t>Yield_change_2092</t>
  </si>
  <si>
    <t>Yield_change_2093</t>
  </si>
  <si>
    <t>Yield_change_2094</t>
  </si>
  <si>
    <t>Yield_change_2095</t>
  </si>
  <si>
    <t>Yield_change_2096</t>
  </si>
  <si>
    <t>Yield_change_2097</t>
  </si>
  <si>
    <t>Yield_change_2098</t>
  </si>
  <si>
    <t>Yield_change_2099</t>
  </si>
  <si>
    <t>Yield_change_average</t>
  </si>
  <si>
    <t>Yield_change_sd</t>
    <phoneticPr fontId="1" type="noConversion"/>
  </si>
  <si>
    <t>Yield_change_2040</t>
  </si>
  <si>
    <t>Yield_change_2041</t>
  </si>
  <si>
    <t>Yield_change_2042</t>
  </si>
  <si>
    <t>Yield_change_2043</t>
  </si>
  <si>
    <t>Yield_change_2044</t>
  </si>
  <si>
    <t>Yield_change_2045</t>
  </si>
  <si>
    <t>Yield_change_2046</t>
  </si>
  <si>
    <t>Yield_change_2047</t>
  </si>
  <si>
    <t>Yield_change_2048</t>
  </si>
  <si>
    <t>Yield_change_2049</t>
  </si>
  <si>
    <t>Yield_change_2050</t>
  </si>
  <si>
    <t>Yield_change_2051</t>
  </si>
  <si>
    <t>Yield_change_2052</t>
  </si>
  <si>
    <t>Yield_change_2053</t>
  </si>
  <si>
    <t>Yield_change_2054</t>
  </si>
  <si>
    <t>Yield_change_2055</t>
  </si>
  <si>
    <t>Yield_change_2056</t>
  </si>
  <si>
    <t>Yield_change_2057</t>
  </si>
  <si>
    <t>Yield_change_2058</t>
  </si>
  <si>
    <t>Yield_change_2059</t>
  </si>
  <si>
    <t>Crop</t>
  </si>
  <si>
    <t>W-NCP</t>
  </si>
  <si>
    <t>W-NWC</t>
  </si>
  <si>
    <t>M-NEC</t>
  </si>
  <si>
    <t>M-NCP</t>
  </si>
  <si>
    <t>SR-YZB</t>
  </si>
  <si>
    <t>ER-SC</t>
  </si>
  <si>
    <t>W-YZB</t>
    <phoneticPr fontId="1" type="noConversion"/>
  </si>
  <si>
    <t>M-SWC</t>
    <phoneticPr fontId="1" type="noConversion"/>
  </si>
  <si>
    <t>LR-SC</t>
    <phoneticPr fontId="1" type="noConversion"/>
  </si>
  <si>
    <t>RCP</t>
    <phoneticPr fontId="1" type="noConversion"/>
  </si>
  <si>
    <t>Time</t>
    <phoneticPr fontId="1" type="noConversion"/>
  </si>
  <si>
    <t>RCP</t>
  </si>
  <si>
    <t>Time</t>
  </si>
  <si>
    <t>Mean production change (Mt)</t>
  </si>
  <si>
    <t>Wheat</t>
  </si>
  <si>
    <t>Maize</t>
  </si>
  <si>
    <t>Rice</t>
  </si>
  <si>
    <t>winter wheat in North China Plain</t>
    <phoneticPr fontId="1" type="noConversion"/>
  </si>
  <si>
    <t>Yield change (kg/ha)</t>
    <phoneticPr fontId="1" type="noConversion"/>
  </si>
  <si>
    <t>Production change (Mt)</t>
    <phoneticPr fontId="1" type="noConversion"/>
  </si>
  <si>
    <t>winter wheat in Yangtze River Basin</t>
    <phoneticPr fontId="1" type="noConversion"/>
  </si>
  <si>
    <t>total data</t>
    <phoneticPr fontId="1" type="noConversion"/>
  </si>
  <si>
    <t>high SQ</t>
    <phoneticPr fontId="1" type="noConversion"/>
  </si>
  <si>
    <t>low SQ</t>
    <phoneticPr fontId="1" type="noConversion"/>
  </si>
  <si>
    <t>winter wheat in Northwest China</t>
    <phoneticPr fontId="1" type="noConversion"/>
  </si>
  <si>
    <t>maize in Northeast China</t>
    <phoneticPr fontId="1" type="noConversion"/>
  </si>
  <si>
    <t>maize in North China Plain</t>
    <phoneticPr fontId="1" type="noConversion"/>
  </si>
  <si>
    <t>maize in Southwest China</t>
    <phoneticPr fontId="1" type="noConversion"/>
  </si>
  <si>
    <t>single rice in Yangtze River Basin</t>
    <phoneticPr fontId="1" type="noConversion"/>
  </si>
  <si>
    <t>early rice in South China</t>
    <phoneticPr fontId="1" type="noConversion"/>
  </si>
  <si>
    <t>Late rice in South China</t>
    <phoneticPr fontId="1" type="noConversion"/>
  </si>
  <si>
    <t>Crop</t>
    <phoneticPr fontId="1" type="noConversion"/>
  </si>
  <si>
    <t>mean (Mt)</t>
    <phoneticPr fontId="1" type="noConversion"/>
  </si>
  <si>
    <t>sd (Mt)</t>
    <phoneticPr fontId="1" type="noConversion"/>
  </si>
  <si>
    <t>Production change</t>
    <phoneticPr fontId="1" type="noConversion"/>
  </si>
  <si>
    <t>percentage of total production (%)</t>
    <phoneticPr fontId="1" type="noConversion"/>
  </si>
  <si>
    <t>Total production(Mt)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</si>
</sst>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);[Red]\(0.00\)"/>
    <numFmt numFmtId="178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 applyAlignment="1"/>
    <xf numFmtId="178" fontId="0" fillId="0" borderId="0" xfId="0" applyNumberFormat="1">
      <alignment vertical="center"/>
    </xf>
    <xf numFmtId="178" fontId="0" fillId="0" borderId="0" xfId="0" applyNumberFormat="1" applyAlignment="1">
      <alignment vertical="center"/>
    </xf>
    <xf numFmtId="2" fontId="0" fillId="0" borderId="0" xfId="0" applyNumberFormat="1">
      <alignment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25"/>
  <sheetViews>
    <sheetView workbookViewId="0">
      <selection sqref="A1:XFD3"/>
    </sheetView>
  </sheetViews>
  <sheetFormatPr defaultRowHeight="13.5" x14ac:dyDescent="0.15"/>
  <cols>
    <col min="1" max="1" width="22.75" bestFit="1" customWidth="1"/>
    <col min="2" max="2" width="8.75" customWidth="1"/>
    <col min="3" max="3" width="9.625" style="4" customWidth="1"/>
    <col min="4" max="4" width="9.125" style="4" bestFit="1" customWidth="1"/>
    <col min="5" max="5" width="9.5" style="4" bestFit="1" customWidth="1"/>
    <col min="6" max="9" width="9.5" style="4" customWidth="1"/>
    <col min="10" max="12" width="9.5" style="4" bestFit="1" customWidth="1"/>
    <col min="13" max="16" width="9.5" style="4" customWidth="1"/>
    <col min="17" max="18" width="9.125" style="4" bestFit="1" customWidth="1"/>
    <col min="19" max="19" width="9.5" style="4" bestFit="1" customWidth="1"/>
    <col min="20" max="23" width="9.5" style="4" customWidth="1"/>
    <col min="24" max="24" width="9.5" style="4" bestFit="1" customWidth="1"/>
    <col min="25" max="25" width="9.125" style="4" bestFit="1" customWidth="1"/>
    <col min="26" max="26" width="9.5" style="4" bestFit="1" customWidth="1"/>
    <col min="27" max="30" width="9.5" style="4" customWidth="1"/>
    <col min="31" max="33" width="9.5" style="4" bestFit="1" customWidth="1"/>
    <col min="34" max="37" width="9.5" style="4" customWidth="1"/>
    <col min="38" max="40" width="9.5" style="4" bestFit="1" customWidth="1"/>
    <col min="41" max="44" width="9.5" style="4" customWidth="1"/>
    <col min="45" max="47" width="9.5" style="4" bestFit="1" customWidth="1"/>
    <col min="48" max="51" width="9.5" style="4" customWidth="1"/>
    <col min="52" max="54" width="9.125" style="4" bestFit="1" customWidth="1"/>
    <col min="55" max="58" width="9.125" style="4" customWidth="1"/>
    <col min="59" max="61" width="9.125" style="4" bestFit="1" customWidth="1"/>
  </cols>
  <sheetData>
    <row r="1" spans="1:64" x14ac:dyDescent="0.15">
      <c r="B1" s="12" t="s">
        <v>61</v>
      </c>
      <c r="C1" s="12"/>
      <c r="D1" s="12"/>
      <c r="E1" s="12"/>
      <c r="F1" s="12"/>
      <c r="G1" s="12"/>
      <c r="H1" s="12"/>
      <c r="I1" s="12" t="s">
        <v>64</v>
      </c>
      <c r="J1" s="12"/>
      <c r="K1" s="12"/>
      <c r="L1" s="12"/>
      <c r="M1" s="12"/>
      <c r="N1" s="12"/>
      <c r="O1" s="12"/>
      <c r="P1" s="12" t="s">
        <v>68</v>
      </c>
      <c r="Q1" s="12"/>
      <c r="R1" s="12"/>
      <c r="S1" s="12"/>
      <c r="T1" s="12"/>
      <c r="U1" s="12"/>
      <c r="V1" s="12"/>
      <c r="W1" s="12" t="s">
        <v>69</v>
      </c>
      <c r="X1" s="12"/>
      <c r="Y1" s="12"/>
      <c r="Z1" s="12"/>
      <c r="AA1" s="12"/>
      <c r="AB1" s="12"/>
      <c r="AC1" s="12"/>
      <c r="AD1" s="12" t="s">
        <v>70</v>
      </c>
      <c r="AE1" s="12"/>
      <c r="AF1" s="12"/>
      <c r="AG1" s="12"/>
      <c r="AH1" s="12"/>
      <c r="AI1" s="12"/>
      <c r="AJ1" s="12"/>
      <c r="AK1" s="12" t="s">
        <v>71</v>
      </c>
      <c r="AL1" s="12"/>
      <c r="AM1" s="12"/>
      <c r="AN1" s="12"/>
      <c r="AO1" s="12"/>
      <c r="AP1" s="12"/>
      <c r="AQ1" s="12"/>
      <c r="AR1" s="12" t="s">
        <v>72</v>
      </c>
      <c r="AS1" s="12"/>
      <c r="AT1" s="12"/>
      <c r="AU1" s="12"/>
      <c r="AV1" s="12"/>
      <c r="AW1" s="12"/>
      <c r="AX1" s="12"/>
      <c r="AY1" s="12" t="s">
        <v>73</v>
      </c>
      <c r="AZ1" s="12"/>
      <c r="BA1" s="12"/>
      <c r="BB1" s="12"/>
      <c r="BC1" s="12"/>
      <c r="BD1" s="12"/>
      <c r="BE1" s="12"/>
      <c r="BF1" s="12" t="s">
        <v>74</v>
      </c>
      <c r="BG1" s="12"/>
      <c r="BH1" s="12"/>
      <c r="BI1" s="12"/>
      <c r="BJ1" s="12"/>
      <c r="BK1" s="12"/>
      <c r="BL1" s="12"/>
    </row>
    <row r="2" spans="1:64" s="7" customFormat="1" x14ac:dyDescent="0.15">
      <c r="B2" s="12" t="s">
        <v>0</v>
      </c>
      <c r="C2" s="13" t="s">
        <v>62</v>
      </c>
      <c r="D2" s="13"/>
      <c r="E2" s="13"/>
      <c r="F2" s="13" t="s">
        <v>63</v>
      </c>
      <c r="G2" s="13"/>
      <c r="H2" s="13"/>
      <c r="I2" s="12" t="s">
        <v>0</v>
      </c>
      <c r="J2" s="13" t="s">
        <v>62</v>
      </c>
      <c r="K2" s="13"/>
      <c r="L2" s="13"/>
      <c r="M2" s="13" t="s">
        <v>63</v>
      </c>
      <c r="N2" s="13"/>
      <c r="O2" s="13"/>
      <c r="P2" s="12" t="s">
        <v>0</v>
      </c>
      <c r="Q2" s="13" t="s">
        <v>62</v>
      </c>
      <c r="R2" s="13"/>
      <c r="S2" s="13"/>
      <c r="T2" s="13" t="s">
        <v>63</v>
      </c>
      <c r="U2" s="13"/>
      <c r="V2" s="13"/>
      <c r="W2" s="12" t="s">
        <v>0</v>
      </c>
      <c r="X2" s="13" t="s">
        <v>62</v>
      </c>
      <c r="Y2" s="13"/>
      <c r="Z2" s="13"/>
      <c r="AA2" s="13" t="s">
        <v>63</v>
      </c>
      <c r="AB2" s="13"/>
      <c r="AC2" s="13"/>
      <c r="AD2" s="12" t="s">
        <v>0</v>
      </c>
      <c r="AE2" s="13" t="s">
        <v>62</v>
      </c>
      <c r="AF2" s="13"/>
      <c r="AG2" s="13"/>
      <c r="AH2" s="13" t="s">
        <v>63</v>
      </c>
      <c r="AI2" s="13"/>
      <c r="AJ2" s="13"/>
      <c r="AK2" s="12" t="s">
        <v>0</v>
      </c>
      <c r="AL2" s="13" t="s">
        <v>62</v>
      </c>
      <c r="AM2" s="13"/>
      <c r="AN2" s="13"/>
      <c r="AO2" s="13" t="s">
        <v>63</v>
      </c>
      <c r="AP2" s="13"/>
      <c r="AQ2" s="13"/>
      <c r="AR2" s="12" t="s">
        <v>0</v>
      </c>
      <c r="AS2" s="13" t="s">
        <v>62</v>
      </c>
      <c r="AT2" s="13"/>
      <c r="AU2" s="13"/>
      <c r="AV2" s="13" t="s">
        <v>63</v>
      </c>
      <c r="AW2" s="13"/>
      <c r="AX2" s="13"/>
      <c r="AY2" s="12" t="s">
        <v>0</v>
      </c>
      <c r="AZ2" s="13" t="s">
        <v>62</v>
      </c>
      <c r="BA2" s="13"/>
      <c r="BB2" s="13"/>
      <c r="BC2" s="13" t="s">
        <v>63</v>
      </c>
      <c r="BD2" s="13"/>
      <c r="BE2" s="13"/>
      <c r="BF2" s="12" t="s">
        <v>0</v>
      </c>
      <c r="BG2" s="13" t="s">
        <v>62</v>
      </c>
      <c r="BH2" s="13"/>
      <c r="BI2" s="13"/>
      <c r="BJ2" s="13" t="s">
        <v>63</v>
      </c>
      <c r="BK2" s="13"/>
      <c r="BL2" s="13"/>
    </row>
    <row r="3" spans="1:64" x14ac:dyDescent="0.15">
      <c r="B3" s="12"/>
      <c r="C3" s="4" t="s">
        <v>65</v>
      </c>
      <c r="D3" s="4" t="s">
        <v>66</v>
      </c>
      <c r="E3" s="4" t="s">
        <v>67</v>
      </c>
      <c r="F3" s="4" t="s">
        <v>65</v>
      </c>
      <c r="G3" s="4" t="s">
        <v>66</v>
      </c>
      <c r="H3" s="4" t="s">
        <v>67</v>
      </c>
      <c r="I3" s="12"/>
      <c r="J3" s="4" t="s">
        <v>65</v>
      </c>
      <c r="K3" s="4" t="s">
        <v>66</v>
      </c>
      <c r="L3" s="4" t="s">
        <v>67</v>
      </c>
      <c r="M3" s="4" t="s">
        <v>65</v>
      </c>
      <c r="N3" s="4" t="s">
        <v>66</v>
      </c>
      <c r="O3" s="4" t="s">
        <v>67</v>
      </c>
      <c r="P3" s="12"/>
      <c r="Q3" s="4" t="s">
        <v>65</v>
      </c>
      <c r="R3" s="4" t="s">
        <v>66</v>
      </c>
      <c r="S3" s="4" t="s">
        <v>67</v>
      </c>
      <c r="T3" s="4" t="s">
        <v>65</v>
      </c>
      <c r="U3" s="4" t="s">
        <v>66</v>
      </c>
      <c r="V3" s="4" t="s">
        <v>67</v>
      </c>
      <c r="W3" s="12"/>
      <c r="X3" s="4" t="s">
        <v>65</v>
      </c>
      <c r="Y3" s="4" t="s">
        <v>66</v>
      </c>
      <c r="Z3" s="4" t="s">
        <v>67</v>
      </c>
      <c r="AA3" s="4" t="s">
        <v>65</v>
      </c>
      <c r="AB3" s="4" t="s">
        <v>66</v>
      </c>
      <c r="AC3" s="4" t="s">
        <v>67</v>
      </c>
      <c r="AD3" s="12"/>
      <c r="AE3" s="4" t="s">
        <v>65</v>
      </c>
      <c r="AF3" s="4" t="s">
        <v>66</v>
      </c>
      <c r="AG3" s="4" t="s">
        <v>67</v>
      </c>
      <c r="AH3" s="4" t="s">
        <v>65</v>
      </c>
      <c r="AI3" s="4" t="s">
        <v>66</v>
      </c>
      <c r="AJ3" s="4" t="s">
        <v>67</v>
      </c>
      <c r="AK3" s="12"/>
      <c r="AL3" s="4" t="s">
        <v>65</v>
      </c>
      <c r="AM3" s="4" t="s">
        <v>66</v>
      </c>
      <c r="AN3" s="4" t="s">
        <v>67</v>
      </c>
      <c r="AO3" s="4" t="s">
        <v>65</v>
      </c>
      <c r="AP3" s="4" t="s">
        <v>66</v>
      </c>
      <c r="AQ3" s="4" t="s">
        <v>67</v>
      </c>
      <c r="AR3" s="12"/>
      <c r="AS3" s="4" t="s">
        <v>65</v>
      </c>
      <c r="AT3" s="4" t="s">
        <v>66</v>
      </c>
      <c r="AU3" s="4" t="s">
        <v>67</v>
      </c>
      <c r="AV3" s="4" t="s">
        <v>65</v>
      </c>
      <c r="AW3" s="4" t="s">
        <v>66</v>
      </c>
      <c r="AX3" s="4" t="s">
        <v>67</v>
      </c>
      <c r="AY3" s="12"/>
      <c r="AZ3" s="4" t="s">
        <v>65</v>
      </c>
      <c r="BA3" s="4" t="s">
        <v>66</v>
      </c>
      <c r="BB3" s="4" t="s">
        <v>67</v>
      </c>
      <c r="BC3" s="4" t="s">
        <v>65</v>
      </c>
      <c r="BD3" s="4" t="s">
        <v>66</v>
      </c>
      <c r="BE3" s="4" t="s">
        <v>67</v>
      </c>
      <c r="BF3" s="12"/>
      <c r="BG3" s="4" t="s">
        <v>65</v>
      </c>
      <c r="BH3" s="4" t="s">
        <v>66</v>
      </c>
      <c r="BI3" s="4" t="s">
        <v>67</v>
      </c>
      <c r="BJ3" s="4" t="s">
        <v>65</v>
      </c>
      <c r="BK3" s="4" t="s">
        <v>66</v>
      </c>
      <c r="BL3" s="4" t="s">
        <v>67</v>
      </c>
    </row>
    <row r="4" spans="1:64" s="4" customFormat="1" x14ac:dyDescent="0.15">
      <c r="A4" s="4" t="s">
        <v>23</v>
      </c>
      <c r="B4" s="3">
        <v>10.752700000000001</v>
      </c>
      <c r="C4" s="4">
        <v>206.77563748505901</v>
      </c>
      <c r="D4" s="4">
        <v>216.47989623798</v>
      </c>
      <c r="E4" s="4">
        <v>166.445131325696</v>
      </c>
      <c r="F4" s="4">
        <f>C4*B4/1000</f>
        <v>2.2233963971855943</v>
      </c>
      <c r="G4" s="4">
        <f>D4*B4/1000</f>
        <v>2.327743380278128</v>
      </c>
      <c r="H4" s="4">
        <f>E4*B4/1000</f>
        <v>1.7897345636058115</v>
      </c>
      <c r="I4" s="5">
        <v>6.9732999999999992</v>
      </c>
      <c r="J4" s="4">
        <v>-48.510502795789201</v>
      </c>
      <c r="K4" s="4">
        <v>21.7818734059721</v>
      </c>
      <c r="L4" s="4">
        <v>-26.033929186426199</v>
      </c>
      <c r="M4" s="4">
        <f>J4*I4/1000</f>
        <v>-0.33827828914587676</v>
      </c>
      <c r="N4" s="4">
        <f>K4*I4/1000</f>
        <v>0.15189153782186524</v>
      </c>
      <c r="O4" s="4">
        <f>L4*I4/1000</f>
        <v>-0.1815423983957058</v>
      </c>
      <c r="P4" s="5">
        <v>3.0516000000000001</v>
      </c>
      <c r="Q4" s="4">
        <v>105.071949009123</v>
      </c>
      <c r="R4" s="4">
        <v>77.539081607836394</v>
      </c>
      <c r="S4" s="4">
        <v>86.201382608770203</v>
      </c>
      <c r="T4" s="4">
        <f>Q4*P4/1000</f>
        <v>0.3206375595962398</v>
      </c>
      <c r="U4" s="4">
        <f>R4*P4/1000</f>
        <v>0.23661826143447354</v>
      </c>
      <c r="V4" s="4">
        <f>S4*P4/1000</f>
        <v>0.26305213916892312</v>
      </c>
      <c r="W4" s="5">
        <v>8.3553999999999995</v>
      </c>
      <c r="X4" s="4">
        <v>40.229431328774503</v>
      </c>
      <c r="Y4" s="4">
        <v>54.595010187833601</v>
      </c>
      <c r="Z4" s="4">
        <v>35.711991221592001</v>
      </c>
      <c r="AA4" s="4">
        <f>X4*W4/1000</f>
        <v>0.33613299052444245</v>
      </c>
      <c r="AB4" s="4">
        <f>Y4*W4/1000</f>
        <v>0.45616314812342484</v>
      </c>
      <c r="AC4" s="4">
        <f>Z4*W4/1000</f>
        <v>0.29838797145288981</v>
      </c>
      <c r="AD4" s="5">
        <v>6.6596000000000002</v>
      </c>
      <c r="AE4" s="4">
        <v>-64.123176977851898</v>
      </c>
      <c r="AF4" s="4">
        <v>135.832806492456</v>
      </c>
      <c r="AG4" s="4">
        <v>-104.86184498320701</v>
      </c>
      <c r="AH4" s="4">
        <f>AE4*AD4/1000</f>
        <v>-0.42703470940170252</v>
      </c>
      <c r="AI4" s="4">
        <f>AF4*AD4/1000</f>
        <v>0.90459215811715998</v>
      </c>
      <c r="AJ4" s="4">
        <f>AG4*AD4/1000</f>
        <v>-0.69833794285016537</v>
      </c>
      <c r="AK4" s="5">
        <v>5.9714</v>
      </c>
      <c r="AL4" s="4">
        <v>-62.088696481130803</v>
      </c>
      <c r="AM4" s="4">
        <v>-119.61576149616999</v>
      </c>
      <c r="AN4" s="4">
        <v>-89.114760730853902</v>
      </c>
      <c r="AO4" s="4">
        <f>AL4*AK4/1000</f>
        <v>-0.37075644216742448</v>
      </c>
      <c r="AP4" s="4">
        <f>AM4*AK4/1000</f>
        <v>-0.71427355819822946</v>
      </c>
      <c r="AQ4" s="4">
        <f>AN4*AK4/1000</f>
        <v>-0.53213988222822106</v>
      </c>
      <c r="AR4" s="5">
        <v>10.469700000000001</v>
      </c>
      <c r="AS4" s="4">
        <v>-158.498875599679</v>
      </c>
      <c r="AT4" s="4">
        <v>-167.54551093081599</v>
      </c>
      <c r="AU4" s="4">
        <v>-170.93575103315601</v>
      </c>
      <c r="AV4" s="4">
        <f>AS4*AR4/1000</f>
        <v>-1.6594356778659594</v>
      </c>
      <c r="AW4" s="4">
        <f>AT4*AR4/1000</f>
        <v>-1.7541512357923643</v>
      </c>
      <c r="AX4" s="4">
        <f>AU4*AR4/1000</f>
        <v>-1.7896460325918337</v>
      </c>
      <c r="AY4" s="5">
        <v>5.9463999999999997</v>
      </c>
      <c r="AZ4" s="4">
        <v>91.0644812877173</v>
      </c>
      <c r="BA4" s="4">
        <v>88.287926192056403</v>
      </c>
      <c r="BB4" s="4">
        <v>83.348534777832796</v>
      </c>
      <c r="BC4" s="4">
        <f>AZ4*AY4/1000</f>
        <v>0.54150583152928211</v>
      </c>
      <c r="BD4" s="4">
        <f>BA4*AY4/1000</f>
        <v>0.5249953243084442</v>
      </c>
      <c r="BE4" s="4">
        <f>BB4*AY4/1000</f>
        <v>0.49562372720290487</v>
      </c>
      <c r="BF4" s="5">
        <v>6.3643999999999998</v>
      </c>
      <c r="BG4" s="4">
        <v>345.238525813237</v>
      </c>
      <c r="BH4" s="4">
        <v>366.215200843079</v>
      </c>
      <c r="BI4" s="4">
        <v>320.07940979772599</v>
      </c>
      <c r="BJ4" s="4">
        <f>BG4*BF4/1000</f>
        <v>2.1972360736857652</v>
      </c>
      <c r="BK4" s="4">
        <f>BH4*BF4/1000</f>
        <v>2.3307400242456922</v>
      </c>
      <c r="BL4" s="4">
        <f>BI4*BF4/1000</f>
        <v>2.0371133957166472</v>
      </c>
    </row>
    <row r="5" spans="1:64" s="4" customFormat="1" x14ac:dyDescent="0.15">
      <c r="A5" s="4" t="s">
        <v>24</v>
      </c>
      <c r="B5" s="3">
        <v>10.752700000000001</v>
      </c>
      <c r="C5" s="4">
        <v>111.93229687255401</v>
      </c>
      <c r="D5" s="4">
        <v>119.15852434610601</v>
      </c>
      <c r="E5" s="4">
        <v>53.092460503180099</v>
      </c>
      <c r="F5" s="4">
        <f t="shared" ref="F5:F24" si="0">C5*B5/1000</f>
        <v>1.2035744085815114</v>
      </c>
      <c r="G5" s="4">
        <f t="shared" ref="G5:G24" si="1">D5*B5/1000</f>
        <v>1.2812758647363742</v>
      </c>
      <c r="H5" s="4">
        <f t="shared" ref="H5:H24" si="2">E5*B5/1000</f>
        <v>0.57088730005254462</v>
      </c>
      <c r="I5" s="5">
        <v>6.9732999999999992</v>
      </c>
      <c r="J5" s="4">
        <v>-2.7280410519145999</v>
      </c>
      <c r="K5" s="4">
        <v>129.370059499544</v>
      </c>
      <c r="L5" s="4">
        <v>30.352223960556199</v>
      </c>
      <c r="M5" s="4">
        <f t="shared" ref="M5:M24" si="3">J5*I5/1000</f>
        <v>-1.9023448667316079E-2</v>
      </c>
      <c r="N5" s="4">
        <f t="shared" ref="N5:N24" si="4">K5*I5/1000</f>
        <v>0.90213623590817005</v>
      </c>
      <c r="O5" s="4">
        <f t="shared" ref="O5:O24" si="5">L5*I5/1000</f>
        <v>0.2116551633441465</v>
      </c>
      <c r="P5" s="5">
        <v>3.0516000000000001</v>
      </c>
      <c r="Q5" s="4">
        <v>193.98767541434799</v>
      </c>
      <c r="R5" s="4">
        <v>223.10084626345201</v>
      </c>
      <c r="S5" s="4">
        <v>63.436225502392801</v>
      </c>
      <c r="T5" s="4">
        <f t="shared" ref="T5:T24" si="6">Q5*P5/1000</f>
        <v>0.5919727902944244</v>
      </c>
      <c r="U5" s="4">
        <f t="shared" ref="U5:U24" si="7">R5*P5/1000</f>
        <v>0.68081454245755013</v>
      </c>
      <c r="V5" s="4">
        <f t="shared" ref="V5:V24" si="8">S5*P5/1000</f>
        <v>0.19358198574310187</v>
      </c>
      <c r="W5" s="5">
        <v>8.3553999999999995</v>
      </c>
      <c r="X5" s="4">
        <v>128.97503795175501</v>
      </c>
      <c r="Y5" s="4">
        <v>135.41788254760201</v>
      </c>
      <c r="Z5" s="4">
        <v>107.839449935568</v>
      </c>
      <c r="AA5" s="4">
        <f t="shared" ref="AA5:AA24" si="9">X5*W5/1000</f>
        <v>1.0776380321020937</v>
      </c>
      <c r="AB5" s="4">
        <f t="shared" ref="AB5:AB24" si="10">Y5*W5/1000</f>
        <v>1.1314705758382337</v>
      </c>
      <c r="AC5" s="4">
        <f t="shared" ref="AC5:AC24" si="11">Z5*W5/1000</f>
        <v>0.90104173999164483</v>
      </c>
      <c r="AD5" s="5">
        <v>6.6596000000000002</v>
      </c>
      <c r="AE5" s="4">
        <v>-153.88014355763701</v>
      </c>
      <c r="AF5" s="4">
        <v>-32.039747310631597</v>
      </c>
      <c r="AG5" s="4">
        <v>-230.83322859955101</v>
      </c>
      <c r="AH5" s="4">
        <f t="shared" ref="AH5:AH24" si="12">AE5*AD5/1000</f>
        <v>-1.0247802040364395</v>
      </c>
      <c r="AI5" s="4">
        <f t="shared" ref="AI5:AI24" si="13">AF5*AD5/1000</f>
        <v>-0.21337190118988217</v>
      </c>
      <c r="AJ5" s="4">
        <f t="shared" ref="AJ5:AJ24" si="14">AG5*AD5/1000</f>
        <v>-1.5372569691815701</v>
      </c>
      <c r="AK5" s="5">
        <v>5.9714</v>
      </c>
      <c r="AL5" s="4">
        <v>-60.753411172083403</v>
      </c>
      <c r="AM5" s="4">
        <v>-101.06524785350101</v>
      </c>
      <c r="AN5" s="4">
        <v>-84.1653610811411</v>
      </c>
      <c r="AO5" s="4">
        <f t="shared" ref="AO5:AO24" si="15">AL5*AK5/1000</f>
        <v>-0.36278291947297886</v>
      </c>
      <c r="AP5" s="4">
        <f t="shared" ref="AP5:AP24" si="16">AM5*AK5/1000</f>
        <v>-0.60350102103239589</v>
      </c>
      <c r="AQ5" s="4">
        <f t="shared" ref="AQ5:AQ24" si="17">AN5*AK5/1000</f>
        <v>-0.50258503715992597</v>
      </c>
      <c r="AR5" s="5">
        <v>10.469700000000001</v>
      </c>
      <c r="AS5" s="4">
        <v>-208.48358347211499</v>
      </c>
      <c r="AT5" s="4">
        <v>-242.499288464682</v>
      </c>
      <c r="AU5" s="4">
        <v>-234.025349611595</v>
      </c>
      <c r="AV5" s="4">
        <f t="shared" ref="AV5:AV24" si="18">AS5*AR5/1000</f>
        <v>-2.1827605738780025</v>
      </c>
      <c r="AW5" s="4">
        <f t="shared" ref="AW5:AW24" si="19">AT5*AR5/1000</f>
        <v>-2.5388948004386815</v>
      </c>
      <c r="AX5" s="4">
        <f t="shared" ref="AX5:AX24" si="20">AU5*AR5/1000</f>
        <v>-2.4501752028285164</v>
      </c>
      <c r="AY5" s="5">
        <v>5.9463999999999997</v>
      </c>
      <c r="AZ5" s="4">
        <v>-21.4555916942506</v>
      </c>
      <c r="BA5" s="4">
        <v>-44.816402530333697</v>
      </c>
      <c r="BB5" s="4">
        <v>-5.7890877543949699</v>
      </c>
      <c r="BC5" s="4">
        <f t="shared" ref="BC5:BC24" si="21">AZ5*AY5/1000</f>
        <v>-0.12758353045069176</v>
      </c>
      <c r="BD5" s="4">
        <f t="shared" ref="BD5:BD24" si="22">BA5*AY5/1000</f>
        <v>-0.26649625600637628</v>
      </c>
      <c r="BE5" s="4">
        <f t="shared" ref="BE5:BE24" si="23">BB5*AY5/1000</f>
        <v>-3.4424231422734243E-2</v>
      </c>
      <c r="BF5" s="5">
        <v>6.3643999999999998</v>
      </c>
      <c r="BG5" s="4">
        <v>245.44142191371</v>
      </c>
      <c r="BH5" s="4">
        <v>261.88606858308998</v>
      </c>
      <c r="BI5" s="4">
        <v>230.44880205584101</v>
      </c>
      <c r="BJ5" s="4">
        <f t="shared" ref="BJ5:BJ24" si="24">BG5*BF5/1000</f>
        <v>1.5620873856276161</v>
      </c>
      <c r="BK5" s="4">
        <f t="shared" ref="BK5:BK24" si="25">BH5*BF5/1000</f>
        <v>1.6667476948902178</v>
      </c>
      <c r="BL5" s="4">
        <f t="shared" ref="BL5:BL24" si="26">BI5*BF5/1000</f>
        <v>1.4666683558041946</v>
      </c>
    </row>
    <row r="6" spans="1:64" s="4" customFormat="1" x14ac:dyDescent="0.15">
      <c r="A6" s="4" t="s">
        <v>25</v>
      </c>
      <c r="B6" s="3">
        <v>10.752700000000001</v>
      </c>
      <c r="C6" s="4">
        <v>193.30917352524401</v>
      </c>
      <c r="D6" s="4">
        <v>235.21457730993799</v>
      </c>
      <c r="E6" s="4">
        <v>112.92615293796401</v>
      </c>
      <c r="F6" s="4">
        <f t="shared" si="0"/>
        <v>2.0785955501648914</v>
      </c>
      <c r="G6" s="4">
        <f t="shared" si="1"/>
        <v>2.5291917854405708</v>
      </c>
      <c r="H6" s="4">
        <f t="shared" si="2"/>
        <v>1.2142610446960458</v>
      </c>
      <c r="I6" s="5">
        <v>6.9732999999999992</v>
      </c>
      <c r="J6" s="4">
        <v>-46.953574514719698</v>
      </c>
      <c r="K6" s="4">
        <v>67.733569297928796</v>
      </c>
      <c r="L6" s="4">
        <v>-77.244558786451705</v>
      </c>
      <c r="M6" s="4">
        <f t="shared" si="3"/>
        <v>-0.32742136116349485</v>
      </c>
      <c r="N6" s="4">
        <f t="shared" si="4"/>
        <v>0.47232649878524685</v>
      </c>
      <c r="O6" s="4">
        <f t="shared" si="5"/>
        <v>-0.5386494817855636</v>
      </c>
      <c r="P6" s="5">
        <v>3.0516000000000001</v>
      </c>
      <c r="Q6" s="4">
        <v>109.64937878274399</v>
      </c>
      <c r="R6" s="4">
        <v>61.968261352739297</v>
      </c>
      <c r="S6" s="4">
        <v>-60.361617857827</v>
      </c>
      <c r="T6" s="4">
        <f t="shared" si="6"/>
        <v>0.33460604429342156</v>
      </c>
      <c r="U6" s="4">
        <f t="shared" si="7"/>
        <v>0.18910234634401926</v>
      </c>
      <c r="V6" s="4">
        <f t="shared" si="8"/>
        <v>-0.18419951305494486</v>
      </c>
      <c r="W6" s="5">
        <v>8.3553999999999995</v>
      </c>
      <c r="X6" s="4">
        <v>121.849977794606</v>
      </c>
      <c r="Y6" s="4">
        <v>121.332019279083</v>
      </c>
      <c r="Z6" s="4">
        <v>102.077459079788</v>
      </c>
      <c r="AA6" s="4">
        <f t="shared" si="9"/>
        <v>1.018105304465051</v>
      </c>
      <c r="AB6" s="4">
        <f t="shared" si="10"/>
        <v>1.01377755388445</v>
      </c>
      <c r="AC6" s="4">
        <f t="shared" si="11"/>
        <v>0.85289800159526052</v>
      </c>
      <c r="AD6" s="5">
        <v>6.6596000000000002</v>
      </c>
      <c r="AE6" s="4">
        <v>-238.47985202416899</v>
      </c>
      <c r="AF6" s="4">
        <v>-156.610941965547</v>
      </c>
      <c r="AG6" s="4">
        <v>-303.42716341363598</v>
      </c>
      <c r="AH6" s="4">
        <f t="shared" si="12"/>
        <v>-1.5881804225401559</v>
      </c>
      <c r="AI6" s="4">
        <f t="shared" si="13"/>
        <v>-1.0429662291137567</v>
      </c>
      <c r="AJ6" s="4">
        <f t="shared" si="14"/>
        <v>-2.0207035374694504</v>
      </c>
      <c r="AK6" s="5">
        <v>5.9714</v>
      </c>
      <c r="AL6" s="4">
        <v>-83.543772079893003</v>
      </c>
      <c r="AM6" s="4">
        <v>-113.530718272017</v>
      </c>
      <c r="AN6" s="4">
        <v>-113.38933309748801</v>
      </c>
      <c r="AO6" s="4">
        <f t="shared" si="15"/>
        <v>-0.49887328059787306</v>
      </c>
      <c r="AP6" s="4">
        <f t="shared" si="16"/>
        <v>-0.67793733108952237</v>
      </c>
      <c r="AQ6" s="4">
        <f t="shared" si="17"/>
        <v>-0.67709306365833988</v>
      </c>
      <c r="AR6" s="5">
        <v>10.469700000000001</v>
      </c>
      <c r="AS6" s="4">
        <v>-155.311672405976</v>
      </c>
      <c r="AT6" s="4">
        <v>-167.45218042427899</v>
      </c>
      <c r="AU6" s="4">
        <v>-147.259145317735</v>
      </c>
      <c r="AV6" s="4">
        <f t="shared" si="18"/>
        <v>-1.6260666165888471</v>
      </c>
      <c r="AW6" s="4">
        <f t="shared" si="19"/>
        <v>-1.753174093388074</v>
      </c>
      <c r="AX6" s="4">
        <f t="shared" si="20"/>
        <v>-1.5417590737330904</v>
      </c>
      <c r="AY6" s="5">
        <v>5.9463999999999997</v>
      </c>
      <c r="AZ6" s="4">
        <v>31.917456627821799</v>
      </c>
      <c r="BA6" s="4">
        <v>5.9026194840420496</v>
      </c>
      <c r="BB6" s="4">
        <v>40.499665876133697</v>
      </c>
      <c r="BC6" s="4">
        <f t="shared" si="21"/>
        <v>0.18979396409167953</v>
      </c>
      <c r="BD6" s="4">
        <f t="shared" si="22"/>
        <v>3.5099336499907645E-2</v>
      </c>
      <c r="BE6" s="4">
        <f t="shared" si="23"/>
        <v>0.24082721316584141</v>
      </c>
      <c r="BF6" s="5">
        <v>6.3643999999999998</v>
      </c>
      <c r="BG6" s="4">
        <v>223.16738956475601</v>
      </c>
      <c r="BH6" s="4">
        <v>236.224562218556</v>
      </c>
      <c r="BI6" s="4">
        <v>215.67870875166199</v>
      </c>
      <c r="BJ6" s="4">
        <f t="shared" si="24"/>
        <v>1.420326534145933</v>
      </c>
      <c r="BK6" s="4">
        <f t="shared" si="25"/>
        <v>1.5034276037837779</v>
      </c>
      <c r="BL6" s="4">
        <f t="shared" si="26"/>
        <v>1.3726655739790774</v>
      </c>
    </row>
    <row r="7" spans="1:64" s="4" customFormat="1" x14ac:dyDescent="0.15">
      <c r="A7" s="4" t="s">
        <v>26</v>
      </c>
      <c r="B7" s="3">
        <v>10.752700000000001</v>
      </c>
      <c r="C7" s="4">
        <v>186.45081658555401</v>
      </c>
      <c r="D7" s="4">
        <v>196.85055661296201</v>
      </c>
      <c r="E7" s="4">
        <v>166.19724226464899</v>
      </c>
      <c r="F7" s="4">
        <f t="shared" si="0"/>
        <v>2.0048496954994866</v>
      </c>
      <c r="G7" s="4">
        <f t="shared" si="1"/>
        <v>2.1166749800921965</v>
      </c>
      <c r="H7" s="4">
        <f t="shared" si="2"/>
        <v>1.7870690868990915</v>
      </c>
      <c r="I7" s="5">
        <v>6.9732999999999992</v>
      </c>
      <c r="J7" s="4">
        <v>5.7152118501644997</v>
      </c>
      <c r="K7" s="4">
        <v>81.250994806313798</v>
      </c>
      <c r="L7" s="4">
        <v>47.460216603792901</v>
      </c>
      <c r="M7" s="4">
        <f t="shared" si="3"/>
        <v>3.9853886794752102E-2</v>
      </c>
      <c r="N7" s="4">
        <f t="shared" si="4"/>
        <v>0.56658756208286798</v>
      </c>
      <c r="O7" s="4">
        <f t="shared" si="5"/>
        <v>0.33095432844322897</v>
      </c>
      <c r="P7" s="5">
        <v>3.0516000000000001</v>
      </c>
      <c r="Q7" s="4">
        <v>139.62849288365899</v>
      </c>
      <c r="R7" s="4">
        <v>175.444067493056</v>
      </c>
      <c r="S7" s="4">
        <v>119.89001633731</v>
      </c>
      <c r="T7" s="4">
        <f t="shared" si="6"/>
        <v>0.42609030888377381</v>
      </c>
      <c r="U7" s="4">
        <f t="shared" si="7"/>
        <v>0.53538511636180963</v>
      </c>
      <c r="V7" s="4">
        <f t="shared" si="8"/>
        <v>0.36585637385493519</v>
      </c>
      <c r="W7" s="5">
        <v>8.3553999999999995</v>
      </c>
      <c r="X7" s="4">
        <v>74.847365480023001</v>
      </c>
      <c r="Y7" s="4">
        <v>67.995885322287606</v>
      </c>
      <c r="Z7" s="4">
        <v>-5.8688258173292898</v>
      </c>
      <c r="AA7" s="4">
        <f t="shared" si="9"/>
        <v>0.62537967753178414</v>
      </c>
      <c r="AB7" s="4">
        <f t="shared" si="10"/>
        <v>0.56813282022184186</v>
      </c>
      <c r="AC7" s="4">
        <f t="shared" si="11"/>
        <v>-4.9036387234113139E-2</v>
      </c>
      <c r="AD7" s="5">
        <v>6.6596000000000002</v>
      </c>
      <c r="AE7" s="4">
        <v>-51.956326732557002</v>
      </c>
      <c r="AF7" s="4">
        <v>144.93286634990901</v>
      </c>
      <c r="AG7" s="4">
        <v>-86.723992585854802</v>
      </c>
      <c r="AH7" s="4">
        <f t="shared" si="12"/>
        <v>-0.34600835350813663</v>
      </c>
      <c r="AI7" s="4">
        <f t="shared" si="13"/>
        <v>0.96519491674385405</v>
      </c>
      <c r="AJ7" s="4">
        <f t="shared" si="14"/>
        <v>-0.57754710102475859</v>
      </c>
      <c r="AK7" s="5">
        <v>5.9714</v>
      </c>
      <c r="AL7" s="4">
        <v>-53.458610062839099</v>
      </c>
      <c r="AM7" s="4">
        <v>-100.091363696624</v>
      </c>
      <c r="AN7" s="4">
        <v>-79.045715113876</v>
      </c>
      <c r="AO7" s="4">
        <f t="shared" si="15"/>
        <v>-0.3192227441292374</v>
      </c>
      <c r="AP7" s="4">
        <f t="shared" si="16"/>
        <v>-0.59768556917802063</v>
      </c>
      <c r="AQ7" s="4">
        <f t="shared" si="17"/>
        <v>-0.47201358323099912</v>
      </c>
      <c r="AR7" s="5">
        <v>10.469700000000001</v>
      </c>
      <c r="AS7" s="4">
        <v>-177.83823056956501</v>
      </c>
      <c r="AT7" s="4">
        <v>-184.57289436881899</v>
      </c>
      <c r="AU7" s="4">
        <v>-168.5743132369</v>
      </c>
      <c r="AV7" s="4">
        <f t="shared" si="18"/>
        <v>-1.8619129225941751</v>
      </c>
      <c r="AW7" s="4">
        <f t="shared" si="19"/>
        <v>-1.9324228321732244</v>
      </c>
      <c r="AX7" s="4">
        <f t="shared" si="20"/>
        <v>-1.764922487296372</v>
      </c>
      <c r="AY7" s="5">
        <v>5.9463999999999997</v>
      </c>
      <c r="AZ7" s="4">
        <v>42.502602394807298</v>
      </c>
      <c r="BA7" s="4">
        <v>19.0157307777691</v>
      </c>
      <c r="BB7" s="4">
        <v>61.103685519947902</v>
      </c>
      <c r="BC7" s="4">
        <f t="shared" si="21"/>
        <v>0.25273747488048209</v>
      </c>
      <c r="BD7" s="4">
        <f t="shared" si="22"/>
        <v>0.11307514149692618</v>
      </c>
      <c r="BE7" s="4">
        <f t="shared" si="23"/>
        <v>0.3633469555758182</v>
      </c>
      <c r="BF7" s="5">
        <v>6.3643999999999998</v>
      </c>
      <c r="BG7" s="4">
        <v>427.80049893319801</v>
      </c>
      <c r="BH7" s="4">
        <v>452.46828838275098</v>
      </c>
      <c r="BI7" s="4">
        <v>388.75008455420402</v>
      </c>
      <c r="BJ7" s="4">
        <f t="shared" si="24"/>
        <v>2.7226934954104456</v>
      </c>
      <c r="BK7" s="4">
        <f t="shared" si="25"/>
        <v>2.8796891745831803</v>
      </c>
      <c r="BL7" s="4">
        <f t="shared" si="26"/>
        <v>2.474161038136776</v>
      </c>
    </row>
    <row r="8" spans="1:64" s="4" customFormat="1" x14ac:dyDescent="0.15">
      <c r="A8" s="4" t="s">
        <v>27</v>
      </c>
      <c r="B8" s="3">
        <v>10.752700000000001</v>
      </c>
      <c r="C8" s="4">
        <v>268.05947816073399</v>
      </c>
      <c r="D8" s="4">
        <v>338.21793590631501</v>
      </c>
      <c r="E8" s="4">
        <v>182.69319693630101</v>
      </c>
      <c r="F8" s="4">
        <f t="shared" si="0"/>
        <v>2.8823631508189247</v>
      </c>
      <c r="G8" s="4">
        <f t="shared" si="1"/>
        <v>3.6367559994198335</v>
      </c>
      <c r="H8" s="4">
        <f t="shared" si="2"/>
        <v>1.9644451386969641</v>
      </c>
      <c r="I8" s="5">
        <v>6.9732999999999992</v>
      </c>
      <c r="J8" s="4">
        <v>-95.417504942595002</v>
      </c>
      <c r="K8" s="4">
        <v>-17.1637845852635</v>
      </c>
      <c r="L8" s="4">
        <v>-199.19356064628599</v>
      </c>
      <c r="M8" s="4">
        <f t="shared" si="3"/>
        <v>-0.66537488721619764</v>
      </c>
      <c r="N8" s="4">
        <f t="shared" si="4"/>
        <v>-0.11968821904841795</v>
      </c>
      <c r="O8" s="4">
        <f t="shared" si="5"/>
        <v>-1.3890364564547457</v>
      </c>
      <c r="P8" s="5">
        <v>3.0516000000000001</v>
      </c>
      <c r="Q8" s="4">
        <v>174.175108711321</v>
      </c>
      <c r="R8" s="4">
        <v>238.59428861471901</v>
      </c>
      <c r="S8" s="4">
        <v>-14.1327631877818</v>
      </c>
      <c r="T8" s="4">
        <f t="shared" si="6"/>
        <v>0.53151276174346718</v>
      </c>
      <c r="U8" s="4">
        <f t="shared" si="7"/>
        <v>0.72809433113667654</v>
      </c>
      <c r="V8" s="4">
        <f t="shared" si="8"/>
        <v>-4.3127540143834943E-2</v>
      </c>
      <c r="W8" s="5">
        <v>8.3553999999999995</v>
      </c>
      <c r="X8" s="4">
        <v>33.101295198585603</v>
      </c>
      <c r="Y8" s="4">
        <v>66.328649563898296</v>
      </c>
      <c r="Z8" s="4">
        <v>60.8967187933915</v>
      </c>
      <c r="AA8" s="4">
        <f t="shared" si="9"/>
        <v>0.27657456190226215</v>
      </c>
      <c r="AB8" s="4">
        <f t="shared" si="10"/>
        <v>0.5542023985661958</v>
      </c>
      <c r="AC8" s="4">
        <f t="shared" si="11"/>
        <v>0.50881644420630334</v>
      </c>
      <c r="AD8" s="5">
        <v>6.6596000000000002</v>
      </c>
      <c r="AE8" s="4">
        <v>-173.63036359274301</v>
      </c>
      <c r="AF8" s="4">
        <v>-57.690211778306598</v>
      </c>
      <c r="AG8" s="4">
        <v>-226.70336468045801</v>
      </c>
      <c r="AH8" s="4">
        <f t="shared" si="12"/>
        <v>-1.1563087693822314</v>
      </c>
      <c r="AI8" s="4">
        <f t="shared" si="13"/>
        <v>-0.3841937343588106</v>
      </c>
      <c r="AJ8" s="4">
        <f t="shared" si="14"/>
        <v>-1.5097537274259782</v>
      </c>
      <c r="AK8" s="5">
        <v>5.9714</v>
      </c>
      <c r="AL8" s="4">
        <v>-68.693606012048704</v>
      </c>
      <c r="AM8" s="4">
        <v>-103.655802882947</v>
      </c>
      <c r="AN8" s="4">
        <v>-120.90054201353399</v>
      </c>
      <c r="AO8" s="4">
        <f t="shared" si="15"/>
        <v>-0.41019699894034761</v>
      </c>
      <c r="AP8" s="4">
        <f t="shared" si="16"/>
        <v>-0.6189702613352297</v>
      </c>
      <c r="AQ8" s="4">
        <f t="shared" si="17"/>
        <v>-0.72194549657961693</v>
      </c>
      <c r="AR8" s="5">
        <v>10.469700000000001</v>
      </c>
      <c r="AS8" s="4">
        <v>-166.23740771113401</v>
      </c>
      <c r="AT8" s="4">
        <v>-173.77553849974501</v>
      </c>
      <c r="AU8" s="4">
        <v>-167.25923003109199</v>
      </c>
      <c r="AV8" s="4">
        <f t="shared" si="18"/>
        <v>-1.74045578751326</v>
      </c>
      <c r="AW8" s="4">
        <f t="shared" si="19"/>
        <v>-1.8193777554307806</v>
      </c>
      <c r="AX8" s="4">
        <f t="shared" si="20"/>
        <v>-1.7511539606565241</v>
      </c>
      <c r="AY8" s="5">
        <v>5.9463999999999997</v>
      </c>
      <c r="AZ8" s="4">
        <v>79.936922873016201</v>
      </c>
      <c r="BA8" s="4">
        <v>90.697669960240304</v>
      </c>
      <c r="BB8" s="4">
        <v>75.276864925892895</v>
      </c>
      <c r="BC8" s="4">
        <f t="shared" si="21"/>
        <v>0.47533691817210355</v>
      </c>
      <c r="BD8" s="4">
        <f t="shared" si="22"/>
        <v>0.53932462465157294</v>
      </c>
      <c r="BE8" s="4">
        <f t="shared" si="23"/>
        <v>0.44762634959532949</v>
      </c>
      <c r="BF8" s="5">
        <v>6.3643999999999998</v>
      </c>
      <c r="BG8" s="4">
        <v>248.43465931484999</v>
      </c>
      <c r="BH8" s="4">
        <v>277.48670613685601</v>
      </c>
      <c r="BI8" s="4">
        <v>219.81229450439301</v>
      </c>
      <c r="BJ8" s="4">
        <f t="shared" si="24"/>
        <v>1.5811375457434313</v>
      </c>
      <c r="BK8" s="4">
        <f t="shared" si="25"/>
        <v>1.7660363925374063</v>
      </c>
      <c r="BL8" s="4">
        <f t="shared" si="26"/>
        <v>1.398973367143759</v>
      </c>
    </row>
    <row r="9" spans="1:64" s="4" customFormat="1" x14ac:dyDescent="0.15">
      <c r="A9" s="4" t="s">
        <v>28</v>
      </c>
      <c r="B9" s="3">
        <v>10.752700000000001</v>
      </c>
      <c r="C9" s="4">
        <v>193.59737385713399</v>
      </c>
      <c r="D9" s="4">
        <v>232.993598294046</v>
      </c>
      <c r="E9" s="4">
        <v>102.65940987935799</v>
      </c>
      <c r="F9" s="4">
        <f t="shared" si="0"/>
        <v>2.0816944818736047</v>
      </c>
      <c r="G9" s="4">
        <f t="shared" si="1"/>
        <v>2.5053102643763885</v>
      </c>
      <c r="H9" s="4">
        <f t="shared" si="2"/>
        <v>1.1038658366097727</v>
      </c>
      <c r="I9" s="5">
        <v>6.9732999999999992</v>
      </c>
      <c r="J9" s="4">
        <v>-96.436572615554098</v>
      </c>
      <c r="K9" s="4">
        <v>-36.694165971267601</v>
      </c>
      <c r="L9" s="4">
        <v>-251.691945063996</v>
      </c>
      <c r="M9" s="4">
        <f t="shared" si="3"/>
        <v>-0.67248115182004331</v>
      </c>
      <c r="N9" s="4">
        <f t="shared" si="4"/>
        <v>-0.25587942756744031</v>
      </c>
      <c r="O9" s="4">
        <f t="shared" si="5"/>
        <v>-1.7551234405147631</v>
      </c>
      <c r="P9" s="5">
        <v>3.0516000000000001</v>
      </c>
      <c r="Q9" s="4">
        <v>60.297554199906699</v>
      </c>
      <c r="R9" s="4">
        <v>24.175732684613799</v>
      </c>
      <c r="S9" s="4">
        <v>1.08603955058442</v>
      </c>
      <c r="T9" s="4">
        <f t="shared" si="6"/>
        <v>0.18400401639643527</v>
      </c>
      <c r="U9" s="4">
        <f t="shared" si="7"/>
        <v>7.3774665860367461E-2</v>
      </c>
      <c r="V9" s="4">
        <f t="shared" si="8"/>
        <v>3.314158292563416E-3</v>
      </c>
      <c r="W9" s="5">
        <v>8.3553999999999995</v>
      </c>
      <c r="X9" s="4">
        <v>-119.289027685496</v>
      </c>
      <c r="Y9" s="4">
        <v>-63.5745332201056</v>
      </c>
      <c r="Z9" s="4">
        <v>-131.51354340453801</v>
      </c>
      <c r="AA9" s="4">
        <f t="shared" si="9"/>
        <v>-0.99670754192339317</v>
      </c>
      <c r="AB9" s="4">
        <f t="shared" si="10"/>
        <v>-0.53119065486727024</v>
      </c>
      <c r="AC9" s="4">
        <f t="shared" si="11"/>
        <v>-1.0988482605622769</v>
      </c>
      <c r="AD9" s="5">
        <v>6.6596000000000002</v>
      </c>
      <c r="AE9" s="4">
        <v>-185.11725265415001</v>
      </c>
      <c r="AF9" s="4">
        <v>-29.241473734147299</v>
      </c>
      <c r="AG9" s="4">
        <v>-214.09156405708799</v>
      </c>
      <c r="AH9" s="4">
        <f t="shared" si="12"/>
        <v>-1.2328068557755774</v>
      </c>
      <c r="AI9" s="4">
        <f t="shared" si="13"/>
        <v>-0.19473651847992735</v>
      </c>
      <c r="AJ9" s="4">
        <f t="shared" si="14"/>
        <v>-1.4257641799945833</v>
      </c>
      <c r="AK9" s="5">
        <v>5.9714</v>
      </c>
      <c r="AL9" s="4">
        <v>-65.682643397728896</v>
      </c>
      <c r="AM9" s="4">
        <v>-103.26321158986001</v>
      </c>
      <c r="AN9" s="4">
        <v>-95.712978596579305</v>
      </c>
      <c r="AO9" s="4">
        <f t="shared" si="15"/>
        <v>-0.39221733678519832</v>
      </c>
      <c r="AP9" s="4">
        <f t="shared" si="16"/>
        <v>-0.61662594168769014</v>
      </c>
      <c r="AQ9" s="4">
        <f t="shared" si="17"/>
        <v>-0.57154048039161365</v>
      </c>
      <c r="AR9" s="5">
        <v>10.469700000000001</v>
      </c>
      <c r="AS9" s="4">
        <v>-209.610083759026</v>
      </c>
      <c r="AT9" s="4">
        <v>-208.85138247715199</v>
      </c>
      <c r="AU9" s="4">
        <v>-255.03426242469399</v>
      </c>
      <c r="AV9" s="4">
        <f t="shared" si="18"/>
        <v>-2.1945546939318747</v>
      </c>
      <c r="AW9" s="4">
        <f t="shared" si="19"/>
        <v>-2.1866113191210386</v>
      </c>
      <c r="AX9" s="4">
        <f t="shared" si="20"/>
        <v>-2.6701322173078195</v>
      </c>
      <c r="AY9" s="5">
        <v>5.9463999999999997</v>
      </c>
      <c r="AZ9" s="4">
        <v>76.526248909169794</v>
      </c>
      <c r="BA9" s="4">
        <v>83.184464641931996</v>
      </c>
      <c r="BB9" s="4">
        <v>79.021745678059801</v>
      </c>
      <c r="BC9" s="4">
        <f t="shared" si="21"/>
        <v>0.45505568651348721</v>
      </c>
      <c r="BD9" s="4">
        <f t="shared" si="22"/>
        <v>0.49464810054678443</v>
      </c>
      <c r="BE9" s="4">
        <f t="shared" si="23"/>
        <v>0.46989490850001475</v>
      </c>
      <c r="BF9" s="5">
        <v>6.3643999999999998</v>
      </c>
      <c r="BG9" s="4">
        <v>320.39704232130998</v>
      </c>
      <c r="BH9" s="4">
        <v>325.62894956885998</v>
      </c>
      <c r="BI9" s="4">
        <v>320.37339562758098</v>
      </c>
      <c r="BJ9" s="4">
        <f t="shared" si="24"/>
        <v>2.0391349361497451</v>
      </c>
      <c r="BK9" s="4">
        <f t="shared" si="25"/>
        <v>2.0724328866360526</v>
      </c>
      <c r="BL9" s="4">
        <f t="shared" si="26"/>
        <v>2.0389844391321761</v>
      </c>
    </row>
    <row r="10" spans="1:64" s="4" customFormat="1" x14ac:dyDescent="0.15">
      <c r="A10" s="4" t="s">
        <v>29</v>
      </c>
      <c r="B10" s="3">
        <v>10.752700000000001</v>
      </c>
      <c r="C10" s="4">
        <v>273.16806037900801</v>
      </c>
      <c r="D10" s="4">
        <v>320.419882920384</v>
      </c>
      <c r="E10" s="4">
        <v>175.21056322297099</v>
      </c>
      <c r="F10" s="4">
        <f t="shared" si="0"/>
        <v>2.9372942028373594</v>
      </c>
      <c r="G10" s="4">
        <f t="shared" si="1"/>
        <v>3.445378875078013</v>
      </c>
      <c r="H10" s="4">
        <f t="shared" si="2"/>
        <v>1.8839866231676403</v>
      </c>
      <c r="I10" s="5">
        <v>6.9732999999999992</v>
      </c>
      <c r="J10" s="4">
        <v>-162.63966569651799</v>
      </c>
      <c r="K10" s="4">
        <v>-62.044308311166297</v>
      </c>
      <c r="L10" s="4">
        <v>-276.97075848800398</v>
      </c>
      <c r="M10" s="4">
        <f t="shared" si="3"/>
        <v>-1.1341351808015288</v>
      </c>
      <c r="N10" s="4">
        <f t="shared" si="4"/>
        <v>-0.43265357514625591</v>
      </c>
      <c r="O10" s="4">
        <f t="shared" si="5"/>
        <v>-1.9314001901643978</v>
      </c>
      <c r="P10" s="5">
        <v>3.0516000000000001</v>
      </c>
      <c r="Q10" s="4">
        <v>67.973641567113305</v>
      </c>
      <c r="R10" s="4">
        <v>175.24488629415501</v>
      </c>
      <c r="S10" s="4">
        <v>-143.651608375481</v>
      </c>
      <c r="T10" s="4">
        <f t="shared" si="6"/>
        <v>0.20742836460620295</v>
      </c>
      <c r="U10" s="4">
        <f t="shared" si="7"/>
        <v>0.5347772950152434</v>
      </c>
      <c r="V10" s="4">
        <f t="shared" si="8"/>
        <v>-0.43836724811861782</v>
      </c>
      <c r="W10" s="5">
        <v>8.3553999999999995</v>
      </c>
      <c r="X10" s="4">
        <v>-42.265878365239203</v>
      </c>
      <c r="Y10" s="4">
        <v>12.9218408526504</v>
      </c>
      <c r="Z10" s="4">
        <v>-28.5455577137635</v>
      </c>
      <c r="AA10" s="4">
        <f t="shared" si="9"/>
        <v>-0.35314832009291963</v>
      </c>
      <c r="AB10" s="4">
        <f t="shared" si="10"/>
        <v>0.10796714906023515</v>
      </c>
      <c r="AC10" s="4">
        <f t="shared" si="11"/>
        <v>-0.23850955292157955</v>
      </c>
      <c r="AD10" s="5">
        <v>6.6596000000000002</v>
      </c>
      <c r="AE10" s="4">
        <v>-17.4606826028139</v>
      </c>
      <c r="AF10" s="4">
        <v>147.16229381297899</v>
      </c>
      <c r="AG10" s="4">
        <v>-79.662982886259897</v>
      </c>
      <c r="AH10" s="4">
        <f t="shared" si="12"/>
        <v>-0.11628116186169946</v>
      </c>
      <c r="AI10" s="4">
        <f t="shared" si="13"/>
        <v>0.98004201187691486</v>
      </c>
      <c r="AJ10" s="4">
        <f t="shared" si="14"/>
        <v>-0.53052360082933636</v>
      </c>
      <c r="AK10" s="5">
        <v>5.9714</v>
      </c>
      <c r="AL10" s="4">
        <v>-34.776969209278697</v>
      </c>
      <c r="AM10" s="4">
        <v>-78.594831655276295</v>
      </c>
      <c r="AN10" s="4">
        <v>-61.855829849710702</v>
      </c>
      <c r="AO10" s="4">
        <f t="shared" si="15"/>
        <v>-0.20766719393628683</v>
      </c>
      <c r="AP10" s="4">
        <f t="shared" si="16"/>
        <v>-0.46932117774631688</v>
      </c>
      <c r="AQ10" s="4">
        <f t="shared" si="17"/>
        <v>-0.36936590236456246</v>
      </c>
      <c r="AR10" s="5">
        <v>10.469700000000001</v>
      </c>
      <c r="AS10" s="4">
        <v>-176.05969857217499</v>
      </c>
      <c r="AT10" s="4">
        <v>-211.52325346102799</v>
      </c>
      <c r="AU10" s="4">
        <v>-199.471382840394</v>
      </c>
      <c r="AV10" s="4">
        <f t="shared" si="18"/>
        <v>-1.8432922261411009</v>
      </c>
      <c r="AW10" s="4">
        <f t="shared" si="19"/>
        <v>-2.2145850067609247</v>
      </c>
      <c r="AX10" s="4">
        <f t="shared" si="20"/>
        <v>-2.088405536924073</v>
      </c>
      <c r="AY10" s="5">
        <v>5.9463999999999997</v>
      </c>
      <c r="AZ10" s="4">
        <v>88.495790194992296</v>
      </c>
      <c r="BA10" s="4">
        <v>100.942485849986</v>
      </c>
      <c r="BB10" s="4">
        <v>89.390219221466793</v>
      </c>
      <c r="BC10" s="4">
        <f t="shared" si="21"/>
        <v>0.5262313668155022</v>
      </c>
      <c r="BD10" s="4">
        <f t="shared" si="22"/>
        <v>0.6002443978583567</v>
      </c>
      <c r="BE10" s="4">
        <f t="shared" si="23"/>
        <v>0.53154999957853011</v>
      </c>
      <c r="BF10" s="5">
        <v>6.3643999999999998</v>
      </c>
      <c r="BG10" s="4">
        <v>268.125697405815</v>
      </c>
      <c r="BH10" s="4">
        <v>294.94806900075002</v>
      </c>
      <c r="BI10" s="4">
        <v>257.07408924216799</v>
      </c>
      <c r="BJ10" s="4">
        <f t="shared" si="24"/>
        <v>1.706459188569569</v>
      </c>
      <c r="BK10" s="4">
        <f t="shared" si="25"/>
        <v>1.8771674903483733</v>
      </c>
      <c r="BL10" s="4">
        <f t="shared" si="26"/>
        <v>1.6361223335728539</v>
      </c>
    </row>
    <row r="11" spans="1:64" s="4" customFormat="1" x14ac:dyDescent="0.15">
      <c r="A11" s="4" t="s">
        <v>30</v>
      </c>
      <c r="B11" s="3">
        <v>10.752700000000001</v>
      </c>
      <c r="C11" s="4">
        <v>180.07308551303001</v>
      </c>
      <c r="D11" s="4">
        <v>234.15257189754701</v>
      </c>
      <c r="E11" s="4">
        <v>111.806577624881</v>
      </c>
      <c r="F11" s="4">
        <f t="shared" si="0"/>
        <v>1.9362718665959577</v>
      </c>
      <c r="G11" s="4">
        <f t="shared" si="1"/>
        <v>2.5177723598427537</v>
      </c>
      <c r="H11" s="4">
        <f t="shared" si="2"/>
        <v>1.202222587227058</v>
      </c>
      <c r="I11" s="5">
        <v>6.9732999999999992</v>
      </c>
      <c r="J11" s="4">
        <v>-87.328992689448796</v>
      </c>
      <c r="K11" s="4">
        <v>19.954835647279602</v>
      </c>
      <c r="L11" s="4">
        <v>-186.74558209230801</v>
      </c>
      <c r="M11" s="4">
        <f t="shared" si="3"/>
        <v>-0.60897126472133323</v>
      </c>
      <c r="N11" s="4">
        <f t="shared" si="4"/>
        <v>0.13915105541917483</v>
      </c>
      <c r="O11" s="4">
        <f t="shared" si="5"/>
        <v>-1.3022329676042914</v>
      </c>
      <c r="P11" s="5">
        <v>3.0516000000000001</v>
      </c>
      <c r="Q11" s="4">
        <v>68.921915917830603</v>
      </c>
      <c r="R11" s="4">
        <v>6.7721492000678802</v>
      </c>
      <c r="S11" s="4">
        <v>-28.9970671955626</v>
      </c>
      <c r="T11" s="4">
        <f t="shared" si="6"/>
        <v>0.21032211861485189</v>
      </c>
      <c r="U11" s="4">
        <f t="shared" si="7"/>
        <v>2.0665890498927145E-2</v>
      </c>
      <c r="V11" s="4">
        <f t="shared" si="8"/>
        <v>-8.8487450253978833E-2</v>
      </c>
      <c r="W11" s="5">
        <v>8.3553999999999995</v>
      </c>
      <c r="X11" s="4">
        <v>-28.347903465569399</v>
      </c>
      <c r="Y11" s="4">
        <v>21.9181351684779</v>
      </c>
      <c r="Z11" s="4">
        <v>-76.673239582024607</v>
      </c>
      <c r="AA11" s="4">
        <f t="shared" si="9"/>
        <v>-0.23685807261621855</v>
      </c>
      <c r="AB11" s="4">
        <f t="shared" si="10"/>
        <v>0.18313478658670024</v>
      </c>
      <c r="AC11" s="4">
        <f t="shared" si="11"/>
        <v>-0.64063558600364834</v>
      </c>
      <c r="AD11" s="5">
        <v>6.6596000000000002</v>
      </c>
      <c r="AE11" s="4">
        <v>-165.54835571346501</v>
      </c>
      <c r="AF11" s="4">
        <v>6.1101530210114596</v>
      </c>
      <c r="AG11" s="4">
        <v>-198.07209443783901</v>
      </c>
      <c r="AH11" s="4">
        <f t="shared" si="12"/>
        <v>-1.1024858297093918</v>
      </c>
      <c r="AI11" s="4">
        <f t="shared" si="13"/>
        <v>4.0691175058727914E-2</v>
      </c>
      <c r="AJ11" s="4">
        <f t="shared" si="14"/>
        <v>-1.3190809201182327</v>
      </c>
      <c r="AK11" s="5">
        <v>5.9714</v>
      </c>
      <c r="AL11" s="4">
        <v>-109.51064111235399</v>
      </c>
      <c r="AM11" s="4">
        <v>-127.897969452593</v>
      </c>
      <c r="AN11" s="4">
        <v>-135.53572759283099</v>
      </c>
      <c r="AO11" s="4">
        <f t="shared" si="15"/>
        <v>-0.65393184233831059</v>
      </c>
      <c r="AP11" s="4">
        <f t="shared" si="16"/>
        <v>-0.76372993478921392</v>
      </c>
      <c r="AQ11" s="4">
        <f t="shared" si="17"/>
        <v>-0.80933804374783092</v>
      </c>
      <c r="AR11" s="5">
        <v>10.469700000000001</v>
      </c>
      <c r="AS11" s="4">
        <v>-190.15964506826799</v>
      </c>
      <c r="AT11" s="4">
        <v>-203.68357967149899</v>
      </c>
      <c r="AU11" s="4">
        <v>-214.83665106868699</v>
      </c>
      <c r="AV11" s="4">
        <f t="shared" si="18"/>
        <v>-1.9909144359712456</v>
      </c>
      <c r="AW11" s="4">
        <f t="shared" si="19"/>
        <v>-2.1325059740866932</v>
      </c>
      <c r="AX11" s="4">
        <f t="shared" si="20"/>
        <v>-2.2492752856938325</v>
      </c>
      <c r="AY11" s="5">
        <v>5.9463999999999997</v>
      </c>
      <c r="AZ11" s="4">
        <v>42.538139510197198</v>
      </c>
      <c r="BA11" s="4">
        <v>30.140277449282699</v>
      </c>
      <c r="BB11" s="4">
        <v>45.880412099898997</v>
      </c>
      <c r="BC11" s="4">
        <f t="shared" si="21"/>
        <v>0.25294879278343663</v>
      </c>
      <c r="BD11" s="4">
        <f t="shared" si="22"/>
        <v>0.17922614582441462</v>
      </c>
      <c r="BE11" s="4">
        <f t="shared" si="23"/>
        <v>0.27282328251083937</v>
      </c>
      <c r="BF11" s="5">
        <v>6.3643999999999998</v>
      </c>
      <c r="BG11" s="4">
        <v>208.23452663863301</v>
      </c>
      <c r="BH11" s="4">
        <v>244.41361341068301</v>
      </c>
      <c r="BI11" s="4">
        <v>205.94670468567401</v>
      </c>
      <c r="BJ11" s="4">
        <f t="shared" si="24"/>
        <v>1.3252878213389159</v>
      </c>
      <c r="BK11" s="4">
        <f t="shared" si="25"/>
        <v>1.5555460011909508</v>
      </c>
      <c r="BL11" s="4">
        <f t="shared" si="26"/>
        <v>1.3107272073015035</v>
      </c>
    </row>
    <row r="12" spans="1:64" s="4" customFormat="1" x14ac:dyDescent="0.15">
      <c r="A12" s="4" t="s">
        <v>31</v>
      </c>
      <c r="B12" s="3">
        <v>10.752700000000001</v>
      </c>
      <c r="C12" s="4">
        <v>116.210830391004</v>
      </c>
      <c r="D12" s="4">
        <v>119.040442695039</v>
      </c>
      <c r="E12" s="4">
        <v>101.19541966621399</v>
      </c>
      <c r="F12" s="4">
        <f t="shared" si="0"/>
        <v>1.2495801959453487</v>
      </c>
      <c r="G12" s="4">
        <f t="shared" si="1"/>
        <v>1.2800061681669461</v>
      </c>
      <c r="H12" s="4">
        <f t="shared" si="2"/>
        <v>1.0881239890448993</v>
      </c>
      <c r="I12" s="5">
        <v>6.9732999999999992</v>
      </c>
      <c r="J12" s="4">
        <v>-84.115650061024894</v>
      </c>
      <c r="K12" s="4">
        <v>-24.5331119410226</v>
      </c>
      <c r="L12" s="4">
        <v>-163.85193516317599</v>
      </c>
      <c r="M12" s="4">
        <f t="shared" si="3"/>
        <v>-0.58656366257054482</v>
      </c>
      <c r="N12" s="4">
        <f t="shared" si="4"/>
        <v>-0.17107674949833288</v>
      </c>
      <c r="O12" s="4">
        <f t="shared" si="5"/>
        <v>-1.1425886994733752</v>
      </c>
      <c r="P12" s="5">
        <v>3.0516000000000001</v>
      </c>
      <c r="Q12" s="4">
        <v>60.936380074729698</v>
      </c>
      <c r="R12" s="4">
        <v>53.123152170548202</v>
      </c>
      <c r="S12" s="4">
        <v>-57.635219807912698</v>
      </c>
      <c r="T12" s="4">
        <f t="shared" si="6"/>
        <v>0.18595345743604513</v>
      </c>
      <c r="U12" s="4">
        <f t="shared" si="7"/>
        <v>0.16211061116364489</v>
      </c>
      <c r="V12" s="4">
        <f t="shared" si="8"/>
        <v>-0.17587963676582641</v>
      </c>
      <c r="W12" s="5">
        <v>8.3553999999999995</v>
      </c>
      <c r="X12" s="4">
        <v>288.64541589999499</v>
      </c>
      <c r="Y12" s="4">
        <v>175.54118749580999</v>
      </c>
      <c r="Z12" s="4">
        <v>290.55501141949401</v>
      </c>
      <c r="AA12" s="4">
        <f t="shared" si="9"/>
        <v>2.4117479080108177</v>
      </c>
      <c r="AB12" s="4">
        <f t="shared" si="10"/>
        <v>1.4667168380024906</v>
      </c>
      <c r="AC12" s="4">
        <f t="shared" si="11"/>
        <v>2.4277033424144401</v>
      </c>
      <c r="AD12" s="5">
        <v>6.6596000000000002</v>
      </c>
      <c r="AE12" s="4">
        <v>-204.994303917038</v>
      </c>
      <c r="AF12" s="4">
        <v>-171.79858441611199</v>
      </c>
      <c r="AG12" s="4">
        <v>-259.56441633036701</v>
      </c>
      <c r="AH12" s="4">
        <f t="shared" si="12"/>
        <v>-1.3651800663659062</v>
      </c>
      <c r="AI12" s="4">
        <f t="shared" si="13"/>
        <v>-1.1441098527775395</v>
      </c>
      <c r="AJ12" s="4">
        <f t="shared" si="14"/>
        <v>-1.7285951869937122</v>
      </c>
      <c r="AK12" s="5">
        <v>5.9714</v>
      </c>
      <c r="AL12" s="4">
        <v>-41.962677501585098</v>
      </c>
      <c r="AM12" s="4">
        <v>-74.411760812998494</v>
      </c>
      <c r="AN12" s="4">
        <v>-62.440416600525403</v>
      </c>
      <c r="AO12" s="4">
        <f t="shared" si="15"/>
        <v>-0.25057593243296528</v>
      </c>
      <c r="AP12" s="4">
        <f t="shared" si="16"/>
        <v>-0.4443423885187392</v>
      </c>
      <c r="AQ12" s="4">
        <f t="shared" si="17"/>
        <v>-0.37285670368837737</v>
      </c>
      <c r="AR12" s="5">
        <v>10.469700000000001</v>
      </c>
      <c r="AS12" s="4">
        <v>-193.21169078599701</v>
      </c>
      <c r="AT12" s="4">
        <v>-208.05939825869001</v>
      </c>
      <c r="AU12" s="4">
        <v>-245.74827688380401</v>
      </c>
      <c r="AV12" s="4">
        <f t="shared" si="18"/>
        <v>-2.0228684390221532</v>
      </c>
      <c r="AW12" s="4">
        <f t="shared" si="19"/>
        <v>-2.178319481949007</v>
      </c>
      <c r="AX12" s="4">
        <f t="shared" si="20"/>
        <v>-2.572910734490363</v>
      </c>
      <c r="AY12" s="5">
        <v>5.9463999999999997</v>
      </c>
      <c r="AZ12" s="4">
        <v>71.280351392912806</v>
      </c>
      <c r="BA12" s="4">
        <v>65.9298435757552</v>
      </c>
      <c r="BB12" s="4">
        <v>81.978780870792804</v>
      </c>
      <c r="BC12" s="4">
        <f t="shared" si="21"/>
        <v>0.42386148152281666</v>
      </c>
      <c r="BD12" s="4">
        <f t="shared" si="22"/>
        <v>0.39204522183887069</v>
      </c>
      <c r="BE12" s="4">
        <f t="shared" si="23"/>
        <v>0.48747862257008229</v>
      </c>
      <c r="BF12" s="5">
        <v>6.3643999999999998</v>
      </c>
      <c r="BG12" s="4">
        <v>283.05449528402397</v>
      </c>
      <c r="BH12" s="4">
        <v>302.44853299928002</v>
      </c>
      <c r="BI12" s="4">
        <v>272.75452000156798</v>
      </c>
      <c r="BJ12" s="4">
        <f t="shared" si="24"/>
        <v>1.8014720297856419</v>
      </c>
      <c r="BK12" s="4">
        <f t="shared" si="25"/>
        <v>1.9249034434206178</v>
      </c>
      <c r="BL12" s="4">
        <f t="shared" si="26"/>
        <v>1.7359188670979793</v>
      </c>
    </row>
    <row r="13" spans="1:64" s="4" customFormat="1" x14ac:dyDescent="0.15">
      <c r="A13" s="4" t="s">
        <v>32</v>
      </c>
      <c r="B13" s="3">
        <v>10.752700000000001</v>
      </c>
      <c r="C13" s="4">
        <v>116.65896703451401</v>
      </c>
      <c r="D13" s="4">
        <v>119.120620540327</v>
      </c>
      <c r="E13" s="4">
        <v>58.9214752024359</v>
      </c>
      <c r="F13" s="4">
        <f t="shared" si="0"/>
        <v>1.254398874832019</v>
      </c>
      <c r="G13" s="4">
        <f t="shared" si="1"/>
        <v>1.2808682964839744</v>
      </c>
      <c r="H13" s="4">
        <f t="shared" si="2"/>
        <v>0.63356494640923255</v>
      </c>
      <c r="I13" s="5">
        <v>6.9732999999999992</v>
      </c>
      <c r="J13" s="4">
        <v>-13.939279880087399</v>
      </c>
      <c r="K13" s="4">
        <v>104.917304705408</v>
      </c>
      <c r="L13" s="4">
        <v>-31.8493268601426</v>
      </c>
      <c r="M13" s="4">
        <f t="shared" si="3"/>
        <v>-9.7202780387813451E-2</v>
      </c>
      <c r="N13" s="4">
        <f t="shared" si="4"/>
        <v>0.73161984090222154</v>
      </c>
      <c r="O13" s="4">
        <f t="shared" si="5"/>
        <v>-0.22209491099383238</v>
      </c>
      <c r="P13" s="5">
        <v>3.0516000000000001</v>
      </c>
      <c r="Q13" s="4">
        <v>74.580267416632395</v>
      </c>
      <c r="R13" s="4">
        <v>62.116079535178201</v>
      </c>
      <c r="S13" s="4">
        <v>3.5019125882167601</v>
      </c>
      <c r="T13" s="4">
        <f t="shared" si="6"/>
        <v>0.22758914404859543</v>
      </c>
      <c r="U13" s="4">
        <f t="shared" si="7"/>
        <v>0.18955342830954983</v>
      </c>
      <c r="V13" s="4">
        <f t="shared" si="8"/>
        <v>1.0686436454202265E-2</v>
      </c>
      <c r="W13" s="5">
        <v>8.3553999999999995</v>
      </c>
      <c r="X13" s="4">
        <v>-31.063165444175802</v>
      </c>
      <c r="Y13" s="4">
        <v>-12.729755974160801</v>
      </c>
      <c r="Z13" s="4">
        <v>-45.783691909163601</v>
      </c>
      <c r="AA13" s="4">
        <f t="shared" si="9"/>
        <v>-0.2595451725522665</v>
      </c>
      <c r="AB13" s="4">
        <f t="shared" si="10"/>
        <v>-0.10636220306650315</v>
      </c>
      <c r="AC13" s="4">
        <f t="shared" si="11"/>
        <v>-0.38254105937782557</v>
      </c>
      <c r="AD13" s="5">
        <v>6.6596000000000002</v>
      </c>
      <c r="AE13" s="4">
        <v>-174.28423983044399</v>
      </c>
      <c r="AF13" s="4">
        <v>-39.8281340438852</v>
      </c>
      <c r="AG13" s="4">
        <v>-228.67774668779299</v>
      </c>
      <c r="AH13" s="4">
        <f t="shared" si="12"/>
        <v>-1.1606633235748247</v>
      </c>
      <c r="AI13" s="4">
        <f t="shared" si="13"/>
        <v>-0.26523944147865791</v>
      </c>
      <c r="AJ13" s="4">
        <f t="shared" si="14"/>
        <v>-1.5229023218420261</v>
      </c>
      <c r="AK13" s="5">
        <v>5.9714</v>
      </c>
      <c r="AL13" s="4">
        <v>-103.81001431502</v>
      </c>
      <c r="AM13" s="4">
        <v>-142.76377459724199</v>
      </c>
      <c r="AN13" s="4">
        <v>-91.570686074594207</v>
      </c>
      <c r="AO13" s="4">
        <f t="shared" si="15"/>
        <v>-0.61989111948071052</v>
      </c>
      <c r="AP13" s="4">
        <f t="shared" si="16"/>
        <v>-0.85249960362997079</v>
      </c>
      <c r="AQ13" s="4">
        <f t="shared" si="17"/>
        <v>-0.5468051948258319</v>
      </c>
      <c r="AR13" s="5">
        <v>10.469700000000001</v>
      </c>
      <c r="AS13" s="4">
        <v>-210.01400591881799</v>
      </c>
      <c r="AT13" s="4">
        <v>-227.64447925646701</v>
      </c>
      <c r="AU13" s="4">
        <v>-237.30452723544201</v>
      </c>
      <c r="AV13" s="4">
        <f t="shared" si="18"/>
        <v>-2.1987836377682486</v>
      </c>
      <c r="AW13" s="4">
        <f t="shared" si="19"/>
        <v>-2.3833694044714329</v>
      </c>
      <c r="AX13" s="4">
        <f t="shared" si="20"/>
        <v>-2.4845072087969076</v>
      </c>
      <c r="AY13" s="5">
        <v>5.9463999999999997</v>
      </c>
      <c r="AZ13" s="4">
        <v>27.284517611777499</v>
      </c>
      <c r="BA13" s="4">
        <v>20.757187095331101</v>
      </c>
      <c r="BB13" s="4">
        <v>48.7489621577176</v>
      </c>
      <c r="BC13" s="4">
        <f t="shared" si="21"/>
        <v>0.16224465552667372</v>
      </c>
      <c r="BD13" s="4">
        <f t="shared" si="22"/>
        <v>0.12343053734367686</v>
      </c>
      <c r="BE13" s="4">
        <f t="shared" si="23"/>
        <v>0.28988082857465192</v>
      </c>
      <c r="BF13" s="5">
        <v>6.3643999999999998</v>
      </c>
      <c r="BG13" s="4">
        <v>296.981749309919</v>
      </c>
      <c r="BH13" s="4">
        <v>311.05566766946498</v>
      </c>
      <c r="BI13" s="4">
        <v>302.96581729849999</v>
      </c>
      <c r="BJ13" s="4">
        <f t="shared" si="24"/>
        <v>1.8901106453080483</v>
      </c>
      <c r="BK13" s="4">
        <f t="shared" si="25"/>
        <v>1.9796826913155428</v>
      </c>
      <c r="BL13" s="4">
        <f t="shared" si="26"/>
        <v>1.9281956476145734</v>
      </c>
    </row>
    <row r="14" spans="1:64" s="4" customFormat="1" x14ac:dyDescent="0.15">
      <c r="A14" s="4" t="s">
        <v>33</v>
      </c>
      <c r="B14" s="3">
        <v>10.752700000000001</v>
      </c>
      <c r="C14" s="4">
        <v>138.59588076775401</v>
      </c>
      <c r="D14" s="4">
        <v>178.527604647548</v>
      </c>
      <c r="E14" s="4">
        <v>75.315648780598195</v>
      </c>
      <c r="F14" s="4">
        <f t="shared" si="0"/>
        <v>1.4902799271314287</v>
      </c>
      <c r="G14" s="4">
        <f t="shared" si="1"/>
        <v>1.9196537744936895</v>
      </c>
      <c r="H14" s="4">
        <f t="shared" si="2"/>
        <v>0.80984657664313831</v>
      </c>
      <c r="I14" s="5">
        <v>6.9732999999999992</v>
      </c>
      <c r="J14" s="4">
        <v>34.3068112427434</v>
      </c>
      <c r="K14" s="4">
        <v>130.645781094059</v>
      </c>
      <c r="L14" s="4">
        <v>-21.6921657346873</v>
      </c>
      <c r="M14" s="4">
        <f t="shared" si="3"/>
        <v>0.23923168683902252</v>
      </c>
      <c r="N14" s="4">
        <f t="shared" si="4"/>
        <v>0.9110322253032016</v>
      </c>
      <c r="O14" s="4">
        <f t="shared" si="5"/>
        <v>-0.15126597931769492</v>
      </c>
      <c r="P14" s="5">
        <v>3.0516000000000001</v>
      </c>
      <c r="Q14" s="4">
        <v>117.983349400808</v>
      </c>
      <c r="R14" s="4">
        <v>93.675941611106794</v>
      </c>
      <c r="S14" s="4">
        <v>12.707734299002199</v>
      </c>
      <c r="T14" s="4">
        <f t="shared" si="6"/>
        <v>0.36003798903150569</v>
      </c>
      <c r="U14" s="4">
        <f t="shared" si="7"/>
        <v>0.28586150342045352</v>
      </c>
      <c r="V14" s="4">
        <f t="shared" si="8"/>
        <v>3.8778921986835115E-2</v>
      </c>
      <c r="W14" s="5">
        <v>8.3553999999999995</v>
      </c>
      <c r="X14" s="4">
        <v>55.685636771009797</v>
      </c>
      <c r="Y14" s="4">
        <v>63.5752293523541</v>
      </c>
      <c r="Z14" s="4">
        <v>47.806079537024203</v>
      </c>
      <c r="AA14" s="4">
        <f t="shared" si="9"/>
        <v>0.46527576947649524</v>
      </c>
      <c r="AB14" s="4">
        <f t="shared" si="10"/>
        <v>0.53119647133065939</v>
      </c>
      <c r="AC14" s="4">
        <f t="shared" si="11"/>
        <v>0.39943891696365197</v>
      </c>
      <c r="AD14" s="5">
        <v>6.6596000000000002</v>
      </c>
      <c r="AE14" s="4">
        <v>-161.84364753281099</v>
      </c>
      <c r="AF14" s="4">
        <v>-17.751956483652801</v>
      </c>
      <c r="AG14" s="4">
        <v>-210.716109155808</v>
      </c>
      <c r="AH14" s="4">
        <f t="shared" si="12"/>
        <v>-1.0778139551095081</v>
      </c>
      <c r="AI14" s="4">
        <f t="shared" si="13"/>
        <v>-0.11822092939853419</v>
      </c>
      <c r="AJ14" s="4">
        <f t="shared" si="14"/>
        <v>-1.4032850005340189</v>
      </c>
      <c r="AK14" s="5">
        <v>5.9714</v>
      </c>
      <c r="AL14" s="4">
        <v>-62.178132873544698</v>
      </c>
      <c r="AM14" s="4">
        <v>-88.467131142584904</v>
      </c>
      <c r="AN14" s="4">
        <v>-89.139419062939893</v>
      </c>
      <c r="AO14" s="4">
        <f t="shared" si="15"/>
        <v>-0.37129050264108482</v>
      </c>
      <c r="AP14" s="4">
        <f t="shared" si="16"/>
        <v>-0.52827262690483157</v>
      </c>
      <c r="AQ14" s="4">
        <f t="shared" si="17"/>
        <v>-0.5322871269924393</v>
      </c>
      <c r="AR14" s="5">
        <v>10.469700000000001</v>
      </c>
      <c r="AS14" s="4">
        <v>-179.967449546946</v>
      </c>
      <c r="AT14" s="4">
        <v>-195.01936998714399</v>
      </c>
      <c r="AU14" s="4">
        <v>-210.18394202301499</v>
      </c>
      <c r="AV14" s="4">
        <f t="shared" si="18"/>
        <v>-1.8842052065216608</v>
      </c>
      <c r="AW14" s="4">
        <f t="shared" si="19"/>
        <v>-2.0417942979544015</v>
      </c>
      <c r="AX14" s="4">
        <f t="shared" si="20"/>
        <v>-2.2005628177983603</v>
      </c>
      <c r="AY14" s="5">
        <v>5.9463999999999997</v>
      </c>
      <c r="AZ14" s="4">
        <v>52.8089344704021</v>
      </c>
      <c r="BA14" s="4">
        <v>45.356149932935999</v>
      </c>
      <c r="BB14" s="4">
        <v>41.247842799502799</v>
      </c>
      <c r="BC14" s="4">
        <f t="shared" si="21"/>
        <v>0.31402304793479902</v>
      </c>
      <c r="BD14" s="4">
        <f t="shared" si="22"/>
        <v>0.26970580996121063</v>
      </c>
      <c r="BE14" s="4">
        <f t="shared" si="23"/>
        <v>0.24527617242296343</v>
      </c>
      <c r="BF14" s="5">
        <v>6.3643999999999998</v>
      </c>
      <c r="BG14" s="4">
        <v>375.04673892498698</v>
      </c>
      <c r="BH14" s="4">
        <v>398.22956272583099</v>
      </c>
      <c r="BI14" s="4">
        <v>389.136517887558</v>
      </c>
      <c r="BJ14" s="4">
        <f t="shared" si="24"/>
        <v>2.3869474652141873</v>
      </c>
      <c r="BK14" s="4">
        <f t="shared" si="25"/>
        <v>2.5344922290122787</v>
      </c>
      <c r="BL14" s="4">
        <f t="shared" si="26"/>
        <v>2.4766204544435739</v>
      </c>
    </row>
    <row r="15" spans="1:64" s="4" customFormat="1" x14ac:dyDescent="0.15">
      <c r="A15" s="4" t="s">
        <v>34</v>
      </c>
      <c r="B15" s="3">
        <v>10.752700000000001</v>
      </c>
      <c r="C15" s="4">
        <v>263.69551928443298</v>
      </c>
      <c r="D15" s="4">
        <v>301.25298831279702</v>
      </c>
      <c r="E15" s="4">
        <v>163.83745865758999</v>
      </c>
      <c r="F15" s="4">
        <f t="shared" si="0"/>
        <v>2.8354388102097228</v>
      </c>
      <c r="G15" s="4">
        <f t="shared" si="1"/>
        <v>3.2392830074310126</v>
      </c>
      <c r="H15" s="4">
        <f t="shared" si="2"/>
        <v>1.7616950417074682</v>
      </c>
      <c r="I15" s="5">
        <v>6.9732999999999992</v>
      </c>
      <c r="J15" s="4">
        <v>-130.08304264253201</v>
      </c>
      <c r="K15" s="4">
        <v>-48.397671899477103</v>
      </c>
      <c r="L15" s="4">
        <v>-257.37776129673603</v>
      </c>
      <c r="M15" s="4">
        <f t="shared" si="3"/>
        <v>-0.90710808125916831</v>
      </c>
      <c r="N15" s="4">
        <f t="shared" si="4"/>
        <v>-0.33749148545662366</v>
      </c>
      <c r="O15" s="4">
        <f t="shared" si="5"/>
        <v>-1.7947723428505291</v>
      </c>
      <c r="P15" s="5">
        <v>3.0516000000000001</v>
      </c>
      <c r="Q15" s="4">
        <v>86.427864004963695</v>
      </c>
      <c r="R15" s="4">
        <v>87.475665888546501</v>
      </c>
      <c r="S15" s="4">
        <v>72.414270646269898</v>
      </c>
      <c r="T15" s="4">
        <f t="shared" si="6"/>
        <v>0.2637432697975472</v>
      </c>
      <c r="U15" s="4">
        <f t="shared" si="7"/>
        <v>0.26694074202548851</v>
      </c>
      <c r="V15" s="4">
        <f t="shared" si="8"/>
        <v>0.22097938830415723</v>
      </c>
      <c r="W15" s="5">
        <v>8.3553999999999995</v>
      </c>
      <c r="X15" s="4">
        <v>87.979453818833406</v>
      </c>
      <c r="Y15" s="4">
        <v>138.249195968603</v>
      </c>
      <c r="Z15" s="4">
        <v>87.584804674044804</v>
      </c>
      <c r="AA15" s="4">
        <f t="shared" si="9"/>
        <v>0.73510352843788063</v>
      </c>
      <c r="AB15" s="4">
        <f t="shared" si="10"/>
        <v>1.1551273319960655</v>
      </c>
      <c r="AC15" s="4">
        <f t="shared" si="11"/>
        <v>0.73180607697351385</v>
      </c>
      <c r="AD15" s="5">
        <v>6.6596000000000002</v>
      </c>
      <c r="AE15" s="4">
        <v>-115.140021448328</v>
      </c>
      <c r="AF15" s="4">
        <v>52.673542060709103</v>
      </c>
      <c r="AG15" s="4">
        <v>-165.92385200223401</v>
      </c>
      <c r="AH15" s="4">
        <f t="shared" si="12"/>
        <v>-0.76678648683728512</v>
      </c>
      <c r="AI15" s="4">
        <f t="shared" si="13"/>
        <v>0.35078472070749839</v>
      </c>
      <c r="AJ15" s="4">
        <f t="shared" si="14"/>
        <v>-1.1049864847940776</v>
      </c>
      <c r="AK15" s="5">
        <v>5.9714</v>
      </c>
      <c r="AL15" s="4">
        <v>-60.139522023976397</v>
      </c>
      <c r="AM15" s="4">
        <v>-74.619302009013197</v>
      </c>
      <c r="AN15" s="4">
        <v>-53.2418248327104</v>
      </c>
      <c r="AO15" s="4">
        <f t="shared" si="15"/>
        <v>-0.35911714181397264</v>
      </c>
      <c r="AP15" s="4">
        <f t="shared" si="16"/>
        <v>-0.44558170001662145</v>
      </c>
      <c r="AQ15" s="4">
        <f t="shared" si="17"/>
        <v>-0.31792823280604687</v>
      </c>
      <c r="AR15" s="5">
        <v>10.469700000000001</v>
      </c>
      <c r="AS15" s="4">
        <v>-145.15138099107699</v>
      </c>
      <c r="AT15" s="4">
        <v>-161.382715135251</v>
      </c>
      <c r="AU15" s="4">
        <v>-154.64486572545201</v>
      </c>
      <c r="AV15" s="4">
        <f t="shared" si="18"/>
        <v>-1.519691413562279</v>
      </c>
      <c r="AW15" s="4">
        <f t="shared" si="19"/>
        <v>-1.6896286126515376</v>
      </c>
      <c r="AX15" s="4">
        <f t="shared" si="20"/>
        <v>-1.619085350685765</v>
      </c>
      <c r="AY15" s="5">
        <v>5.9463999999999997</v>
      </c>
      <c r="AZ15" s="4">
        <v>102.701790542532</v>
      </c>
      <c r="BA15" s="4">
        <v>112.574801653641</v>
      </c>
      <c r="BB15" s="4">
        <v>95.835484085456002</v>
      </c>
      <c r="BC15" s="4">
        <f t="shared" si="21"/>
        <v>0.61070592728211226</v>
      </c>
      <c r="BD15" s="4">
        <f t="shared" si="22"/>
        <v>0.6694148005532109</v>
      </c>
      <c r="BE15" s="4">
        <f t="shared" si="23"/>
        <v>0.56987612256575548</v>
      </c>
      <c r="BF15" s="5">
        <v>6.3643999999999998</v>
      </c>
      <c r="BG15" s="4">
        <v>313.301798311563</v>
      </c>
      <c r="BH15" s="4">
        <v>329.08912657636898</v>
      </c>
      <c r="BI15" s="4">
        <v>268.285061008573</v>
      </c>
      <c r="BJ15" s="4">
        <f t="shared" si="24"/>
        <v>1.9939779651741114</v>
      </c>
      <c r="BK15" s="4">
        <f t="shared" si="25"/>
        <v>2.0944548371826426</v>
      </c>
      <c r="BL15" s="4">
        <f t="shared" si="26"/>
        <v>1.7074734422829621</v>
      </c>
    </row>
    <row r="16" spans="1:64" s="4" customFormat="1" x14ac:dyDescent="0.15">
      <c r="A16" s="4" t="s">
        <v>35</v>
      </c>
      <c r="B16" s="3">
        <v>10.752700000000001</v>
      </c>
      <c r="C16" s="4">
        <v>260.385867686729</v>
      </c>
      <c r="D16" s="4">
        <v>278.09322824666799</v>
      </c>
      <c r="E16" s="4">
        <v>202.31077832864199</v>
      </c>
      <c r="F16" s="4">
        <f t="shared" si="0"/>
        <v>2.7998511194750915</v>
      </c>
      <c r="G16" s="4">
        <f t="shared" si="1"/>
        <v>2.9902530553679472</v>
      </c>
      <c r="H16" s="4">
        <f t="shared" si="2"/>
        <v>2.175387106134389</v>
      </c>
      <c r="I16" s="5">
        <v>6.9732999999999992</v>
      </c>
      <c r="J16" s="4">
        <v>-195.87500185271099</v>
      </c>
      <c r="K16" s="4">
        <v>-154.24312780259999</v>
      </c>
      <c r="L16" s="4">
        <v>-331.83350985609599</v>
      </c>
      <c r="M16" s="4">
        <f t="shared" si="3"/>
        <v>-1.3658951504195096</v>
      </c>
      <c r="N16" s="4">
        <f t="shared" si="4"/>
        <v>-1.0755836031058705</v>
      </c>
      <c r="O16" s="4">
        <f t="shared" si="5"/>
        <v>-2.3139746142795139</v>
      </c>
      <c r="P16" s="5">
        <v>3.0516000000000001</v>
      </c>
      <c r="Q16" s="4">
        <v>135.67046040256099</v>
      </c>
      <c r="R16" s="4">
        <v>196.14085771397399</v>
      </c>
      <c r="S16" s="4">
        <v>-54.251853278991099</v>
      </c>
      <c r="T16" s="4">
        <f t="shared" si="6"/>
        <v>0.41401197696445513</v>
      </c>
      <c r="U16" s="4">
        <f t="shared" si="7"/>
        <v>0.59854344139996307</v>
      </c>
      <c r="V16" s="4">
        <f t="shared" si="8"/>
        <v>-0.16555495546616925</v>
      </c>
      <c r="W16" s="5">
        <v>8.3553999999999995</v>
      </c>
      <c r="X16" s="4">
        <v>-81.313756373901995</v>
      </c>
      <c r="Y16" s="4">
        <v>28.331542871107899</v>
      </c>
      <c r="Z16" s="4">
        <v>-40.4027734805276</v>
      </c>
      <c r="AA16" s="4">
        <f t="shared" si="9"/>
        <v>-0.67940896000650075</v>
      </c>
      <c r="AB16" s="4">
        <f t="shared" si="10"/>
        <v>0.23672137330525492</v>
      </c>
      <c r="AC16" s="4">
        <f t="shared" si="11"/>
        <v>-0.33758133353920028</v>
      </c>
      <c r="AD16" s="5">
        <v>6.6596000000000002</v>
      </c>
      <c r="AE16" s="4">
        <v>-110.210581704726</v>
      </c>
      <c r="AF16" s="4">
        <v>-1.7248346514544901</v>
      </c>
      <c r="AG16" s="4">
        <v>-187.23122088029601</v>
      </c>
      <c r="AH16" s="4">
        <f t="shared" si="12"/>
        <v>-0.73395838992079321</v>
      </c>
      <c r="AI16" s="4">
        <f t="shared" si="13"/>
        <v>-1.1486708844826323E-2</v>
      </c>
      <c r="AJ16" s="4">
        <f t="shared" si="14"/>
        <v>-1.2468850385744192</v>
      </c>
      <c r="AK16" s="5">
        <v>5.9714</v>
      </c>
      <c r="AL16" s="4">
        <v>-98.229700051306807</v>
      </c>
      <c r="AM16" s="4">
        <v>-104.661626365369</v>
      </c>
      <c r="AN16" s="4">
        <v>-118.92840592256</v>
      </c>
      <c r="AO16" s="4">
        <f t="shared" si="15"/>
        <v>-0.58656883088637346</v>
      </c>
      <c r="AP16" s="4">
        <f t="shared" si="16"/>
        <v>-0.62497643567816441</v>
      </c>
      <c r="AQ16" s="4">
        <f t="shared" si="17"/>
        <v>-0.71016908312597482</v>
      </c>
      <c r="AR16" s="5">
        <v>10.469700000000001</v>
      </c>
      <c r="AS16" s="4">
        <v>-122.83455623139101</v>
      </c>
      <c r="AT16" s="4">
        <v>-141.37890455276201</v>
      </c>
      <c r="AU16" s="4">
        <v>-149.66585862089201</v>
      </c>
      <c r="AV16" s="4">
        <f t="shared" si="18"/>
        <v>-1.2860409533757946</v>
      </c>
      <c r="AW16" s="4">
        <f t="shared" si="19"/>
        <v>-1.4801947169960525</v>
      </c>
      <c r="AX16" s="4">
        <f t="shared" si="20"/>
        <v>-1.5669566400031534</v>
      </c>
      <c r="AY16" s="5">
        <v>5.9463999999999997</v>
      </c>
      <c r="AZ16" s="4">
        <v>47.657954139234498</v>
      </c>
      <c r="BA16" s="4">
        <v>69.790115632028005</v>
      </c>
      <c r="BB16" s="4">
        <v>55.380635422237901</v>
      </c>
      <c r="BC16" s="4">
        <f t="shared" si="21"/>
        <v>0.28339325849354402</v>
      </c>
      <c r="BD16" s="4">
        <f t="shared" si="22"/>
        <v>0.41499994359429132</v>
      </c>
      <c r="BE16" s="4">
        <f t="shared" si="23"/>
        <v>0.32931541047479546</v>
      </c>
      <c r="BF16" s="5">
        <v>6.3643999999999998</v>
      </c>
      <c r="BG16" s="4">
        <v>202.985754323794</v>
      </c>
      <c r="BH16" s="4">
        <v>236.93765612427799</v>
      </c>
      <c r="BI16" s="4">
        <v>187.80544131136401</v>
      </c>
      <c r="BJ16" s="4">
        <f t="shared" si="24"/>
        <v>1.2918825348183545</v>
      </c>
      <c r="BK16" s="4">
        <f t="shared" si="25"/>
        <v>1.5079660186373549</v>
      </c>
      <c r="BL16" s="4">
        <f t="shared" si="26"/>
        <v>1.1952689506820451</v>
      </c>
    </row>
    <row r="17" spans="1:64" s="4" customFormat="1" x14ac:dyDescent="0.15">
      <c r="A17" s="4" t="s">
        <v>36</v>
      </c>
      <c r="B17" s="3">
        <v>10.752700000000001</v>
      </c>
      <c r="C17" s="4">
        <v>131.55941064512999</v>
      </c>
      <c r="D17" s="4">
        <v>126.851453697037</v>
      </c>
      <c r="E17" s="4">
        <v>108.34577725647</v>
      </c>
      <c r="F17" s="4">
        <f t="shared" si="0"/>
        <v>1.4146188748438893</v>
      </c>
      <c r="G17" s="4">
        <f t="shared" si="1"/>
        <v>1.3639956261681299</v>
      </c>
      <c r="H17" s="4">
        <f t="shared" si="2"/>
        <v>1.165009639105645</v>
      </c>
      <c r="I17" s="5">
        <v>6.9732999999999992</v>
      </c>
      <c r="J17" s="4">
        <v>-39.864723630502702</v>
      </c>
      <c r="K17" s="4">
        <v>88.806102048112095</v>
      </c>
      <c r="L17" s="4">
        <v>-127.96405422330599</v>
      </c>
      <c r="M17" s="4">
        <f t="shared" si="3"/>
        <v>-0.27798867729258442</v>
      </c>
      <c r="N17" s="4">
        <f t="shared" si="4"/>
        <v>0.61927159141209998</v>
      </c>
      <c r="O17" s="4">
        <f t="shared" si="5"/>
        <v>-0.89233173931537957</v>
      </c>
      <c r="P17" s="5">
        <v>3.0516000000000001</v>
      </c>
      <c r="Q17" s="4">
        <v>108.975066396716</v>
      </c>
      <c r="R17" s="4">
        <v>96.569212963553298</v>
      </c>
      <c r="S17" s="4">
        <v>18.948114291907999</v>
      </c>
      <c r="T17" s="4">
        <f t="shared" si="6"/>
        <v>0.33254831261621853</v>
      </c>
      <c r="U17" s="4">
        <f t="shared" si="7"/>
        <v>0.29469061027957921</v>
      </c>
      <c r="V17" s="4">
        <f t="shared" si="8"/>
        <v>5.7822065573186449E-2</v>
      </c>
      <c r="W17" s="5">
        <v>8.3553999999999995</v>
      </c>
      <c r="X17" s="4">
        <v>56.581581915562602</v>
      </c>
      <c r="Y17" s="4">
        <v>51.810563604010298</v>
      </c>
      <c r="Z17" s="4">
        <v>34.626586119118798</v>
      </c>
      <c r="AA17" s="4">
        <f t="shared" si="9"/>
        <v>0.47276174953729172</v>
      </c>
      <c r="AB17" s="4">
        <f t="shared" si="10"/>
        <v>0.43289798313694761</v>
      </c>
      <c r="AC17" s="4">
        <f t="shared" si="11"/>
        <v>0.28931897765968517</v>
      </c>
      <c r="AD17" s="5">
        <v>6.6596000000000002</v>
      </c>
      <c r="AE17" s="4">
        <v>-239.440435691093</v>
      </c>
      <c r="AF17" s="4">
        <v>-200.36255763882701</v>
      </c>
      <c r="AG17" s="4">
        <v>-291.14193045871599</v>
      </c>
      <c r="AH17" s="4">
        <f t="shared" si="12"/>
        <v>-1.5945775255284029</v>
      </c>
      <c r="AI17" s="4">
        <f t="shared" si="13"/>
        <v>-1.3343344888515323</v>
      </c>
      <c r="AJ17" s="4">
        <f t="shared" si="14"/>
        <v>-1.9388888000828652</v>
      </c>
      <c r="AK17" s="5">
        <v>5.9714</v>
      </c>
      <c r="AL17" s="4">
        <v>-96.853117609482496</v>
      </c>
      <c r="AM17" s="4">
        <v>-102.514792905676</v>
      </c>
      <c r="AN17" s="4">
        <v>-117.851989961459</v>
      </c>
      <c r="AO17" s="4">
        <f t="shared" si="15"/>
        <v>-0.57834870649326375</v>
      </c>
      <c r="AP17" s="4">
        <f t="shared" si="16"/>
        <v>-0.61215683435695367</v>
      </c>
      <c r="AQ17" s="4">
        <f t="shared" si="17"/>
        <v>-0.70374137285585625</v>
      </c>
      <c r="AR17" s="5">
        <v>10.469700000000001</v>
      </c>
      <c r="AS17" s="4">
        <v>-201.917935937712</v>
      </c>
      <c r="AT17" s="4">
        <v>-207.30291806071301</v>
      </c>
      <c r="AU17" s="4">
        <v>-230.11693165808501</v>
      </c>
      <c r="AV17" s="4">
        <f t="shared" si="18"/>
        <v>-2.1140202138870636</v>
      </c>
      <c r="AW17" s="4">
        <f t="shared" si="19"/>
        <v>-2.1703993612202472</v>
      </c>
      <c r="AX17" s="4">
        <f t="shared" si="20"/>
        <v>-2.4092552393806526</v>
      </c>
      <c r="AY17" s="5">
        <v>5.9463999999999997</v>
      </c>
      <c r="AZ17" s="4">
        <v>6.7129517185603698</v>
      </c>
      <c r="BA17" s="4">
        <v>-12.7279420388359</v>
      </c>
      <c r="BB17" s="4">
        <v>13.030219663523599</v>
      </c>
      <c r="BC17" s="4">
        <f t="shared" si="21"/>
        <v>3.9917896099247382E-2</v>
      </c>
      <c r="BD17" s="4">
        <f t="shared" si="22"/>
        <v>-7.5685434539733795E-2</v>
      </c>
      <c r="BE17" s="4">
        <f t="shared" si="23"/>
        <v>7.7482898207176729E-2</v>
      </c>
      <c r="BF17" s="5">
        <v>6.3643999999999998</v>
      </c>
      <c r="BG17" s="4">
        <v>269.50713786569702</v>
      </c>
      <c r="BH17" s="4">
        <v>298.48043496387101</v>
      </c>
      <c r="BI17" s="4">
        <v>261.27460573352602</v>
      </c>
      <c r="BJ17" s="4">
        <f t="shared" si="24"/>
        <v>1.7152512282324421</v>
      </c>
      <c r="BK17" s="4">
        <f t="shared" si="25"/>
        <v>1.8996488802840605</v>
      </c>
      <c r="BL17" s="4">
        <f t="shared" si="26"/>
        <v>1.662856100730453</v>
      </c>
    </row>
    <row r="18" spans="1:64" s="4" customFormat="1" x14ac:dyDescent="0.15">
      <c r="A18" s="4" t="s">
        <v>37</v>
      </c>
      <c r="B18" s="3">
        <v>10.752700000000001</v>
      </c>
      <c r="C18" s="4">
        <v>137.85749394873901</v>
      </c>
      <c r="D18" s="4">
        <v>156.55413668937999</v>
      </c>
      <c r="E18" s="4">
        <v>66.485899996417103</v>
      </c>
      <c r="F18" s="4">
        <f t="shared" si="0"/>
        <v>1.482340275182606</v>
      </c>
      <c r="G18" s="4">
        <f t="shared" si="1"/>
        <v>1.6833796655798963</v>
      </c>
      <c r="H18" s="4">
        <f t="shared" si="2"/>
        <v>0.71490293689147422</v>
      </c>
      <c r="I18" s="5">
        <v>6.9732999999999992</v>
      </c>
      <c r="J18" s="4">
        <v>-32.3712333570654</v>
      </c>
      <c r="K18" s="4">
        <v>15.6777153902863</v>
      </c>
      <c r="L18" s="4">
        <v>-43.261581595473203</v>
      </c>
      <c r="M18" s="4">
        <f t="shared" si="3"/>
        <v>-0.22573432156882414</v>
      </c>
      <c r="N18" s="4">
        <f t="shared" si="4"/>
        <v>0.10932541273108344</v>
      </c>
      <c r="O18" s="4">
        <f t="shared" si="5"/>
        <v>-0.30167598693971326</v>
      </c>
      <c r="P18" s="5">
        <v>3.0516000000000001</v>
      </c>
      <c r="Q18" s="4">
        <v>156.113663229254</v>
      </c>
      <c r="R18" s="4">
        <v>164.456392942414</v>
      </c>
      <c r="S18" s="4">
        <v>78.688713335133002</v>
      </c>
      <c r="T18" s="4">
        <f t="shared" si="6"/>
        <v>0.47639645471039155</v>
      </c>
      <c r="U18" s="4">
        <f t="shared" si="7"/>
        <v>0.50185512870307059</v>
      </c>
      <c r="V18" s="4">
        <f t="shared" si="8"/>
        <v>0.24012647761349187</v>
      </c>
      <c r="W18" s="5">
        <v>8.3553999999999995</v>
      </c>
      <c r="X18" s="4">
        <v>67.210144981166195</v>
      </c>
      <c r="Y18" s="4">
        <v>79.2714185087478</v>
      </c>
      <c r="Z18" s="4">
        <v>22.323090570805299</v>
      </c>
      <c r="AA18" s="4">
        <f t="shared" si="9"/>
        <v>0.56156764537563597</v>
      </c>
      <c r="AB18" s="4">
        <f t="shared" si="10"/>
        <v>0.6623444102079914</v>
      </c>
      <c r="AC18" s="4">
        <f t="shared" si="11"/>
        <v>0.18651835095530658</v>
      </c>
      <c r="AD18" s="5">
        <v>6.6596000000000002</v>
      </c>
      <c r="AE18" s="4">
        <v>-123.20358853573801</v>
      </c>
      <c r="AF18" s="4">
        <v>-96.764431496243105</v>
      </c>
      <c r="AG18" s="4">
        <v>-214.76299925838299</v>
      </c>
      <c r="AH18" s="4">
        <f t="shared" si="12"/>
        <v>-0.82048661821260094</v>
      </c>
      <c r="AI18" s="4">
        <f t="shared" si="13"/>
        <v>-0.64441240799238064</v>
      </c>
      <c r="AJ18" s="4">
        <f t="shared" si="14"/>
        <v>-1.4302356698611274</v>
      </c>
      <c r="AK18" s="5">
        <v>5.9714</v>
      </c>
      <c r="AL18" s="4">
        <v>-116.02748739643999</v>
      </c>
      <c r="AM18" s="4">
        <v>-150.238816679417</v>
      </c>
      <c r="AN18" s="4">
        <v>-130.11004788629299</v>
      </c>
      <c r="AO18" s="4">
        <f t="shared" si="15"/>
        <v>-0.69284653823910169</v>
      </c>
      <c r="AP18" s="4">
        <f t="shared" si="16"/>
        <v>-0.89713606991947059</v>
      </c>
      <c r="AQ18" s="4">
        <f t="shared" si="17"/>
        <v>-0.77693913994820996</v>
      </c>
      <c r="AR18" s="5">
        <v>10.469700000000001</v>
      </c>
      <c r="AS18" s="4">
        <v>-248.38984544382001</v>
      </c>
      <c r="AT18" s="4">
        <v>-268.34103873367798</v>
      </c>
      <c r="AU18" s="4">
        <v>-315.10268624004499</v>
      </c>
      <c r="AV18" s="4">
        <f t="shared" si="18"/>
        <v>-2.6005671648431625</v>
      </c>
      <c r="AW18" s="4">
        <f t="shared" si="19"/>
        <v>-2.8094501732299886</v>
      </c>
      <c r="AX18" s="4">
        <f t="shared" si="20"/>
        <v>-3.2990305941273994</v>
      </c>
      <c r="AY18" s="5">
        <v>5.9463999999999997</v>
      </c>
      <c r="AZ18" s="4">
        <v>18.261397125096298</v>
      </c>
      <c r="BA18" s="4">
        <v>4.9442659975067</v>
      </c>
      <c r="BB18" s="4">
        <v>33.0696231683321</v>
      </c>
      <c r="BC18" s="4">
        <f t="shared" si="21"/>
        <v>0.10858957186467262</v>
      </c>
      <c r="BD18" s="4">
        <f t="shared" si="22"/>
        <v>2.9400583327573841E-2</v>
      </c>
      <c r="BE18" s="4">
        <f t="shared" si="23"/>
        <v>0.19664520720816997</v>
      </c>
      <c r="BF18" s="5">
        <v>6.3643999999999998</v>
      </c>
      <c r="BG18" s="4">
        <v>244.225255772889</v>
      </c>
      <c r="BH18" s="4">
        <v>284.63766971926901</v>
      </c>
      <c r="BI18" s="4">
        <v>247.88962063455901</v>
      </c>
      <c r="BJ18" s="4">
        <f t="shared" si="24"/>
        <v>1.5543472178409747</v>
      </c>
      <c r="BK18" s="4">
        <f t="shared" si="25"/>
        <v>1.8115479851613157</v>
      </c>
      <c r="BL18" s="4">
        <f t="shared" si="26"/>
        <v>1.5776687015665873</v>
      </c>
    </row>
    <row r="19" spans="1:64" s="4" customFormat="1" x14ac:dyDescent="0.15">
      <c r="A19" s="4" t="s">
        <v>38</v>
      </c>
      <c r="B19" s="3">
        <v>10.752700000000001</v>
      </c>
      <c r="C19" s="4">
        <v>41.402887120895002</v>
      </c>
      <c r="D19" s="4">
        <v>32.898959754648402</v>
      </c>
      <c r="E19" s="4">
        <v>-32.123956521333298</v>
      </c>
      <c r="F19" s="4">
        <f t="shared" si="0"/>
        <v>0.44519282434484775</v>
      </c>
      <c r="G19" s="4">
        <f t="shared" si="1"/>
        <v>0.35375264455380789</v>
      </c>
      <c r="H19" s="4">
        <f t="shared" si="2"/>
        <v>-0.34541926728694056</v>
      </c>
      <c r="I19" s="5">
        <v>6.9732999999999992</v>
      </c>
      <c r="J19" s="4">
        <v>58.182680399450398</v>
      </c>
      <c r="K19" s="4">
        <v>111.100293324643</v>
      </c>
      <c r="L19" s="4">
        <v>68.5537580755352</v>
      </c>
      <c r="M19" s="4">
        <f t="shared" si="3"/>
        <v>0.40572528522948736</v>
      </c>
      <c r="N19" s="4">
        <f t="shared" si="4"/>
        <v>0.77473567544073296</v>
      </c>
      <c r="O19" s="4">
        <f t="shared" si="5"/>
        <v>0.47804592118812955</v>
      </c>
      <c r="P19" s="5">
        <v>3.0516000000000001</v>
      </c>
      <c r="Q19" s="4">
        <v>-47.011597549313699</v>
      </c>
      <c r="R19" s="4">
        <v>-32.942118093278701</v>
      </c>
      <c r="S19" s="4">
        <v>-151.913918426137</v>
      </c>
      <c r="T19" s="4">
        <f t="shared" si="6"/>
        <v>-0.14346059108148568</v>
      </c>
      <c r="U19" s="4">
        <f t="shared" si="7"/>
        <v>-0.10052616757344929</v>
      </c>
      <c r="V19" s="4">
        <f t="shared" si="8"/>
        <v>-0.46358051346919965</v>
      </c>
      <c r="W19" s="5">
        <v>8.3553999999999995</v>
      </c>
      <c r="X19" s="4">
        <v>1.8497225242982401E-2</v>
      </c>
      <c r="Y19" s="4">
        <v>30.475725126344301</v>
      </c>
      <c r="Z19" s="4">
        <v>-14.1410327984768</v>
      </c>
      <c r="AA19" s="4">
        <f t="shared" si="9"/>
        <v>1.5455171579521515E-4</v>
      </c>
      <c r="AB19" s="4">
        <f t="shared" si="10"/>
        <v>0.25463687372065713</v>
      </c>
      <c r="AC19" s="4">
        <f t="shared" si="11"/>
        <v>-0.11815398544439304</v>
      </c>
      <c r="AD19" s="5">
        <v>6.6596000000000002</v>
      </c>
      <c r="AE19" s="4">
        <v>-113.157309826812</v>
      </c>
      <c r="AF19" s="4">
        <v>25.039846406153298</v>
      </c>
      <c r="AG19" s="4">
        <v>-200.06024256403799</v>
      </c>
      <c r="AH19" s="4">
        <f t="shared" si="12"/>
        <v>-0.75358242052263724</v>
      </c>
      <c r="AI19" s="4">
        <f t="shared" si="13"/>
        <v>0.16675536112641851</v>
      </c>
      <c r="AJ19" s="4">
        <f t="shared" si="14"/>
        <v>-1.3323211913794673</v>
      </c>
      <c r="AK19" s="5">
        <v>5.9714</v>
      </c>
      <c r="AL19" s="4">
        <v>-97.844922966850703</v>
      </c>
      <c r="AM19" s="4">
        <v>-146.88462236753099</v>
      </c>
      <c r="AN19" s="4">
        <v>-132.01867768024499</v>
      </c>
      <c r="AO19" s="4">
        <f t="shared" si="15"/>
        <v>-0.58427117300425235</v>
      </c>
      <c r="AP19" s="4">
        <f t="shared" si="16"/>
        <v>-0.87710683400547462</v>
      </c>
      <c r="AQ19" s="4">
        <f t="shared" si="17"/>
        <v>-0.78833633189981489</v>
      </c>
      <c r="AR19" s="5">
        <v>10.469700000000001</v>
      </c>
      <c r="AS19" s="4">
        <v>-200.046128113854</v>
      </c>
      <c r="AT19" s="4">
        <v>-206.89119721032401</v>
      </c>
      <c r="AU19" s="4">
        <v>-222.62875575713599</v>
      </c>
      <c r="AV19" s="4">
        <f t="shared" si="18"/>
        <v>-2.0944229475136176</v>
      </c>
      <c r="AW19" s="4">
        <f t="shared" si="19"/>
        <v>-2.1660887674329299</v>
      </c>
      <c r="AX19" s="4">
        <f t="shared" si="20"/>
        <v>-2.330856284150487</v>
      </c>
      <c r="AY19" s="5">
        <v>5.9463999999999997</v>
      </c>
      <c r="AZ19" s="4">
        <v>45.665879469777501</v>
      </c>
      <c r="BA19" s="4">
        <v>35.530946231036197</v>
      </c>
      <c r="BB19" s="4">
        <v>64.997794444274703</v>
      </c>
      <c r="BC19" s="4">
        <f t="shared" si="21"/>
        <v>0.27154758567908494</v>
      </c>
      <c r="BD19" s="4">
        <f t="shared" si="22"/>
        <v>0.21128121866823363</v>
      </c>
      <c r="BE19" s="4">
        <f t="shared" si="23"/>
        <v>0.38650288488343504</v>
      </c>
      <c r="BF19" s="5">
        <v>6.3643999999999998</v>
      </c>
      <c r="BG19" s="4">
        <v>307.56209564193301</v>
      </c>
      <c r="BH19" s="4">
        <v>319.09919572417999</v>
      </c>
      <c r="BI19" s="4">
        <v>277.23112111678</v>
      </c>
      <c r="BJ19" s="4">
        <f t="shared" si="24"/>
        <v>1.9574482015035184</v>
      </c>
      <c r="BK19" s="4">
        <f t="shared" si="25"/>
        <v>2.030874921266971</v>
      </c>
      <c r="BL19" s="4">
        <f t="shared" si="26"/>
        <v>1.7644097472356346</v>
      </c>
    </row>
    <row r="20" spans="1:64" s="4" customFormat="1" x14ac:dyDescent="0.15">
      <c r="A20" s="4" t="s">
        <v>39</v>
      </c>
      <c r="B20" s="3">
        <v>10.752700000000001</v>
      </c>
      <c r="C20" s="4">
        <v>235.908314116593</v>
      </c>
      <c r="D20" s="4">
        <v>262.95982352807903</v>
      </c>
      <c r="E20" s="4">
        <v>164.66369270953601</v>
      </c>
      <c r="F20" s="4">
        <f t="shared" si="0"/>
        <v>2.5366513292014896</v>
      </c>
      <c r="G20" s="4">
        <f t="shared" si="1"/>
        <v>2.8275280944503756</v>
      </c>
      <c r="H20" s="4">
        <f t="shared" si="2"/>
        <v>1.770579288597828</v>
      </c>
      <c r="I20" s="5">
        <v>6.9732999999999992</v>
      </c>
      <c r="J20" s="4">
        <v>-100.54725669156301</v>
      </c>
      <c r="K20" s="4">
        <v>-29.686464660996698</v>
      </c>
      <c r="L20" s="4">
        <v>-141.449034321966</v>
      </c>
      <c r="M20" s="4">
        <f t="shared" si="3"/>
        <v>-0.70114618508727622</v>
      </c>
      <c r="N20" s="4">
        <f t="shared" si="4"/>
        <v>-0.20701262402052825</v>
      </c>
      <c r="O20" s="4">
        <f t="shared" si="5"/>
        <v>-0.98636655103736537</v>
      </c>
      <c r="P20" s="5">
        <v>3.0516000000000001</v>
      </c>
      <c r="Q20" s="4">
        <v>222.495340812308</v>
      </c>
      <c r="R20" s="4">
        <v>373.69250976538501</v>
      </c>
      <c r="S20" s="4">
        <v>32.295732161813802</v>
      </c>
      <c r="T20" s="4">
        <f t="shared" si="6"/>
        <v>0.67896678202283911</v>
      </c>
      <c r="U20" s="4">
        <f t="shared" si="7"/>
        <v>1.140360062800049</v>
      </c>
      <c r="V20" s="4">
        <f t="shared" si="8"/>
        <v>9.8553656264991005E-2</v>
      </c>
      <c r="W20" s="5">
        <v>8.3553999999999995</v>
      </c>
      <c r="X20" s="4">
        <v>-51.378215792163999</v>
      </c>
      <c r="Y20" s="4">
        <v>-31.917349230986598</v>
      </c>
      <c r="Z20" s="4">
        <v>-72.4963457499437</v>
      </c>
      <c r="AA20" s="4">
        <f t="shared" si="9"/>
        <v>-0.42928554422984705</v>
      </c>
      <c r="AB20" s="4">
        <f t="shared" si="10"/>
        <v>-0.26668221976458539</v>
      </c>
      <c r="AC20" s="4">
        <f t="shared" si="11"/>
        <v>-0.60573596727907952</v>
      </c>
      <c r="AD20" s="5">
        <v>6.6596000000000002</v>
      </c>
      <c r="AE20" s="4">
        <v>-139.57104052145601</v>
      </c>
      <c r="AF20" s="4">
        <v>-21.0410045557236</v>
      </c>
      <c r="AG20" s="4">
        <v>-194.218921895097</v>
      </c>
      <c r="AH20" s="4">
        <f t="shared" si="12"/>
        <v>-0.92948730145668845</v>
      </c>
      <c r="AI20" s="4">
        <f t="shared" si="13"/>
        <v>-0.1401246739392969</v>
      </c>
      <c r="AJ20" s="4">
        <f t="shared" si="14"/>
        <v>-1.2934203322525879</v>
      </c>
      <c r="AK20" s="5">
        <v>5.9714</v>
      </c>
      <c r="AL20" s="4">
        <v>-125.590953017248</v>
      </c>
      <c r="AM20" s="4">
        <v>-131.239914004627</v>
      </c>
      <c r="AN20" s="4">
        <v>-161.90622650960299</v>
      </c>
      <c r="AO20" s="4">
        <f t="shared" si="15"/>
        <v>-0.74995381684719475</v>
      </c>
      <c r="AP20" s="4">
        <f t="shared" si="16"/>
        <v>-0.78368602248722974</v>
      </c>
      <c r="AQ20" s="4">
        <f t="shared" si="17"/>
        <v>-0.96680684097944336</v>
      </c>
      <c r="AR20" s="5">
        <v>10.469700000000001</v>
      </c>
      <c r="AS20" s="4">
        <v>-182.13604373638199</v>
      </c>
      <c r="AT20" s="4">
        <v>-181.308864385064</v>
      </c>
      <c r="AU20" s="4">
        <v>-193.97077542753701</v>
      </c>
      <c r="AV20" s="4">
        <f t="shared" si="18"/>
        <v>-1.9069097371067987</v>
      </c>
      <c r="AW20" s="4">
        <f t="shared" si="19"/>
        <v>-1.8982494174523048</v>
      </c>
      <c r="AX20" s="4">
        <f t="shared" si="20"/>
        <v>-2.0308158274936847</v>
      </c>
      <c r="AY20" s="5">
        <v>5.9463999999999997</v>
      </c>
      <c r="AZ20" s="4">
        <v>-3.6355540928907502</v>
      </c>
      <c r="BA20" s="4">
        <v>-33.929436819067497</v>
      </c>
      <c r="BB20" s="4">
        <v>9.8834338391589505</v>
      </c>
      <c r="BC20" s="4">
        <f t="shared" si="21"/>
        <v>-2.1618458857965556E-2</v>
      </c>
      <c r="BD20" s="4">
        <f t="shared" si="22"/>
        <v>-0.20175800310090294</v>
      </c>
      <c r="BE20" s="4">
        <f t="shared" si="23"/>
        <v>5.877085098117478E-2</v>
      </c>
      <c r="BF20" s="5">
        <v>6.3643999999999998</v>
      </c>
      <c r="BG20" s="4">
        <v>144.50158719450201</v>
      </c>
      <c r="BH20" s="4">
        <v>173.615742794016</v>
      </c>
      <c r="BI20" s="4">
        <v>121.85258996376599</v>
      </c>
      <c r="BJ20" s="4">
        <f t="shared" si="24"/>
        <v>0.9196659015406885</v>
      </c>
      <c r="BK20" s="4">
        <f t="shared" si="25"/>
        <v>1.1049600334382352</v>
      </c>
      <c r="BL20" s="4">
        <f t="shared" si="26"/>
        <v>0.77551862356539236</v>
      </c>
    </row>
    <row r="21" spans="1:64" s="4" customFormat="1" x14ac:dyDescent="0.15">
      <c r="A21" s="4" t="s">
        <v>40</v>
      </c>
      <c r="B21" s="3">
        <v>10.752700000000001</v>
      </c>
      <c r="C21" s="4">
        <v>150.93616890596601</v>
      </c>
      <c r="D21" s="4">
        <v>124.16887374605599</v>
      </c>
      <c r="E21" s="4">
        <v>164.93653249088399</v>
      </c>
      <c r="F21" s="4">
        <f t="shared" si="0"/>
        <v>1.6229713433951809</v>
      </c>
      <c r="G21" s="4">
        <f t="shared" si="1"/>
        <v>1.3351506487292164</v>
      </c>
      <c r="H21" s="4">
        <f t="shared" si="2"/>
        <v>1.7735130529147285</v>
      </c>
      <c r="I21" s="5">
        <v>6.9732999999999992</v>
      </c>
      <c r="J21" s="4">
        <v>42.2794532638435</v>
      </c>
      <c r="K21" s="4">
        <v>107.625392850325</v>
      </c>
      <c r="L21" s="4">
        <v>61.283147236396502</v>
      </c>
      <c r="M21" s="4">
        <f t="shared" si="3"/>
        <v>0.29482731144475988</v>
      </c>
      <c r="N21" s="4">
        <f t="shared" si="4"/>
        <v>0.75050415196317122</v>
      </c>
      <c r="O21" s="4">
        <f t="shared" si="5"/>
        <v>0.42734577062356366</v>
      </c>
      <c r="P21" s="5">
        <v>3.0516000000000001</v>
      </c>
      <c r="Q21" s="4">
        <v>146.51568403044999</v>
      </c>
      <c r="R21" s="4">
        <v>175.53229984498699</v>
      </c>
      <c r="S21" s="4">
        <v>80.9228486002051</v>
      </c>
      <c r="T21" s="4">
        <f t="shared" si="6"/>
        <v>0.44710726138732121</v>
      </c>
      <c r="U21" s="4">
        <f t="shared" si="7"/>
        <v>0.53565436620696227</v>
      </c>
      <c r="V21" s="4">
        <f t="shared" si="8"/>
        <v>0.24694416478838588</v>
      </c>
      <c r="W21" s="5">
        <v>8.3553999999999995</v>
      </c>
      <c r="X21" s="4">
        <v>73.364554143010693</v>
      </c>
      <c r="Y21" s="4">
        <v>24.0646095559289</v>
      </c>
      <c r="Z21" s="4">
        <v>-18.090929975743901</v>
      </c>
      <c r="AA21" s="4">
        <f t="shared" si="9"/>
        <v>0.61299019568651147</v>
      </c>
      <c r="AB21" s="4">
        <f t="shared" si="10"/>
        <v>0.20106943868360833</v>
      </c>
      <c r="AC21" s="4">
        <f t="shared" si="11"/>
        <v>-0.1511569563193306</v>
      </c>
      <c r="AD21" s="5">
        <v>6.6596000000000002</v>
      </c>
      <c r="AE21" s="4">
        <v>-149.60011840482099</v>
      </c>
      <c r="AF21" s="4">
        <v>-71.451978211952607</v>
      </c>
      <c r="AG21" s="4">
        <v>-225.32108852559</v>
      </c>
      <c r="AH21" s="4">
        <f t="shared" si="12"/>
        <v>-0.99627694852874582</v>
      </c>
      <c r="AI21" s="4">
        <f t="shared" si="13"/>
        <v>-0.47584159410031956</v>
      </c>
      <c r="AJ21" s="4">
        <f t="shared" si="14"/>
        <v>-1.5005483211450192</v>
      </c>
      <c r="AK21" s="5">
        <v>5.9714</v>
      </c>
      <c r="AL21" s="4">
        <v>-55.871464221123297</v>
      </c>
      <c r="AM21" s="4">
        <v>-92.752827821426294</v>
      </c>
      <c r="AN21" s="4">
        <v>-63.152938809926503</v>
      </c>
      <c r="AO21" s="4">
        <f t="shared" si="15"/>
        <v>-0.33363086145001569</v>
      </c>
      <c r="AP21" s="4">
        <f t="shared" si="16"/>
        <v>-0.55386423605286494</v>
      </c>
      <c r="AQ21" s="4">
        <f t="shared" si="17"/>
        <v>-0.37711145880959512</v>
      </c>
      <c r="AR21" s="5">
        <v>10.469700000000001</v>
      </c>
      <c r="AS21" s="4">
        <v>-113.63564460823</v>
      </c>
      <c r="AT21" s="4">
        <v>-134.43055078710199</v>
      </c>
      <c r="AU21" s="4">
        <v>-113.043942077995</v>
      </c>
      <c r="AV21" s="4">
        <f t="shared" si="18"/>
        <v>-1.1897311083547857</v>
      </c>
      <c r="AW21" s="4">
        <f t="shared" si="19"/>
        <v>-1.4074475375757221</v>
      </c>
      <c r="AX21" s="4">
        <f t="shared" si="20"/>
        <v>-1.1835361603739842</v>
      </c>
      <c r="AY21" s="5">
        <v>5.9463999999999997</v>
      </c>
      <c r="AZ21" s="4">
        <v>52.358740458966501</v>
      </c>
      <c r="BA21" s="4">
        <v>42.126803872133898</v>
      </c>
      <c r="BB21" s="4">
        <v>63.215230102721698</v>
      </c>
      <c r="BC21" s="4">
        <f t="shared" si="21"/>
        <v>0.31134601426519837</v>
      </c>
      <c r="BD21" s="4">
        <f t="shared" si="22"/>
        <v>0.25050282654525702</v>
      </c>
      <c r="BE21" s="4">
        <f t="shared" si="23"/>
        <v>0.37590304428282428</v>
      </c>
      <c r="BF21" s="5">
        <v>6.3643999999999998</v>
      </c>
      <c r="BG21" s="4">
        <v>224.906017800916</v>
      </c>
      <c r="BH21" s="4">
        <v>244.121642417114</v>
      </c>
      <c r="BI21" s="4">
        <v>211.83415532164699</v>
      </c>
      <c r="BJ21" s="4">
        <f t="shared" si="24"/>
        <v>1.4313918596921498</v>
      </c>
      <c r="BK21" s="4">
        <f t="shared" si="25"/>
        <v>1.5536877809994802</v>
      </c>
      <c r="BL21" s="4">
        <f t="shared" si="26"/>
        <v>1.3481972981290902</v>
      </c>
    </row>
    <row r="22" spans="1:64" s="4" customFormat="1" x14ac:dyDescent="0.15">
      <c r="A22" s="4" t="s">
        <v>41</v>
      </c>
      <c r="B22" s="3">
        <v>10.752700000000001</v>
      </c>
      <c r="C22" s="4">
        <v>281.26840487968002</v>
      </c>
      <c r="D22" s="4">
        <v>320.94059114134302</v>
      </c>
      <c r="E22" s="4">
        <v>238.25855875349899</v>
      </c>
      <c r="F22" s="4">
        <f t="shared" si="0"/>
        <v>3.0243947771497357</v>
      </c>
      <c r="G22" s="4">
        <f t="shared" si="1"/>
        <v>3.4509778943655194</v>
      </c>
      <c r="H22" s="4">
        <f t="shared" si="2"/>
        <v>2.5619228047087486</v>
      </c>
      <c r="I22" s="5">
        <v>6.9732999999999992</v>
      </c>
      <c r="J22" s="4">
        <v>-150.98713101088299</v>
      </c>
      <c r="K22" s="4">
        <v>-124.407434389549</v>
      </c>
      <c r="L22" s="4">
        <v>-204.36580260401101</v>
      </c>
      <c r="M22" s="4">
        <f t="shared" si="3"/>
        <v>-1.0528785606781903</v>
      </c>
      <c r="N22" s="4">
        <f t="shared" si="4"/>
        <v>-0.86753036222864188</v>
      </c>
      <c r="O22" s="4">
        <f t="shared" si="5"/>
        <v>-1.4251040512985498</v>
      </c>
      <c r="P22" s="5">
        <v>3.0516000000000001</v>
      </c>
      <c r="Q22" s="4">
        <v>91.776792018591294</v>
      </c>
      <c r="R22" s="4">
        <v>110.467385397597</v>
      </c>
      <c r="S22" s="4">
        <v>-66.061077323064794</v>
      </c>
      <c r="T22" s="4">
        <f t="shared" si="6"/>
        <v>0.28006605852393318</v>
      </c>
      <c r="U22" s="4">
        <f t="shared" si="7"/>
        <v>0.33710227327930697</v>
      </c>
      <c r="V22" s="4">
        <f t="shared" si="8"/>
        <v>-0.20159198355906452</v>
      </c>
      <c r="W22" s="5">
        <v>8.3553999999999995</v>
      </c>
      <c r="X22" s="4">
        <v>138.673164461932</v>
      </c>
      <c r="Y22" s="4">
        <v>96.449834307691802</v>
      </c>
      <c r="Z22" s="4">
        <v>125.748024934152</v>
      </c>
      <c r="AA22" s="4">
        <f t="shared" si="9"/>
        <v>1.1586697583452268</v>
      </c>
      <c r="AB22" s="4">
        <f t="shared" si="10"/>
        <v>0.80587694557448797</v>
      </c>
      <c r="AC22" s="4">
        <f t="shared" si="11"/>
        <v>1.0506750475348134</v>
      </c>
      <c r="AD22" s="5">
        <v>6.6596000000000002</v>
      </c>
      <c r="AE22" s="4">
        <v>-216.87570213145099</v>
      </c>
      <c r="AF22" s="4">
        <v>-160.71857283497999</v>
      </c>
      <c r="AG22" s="4">
        <v>-290.563469799784</v>
      </c>
      <c r="AH22" s="4">
        <f t="shared" si="12"/>
        <v>-1.4443054259146111</v>
      </c>
      <c r="AI22" s="4">
        <f t="shared" si="13"/>
        <v>-1.0703214076518328</v>
      </c>
      <c r="AJ22" s="4">
        <f t="shared" si="14"/>
        <v>-1.9350364834786418</v>
      </c>
      <c r="AK22" s="5">
        <v>5.9714</v>
      </c>
      <c r="AL22" s="4">
        <v>-76.984856486264704</v>
      </c>
      <c r="AM22" s="4">
        <v>-111.56675179448</v>
      </c>
      <c r="AN22" s="4">
        <v>-83.834438113418102</v>
      </c>
      <c r="AO22" s="4">
        <f t="shared" si="15"/>
        <v>-0.45970737202208106</v>
      </c>
      <c r="AP22" s="4">
        <f t="shared" si="16"/>
        <v>-0.66620970166555782</v>
      </c>
      <c r="AQ22" s="4">
        <f t="shared" si="17"/>
        <v>-0.50060896375046482</v>
      </c>
      <c r="AR22" s="5">
        <v>10.469700000000001</v>
      </c>
      <c r="AS22" s="4">
        <v>-162.35351177655701</v>
      </c>
      <c r="AT22" s="4">
        <v>-194.78130136082899</v>
      </c>
      <c r="AU22" s="4">
        <v>-169.51583098754199</v>
      </c>
      <c r="AV22" s="4">
        <f t="shared" si="18"/>
        <v>-1.6997925622470191</v>
      </c>
      <c r="AW22" s="4">
        <f t="shared" si="19"/>
        <v>-2.0393017908574715</v>
      </c>
      <c r="AX22" s="4">
        <f t="shared" si="20"/>
        <v>-1.7747798956902687</v>
      </c>
      <c r="AY22" s="5">
        <v>5.9463999999999997</v>
      </c>
      <c r="AZ22" s="4">
        <v>14.3182211315034</v>
      </c>
      <c r="BA22" s="4">
        <v>4.3879971660355697</v>
      </c>
      <c r="BB22" s="4">
        <v>14.5504347020292</v>
      </c>
      <c r="BC22" s="4">
        <f t="shared" si="21"/>
        <v>8.5141870136371811E-2</v>
      </c>
      <c r="BD22" s="4">
        <f t="shared" si="22"/>
        <v>2.6092786348113912E-2</v>
      </c>
      <c r="BE22" s="4">
        <f t="shared" si="23"/>
        <v>8.6522704912146434E-2</v>
      </c>
      <c r="BF22" s="5">
        <v>6.3643999999999998</v>
      </c>
      <c r="BG22" s="4">
        <v>264.50464945965001</v>
      </c>
      <c r="BH22" s="4">
        <v>279.42150122409998</v>
      </c>
      <c r="BI22" s="4">
        <v>237.64658313177401</v>
      </c>
      <c r="BJ22" s="4">
        <f t="shared" si="24"/>
        <v>1.6834133910209965</v>
      </c>
      <c r="BK22" s="4">
        <f t="shared" si="25"/>
        <v>1.7783502023906619</v>
      </c>
      <c r="BL22" s="4">
        <f t="shared" si="26"/>
        <v>1.5124779136838624</v>
      </c>
    </row>
    <row r="23" spans="1:64" s="4" customFormat="1" x14ac:dyDescent="0.15">
      <c r="A23" s="4" t="s">
        <v>42</v>
      </c>
      <c r="B23" s="3">
        <v>10.752700000000001</v>
      </c>
      <c r="C23" s="4">
        <v>200.78129483297599</v>
      </c>
      <c r="D23" s="4">
        <v>206.964189702742</v>
      </c>
      <c r="E23" s="4">
        <v>147.06074823875801</v>
      </c>
      <c r="F23" s="4">
        <f t="shared" si="0"/>
        <v>2.1589410289505406</v>
      </c>
      <c r="G23" s="4">
        <f t="shared" si="1"/>
        <v>2.2254238426166739</v>
      </c>
      <c r="H23" s="4">
        <f t="shared" si="2"/>
        <v>1.5813001075868933</v>
      </c>
      <c r="I23" s="5">
        <v>6.9732999999999992</v>
      </c>
      <c r="J23" s="4">
        <v>-114.07049200418101</v>
      </c>
      <c r="K23" s="4">
        <v>-108.984371216461</v>
      </c>
      <c r="L23" s="4">
        <v>-171.40878502743499</v>
      </c>
      <c r="M23" s="4">
        <f t="shared" si="3"/>
        <v>-0.79544776189275535</v>
      </c>
      <c r="N23" s="4">
        <f t="shared" si="4"/>
        <v>-0.75998071580374749</v>
      </c>
      <c r="O23" s="4">
        <f t="shared" si="5"/>
        <v>-1.1952848806318122</v>
      </c>
      <c r="P23" s="5">
        <v>3.0516000000000001</v>
      </c>
      <c r="Q23" s="4">
        <v>103.822290995098</v>
      </c>
      <c r="R23" s="4">
        <v>82.782264270909394</v>
      </c>
      <c r="S23" s="4">
        <v>78.061439245828097</v>
      </c>
      <c r="T23" s="4">
        <f t="shared" si="6"/>
        <v>0.31682410320064103</v>
      </c>
      <c r="U23" s="4">
        <f t="shared" si="7"/>
        <v>0.25261835764910712</v>
      </c>
      <c r="V23" s="4">
        <f t="shared" si="8"/>
        <v>0.23821228800256905</v>
      </c>
      <c r="W23" s="5">
        <v>8.3553999999999995</v>
      </c>
      <c r="X23" s="4">
        <v>254.38905350248299</v>
      </c>
      <c r="Y23" s="4">
        <v>185.453495146368</v>
      </c>
      <c r="Z23" s="4">
        <v>249.89253798121601</v>
      </c>
      <c r="AA23" s="4">
        <f t="shared" si="9"/>
        <v>2.1255222976346464</v>
      </c>
      <c r="AB23" s="4">
        <f t="shared" si="10"/>
        <v>1.5495381333459632</v>
      </c>
      <c r="AC23" s="4">
        <f t="shared" si="11"/>
        <v>2.087952111848252</v>
      </c>
      <c r="AD23" s="5">
        <v>6.6596000000000002</v>
      </c>
      <c r="AE23" s="4">
        <v>-211.19536553121</v>
      </c>
      <c r="AF23" s="4">
        <v>-144.81455302310599</v>
      </c>
      <c r="AG23" s="4">
        <v>-298.31804960716698</v>
      </c>
      <c r="AH23" s="4">
        <f t="shared" si="12"/>
        <v>-1.4064766562916462</v>
      </c>
      <c r="AI23" s="4">
        <f t="shared" si="13"/>
        <v>-0.96440699731267676</v>
      </c>
      <c r="AJ23" s="4">
        <f t="shared" si="14"/>
        <v>-1.9866788831638893</v>
      </c>
      <c r="AK23" s="5">
        <v>5.9714</v>
      </c>
      <c r="AL23" s="4">
        <v>-127.22451987870301</v>
      </c>
      <c r="AM23" s="4">
        <v>-139.09023856392801</v>
      </c>
      <c r="AN23" s="4">
        <v>-142.63530736101899</v>
      </c>
      <c r="AO23" s="4">
        <f t="shared" si="15"/>
        <v>-0.75970849800368712</v>
      </c>
      <c r="AP23" s="4">
        <f t="shared" si="16"/>
        <v>-0.83056345056063974</v>
      </c>
      <c r="AQ23" s="4">
        <f t="shared" si="17"/>
        <v>-0.85173247437558885</v>
      </c>
      <c r="AR23" s="5">
        <v>10.469700000000001</v>
      </c>
      <c r="AS23" s="4">
        <v>-162.582326830836</v>
      </c>
      <c r="AT23" s="4">
        <v>-173.37322636893001</v>
      </c>
      <c r="AU23" s="4">
        <v>-186.926221665881</v>
      </c>
      <c r="AV23" s="4">
        <f t="shared" si="18"/>
        <v>-1.702188187220804</v>
      </c>
      <c r="AW23" s="4">
        <f t="shared" si="19"/>
        <v>-1.8151656681147867</v>
      </c>
      <c r="AX23" s="4">
        <f t="shared" si="20"/>
        <v>-1.9570614629752745</v>
      </c>
      <c r="AY23" s="5">
        <v>5.9463999999999997</v>
      </c>
      <c r="AZ23" s="4">
        <v>16.9783558499742</v>
      </c>
      <c r="BA23" s="4">
        <v>15.3945390072049</v>
      </c>
      <c r="BB23" s="4">
        <v>23.328773348086301</v>
      </c>
      <c r="BC23" s="4">
        <f t="shared" si="21"/>
        <v>0.10096009522628659</v>
      </c>
      <c r="BD23" s="4">
        <f t="shared" si="22"/>
        <v>9.1542086752443214E-2</v>
      </c>
      <c r="BE23" s="4">
        <f t="shared" si="23"/>
        <v>0.13872221783706037</v>
      </c>
      <c r="BF23" s="5">
        <v>6.3643999999999998</v>
      </c>
      <c r="BG23" s="4">
        <v>237.25026011622899</v>
      </c>
      <c r="BH23" s="4">
        <v>253.07488948392799</v>
      </c>
      <c r="BI23" s="4">
        <v>218.361122877338</v>
      </c>
      <c r="BJ23" s="4">
        <f t="shared" si="24"/>
        <v>1.5099555554837276</v>
      </c>
      <c r="BK23" s="4">
        <f t="shared" si="25"/>
        <v>1.6106698266315114</v>
      </c>
      <c r="BL23" s="4">
        <f t="shared" si="26"/>
        <v>1.3897375304405299</v>
      </c>
    </row>
    <row r="24" spans="1:64" s="4" customFormat="1" x14ac:dyDescent="0.15">
      <c r="A24" s="4" t="s">
        <v>21</v>
      </c>
      <c r="B24" s="3">
        <v>10.752700000000001</v>
      </c>
      <c r="C24" s="4">
        <v>184.43134809963601</v>
      </c>
      <c r="D24" s="4">
        <v>206.04302281134699</v>
      </c>
      <c r="E24" s="4">
        <v>126.51193841273501</v>
      </c>
      <c r="F24" s="4">
        <f t="shared" si="0"/>
        <v>1.9831349567109562</v>
      </c>
      <c r="G24" s="4">
        <f t="shared" si="1"/>
        <v>2.2155188113835713</v>
      </c>
      <c r="H24" s="4">
        <f t="shared" si="2"/>
        <v>1.3603449201706157</v>
      </c>
      <c r="I24" s="5">
        <v>6.9732999999999992</v>
      </c>
      <c r="J24" s="4">
        <v>-63.069225434044299</v>
      </c>
      <c r="K24" s="4">
        <v>13.6354740646034</v>
      </c>
      <c r="L24" s="4">
        <v>-115.264247253511</v>
      </c>
      <c r="M24" s="4">
        <f t="shared" si="3"/>
        <v>-0.43980062971922101</v>
      </c>
      <c r="N24" s="4">
        <f t="shared" si="4"/>
        <v>9.5084251294698871E-2</v>
      </c>
      <c r="O24" s="4">
        <f t="shared" si="5"/>
        <v>-0.80377217537290813</v>
      </c>
      <c r="P24" s="5">
        <v>3.0516000000000001</v>
      </c>
      <c r="Q24" s="4">
        <v>108.899563885942</v>
      </c>
      <c r="R24" s="4">
        <v>122.29644787607801</v>
      </c>
      <c r="S24" s="4">
        <v>3.55746518573434</v>
      </c>
      <c r="T24" s="4">
        <f t="shared" si="6"/>
        <v>0.33231790915434062</v>
      </c>
      <c r="U24" s="4">
        <f t="shared" si="7"/>
        <v>0.37319984033863968</v>
      </c>
      <c r="V24" s="4">
        <f t="shared" si="8"/>
        <v>1.0855960760786912E-2</v>
      </c>
      <c r="W24" s="5">
        <v>8.3553999999999995</v>
      </c>
      <c r="X24" s="4">
        <v>53.394633167321402</v>
      </c>
      <c r="Y24" s="4">
        <v>62.275529321677801</v>
      </c>
      <c r="Z24" s="4">
        <v>36.577290691733197</v>
      </c>
      <c r="AA24" s="4">
        <f t="shared" si="9"/>
        <v>0.44613351796623718</v>
      </c>
      <c r="AB24" s="4">
        <f t="shared" si="10"/>
        <v>0.52033695769434662</v>
      </c>
      <c r="AC24" s="4">
        <f t="shared" si="11"/>
        <v>0.30561789464570749</v>
      </c>
      <c r="AD24" s="5">
        <v>6.6596000000000002</v>
      </c>
      <c r="AE24" s="4">
        <v>-150.48562544656599</v>
      </c>
      <c r="AF24" s="4">
        <v>-34.504373700067198</v>
      </c>
      <c r="AG24" s="4">
        <v>-210.54381414045801</v>
      </c>
      <c r="AH24" s="4">
        <f t="shared" si="12"/>
        <v>-1.0021740712239509</v>
      </c>
      <c r="AI24" s="4">
        <f t="shared" si="13"/>
        <v>-0.22978532709296753</v>
      </c>
      <c r="AJ24" s="4">
        <f t="shared" si="14"/>
        <v>-1.4021375846497943</v>
      </c>
      <c r="AK24" s="5">
        <v>5.9714</v>
      </c>
      <c r="AL24" s="4">
        <v>-80.061285893445003</v>
      </c>
      <c r="AM24" s="4">
        <v>-110.34632329816399</v>
      </c>
      <c r="AN24" s="4">
        <v>-101.327531344565</v>
      </c>
      <c r="AO24" s="4">
        <f t="shared" si="15"/>
        <v>-0.4780779625841175</v>
      </c>
      <c r="AP24" s="4">
        <f t="shared" si="16"/>
        <v>-0.65892203494265655</v>
      </c>
      <c r="AQ24" s="4">
        <f t="shared" si="17"/>
        <v>-0.60506722067093555</v>
      </c>
      <c r="AR24" s="5">
        <v>10.469700000000001</v>
      </c>
      <c r="AS24" s="4">
        <v>-178.221985853978</v>
      </c>
      <c r="AT24" s="4">
        <v>-192.99087961974899</v>
      </c>
      <c r="AU24" s="4">
        <v>-199.312434993354</v>
      </c>
      <c r="AV24" s="4">
        <f t="shared" si="18"/>
        <v>-1.8659307252953936</v>
      </c>
      <c r="AW24" s="4">
        <f t="shared" si="19"/>
        <v>-2.0205566123548864</v>
      </c>
      <c r="AX24" s="4">
        <f t="shared" si="20"/>
        <v>-2.086741400649919</v>
      </c>
      <c r="AY24" s="5">
        <v>5.9463999999999997</v>
      </c>
      <c r="AZ24" s="4">
        <v>44.195979496066002</v>
      </c>
      <c r="BA24" s="4">
        <v>37.174502156534302</v>
      </c>
      <c r="BB24" s="4">
        <v>50.699962747433503</v>
      </c>
      <c r="BC24" s="4">
        <f t="shared" si="21"/>
        <v>0.26280697247540685</v>
      </c>
      <c r="BD24" s="4">
        <f t="shared" si="22"/>
        <v>0.22105445962361558</v>
      </c>
      <c r="BE24" s="4">
        <f t="shared" si="23"/>
        <v>0.30148225848133858</v>
      </c>
      <c r="BF24" s="5">
        <v>6.3643999999999998</v>
      </c>
      <c r="BG24" s="4">
        <v>272.53336509558102</v>
      </c>
      <c r="BH24" s="4">
        <v>294.474154028317</v>
      </c>
      <c r="BI24" s="4">
        <v>257.76003227530998</v>
      </c>
      <c r="BJ24" s="4">
        <f t="shared" si="24"/>
        <v>1.7345113488143158</v>
      </c>
      <c r="BK24" s="4">
        <f t="shared" si="25"/>
        <v>1.8741513058978208</v>
      </c>
      <c r="BL24" s="4">
        <f t="shared" si="26"/>
        <v>1.6404879494129827</v>
      </c>
    </row>
    <row r="25" spans="1:64" s="4" customFormat="1" x14ac:dyDescent="0.15">
      <c r="A25" s="4" t="s">
        <v>22</v>
      </c>
      <c r="C25" s="4">
        <f>STDEV(C4:C23)</f>
        <v>66.112871097170398</v>
      </c>
      <c r="D25" s="4">
        <f t="shared" ref="D25:BL25" si="27">STDEV(D4:D23)</f>
        <v>83.55421171024436</v>
      </c>
      <c r="E25" s="4">
        <f t="shared" si="27"/>
        <v>62.81418757637271</v>
      </c>
      <c r="F25" s="4">
        <f t="shared" si="27"/>
        <v>0.71089186904654511</v>
      </c>
      <c r="G25" s="4">
        <f t="shared" si="27"/>
        <v>0.89843337225674369</v>
      </c>
      <c r="H25" s="4">
        <f t="shared" si="27"/>
        <v>0.67542211475246361</v>
      </c>
      <c r="J25" s="4">
        <f t="shared" si="27"/>
        <v>70.707002712632089</v>
      </c>
      <c r="K25" s="4">
        <f t="shared" si="27"/>
        <v>87.562568427519508</v>
      </c>
      <c r="L25" s="4">
        <f t="shared" si="27"/>
        <v>121.66820080719485</v>
      </c>
      <c r="M25" s="4">
        <f t="shared" si="27"/>
        <v>0.49306114201599716</v>
      </c>
      <c r="N25" s="4">
        <f t="shared" si="27"/>
        <v>0.6106000584156217</v>
      </c>
      <c r="O25" s="4">
        <f t="shared" si="27"/>
        <v>0.84842886468881207</v>
      </c>
      <c r="Q25" s="4">
        <f t="shared" si="27"/>
        <v>58.062364321787236</v>
      </c>
      <c r="R25" s="4">
        <f t="shared" si="27"/>
        <v>94.059361791254958</v>
      </c>
      <c r="S25" s="4">
        <f t="shared" si="27"/>
        <v>76.177427817816849</v>
      </c>
      <c r="T25" s="4">
        <f t="shared" si="27"/>
        <v>0.17718311096436595</v>
      </c>
      <c r="U25" s="4">
        <f t="shared" si="27"/>
        <v>0.2870315484421937</v>
      </c>
      <c r="V25" s="4">
        <f t="shared" si="27"/>
        <v>0.23246303872884994</v>
      </c>
      <c r="X25" s="4">
        <f t="shared" si="27"/>
        <v>102.85847323024532</v>
      </c>
      <c r="Y25" s="4">
        <f t="shared" si="27"/>
        <v>65.819454648882967</v>
      </c>
      <c r="Z25" s="4">
        <f t="shared" si="27"/>
        <v>104.66619608864868</v>
      </c>
      <c r="AA25" s="4">
        <f t="shared" si="27"/>
        <v>0.85942368722799189</v>
      </c>
      <c r="AB25" s="4">
        <f t="shared" si="27"/>
        <v>0.54994787137327683</v>
      </c>
      <c r="AC25" s="4">
        <f t="shared" si="27"/>
        <v>0.87452793479909496</v>
      </c>
      <c r="AE25" s="4">
        <f t="shared" si="27"/>
        <v>60.428476781058038</v>
      </c>
      <c r="AF25" s="4">
        <f t="shared" si="27"/>
        <v>103.55645613976675</v>
      </c>
      <c r="AG25" s="4">
        <f t="shared" si="27"/>
        <v>64.718198274520361</v>
      </c>
      <c r="AH25" s="4">
        <f t="shared" si="27"/>
        <v>0.40242948397113421</v>
      </c>
      <c r="AI25" s="4">
        <f t="shared" si="27"/>
        <v>0.68964457530839063</v>
      </c>
      <c r="AJ25" s="4">
        <f t="shared" si="27"/>
        <v>0.43099731322899687</v>
      </c>
      <c r="AL25" s="4">
        <f t="shared" si="27"/>
        <v>27.640118379885902</v>
      </c>
      <c r="AM25" s="4">
        <f t="shared" si="27"/>
        <v>23.384319738435327</v>
      </c>
      <c r="AN25" s="4">
        <f t="shared" si="27"/>
        <v>30.598706385698286</v>
      </c>
      <c r="AO25" s="4">
        <f t="shared" si="27"/>
        <v>0.1650502028936503</v>
      </c>
      <c r="AP25" s="4">
        <f t="shared" si="27"/>
        <v>0.13963712688609295</v>
      </c>
      <c r="AQ25" s="4">
        <f t="shared" si="27"/>
        <v>0.18271711531155876</v>
      </c>
      <c r="AS25" s="4">
        <f t="shared" si="27"/>
        <v>31.747495784557437</v>
      </c>
      <c r="AT25" s="4">
        <f t="shared" si="27"/>
        <v>32.464282289983601</v>
      </c>
      <c r="AU25" s="4">
        <f t="shared" si="27"/>
        <v>46.807443694431171</v>
      </c>
      <c r="AV25" s="4">
        <f t="shared" si="27"/>
        <v>0.33238675661557987</v>
      </c>
      <c r="AW25" s="4">
        <f t="shared" si="27"/>
        <v>0.33989129629143972</v>
      </c>
      <c r="AX25" s="4">
        <f t="shared" si="27"/>
        <v>0.49005989324758575</v>
      </c>
      <c r="AZ25" s="4">
        <f t="shared" si="27"/>
        <v>33.673871763224859</v>
      </c>
      <c r="BA25" s="4">
        <f t="shared" si="27"/>
        <v>44.611731714072917</v>
      </c>
      <c r="BB25" s="4">
        <f t="shared" si="27"/>
        <v>29.324888186388208</v>
      </c>
      <c r="BC25" s="4">
        <f t="shared" si="27"/>
        <v>0.20023831105284026</v>
      </c>
      <c r="BD25" s="4">
        <f t="shared" si="27"/>
        <v>0.26527920146456313</v>
      </c>
      <c r="BE25" s="4">
        <f t="shared" si="27"/>
        <v>0.17437751511153879</v>
      </c>
      <c r="BG25" s="4">
        <f t="shared" si="27"/>
        <v>64.609786430286078</v>
      </c>
      <c r="BH25" s="4">
        <f t="shared" si="27"/>
        <v>62.299606506704926</v>
      </c>
      <c r="BI25" s="4">
        <f t="shared" si="27"/>
        <v>64.548121324433652</v>
      </c>
      <c r="BJ25" s="4">
        <f t="shared" si="27"/>
        <v>0.41120252475691388</v>
      </c>
      <c r="BK25" s="4">
        <f t="shared" si="27"/>
        <v>0.39649961565127223</v>
      </c>
      <c r="BL25" s="4">
        <f t="shared" si="27"/>
        <v>0.41081006335722697</v>
      </c>
    </row>
  </sheetData>
  <mergeCells count="36">
    <mergeCell ref="AY1:BE1"/>
    <mergeCell ref="AY2:AY3"/>
    <mergeCell ref="AZ2:BB2"/>
    <mergeCell ref="BC2:BE2"/>
    <mergeCell ref="BF1:BL1"/>
    <mergeCell ref="BF2:BF3"/>
    <mergeCell ref="BG2:BI2"/>
    <mergeCell ref="BJ2:BL2"/>
    <mergeCell ref="AK1:AQ1"/>
    <mergeCell ref="AK2:AK3"/>
    <mergeCell ref="AL2:AN2"/>
    <mergeCell ref="AO2:AQ2"/>
    <mergeCell ref="AR1:AX1"/>
    <mergeCell ref="AR2:AR3"/>
    <mergeCell ref="AS2:AU2"/>
    <mergeCell ref="AV2:AX2"/>
    <mergeCell ref="W1:AC1"/>
    <mergeCell ref="W2:W3"/>
    <mergeCell ref="X2:Z2"/>
    <mergeCell ref="AA2:AC2"/>
    <mergeCell ref="AD1:AJ1"/>
    <mergeCell ref="AD2:AD3"/>
    <mergeCell ref="AE2:AG2"/>
    <mergeCell ref="AH2:AJ2"/>
    <mergeCell ref="J2:L2"/>
    <mergeCell ref="M2:O2"/>
    <mergeCell ref="P1:V1"/>
    <mergeCell ref="P2:P3"/>
    <mergeCell ref="Q2:S2"/>
    <mergeCell ref="T2:V2"/>
    <mergeCell ref="B1:H1"/>
    <mergeCell ref="B2:B3"/>
    <mergeCell ref="C2:E2"/>
    <mergeCell ref="F2:H2"/>
    <mergeCell ref="I1:O1"/>
    <mergeCell ref="I2:I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25"/>
  <sheetViews>
    <sheetView workbookViewId="0">
      <selection activeCell="D18" sqref="D18"/>
    </sheetView>
  </sheetViews>
  <sheetFormatPr defaultRowHeight="13.5" x14ac:dyDescent="0.15"/>
  <cols>
    <col min="1" max="1" width="22.75" style="4" bestFit="1" customWidth="1"/>
    <col min="2" max="2" width="8.625" style="4" customWidth="1"/>
    <col min="3" max="4" width="9.125" style="4" bestFit="1" customWidth="1"/>
    <col min="5" max="5" width="9.5" style="4" bestFit="1" customWidth="1"/>
    <col min="6" max="9" width="9.5" style="4" customWidth="1"/>
    <col min="10" max="12" width="9.5" style="4" bestFit="1" customWidth="1"/>
    <col min="13" max="16" width="9.5" style="4" customWidth="1"/>
    <col min="17" max="18" width="9.125" style="4" bestFit="1" customWidth="1"/>
    <col min="19" max="19" width="9.5" style="4" bestFit="1" customWidth="1"/>
    <col min="20" max="23" width="9.5" style="4" customWidth="1"/>
    <col min="24" max="24" width="9.5" style="4" bestFit="1" customWidth="1"/>
    <col min="25" max="25" width="9.125" style="4" bestFit="1" customWidth="1"/>
    <col min="26" max="26" width="9.5" style="4" bestFit="1" customWidth="1"/>
    <col min="27" max="30" width="9.5" style="4" customWidth="1"/>
    <col min="31" max="33" width="9.5" style="4" bestFit="1" customWidth="1"/>
    <col min="34" max="37" width="9.5" style="4" customWidth="1"/>
    <col min="38" max="40" width="9.5" style="4" bestFit="1" customWidth="1"/>
    <col min="41" max="44" width="9.5" style="4" customWidth="1"/>
    <col min="45" max="47" width="9.5" style="4" bestFit="1" customWidth="1"/>
    <col min="48" max="51" width="9.5" style="4" customWidth="1"/>
    <col min="52" max="54" width="9.125" style="4" bestFit="1" customWidth="1"/>
    <col min="55" max="58" width="9.125" style="4" customWidth="1"/>
    <col min="59" max="61" width="9.125" style="4" bestFit="1" customWidth="1"/>
    <col min="62" max="16384" width="9" style="4"/>
  </cols>
  <sheetData>
    <row r="1" spans="1:64" s="7" customFormat="1" x14ac:dyDescent="0.15">
      <c r="B1" s="12" t="s">
        <v>61</v>
      </c>
      <c r="C1" s="12"/>
      <c r="D1" s="12"/>
      <c r="E1" s="12"/>
      <c r="F1" s="12"/>
      <c r="G1" s="12"/>
      <c r="H1" s="12"/>
      <c r="I1" s="12" t="s">
        <v>64</v>
      </c>
      <c r="J1" s="12"/>
      <c r="K1" s="12"/>
      <c r="L1" s="12"/>
      <c r="M1" s="12"/>
      <c r="N1" s="12"/>
      <c r="O1" s="12"/>
      <c r="P1" s="12" t="s">
        <v>68</v>
      </c>
      <c r="Q1" s="12"/>
      <c r="R1" s="12"/>
      <c r="S1" s="12"/>
      <c r="T1" s="12"/>
      <c r="U1" s="12"/>
      <c r="V1" s="12"/>
      <c r="W1" s="12" t="s">
        <v>69</v>
      </c>
      <c r="X1" s="12"/>
      <c r="Y1" s="12"/>
      <c r="Z1" s="12"/>
      <c r="AA1" s="12"/>
      <c r="AB1" s="12"/>
      <c r="AC1" s="12"/>
      <c r="AD1" s="12" t="s">
        <v>70</v>
      </c>
      <c r="AE1" s="12"/>
      <c r="AF1" s="12"/>
      <c r="AG1" s="12"/>
      <c r="AH1" s="12"/>
      <c r="AI1" s="12"/>
      <c r="AJ1" s="12"/>
      <c r="AK1" s="12" t="s">
        <v>71</v>
      </c>
      <c r="AL1" s="12"/>
      <c r="AM1" s="12"/>
      <c r="AN1" s="12"/>
      <c r="AO1" s="12"/>
      <c r="AP1" s="12"/>
      <c r="AQ1" s="12"/>
      <c r="AR1" s="12" t="s">
        <v>72</v>
      </c>
      <c r="AS1" s="12"/>
      <c r="AT1" s="12"/>
      <c r="AU1" s="12"/>
      <c r="AV1" s="12"/>
      <c r="AW1" s="12"/>
      <c r="AX1" s="12"/>
      <c r="AY1" s="12" t="s">
        <v>73</v>
      </c>
      <c r="AZ1" s="12"/>
      <c r="BA1" s="12"/>
      <c r="BB1" s="12"/>
      <c r="BC1" s="12"/>
      <c r="BD1" s="12"/>
      <c r="BE1" s="12"/>
      <c r="BF1" s="12" t="s">
        <v>74</v>
      </c>
      <c r="BG1" s="12"/>
      <c r="BH1" s="12"/>
      <c r="BI1" s="12"/>
      <c r="BJ1" s="12"/>
      <c r="BK1" s="12"/>
      <c r="BL1" s="12"/>
    </row>
    <row r="2" spans="1:64" s="7" customFormat="1" x14ac:dyDescent="0.15">
      <c r="B2" s="12" t="s">
        <v>0</v>
      </c>
      <c r="C2" s="13" t="s">
        <v>62</v>
      </c>
      <c r="D2" s="13"/>
      <c r="E2" s="13"/>
      <c r="F2" s="13" t="s">
        <v>63</v>
      </c>
      <c r="G2" s="13"/>
      <c r="H2" s="13"/>
      <c r="I2" s="12" t="s">
        <v>0</v>
      </c>
      <c r="J2" s="13" t="s">
        <v>62</v>
      </c>
      <c r="K2" s="13"/>
      <c r="L2" s="13"/>
      <c r="M2" s="13" t="s">
        <v>63</v>
      </c>
      <c r="N2" s="13"/>
      <c r="O2" s="13"/>
      <c r="P2" s="12" t="s">
        <v>0</v>
      </c>
      <c r="Q2" s="13" t="s">
        <v>62</v>
      </c>
      <c r="R2" s="13"/>
      <c r="S2" s="13"/>
      <c r="T2" s="13" t="s">
        <v>63</v>
      </c>
      <c r="U2" s="13"/>
      <c r="V2" s="13"/>
      <c r="W2" s="12" t="s">
        <v>0</v>
      </c>
      <c r="X2" s="13" t="s">
        <v>62</v>
      </c>
      <c r="Y2" s="13"/>
      <c r="Z2" s="13"/>
      <c r="AA2" s="13" t="s">
        <v>63</v>
      </c>
      <c r="AB2" s="13"/>
      <c r="AC2" s="13"/>
      <c r="AD2" s="12" t="s">
        <v>0</v>
      </c>
      <c r="AE2" s="13" t="s">
        <v>62</v>
      </c>
      <c r="AF2" s="13"/>
      <c r="AG2" s="13"/>
      <c r="AH2" s="13" t="s">
        <v>63</v>
      </c>
      <c r="AI2" s="13"/>
      <c r="AJ2" s="13"/>
      <c r="AK2" s="12" t="s">
        <v>0</v>
      </c>
      <c r="AL2" s="13" t="s">
        <v>62</v>
      </c>
      <c r="AM2" s="13"/>
      <c r="AN2" s="13"/>
      <c r="AO2" s="13" t="s">
        <v>63</v>
      </c>
      <c r="AP2" s="13"/>
      <c r="AQ2" s="13"/>
      <c r="AR2" s="12" t="s">
        <v>0</v>
      </c>
      <c r="AS2" s="13" t="s">
        <v>62</v>
      </c>
      <c r="AT2" s="13"/>
      <c r="AU2" s="13"/>
      <c r="AV2" s="13" t="s">
        <v>63</v>
      </c>
      <c r="AW2" s="13"/>
      <c r="AX2" s="13"/>
      <c r="AY2" s="12" t="s">
        <v>0</v>
      </c>
      <c r="AZ2" s="13" t="s">
        <v>62</v>
      </c>
      <c r="BA2" s="13"/>
      <c r="BB2" s="13"/>
      <c r="BC2" s="13" t="s">
        <v>63</v>
      </c>
      <c r="BD2" s="13"/>
      <c r="BE2" s="13"/>
      <c r="BF2" s="12" t="s">
        <v>0</v>
      </c>
      <c r="BG2" s="13" t="s">
        <v>62</v>
      </c>
      <c r="BH2" s="13"/>
      <c r="BI2" s="13"/>
      <c r="BJ2" s="13" t="s">
        <v>63</v>
      </c>
      <c r="BK2" s="13"/>
      <c r="BL2" s="13"/>
    </row>
    <row r="3" spans="1:64" s="7" customFormat="1" x14ac:dyDescent="0.15">
      <c r="B3" s="12"/>
      <c r="C3" s="4" t="s">
        <v>65</v>
      </c>
      <c r="D3" s="4" t="s">
        <v>66</v>
      </c>
      <c r="E3" s="4" t="s">
        <v>67</v>
      </c>
      <c r="F3" s="4" t="s">
        <v>65</v>
      </c>
      <c r="G3" s="4" t="s">
        <v>66</v>
      </c>
      <c r="H3" s="4" t="s">
        <v>67</v>
      </c>
      <c r="I3" s="12"/>
      <c r="J3" s="4" t="s">
        <v>65</v>
      </c>
      <c r="K3" s="4" t="s">
        <v>66</v>
      </c>
      <c r="L3" s="4" t="s">
        <v>67</v>
      </c>
      <c r="M3" s="4" t="s">
        <v>65</v>
      </c>
      <c r="N3" s="4" t="s">
        <v>66</v>
      </c>
      <c r="O3" s="4" t="s">
        <v>67</v>
      </c>
      <c r="P3" s="12"/>
      <c r="Q3" s="4" t="s">
        <v>65</v>
      </c>
      <c r="R3" s="4" t="s">
        <v>66</v>
      </c>
      <c r="S3" s="4" t="s">
        <v>67</v>
      </c>
      <c r="T3" s="4" t="s">
        <v>65</v>
      </c>
      <c r="U3" s="4" t="s">
        <v>66</v>
      </c>
      <c r="V3" s="4" t="s">
        <v>67</v>
      </c>
      <c r="W3" s="12"/>
      <c r="X3" s="4" t="s">
        <v>65</v>
      </c>
      <c r="Y3" s="4" t="s">
        <v>66</v>
      </c>
      <c r="Z3" s="4" t="s">
        <v>67</v>
      </c>
      <c r="AA3" s="4" t="s">
        <v>65</v>
      </c>
      <c r="AB3" s="4" t="s">
        <v>66</v>
      </c>
      <c r="AC3" s="4" t="s">
        <v>67</v>
      </c>
      <c r="AD3" s="12"/>
      <c r="AE3" s="4" t="s">
        <v>65</v>
      </c>
      <c r="AF3" s="4" t="s">
        <v>66</v>
      </c>
      <c r="AG3" s="4" t="s">
        <v>67</v>
      </c>
      <c r="AH3" s="4" t="s">
        <v>65</v>
      </c>
      <c r="AI3" s="4" t="s">
        <v>66</v>
      </c>
      <c r="AJ3" s="4" t="s">
        <v>67</v>
      </c>
      <c r="AK3" s="12"/>
      <c r="AL3" s="4" t="s">
        <v>65</v>
      </c>
      <c r="AM3" s="4" t="s">
        <v>66</v>
      </c>
      <c r="AN3" s="4" t="s">
        <v>67</v>
      </c>
      <c r="AO3" s="4" t="s">
        <v>65</v>
      </c>
      <c r="AP3" s="4" t="s">
        <v>66</v>
      </c>
      <c r="AQ3" s="4" t="s">
        <v>67</v>
      </c>
      <c r="AR3" s="12"/>
      <c r="AS3" s="4" t="s">
        <v>65</v>
      </c>
      <c r="AT3" s="4" t="s">
        <v>66</v>
      </c>
      <c r="AU3" s="4" t="s">
        <v>67</v>
      </c>
      <c r="AV3" s="4" t="s">
        <v>65</v>
      </c>
      <c r="AW3" s="4" t="s">
        <v>66</v>
      </c>
      <c r="AX3" s="4" t="s">
        <v>67</v>
      </c>
      <c r="AY3" s="12"/>
      <c r="AZ3" s="4" t="s">
        <v>65</v>
      </c>
      <c r="BA3" s="4" t="s">
        <v>66</v>
      </c>
      <c r="BB3" s="4" t="s">
        <v>67</v>
      </c>
      <c r="BC3" s="4" t="s">
        <v>65</v>
      </c>
      <c r="BD3" s="4" t="s">
        <v>66</v>
      </c>
      <c r="BE3" s="4" t="s">
        <v>67</v>
      </c>
      <c r="BF3" s="12"/>
      <c r="BG3" s="4" t="s">
        <v>65</v>
      </c>
      <c r="BH3" s="4" t="s">
        <v>66</v>
      </c>
      <c r="BI3" s="4" t="s">
        <v>67</v>
      </c>
      <c r="BJ3" s="4" t="s">
        <v>65</v>
      </c>
      <c r="BK3" s="4" t="s">
        <v>66</v>
      </c>
      <c r="BL3" s="4" t="s">
        <v>67</v>
      </c>
    </row>
    <row r="4" spans="1:64" x14ac:dyDescent="0.15">
      <c r="A4" s="4" t="s">
        <v>1</v>
      </c>
      <c r="B4" s="3">
        <v>10.752700000000001</v>
      </c>
      <c r="C4" s="4">
        <v>190.331516645432</v>
      </c>
      <c r="D4" s="4">
        <v>222.08027595614899</v>
      </c>
      <c r="E4" s="4">
        <v>107.79454015392901</v>
      </c>
      <c r="F4" s="4">
        <f>C4*B4/1000</f>
        <v>2.0465776990333366</v>
      </c>
      <c r="G4" s="4">
        <f>D4*B4/1000</f>
        <v>2.3879625832736835</v>
      </c>
      <c r="H4" s="4">
        <f>E4*B4/1000</f>
        <v>1.1590823519131526</v>
      </c>
      <c r="I4" s="5">
        <v>6.9732999999999992</v>
      </c>
      <c r="J4" s="4">
        <v>-109.75452084565801</v>
      </c>
      <c r="K4" s="4">
        <v>-15.9248779420377</v>
      </c>
      <c r="L4" s="4">
        <v>-320.28616692226899</v>
      </c>
      <c r="M4" s="4">
        <f>J4*I4/1000</f>
        <v>-0.76535120021302694</v>
      </c>
      <c r="N4" s="4">
        <f>K4*I4/1000</f>
        <v>-0.11104895135321148</v>
      </c>
      <c r="O4" s="4">
        <f>L4*I4/1000</f>
        <v>-2.2334515277990583</v>
      </c>
      <c r="P4" s="5">
        <v>3.0516000000000001</v>
      </c>
      <c r="Q4" s="4">
        <v>130.00270207407701</v>
      </c>
      <c r="R4" s="4">
        <v>202.72602504486301</v>
      </c>
      <c r="S4" s="4">
        <v>-41.926171726586503</v>
      </c>
      <c r="T4" s="4">
        <f>Q4*P4/1000</f>
        <v>0.3967162456492534</v>
      </c>
      <c r="U4" s="4">
        <f>R4*P4/1000</f>
        <v>0.61863873802690394</v>
      </c>
      <c r="V4" s="4">
        <f>S4*P4/1000</f>
        <v>-0.12794190564085137</v>
      </c>
      <c r="W4" s="5">
        <v>8.3553999999999995</v>
      </c>
      <c r="X4" s="4">
        <v>-66.420054848043904</v>
      </c>
      <c r="Y4" s="4">
        <v>30.469087642758701</v>
      </c>
      <c r="Z4" s="4">
        <v>-75.936088947965004</v>
      </c>
      <c r="AA4" s="4">
        <f>X4*W4/1000</f>
        <v>-0.55496612627734598</v>
      </c>
      <c r="AB4" s="4">
        <f>Y4*W4/1000</f>
        <v>0.25458141489030606</v>
      </c>
      <c r="AC4" s="4">
        <f>Z4*W4/1000</f>
        <v>-0.63447639759582675</v>
      </c>
      <c r="AD4" s="5">
        <v>6.6596000000000002</v>
      </c>
      <c r="AE4" s="4">
        <v>-146.32215929622501</v>
      </c>
      <c r="AF4" s="4">
        <v>11.4724117107128</v>
      </c>
      <c r="AG4" s="4">
        <v>-229.09073496311501</v>
      </c>
      <c r="AH4" s="4">
        <f>AE4*AD4/1000</f>
        <v>-0.97444705204914006</v>
      </c>
      <c r="AI4" s="4">
        <f>AF4*AD4/1000</f>
        <v>7.6401673028662964E-2</v>
      </c>
      <c r="AJ4" s="4">
        <f>AG4*AD4/1000</f>
        <v>-1.5256526585603607</v>
      </c>
      <c r="AK4" s="5">
        <v>5.9714</v>
      </c>
      <c r="AL4" s="4">
        <v>-51.4437838721853</v>
      </c>
      <c r="AM4" s="4">
        <v>-116.889665053191</v>
      </c>
      <c r="AN4" s="4">
        <v>-87.7145614858633</v>
      </c>
      <c r="AO4" s="4">
        <f>AL4*AK4/1000</f>
        <v>-0.30719141101436731</v>
      </c>
      <c r="AP4" s="4">
        <f>AM4*AK4/1000</f>
        <v>-0.69799494589862465</v>
      </c>
      <c r="AQ4" s="4">
        <f>AN4*AK4/1000</f>
        <v>-0.52377873245668416</v>
      </c>
      <c r="AR4" s="5">
        <v>10.469700000000001</v>
      </c>
      <c r="AS4" s="4">
        <v>-195.91163549236501</v>
      </c>
      <c r="AT4" s="4">
        <v>-202.26587530437399</v>
      </c>
      <c r="AU4" s="4">
        <v>-232.350275121598</v>
      </c>
      <c r="AV4" s="4">
        <f>AS4*AR4/1000</f>
        <v>-2.051136050114414</v>
      </c>
      <c r="AW4" s="4">
        <f>AT4*AR4/1000</f>
        <v>-2.1176630346742047</v>
      </c>
      <c r="AX4" s="4">
        <f>AU4*AR4/1000</f>
        <v>-2.4326376754405952</v>
      </c>
      <c r="AY4" s="5">
        <v>5.9463999999999997</v>
      </c>
      <c r="AZ4" s="4">
        <v>97.605359327826207</v>
      </c>
      <c r="BA4" s="4">
        <v>115.04779502237901</v>
      </c>
      <c r="BB4" s="4">
        <v>106.69362413088901</v>
      </c>
      <c r="BC4" s="4">
        <f>AZ4*AY4/1000</f>
        <v>0.58040050870698578</v>
      </c>
      <c r="BD4" s="4">
        <f>BA4*AY4/1000</f>
        <v>0.68412020832107456</v>
      </c>
      <c r="BE4" s="4">
        <f>BB4*AY4/1000</f>
        <v>0.63444296653191834</v>
      </c>
      <c r="BF4" s="5">
        <v>6.3643999999999998</v>
      </c>
      <c r="BG4" s="4">
        <v>330.92174665273598</v>
      </c>
      <c r="BH4" s="4">
        <v>330.676771630247</v>
      </c>
      <c r="BI4" s="4">
        <v>313.30805452241901</v>
      </c>
      <c r="BJ4" s="4">
        <f>BG4*BF4/1000</f>
        <v>2.1061183643966728</v>
      </c>
      <c r="BK4" s="4">
        <f>BH4*BF4/1000</f>
        <v>2.1045592453635442</v>
      </c>
      <c r="BL4" s="4">
        <f>BI4*BF4/1000</f>
        <v>1.9940177822024834</v>
      </c>
    </row>
    <row r="5" spans="1:64" x14ac:dyDescent="0.15">
      <c r="A5" s="4" t="s">
        <v>2</v>
      </c>
      <c r="B5" s="3">
        <v>10.752700000000001</v>
      </c>
      <c r="C5" s="4">
        <v>148.90441090190399</v>
      </c>
      <c r="D5" s="4">
        <v>184.67373547088101</v>
      </c>
      <c r="E5" s="4">
        <v>125.92207410023801</v>
      </c>
      <c r="F5" s="4">
        <f t="shared" ref="F5:F24" si="0">C5*B5/1000</f>
        <v>1.601124459104903</v>
      </c>
      <c r="G5" s="4">
        <f t="shared" ref="G5:G24" si="1">D5*B5/1000</f>
        <v>1.9857412753977424</v>
      </c>
      <c r="H5" s="4">
        <f t="shared" ref="H5:H24" si="2">E5*B5/1000</f>
        <v>1.3540022861776293</v>
      </c>
      <c r="I5" s="5">
        <v>6.9732999999999992</v>
      </c>
      <c r="J5" s="4">
        <v>-30.623512592240999</v>
      </c>
      <c r="K5" s="4">
        <v>56.260080784849798</v>
      </c>
      <c r="L5" s="4">
        <v>-59.7756173906456</v>
      </c>
      <c r="M5" s="4">
        <f t="shared" ref="M5:M24" si="3">J5*I5/1000</f>
        <v>-0.21354694035947411</v>
      </c>
      <c r="N5" s="4">
        <f t="shared" ref="N5:N24" si="4">K5*I5/1000</f>
        <v>0.39231842133699302</v>
      </c>
      <c r="O5" s="4">
        <f t="shared" ref="O5:O24" si="5">L5*I5/1000</f>
        <v>-0.41683331275018892</v>
      </c>
      <c r="P5" s="5">
        <v>3.0516000000000001</v>
      </c>
      <c r="Q5" s="4">
        <v>165.455735335909</v>
      </c>
      <c r="R5" s="4">
        <v>161.54041432765999</v>
      </c>
      <c r="S5" s="4">
        <v>100.616924301948</v>
      </c>
      <c r="T5" s="4">
        <f t="shared" ref="T5:T24" si="6">Q5*P5/1000</f>
        <v>0.50490472195105995</v>
      </c>
      <c r="U5" s="4">
        <f t="shared" ref="U5:U24" si="7">R5*P5/1000</f>
        <v>0.49295672836228721</v>
      </c>
      <c r="V5" s="4">
        <f t="shared" ref="V5:V24" si="8">S5*P5/1000</f>
        <v>0.30704260619982454</v>
      </c>
      <c r="W5" s="5">
        <v>8.3553999999999995</v>
      </c>
      <c r="X5" s="4">
        <v>55.6136116508819</v>
      </c>
      <c r="Y5" s="4">
        <v>55.360292456313204</v>
      </c>
      <c r="Z5" s="4">
        <v>41.981751984915</v>
      </c>
      <c r="AA5" s="4">
        <f t="shared" ref="AA5:AA24" si="9">X5*W5/1000</f>
        <v>0.46467397078777861</v>
      </c>
      <c r="AB5" s="4">
        <f t="shared" ref="AB5:AB24" si="10">Y5*W5/1000</f>
        <v>0.46255738758947934</v>
      </c>
      <c r="AC5" s="4">
        <f t="shared" ref="AC5:AC24" si="11">Z5*W5/1000</f>
        <v>0.35077433053475876</v>
      </c>
      <c r="AD5" s="5">
        <v>6.6596000000000002</v>
      </c>
      <c r="AE5" s="4">
        <v>-42.396710600896903</v>
      </c>
      <c r="AF5" s="4">
        <v>156.85703531886</v>
      </c>
      <c r="AG5" s="4">
        <v>-80.383174786413804</v>
      </c>
      <c r="AH5" s="4">
        <f t="shared" ref="AH5:AH24" si="12">AE5*AD5/1000</f>
        <v>-0.28234513391773297</v>
      </c>
      <c r="AI5" s="4">
        <f t="shared" ref="AI5:AI24" si="13">AF5*AD5/1000</f>
        <v>1.0446051124094802</v>
      </c>
      <c r="AJ5" s="4">
        <f t="shared" ref="AJ5:AJ24" si="14">AG5*AD5/1000</f>
        <v>-0.53531979080760139</v>
      </c>
      <c r="AK5" s="5">
        <v>5.9714</v>
      </c>
      <c r="AL5" s="4">
        <v>-97.654515165659703</v>
      </c>
      <c r="AM5" s="4">
        <v>-141.41967424374599</v>
      </c>
      <c r="AN5" s="4">
        <v>-121.88484117918</v>
      </c>
      <c r="AO5" s="4">
        <f t="shared" ref="AO5:AO24" si="15">AL5*AK5/1000</f>
        <v>-0.58313417186022032</v>
      </c>
      <c r="AP5" s="4">
        <f t="shared" ref="AP5:AP24" si="16">AM5*AK5/1000</f>
        <v>-0.84447344277910474</v>
      </c>
      <c r="AQ5" s="4">
        <f t="shared" ref="AQ5:AQ24" si="17">AN5*AK5/1000</f>
        <v>-0.72782314061735542</v>
      </c>
      <c r="AR5" s="5">
        <v>10.469700000000001</v>
      </c>
      <c r="AS5" s="4">
        <v>-166.466766799818</v>
      </c>
      <c r="AT5" s="4">
        <v>-162.03517811801601</v>
      </c>
      <c r="AU5" s="4">
        <v>-165.91930700429299</v>
      </c>
      <c r="AV5" s="4">
        <f t="shared" ref="AV5:AV24" si="18">AS5*AR5/1000</f>
        <v>-1.7428571083640547</v>
      </c>
      <c r="AW5" s="4">
        <f t="shared" ref="AW5:AW24" si="19">AT5*AR5/1000</f>
        <v>-1.6964597043421925</v>
      </c>
      <c r="AX5" s="4">
        <f t="shared" ref="AX5:AX24" si="20">AU5*AR5/1000</f>
        <v>-1.7371253685428465</v>
      </c>
      <c r="AY5" s="5">
        <v>5.9463999999999997</v>
      </c>
      <c r="AZ5" s="4">
        <v>81.948981300257898</v>
      </c>
      <c r="BA5" s="4">
        <v>80.052411449128599</v>
      </c>
      <c r="BB5" s="4">
        <v>87.608981910647302</v>
      </c>
      <c r="BC5" s="4">
        <f t="shared" ref="BC5:BC24" si="21">AZ5*AY5/1000</f>
        <v>0.48730142240385355</v>
      </c>
      <c r="BD5" s="4">
        <f t="shared" ref="BD5:BD24" si="22">BA5*AY5/1000</f>
        <v>0.47602365944109831</v>
      </c>
      <c r="BE5" s="4">
        <f t="shared" ref="BE5:BE24" si="23">BB5*AY5/1000</f>
        <v>0.52095805003347306</v>
      </c>
      <c r="BF5" s="5">
        <v>6.3643999999999998</v>
      </c>
      <c r="BG5" s="4">
        <v>270.23738449931898</v>
      </c>
      <c r="BH5" s="4">
        <v>282.04388531031998</v>
      </c>
      <c r="BI5" s="4">
        <v>237.10140205653599</v>
      </c>
      <c r="BJ5" s="4">
        <f t="shared" ref="BJ5:BJ24" si="24">BG5*BF5/1000</f>
        <v>1.7198988099074657</v>
      </c>
      <c r="BK5" s="4">
        <f t="shared" ref="BK5:BK24" si="25">BH5*BF5/1000</f>
        <v>1.7950401036690005</v>
      </c>
      <c r="BL5" s="4">
        <f t="shared" ref="BL5:BL24" si="26">BI5*BF5/1000</f>
        <v>1.5090081632486176</v>
      </c>
    </row>
    <row r="6" spans="1:64" x14ac:dyDescent="0.15">
      <c r="A6" s="4" t="s">
        <v>3</v>
      </c>
      <c r="B6" s="3">
        <v>10.752700000000001</v>
      </c>
      <c r="C6" s="4">
        <v>214.98972227071599</v>
      </c>
      <c r="D6" s="4">
        <v>254.29592799573999</v>
      </c>
      <c r="E6" s="4">
        <v>174.71860583226001</v>
      </c>
      <c r="F6" s="4">
        <f t="shared" si="0"/>
        <v>2.3117199866603277</v>
      </c>
      <c r="G6" s="4">
        <f t="shared" si="1"/>
        <v>2.7343678249597936</v>
      </c>
      <c r="H6" s="4">
        <f t="shared" si="2"/>
        <v>1.8786967529325422</v>
      </c>
      <c r="I6" s="5">
        <v>6.9732999999999992</v>
      </c>
      <c r="J6" s="4">
        <v>32.806145951799998</v>
      </c>
      <c r="K6" s="4">
        <v>126.35293595749199</v>
      </c>
      <c r="L6" s="4">
        <v>29.4492267048211</v>
      </c>
      <c r="M6" s="4">
        <f t="shared" si="3"/>
        <v>0.22876709756568689</v>
      </c>
      <c r="N6" s="4">
        <f t="shared" si="4"/>
        <v>0.88109692831237885</v>
      </c>
      <c r="O6" s="4">
        <f t="shared" si="5"/>
        <v>0.20535829258072893</v>
      </c>
      <c r="P6" s="5">
        <v>3.0516000000000001</v>
      </c>
      <c r="Q6" s="4">
        <v>124.47147817541099</v>
      </c>
      <c r="R6" s="4">
        <v>198.01637223126301</v>
      </c>
      <c r="S6" s="4">
        <v>62.4791571215221</v>
      </c>
      <c r="T6" s="4">
        <f t="shared" si="6"/>
        <v>0.37983716280008417</v>
      </c>
      <c r="U6" s="4">
        <f t="shared" si="7"/>
        <v>0.60426676150092229</v>
      </c>
      <c r="V6" s="4">
        <f t="shared" si="8"/>
        <v>0.19066139587203684</v>
      </c>
      <c r="W6" s="5">
        <v>8.3553999999999995</v>
      </c>
      <c r="X6" s="4">
        <v>164.786795351666</v>
      </c>
      <c r="Y6" s="4">
        <v>77.311902181673602</v>
      </c>
      <c r="Z6" s="4">
        <v>159.84509284618201</v>
      </c>
      <c r="AA6" s="4">
        <f t="shared" si="9"/>
        <v>1.3768595898813101</v>
      </c>
      <c r="AB6" s="4">
        <f t="shared" si="10"/>
        <v>0.64597186748875557</v>
      </c>
      <c r="AC6" s="4">
        <f t="shared" si="11"/>
        <v>1.3355696887669892</v>
      </c>
      <c r="AD6" s="5">
        <v>6.6596000000000002</v>
      </c>
      <c r="AE6" s="4">
        <v>-108.881346240469</v>
      </c>
      <c r="AF6" s="4">
        <v>68.7481493070092</v>
      </c>
      <c r="AG6" s="4">
        <v>-133.16107163024299</v>
      </c>
      <c r="AH6" s="4">
        <f t="shared" si="12"/>
        <v>-0.72510621342302739</v>
      </c>
      <c r="AI6" s="4">
        <f t="shared" si="13"/>
        <v>0.45783517512495847</v>
      </c>
      <c r="AJ6" s="4">
        <f t="shared" si="14"/>
        <v>-0.88679947262876624</v>
      </c>
      <c r="AK6" s="5">
        <v>5.9714</v>
      </c>
      <c r="AL6" s="4">
        <v>-98.074266890749001</v>
      </c>
      <c r="AM6" s="4">
        <v>-135.45980132805599</v>
      </c>
      <c r="AN6" s="4">
        <v>-116.83589389413</v>
      </c>
      <c r="AO6" s="4">
        <f t="shared" si="15"/>
        <v>-0.58564067731141856</v>
      </c>
      <c r="AP6" s="4">
        <f t="shared" si="16"/>
        <v>-0.80888465765035356</v>
      </c>
      <c r="AQ6" s="4">
        <f t="shared" si="17"/>
        <v>-0.69767385679940785</v>
      </c>
      <c r="AR6" s="5">
        <v>10.469700000000001</v>
      </c>
      <c r="AS6" s="4">
        <v>-115.523569980518</v>
      </c>
      <c r="AT6" s="4">
        <v>-127.26143473590299</v>
      </c>
      <c r="AU6" s="4">
        <v>-129.34315242755301</v>
      </c>
      <c r="AV6" s="4">
        <f t="shared" si="18"/>
        <v>-1.2094971206250296</v>
      </c>
      <c r="AW6" s="4">
        <f t="shared" si="19"/>
        <v>-1.3323890432544838</v>
      </c>
      <c r="AX6" s="4">
        <f t="shared" si="20"/>
        <v>-1.3541840029707519</v>
      </c>
      <c r="AY6" s="5">
        <v>5.9463999999999997</v>
      </c>
      <c r="AZ6" s="4">
        <v>98.679443484669207</v>
      </c>
      <c r="BA6" s="4">
        <v>96.337940913464493</v>
      </c>
      <c r="BB6" s="4">
        <v>110.198255149853</v>
      </c>
      <c r="BC6" s="4">
        <f t="shared" si="21"/>
        <v>0.58678744273723693</v>
      </c>
      <c r="BD6" s="4">
        <f t="shared" si="22"/>
        <v>0.57286393184782525</v>
      </c>
      <c r="BE6" s="4">
        <f t="shared" si="23"/>
        <v>0.65528290442308579</v>
      </c>
      <c r="BF6" s="5">
        <v>6.3643999999999998</v>
      </c>
      <c r="BG6" s="4">
        <v>372.61323248392301</v>
      </c>
      <c r="BH6" s="4">
        <v>378.80836103767803</v>
      </c>
      <c r="BI6" s="4">
        <v>353.64511665240701</v>
      </c>
      <c r="BJ6" s="4">
        <f t="shared" si="24"/>
        <v>2.3714596568206794</v>
      </c>
      <c r="BK6" s="4">
        <f t="shared" si="25"/>
        <v>2.410887932988198</v>
      </c>
      <c r="BL6" s="4">
        <f t="shared" si="26"/>
        <v>2.2507389804225792</v>
      </c>
    </row>
    <row r="7" spans="1:64" x14ac:dyDescent="0.15">
      <c r="A7" s="4" t="s">
        <v>4</v>
      </c>
      <c r="B7" s="3">
        <v>10.752700000000001</v>
      </c>
      <c r="C7" s="4">
        <v>266.70495463620699</v>
      </c>
      <c r="D7" s="4">
        <v>288.626066035995</v>
      </c>
      <c r="E7" s="4">
        <v>216.44054334211501</v>
      </c>
      <c r="F7" s="4">
        <f t="shared" si="0"/>
        <v>2.8677983657167432</v>
      </c>
      <c r="G7" s="4">
        <f t="shared" si="1"/>
        <v>3.1035095002652437</v>
      </c>
      <c r="H7" s="4">
        <f t="shared" si="2"/>
        <v>2.32732023039476</v>
      </c>
      <c r="I7" s="5">
        <v>6.9732999999999992</v>
      </c>
      <c r="J7" s="4">
        <v>-100.57792802270301</v>
      </c>
      <c r="K7" s="4">
        <v>-57.821215158607103</v>
      </c>
      <c r="L7" s="4">
        <v>-176.356537972437</v>
      </c>
      <c r="M7" s="4">
        <f t="shared" si="3"/>
        <v>-0.70136006548071472</v>
      </c>
      <c r="N7" s="4">
        <f t="shared" si="4"/>
        <v>-0.40320467966551482</v>
      </c>
      <c r="O7" s="4">
        <f t="shared" si="5"/>
        <v>-1.2297870462431948</v>
      </c>
      <c r="P7" s="5">
        <v>3.0516000000000001</v>
      </c>
      <c r="Q7" s="4">
        <v>102.73136224279</v>
      </c>
      <c r="R7" s="4">
        <v>122.156949439126</v>
      </c>
      <c r="S7" s="4">
        <v>2.0048635037959199</v>
      </c>
      <c r="T7" s="4">
        <f t="shared" si="6"/>
        <v>0.31349502502009796</v>
      </c>
      <c r="U7" s="4">
        <f t="shared" si="7"/>
        <v>0.37277414690843685</v>
      </c>
      <c r="V7" s="4">
        <f t="shared" si="8"/>
        <v>6.1180414681836293E-3</v>
      </c>
      <c r="W7" s="5">
        <v>8.3553999999999995</v>
      </c>
      <c r="X7" s="4">
        <v>-170.28142457977501</v>
      </c>
      <c r="Y7" s="4">
        <v>-58.664458259898801</v>
      </c>
      <c r="Z7" s="4">
        <v>-158.79496012825501</v>
      </c>
      <c r="AA7" s="4">
        <f t="shared" si="9"/>
        <v>-1.4227694149338519</v>
      </c>
      <c r="AB7" s="4">
        <f t="shared" si="10"/>
        <v>-0.49016501454475842</v>
      </c>
      <c r="AC7" s="4">
        <f t="shared" si="11"/>
        <v>-1.3267954098556218</v>
      </c>
      <c r="AD7" s="5">
        <v>6.6596000000000002</v>
      </c>
      <c r="AE7" s="4">
        <v>-110.77774171467</v>
      </c>
      <c r="AF7" s="4">
        <v>75.064327424087196</v>
      </c>
      <c r="AG7" s="4">
        <v>-183.75577988087201</v>
      </c>
      <c r="AH7" s="4">
        <f t="shared" si="12"/>
        <v>-0.73773544872301633</v>
      </c>
      <c r="AI7" s="4">
        <f t="shared" si="13"/>
        <v>0.49989839491345112</v>
      </c>
      <c r="AJ7" s="4">
        <f t="shared" si="14"/>
        <v>-1.2237399916946554</v>
      </c>
      <c r="AK7" s="5">
        <v>5.9714</v>
      </c>
      <c r="AL7" s="4">
        <v>-102.398340389363</v>
      </c>
      <c r="AM7" s="4">
        <v>-93.939168477508304</v>
      </c>
      <c r="AN7" s="4">
        <v>-104.32662833731101</v>
      </c>
      <c r="AO7" s="4">
        <f t="shared" si="15"/>
        <v>-0.61146144980104222</v>
      </c>
      <c r="AP7" s="4">
        <f t="shared" si="16"/>
        <v>-0.5609483506465931</v>
      </c>
      <c r="AQ7" s="4">
        <f t="shared" si="17"/>
        <v>-0.62297602845341893</v>
      </c>
      <c r="AR7" s="5">
        <v>10.469700000000001</v>
      </c>
      <c r="AS7" s="4">
        <v>-168.248776165127</v>
      </c>
      <c r="AT7" s="4">
        <v>-180.50528690443801</v>
      </c>
      <c r="AU7" s="4">
        <v>-183.45039160164399</v>
      </c>
      <c r="AV7" s="4">
        <f t="shared" si="18"/>
        <v>-1.7615142118160305</v>
      </c>
      <c r="AW7" s="4">
        <f t="shared" si="19"/>
        <v>-1.8898362023033948</v>
      </c>
      <c r="AX7" s="4">
        <f t="shared" si="20"/>
        <v>-1.9206705649517324</v>
      </c>
      <c r="AY7" s="5">
        <v>5.9463999999999997</v>
      </c>
      <c r="AZ7" s="4">
        <v>8.3826860709700401</v>
      </c>
      <c r="BA7" s="4">
        <v>-0.48645631018098801</v>
      </c>
      <c r="BB7" s="4">
        <v>20.291497393750401</v>
      </c>
      <c r="BC7" s="4">
        <f t="shared" si="21"/>
        <v>4.9846804452416245E-2</v>
      </c>
      <c r="BD7" s="4">
        <f t="shared" si="22"/>
        <v>-2.8926638028602268E-3</v>
      </c>
      <c r="BE7" s="4">
        <f t="shared" si="23"/>
        <v>0.12066136010219738</v>
      </c>
      <c r="BF7" s="5">
        <v>6.3643999999999998</v>
      </c>
      <c r="BG7" s="4">
        <v>197.09679053998499</v>
      </c>
      <c r="BH7" s="4">
        <v>227.13776278591499</v>
      </c>
      <c r="BI7" s="4">
        <v>210.94760531216301</v>
      </c>
      <c r="BJ7" s="4">
        <f t="shared" si="24"/>
        <v>1.2544028137126804</v>
      </c>
      <c r="BK7" s="4">
        <f t="shared" si="25"/>
        <v>1.4455955774746774</v>
      </c>
      <c r="BL7" s="4">
        <f t="shared" si="26"/>
        <v>1.3425549392487304</v>
      </c>
    </row>
    <row r="8" spans="1:64" x14ac:dyDescent="0.15">
      <c r="A8" s="4" t="s">
        <v>5</v>
      </c>
      <c r="B8" s="3">
        <v>10.752700000000001</v>
      </c>
      <c r="C8" s="4">
        <v>154.00076370473101</v>
      </c>
      <c r="D8" s="4">
        <v>172.069317428716</v>
      </c>
      <c r="E8" s="4">
        <v>83.261932878023501</v>
      </c>
      <c r="F8" s="4">
        <f t="shared" si="0"/>
        <v>1.6559240118878613</v>
      </c>
      <c r="G8" s="4">
        <f t="shared" si="1"/>
        <v>1.8502097495157548</v>
      </c>
      <c r="H8" s="4">
        <f t="shared" si="2"/>
        <v>0.8952905856575234</v>
      </c>
      <c r="I8" s="5">
        <v>6.9732999999999992</v>
      </c>
      <c r="J8" s="4">
        <v>-58.775266738666701</v>
      </c>
      <c r="K8" s="4">
        <v>25.669893723823801</v>
      </c>
      <c r="L8" s="4">
        <v>-147.60736460524299</v>
      </c>
      <c r="M8" s="4">
        <f t="shared" si="3"/>
        <v>-0.40985756754874442</v>
      </c>
      <c r="N8" s="4">
        <f t="shared" si="4"/>
        <v>0.1790038699043405</v>
      </c>
      <c r="O8" s="4">
        <f t="shared" si="5"/>
        <v>-1.0293104356017408</v>
      </c>
      <c r="P8" s="5">
        <v>3.0516000000000001</v>
      </c>
      <c r="Q8" s="4">
        <v>218.31652797778901</v>
      </c>
      <c r="R8" s="4">
        <v>287.21411423127</v>
      </c>
      <c r="S8" s="4">
        <v>128.168340029506</v>
      </c>
      <c r="T8" s="4">
        <f t="shared" si="6"/>
        <v>0.66621471677702093</v>
      </c>
      <c r="U8" s="4">
        <f t="shared" si="7"/>
        <v>0.87646259098814361</v>
      </c>
      <c r="V8" s="4">
        <f t="shared" si="8"/>
        <v>0.3911185064340405</v>
      </c>
      <c r="W8" s="5">
        <v>8.3553999999999995</v>
      </c>
      <c r="X8" s="4">
        <v>-18.212525486662202</v>
      </c>
      <c r="Y8" s="4">
        <v>32.969412764254898</v>
      </c>
      <c r="Z8" s="4">
        <v>-18.2467833567501</v>
      </c>
      <c r="AA8" s="4">
        <f t="shared" si="9"/>
        <v>-0.15217293545125735</v>
      </c>
      <c r="AB8" s="4">
        <f t="shared" si="10"/>
        <v>0.27547263141045536</v>
      </c>
      <c r="AC8" s="4">
        <f t="shared" si="11"/>
        <v>-0.15245917365898978</v>
      </c>
      <c r="AD8" s="5">
        <v>6.6596000000000002</v>
      </c>
      <c r="AE8" s="4">
        <v>-127.783296844259</v>
      </c>
      <c r="AF8" s="4">
        <v>0.94531869886570696</v>
      </c>
      <c r="AG8" s="4">
        <v>-150.753399384549</v>
      </c>
      <c r="AH8" s="4">
        <f t="shared" si="12"/>
        <v>-0.85098564366402729</v>
      </c>
      <c r="AI8" s="4">
        <f t="shared" si="13"/>
        <v>6.2954444069660623E-3</v>
      </c>
      <c r="AJ8" s="4">
        <f t="shared" si="14"/>
        <v>-1.0039573385413425</v>
      </c>
      <c r="AK8" s="5">
        <v>5.9714</v>
      </c>
      <c r="AL8" s="4">
        <v>-84.797582952090195</v>
      </c>
      <c r="AM8" s="4">
        <v>-122.408736215552</v>
      </c>
      <c r="AN8" s="4">
        <v>-111.130434806689</v>
      </c>
      <c r="AO8" s="4">
        <f t="shared" si="15"/>
        <v>-0.50636028684011136</v>
      </c>
      <c r="AP8" s="4">
        <f t="shared" si="16"/>
        <v>-0.73095152743754721</v>
      </c>
      <c r="AQ8" s="4">
        <f t="shared" si="17"/>
        <v>-0.66360427840466263</v>
      </c>
      <c r="AR8" s="5">
        <v>10.469700000000001</v>
      </c>
      <c r="AS8" s="4">
        <v>-146.53922798420101</v>
      </c>
      <c r="AT8" s="4">
        <v>-166.78788002943</v>
      </c>
      <c r="AU8" s="4">
        <v>-163.04918970961899</v>
      </c>
      <c r="AV8" s="4">
        <f t="shared" si="18"/>
        <v>-1.5342217552261896</v>
      </c>
      <c r="AW8" s="4">
        <f t="shared" si="19"/>
        <v>-1.7462190675441234</v>
      </c>
      <c r="AX8" s="4">
        <f t="shared" si="20"/>
        <v>-1.7070761015027982</v>
      </c>
      <c r="AY8" s="5">
        <v>5.9463999999999997</v>
      </c>
      <c r="AZ8" s="4">
        <v>100.533103065619</v>
      </c>
      <c r="BA8" s="4">
        <v>115.33958539021999</v>
      </c>
      <c r="BB8" s="4">
        <v>108.382753225665</v>
      </c>
      <c r="BC8" s="4">
        <f t="shared" si="21"/>
        <v>0.59781004406939675</v>
      </c>
      <c r="BD8" s="4">
        <f t="shared" si="22"/>
        <v>0.68585531056440419</v>
      </c>
      <c r="BE8" s="4">
        <f t="shared" si="23"/>
        <v>0.64448720378109425</v>
      </c>
      <c r="BF8" s="5">
        <v>6.3643999999999998</v>
      </c>
      <c r="BG8" s="4">
        <v>215.80845789726499</v>
      </c>
      <c r="BH8" s="4">
        <v>226.31620656643301</v>
      </c>
      <c r="BI8" s="4">
        <v>173.59215918262299</v>
      </c>
      <c r="BJ8" s="4">
        <f t="shared" si="24"/>
        <v>1.3734913494413534</v>
      </c>
      <c r="BK8" s="4">
        <f t="shared" si="25"/>
        <v>1.4403668650714061</v>
      </c>
      <c r="BL8" s="4">
        <f t="shared" si="26"/>
        <v>1.1048099379018859</v>
      </c>
    </row>
    <row r="9" spans="1:64" x14ac:dyDescent="0.15">
      <c r="A9" s="4" t="s">
        <v>6</v>
      </c>
      <c r="B9" s="3">
        <v>10.752700000000001</v>
      </c>
      <c r="C9" s="4">
        <v>137.47196249103399</v>
      </c>
      <c r="D9" s="4">
        <v>93.625366507220505</v>
      </c>
      <c r="E9" s="4">
        <v>210.79038460941999</v>
      </c>
      <c r="F9" s="4">
        <f t="shared" si="0"/>
        <v>1.4781947710773413</v>
      </c>
      <c r="G9" s="4">
        <f t="shared" si="1"/>
        <v>1.00672547844219</v>
      </c>
      <c r="H9" s="4">
        <f t="shared" si="2"/>
        <v>2.2665657685897105</v>
      </c>
      <c r="I9" s="5">
        <v>6.9732999999999992</v>
      </c>
      <c r="J9" s="4">
        <v>39.723124091734903</v>
      </c>
      <c r="K9" s="4">
        <v>98.671397720388299</v>
      </c>
      <c r="L9" s="4">
        <v>47.963358493361</v>
      </c>
      <c r="M9" s="4">
        <f t="shared" si="3"/>
        <v>0.27700126122889496</v>
      </c>
      <c r="N9" s="4">
        <f t="shared" si="4"/>
        <v>0.68806525772358362</v>
      </c>
      <c r="O9" s="4">
        <f t="shared" si="5"/>
        <v>0.3344628877817542</v>
      </c>
      <c r="P9" s="5">
        <v>3.0516000000000001</v>
      </c>
      <c r="Q9" s="4">
        <v>69.321818026411705</v>
      </c>
      <c r="R9" s="4">
        <v>83.192129283993097</v>
      </c>
      <c r="S9" s="4">
        <v>16.016958739322799</v>
      </c>
      <c r="T9" s="4">
        <f t="shared" si="6"/>
        <v>0.21154245988939799</v>
      </c>
      <c r="U9" s="4">
        <f t="shared" si="7"/>
        <v>0.25386910172303334</v>
      </c>
      <c r="V9" s="4">
        <f t="shared" si="8"/>
        <v>4.8877351288917452E-2</v>
      </c>
      <c r="W9" s="5">
        <v>8.3553999999999995</v>
      </c>
      <c r="X9" s="4">
        <v>42.649539735461097</v>
      </c>
      <c r="Y9" s="4">
        <v>98.658307435806094</v>
      </c>
      <c r="Z9" s="4">
        <v>21.556880642132501</v>
      </c>
      <c r="AA9" s="4">
        <f t="shared" si="9"/>
        <v>0.35635396430567162</v>
      </c>
      <c r="AB9" s="4">
        <f t="shared" si="10"/>
        <v>0.82432962194913417</v>
      </c>
      <c r="AC9" s="4">
        <f t="shared" si="11"/>
        <v>0.18011636051727389</v>
      </c>
      <c r="AD9" s="5">
        <v>6.6596000000000002</v>
      </c>
      <c r="AE9" s="4">
        <v>-77.957559976946399</v>
      </c>
      <c r="AF9" s="4">
        <v>3.6650730044376201</v>
      </c>
      <c r="AG9" s="4">
        <v>-186.63078344298199</v>
      </c>
      <c r="AH9" s="4">
        <f t="shared" si="12"/>
        <v>-0.51916616642247215</v>
      </c>
      <c r="AI9" s="4">
        <f t="shared" si="13"/>
        <v>2.4407920180352774E-2</v>
      </c>
      <c r="AJ9" s="4">
        <f t="shared" si="14"/>
        <v>-1.2428863654168829</v>
      </c>
      <c r="AK9" s="5">
        <v>5.9714</v>
      </c>
      <c r="AL9" s="4">
        <v>-102.91780294839199</v>
      </c>
      <c r="AM9" s="4">
        <v>-107.109178667249</v>
      </c>
      <c r="AN9" s="4">
        <v>-128.75576370130801</v>
      </c>
      <c r="AO9" s="4">
        <f t="shared" si="15"/>
        <v>-0.614563368526028</v>
      </c>
      <c r="AP9" s="4">
        <f t="shared" si="16"/>
        <v>-0.63959174949361064</v>
      </c>
      <c r="AQ9" s="4">
        <f t="shared" si="17"/>
        <v>-0.76885216736599071</v>
      </c>
      <c r="AR9" s="5">
        <v>10.469700000000001</v>
      </c>
      <c r="AS9" s="4">
        <v>-93.136177673403793</v>
      </c>
      <c r="AT9" s="4">
        <v>-122.483047583309</v>
      </c>
      <c r="AU9" s="4">
        <v>-92.248479814000703</v>
      </c>
      <c r="AV9" s="4">
        <f t="shared" si="18"/>
        <v>-0.97510783938723578</v>
      </c>
      <c r="AW9" s="4">
        <f t="shared" si="19"/>
        <v>-1.2823607632829703</v>
      </c>
      <c r="AX9" s="4">
        <f t="shared" si="20"/>
        <v>-0.96581390910864329</v>
      </c>
      <c r="AY9" s="5">
        <v>5.9463999999999997</v>
      </c>
      <c r="AZ9" s="4">
        <v>11.4426147090975</v>
      </c>
      <c r="BA9" s="4">
        <v>-30.71525701353</v>
      </c>
      <c r="BB9" s="4">
        <v>0.25669491174932102</v>
      </c>
      <c r="BC9" s="4">
        <f t="shared" si="21"/>
        <v>6.804236410617738E-2</v>
      </c>
      <c r="BD9" s="4">
        <f t="shared" si="22"/>
        <v>-0.1826452043052548</v>
      </c>
      <c r="BE9" s="4">
        <f t="shared" si="23"/>
        <v>1.5264106232261625E-3</v>
      </c>
      <c r="BF9" s="5">
        <v>6.3643999999999998</v>
      </c>
      <c r="BG9" s="4">
        <v>321.127559253762</v>
      </c>
      <c r="BH9" s="4">
        <v>320.28127790894098</v>
      </c>
      <c r="BI9" s="4">
        <v>286.927004095896</v>
      </c>
      <c r="BJ9" s="4">
        <f t="shared" si="24"/>
        <v>2.0437842381146427</v>
      </c>
      <c r="BK9" s="4">
        <f t="shared" si="25"/>
        <v>2.038398165123664</v>
      </c>
      <c r="BL9" s="4">
        <f t="shared" si="26"/>
        <v>1.8261182248679204</v>
      </c>
    </row>
    <row r="10" spans="1:64" x14ac:dyDescent="0.15">
      <c r="A10" s="4" t="s">
        <v>7</v>
      </c>
      <c r="B10" s="3">
        <v>10.752700000000001</v>
      </c>
      <c r="C10" s="4">
        <v>161.54281586994699</v>
      </c>
      <c r="D10" s="4">
        <v>149.881061987723</v>
      </c>
      <c r="E10" s="4">
        <v>123.95624769638501</v>
      </c>
      <c r="F10" s="4">
        <f t="shared" si="0"/>
        <v>1.7370214362047791</v>
      </c>
      <c r="G10" s="4">
        <f t="shared" si="1"/>
        <v>1.6116260952353891</v>
      </c>
      <c r="H10" s="4">
        <f t="shared" si="2"/>
        <v>1.3328643446049191</v>
      </c>
      <c r="I10" s="5">
        <v>6.9732999999999992</v>
      </c>
      <c r="J10" s="4">
        <v>-82.391903903453795</v>
      </c>
      <c r="K10" s="4">
        <v>30.2927231086475</v>
      </c>
      <c r="L10" s="4">
        <v>-115.43746999703301</v>
      </c>
      <c r="M10" s="4">
        <f t="shared" si="3"/>
        <v>-0.57454346348995433</v>
      </c>
      <c r="N10" s="4">
        <f t="shared" si="4"/>
        <v>0.21124024605353159</v>
      </c>
      <c r="O10" s="4">
        <f t="shared" si="5"/>
        <v>-0.80498010953031018</v>
      </c>
      <c r="P10" s="5">
        <v>3.0516000000000001</v>
      </c>
      <c r="Q10" s="4">
        <v>166.86712140990201</v>
      </c>
      <c r="R10" s="4">
        <v>160.04248262505899</v>
      </c>
      <c r="S10" s="4">
        <v>41.996554276787499</v>
      </c>
      <c r="T10" s="4">
        <f t="shared" si="6"/>
        <v>0.50921170769445701</v>
      </c>
      <c r="U10" s="4">
        <f t="shared" si="7"/>
        <v>0.48838563997863005</v>
      </c>
      <c r="V10" s="4">
        <f t="shared" si="8"/>
        <v>0.12815668503104474</v>
      </c>
      <c r="W10" s="5">
        <v>8.3553999999999995</v>
      </c>
      <c r="X10" s="4">
        <v>138.973146672963</v>
      </c>
      <c r="Y10" s="4">
        <v>118.204388642829</v>
      </c>
      <c r="Z10" s="4">
        <v>151.38296704904201</v>
      </c>
      <c r="AA10" s="4">
        <f t="shared" si="9"/>
        <v>1.1611762297112751</v>
      </c>
      <c r="AB10" s="4">
        <f t="shared" si="10"/>
        <v>0.98764494886629339</v>
      </c>
      <c r="AC10" s="4">
        <f t="shared" si="11"/>
        <v>1.2648652428815657</v>
      </c>
      <c r="AD10" s="5">
        <v>6.6596000000000002</v>
      </c>
      <c r="AE10" s="4">
        <v>-197.84076477468801</v>
      </c>
      <c r="AF10" s="4">
        <v>-164.72428088690401</v>
      </c>
      <c r="AG10" s="4">
        <v>-328.45804694909799</v>
      </c>
      <c r="AH10" s="4">
        <f t="shared" si="12"/>
        <v>-1.3175403570935122</v>
      </c>
      <c r="AI10" s="4">
        <f t="shared" si="13"/>
        <v>-1.096997820994426</v>
      </c>
      <c r="AJ10" s="4">
        <f t="shared" si="14"/>
        <v>-2.187399209462213</v>
      </c>
      <c r="AK10" s="5">
        <v>5.9714</v>
      </c>
      <c r="AL10" s="4">
        <v>-81.876569266161596</v>
      </c>
      <c r="AM10" s="4">
        <v>-119.15325728134199</v>
      </c>
      <c r="AN10" s="4">
        <v>-99.638013622243193</v>
      </c>
      <c r="AO10" s="4">
        <f t="shared" si="15"/>
        <v>-0.48891774571595736</v>
      </c>
      <c r="AP10" s="4">
        <f t="shared" si="16"/>
        <v>-0.71151176052980558</v>
      </c>
      <c r="AQ10" s="4">
        <f t="shared" si="17"/>
        <v>-0.59497843454386301</v>
      </c>
      <c r="AR10" s="5">
        <v>10.469700000000001</v>
      </c>
      <c r="AS10" s="4">
        <v>-146.63163854276399</v>
      </c>
      <c r="AT10" s="4">
        <v>-147.748512848991</v>
      </c>
      <c r="AU10" s="4">
        <v>-159.461745289812</v>
      </c>
      <c r="AV10" s="4">
        <f t="shared" si="18"/>
        <v>-1.5351892660511763</v>
      </c>
      <c r="AW10" s="4">
        <f t="shared" si="19"/>
        <v>-1.5468826049750812</v>
      </c>
      <c r="AX10" s="4">
        <f t="shared" si="20"/>
        <v>-1.6695166346607451</v>
      </c>
      <c r="AY10" s="5">
        <v>5.9463999999999997</v>
      </c>
      <c r="AZ10" s="4">
        <v>75.513659137726705</v>
      </c>
      <c r="BA10" s="4">
        <v>71.661608654790797</v>
      </c>
      <c r="BB10" s="4">
        <v>79.008334702857994</v>
      </c>
      <c r="BC10" s="4">
        <f t="shared" si="21"/>
        <v>0.44903442269657806</v>
      </c>
      <c r="BD10" s="4">
        <f t="shared" si="22"/>
        <v>0.42612858970484796</v>
      </c>
      <c r="BE10" s="4">
        <f t="shared" si="23"/>
        <v>0.46981516147707475</v>
      </c>
      <c r="BF10" s="5">
        <v>6.3643999999999998</v>
      </c>
      <c r="BG10" s="4">
        <v>320.02458906362199</v>
      </c>
      <c r="BH10" s="4">
        <v>341.93875074029</v>
      </c>
      <c r="BI10" s="4">
        <v>295.37948485153203</v>
      </c>
      <c r="BJ10" s="4">
        <f t="shared" si="24"/>
        <v>2.036764494636516</v>
      </c>
      <c r="BK10" s="4">
        <f t="shared" si="25"/>
        <v>2.1762349852115017</v>
      </c>
      <c r="BL10" s="4">
        <f t="shared" si="26"/>
        <v>1.8799131933890902</v>
      </c>
    </row>
    <row r="11" spans="1:64" x14ac:dyDescent="0.15">
      <c r="A11" s="4" t="s">
        <v>8</v>
      </c>
      <c r="B11" s="3">
        <v>10.752700000000001</v>
      </c>
      <c r="C11" s="4">
        <v>135.86171203684501</v>
      </c>
      <c r="D11" s="4">
        <v>187.515741061678</v>
      </c>
      <c r="E11" s="4">
        <v>20.7106535208599</v>
      </c>
      <c r="F11" s="4">
        <f t="shared" si="0"/>
        <v>1.4608802310185833</v>
      </c>
      <c r="G11" s="4">
        <f t="shared" si="1"/>
        <v>2.016300508913905</v>
      </c>
      <c r="H11" s="4">
        <f t="shared" si="2"/>
        <v>0.22269544411375025</v>
      </c>
      <c r="I11" s="5">
        <v>6.9732999999999992</v>
      </c>
      <c r="J11" s="4">
        <v>-19.776882238399999</v>
      </c>
      <c r="K11" s="4">
        <v>50.367168145243703</v>
      </c>
      <c r="L11" s="4">
        <v>-39.1929228260286</v>
      </c>
      <c r="M11" s="4">
        <f t="shared" si="3"/>
        <v>-0.13791013291303469</v>
      </c>
      <c r="N11" s="4">
        <f t="shared" si="4"/>
        <v>0.35122537362722789</v>
      </c>
      <c r="O11" s="4">
        <f t="shared" si="5"/>
        <v>-0.27330400874274524</v>
      </c>
      <c r="P11" s="5">
        <v>3.0516000000000001</v>
      </c>
      <c r="Q11" s="4">
        <v>59.165392680889397</v>
      </c>
      <c r="R11" s="4">
        <v>141.390836499231</v>
      </c>
      <c r="S11" s="4">
        <v>-144.98877665569501</v>
      </c>
      <c r="T11" s="4">
        <f t="shared" si="6"/>
        <v>0.18054911230500209</v>
      </c>
      <c r="U11" s="4">
        <f t="shared" si="7"/>
        <v>0.43146827666105331</v>
      </c>
      <c r="V11" s="4">
        <f t="shared" si="8"/>
        <v>-0.44244775084251886</v>
      </c>
      <c r="W11" s="5">
        <v>8.3553999999999995</v>
      </c>
      <c r="X11" s="4">
        <v>7.9300304647172704</v>
      </c>
      <c r="Y11" s="4">
        <v>37.4650316765944</v>
      </c>
      <c r="Z11" s="4">
        <v>-3.8939616574232199</v>
      </c>
      <c r="AA11" s="4">
        <f t="shared" si="9"/>
        <v>6.6258576544898667E-2</v>
      </c>
      <c r="AB11" s="4">
        <f t="shared" si="10"/>
        <v>0.31303532567061682</v>
      </c>
      <c r="AC11" s="4">
        <f t="shared" si="11"/>
        <v>-3.2535607232433969E-2</v>
      </c>
      <c r="AD11" s="5">
        <v>6.6596000000000002</v>
      </c>
      <c r="AE11" s="4">
        <v>-91.464970704915203</v>
      </c>
      <c r="AF11" s="4">
        <v>105.880274270849</v>
      </c>
      <c r="AG11" s="4">
        <v>-170.01670515733801</v>
      </c>
      <c r="AH11" s="4">
        <f t="shared" si="12"/>
        <v>-0.60912011890645323</v>
      </c>
      <c r="AI11" s="4">
        <f t="shared" si="13"/>
        <v>0.70512027453414605</v>
      </c>
      <c r="AJ11" s="4">
        <f t="shared" si="14"/>
        <v>-1.1322432496658081</v>
      </c>
      <c r="AK11" s="5">
        <v>5.9714</v>
      </c>
      <c r="AL11" s="4">
        <v>-70.065745250228503</v>
      </c>
      <c r="AM11" s="4">
        <v>-96.861431708148601</v>
      </c>
      <c r="AN11" s="4">
        <v>-115.57769184628501</v>
      </c>
      <c r="AO11" s="4">
        <f t="shared" si="15"/>
        <v>-0.4183905911872145</v>
      </c>
      <c r="AP11" s="4">
        <f t="shared" si="16"/>
        <v>-0.57839835330203859</v>
      </c>
      <c r="AQ11" s="4">
        <f t="shared" si="17"/>
        <v>-0.69016062909090625</v>
      </c>
      <c r="AR11" s="5">
        <v>10.469700000000001</v>
      </c>
      <c r="AS11" s="4">
        <v>-152.19394484187501</v>
      </c>
      <c r="AT11" s="4">
        <v>-161.657687729212</v>
      </c>
      <c r="AU11" s="4">
        <v>-133.351535671433</v>
      </c>
      <c r="AV11" s="4">
        <f t="shared" si="18"/>
        <v>-1.5934249443109791</v>
      </c>
      <c r="AW11" s="4">
        <f t="shared" si="19"/>
        <v>-1.6925074932185311</v>
      </c>
      <c r="AX11" s="4">
        <f t="shared" si="20"/>
        <v>-1.3961505730192023</v>
      </c>
      <c r="AY11" s="5">
        <v>5.9463999999999997</v>
      </c>
      <c r="AZ11" s="4">
        <v>37.316715285018098</v>
      </c>
      <c r="BA11" s="4">
        <v>30.3095351353351</v>
      </c>
      <c r="BB11" s="4">
        <v>36.146061467272297</v>
      </c>
      <c r="BC11" s="4">
        <f t="shared" si="21"/>
        <v>0.2219001157708316</v>
      </c>
      <c r="BD11" s="4">
        <f t="shared" si="22"/>
        <v>0.18023261972875662</v>
      </c>
      <c r="BE11" s="4">
        <f t="shared" si="23"/>
        <v>0.21493893990898796</v>
      </c>
      <c r="BF11" s="5">
        <v>6.3643999999999998</v>
      </c>
      <c r="BG11" s="4">
        <v>200.795558691873</v>
      </c>
      <c r="BH11" s="4">
        <v>222.86552698177499</v>
      </c>
      <c r="BI11" s="4">
        <v>180.31558204142499</v>
      </c>
      <c r="BJ11" s="4">
        <f t="shared" si="24"/>
        <v>1.2779432537385564</v>
      </c>
      <c r="BK11" s="4">
        <f t="shared" si="25"/>
        <v>1.4184053599228086</v>
      </c>
      <c r="BL11" s="4">
        <f t="shared" si="26"/>
        <v>1.1476004903444452</v>
      </c>
    </row>
    <row r="12" spans="1:64" x14ac:dyDescent="0.15">
      <c r="A12" s="4" t="s">
        <v>9</v>
      </c>
      <c r="B12" s="3">
        <v>10.752700000000001</v>
      </c>
      <c r="C12" s="4">
        <v>94.674312826242698</v>
      </c>
      <c r="D12" s="4">
        <v>58.642148201932798</v>
      </c>
      <c r="E12" s="4">
        <v>105.924605393861</v>
      </c>
      <c r="F12" s="4">
        <f t="shared" si="0"/>
        <v>1.0180044835267399</v>
      </c>
      <c r="G12" s="4">
        <f t="shared" si="1"/>
        <v>0.63056142697092288</v>
      </c>
      <c r="H12" s="4">
        <f t="shared" si="2"/>
        <v>1.1389755044185692</v>
      </c>
      <c r="I12" s="5">
        <v>6.9732999999999992</v>
      </c>
      <c r="J12" s="4">
        <v>30.9078853185346</v>
      </c>
      <c r="K12" s="4">
        <v>146.23458353759301</v>
      </c>
      <c r="L12" s="4">
        <v>26.613040434530301</v>
      </c>
      <c r="M12" s="4">
        <f t="shared" si="3"/>
        <v>0.2155299566917373</v>
      </c>
      <c r="N12" s="4">
        <f t="shared" si="4"/>
        <v>1.0197376213826972</v>
      </c>
      <c r="O12" s="4">
        <f t="shared" si="5"/>
        <v>0.18558071486211014</v>
      </c>
      <c r="P12" s="5">
        <v>3.0516000000000001</v>
      </c>
      <c r="Q12" s="4">
        <v>138.44911313678401</v>
      </c>
      <c r="R12" s="4">
        <v>163.38035043343299</v>
      </c>
      <c r="S12" s="4">
        <v>4.3476464797416998</v>
      </c>
      <c r="T12" s="4">
        <f t="shared" si="6"/>
        <v>0.42249131364821013</v>
      </c>
      <c r="U12" s="4">
        <f t="shared" si="7"/>
        <v>0.49857147738266411</v>
      </c>
      <c r="V12" s="4">
        <f t="shared" si="8"/>
        <v>1.3267277997579771E-2</v>
      </c>
      <c r="W12" s="5">
        <v>8.3553999999999995</v>
      </c>
      <c r="X12" s="4">
        <v>31.6762262806565</v>
      </c>
      <c r="Y12" s="4">
        <v>97.702808299033805</v>
      </c>
      <c r="Z12" s="4">
        <v>41.717644753206102</v>
      </c>
      <c r="AA12" s="4">
        <f t="shared" si="9"/>
        <v>0.2646675410653973</v>
      </c>
      <c r="AB12" s="4">
        <f t="shared" si="10"/>
        <v>0.81634604446174708</v>
      </c>
      <c r="AC12" s="4">
        <f t="shared" si="11"/>
        <v>0.34856760897093825</v>
      </c>
      <c r="AD12" s="5">
        <v>6.6596000000000002</v>
      </c>
      <c r="AE12" s="4">
        <v>-115.343720794093</v>
      </c>
      <c r="AF12" s="4">
        <v>-4.3381532769056301</v>
      </c>
      <c r="AG12" s="4">
        <v>-212.820707721942</v>
      </c>
      <c r="AH12" s="4">
        <f t="shared" si="12"/>
        <v>-0.76814304300034175</v>
      </c>
      <c r="AI12" s="4">
        <f t="shared" si="13"/>
        <v>-2.8890365562880736E-2</v>
      </c>
      <c r="AJ12" s="4">
        <f t="shared" si="14"/>
        <v>-1.417300785145045</v>
      </c>
      <c r="AK12" s="5">
        <v>5.9714</v>
      </c>
      <c r="AL12" s="4">
        <v>-73.806354633092198</v>
      </c>
      <c r="AM12" s="4">
        <v>-136.09330125831099</v>
      </c>
      <c r="AN12" s="4">
        <v>-118.99220232802099</v>
      </c>
      <c r="AO12" s="4">
        <f t="shared" si="15"/>
        <v>-0.44072726605604673</v>
      </c>
      <c r="AP12" s="4">
        <f t="shared" si="16"/>
        <v>-0.81266753913387824</v>
      </c>
      <c r="AQ12" s="4">
        <f t="shared" si="17"/>
        <v>-0.71055003698154462</v>
      </c>
      <c r="AR12" s="5">
        <v>10.469700000000001</v>
      </c>
      <c r="AS12" s="4">
        <v>-235.49164299395099</v>
      </c>
      <c r="AT12" s="4">
        <v>-244.32970873454099</v>
      </c>
      <c r="AU12" s="4">
        <v>-290.589504963975</v>
      </c>
      <c r="AV12" s="4">
        <f t="shared" si="18"/>
        <v>-2.4655268546537692</v>
      </c>
      <c r="AW12" s="4">
        <f t="shared" si="19"/>
        <v>-2.5580587515380238</v>
      </c>
      <c r="AX12" s="4">
        <f t="shared" si="20"/>
        <v>-3.0423849401213299</v>
      </c>
      <c r="AY12" s="5">
        <v>5.9463999999999997</v>
      </c>
      <c r="AZ12" s="4">
        <v>118.81396000354</v>
      </c>
      <c r="BA12" s="4">
        <v>145.36080596546699</v>
      </c>
      <c r="BB12" s="4">
        <v>119.19569313949</v>
      </c>
      <c r="BC12" s="4">
        <f t="shared" si="21"/>
        <v>0.70651533176505033</v>
      </c>
      <c r="BD12" s="4">
        <f t="shared" si="22"/>
        <v>0.86437349659305285</v>
      </c>
      <c r="BE12" s="4">
        <f t="shared" si="23"/>
        <v>0.70878526968466338</v>
      </c>
      <c r="BF12" s="5">
        <v>6.3643999999999998</v>
      </c>
      <c r="BG12" s="4">
        <v>360.644685114335</v>
      </c>
      <c r="BH12" s="4">
        <v>372.51226370619901</v>
      </c>
      <c r="BI12" s="4">
        <v>332.67032726751</v>
      </c>
      <c r="BJ12" s="4">
        <f t="shared" si="24"/>
        <v>2.2952870339416735</v>
      </c>
      <c r="BK12" s="4">
        <f t="shared" si="25"/>
        <v>2.3708170511317332</v>
      </c>
      <c r="BL12" s="4">
        <f t="shared" si="26"/>
        <v>2.1172470308613405</v>
      </c>
    </row>
    <row r="13" spans="1:64" x14ac:dyDescent="0.15">
      <c r="A13" s="4" t="s">
        <v>10</v>
      </c>
      <c r="B13" s="3">
        <v>10.752700000000001</v>
      </c>
      <c r="C13" s="4">
        <v>291.73472773880297</v>
      </c>
      <c r="D13" s="4">
        <v>347.328812713481</v>
      </c>
      <c r="E13" s="4">
        <v>188.39163642336601</v>
      </c>
      <c r="F13" s="4">
        <f t="shared" si="0"/>
        <v>3.1369360069570269</v>
      </c>
      <c r="G13" s="4">
        <f t="shared" si="1"/>
        <v>3.7347225244642472</v>
      </c>
      <c r="H13" s="4">
        <f t="shared" si="2"/>
        <v>2.0257187489695281</v>
      </c>
      <c r="I13" s="5">
        <v>6.9732999999999992</v>
      </c>
      <c r="J13" s="4">
        <v>-204.399948688237</v>
      </c>
      <c r="K13" s="4">
        <v>-198.82190113067799</v>
      </c>
      <c r="L13" s="4">
        <v>-286.26628606638701</v>
      </c>
      <c r="M13" s="4">
        <f t="shared" si="3"/>
        <v>-1.4253421621876829</v>
      </c>
      <c r="N13" s="4">
        <f t="shared" si="4"/>
        <v>-1.3864447631545564</v>
      </c>
      <c r="O13" s="4">
        <f t="shared" si="5"/>
        <v>-1.9962206926267363</v>
      </c>
      <c r="P13" s="5">
        <v>3.0516000000000001</v>
      </c>
      <c r="Q13" s="4">
        <v>68.745267141651198</v>
      </c>
      <c r="R13" s="4">
        <v>152.100803884838</v>
      </c>
      <c r="S13" s="4">
        <v>-111.63968736859</v>
      </c>
      <c r="T13" s="4">
        <f t="shared" si="6"/>
        <v>0.2097830572094628</v>
      </c>
      <c r="U13" s="4">
        <f t="shared" si="7"/>
        <v>0.46415081313497164</v>
      </c>
      <c r="V13" s="4">
        <f t="shared" si="8"/>
        <v>-0.3406796699739893</v>
      </c>
      <c r="W13" s="5">
        <v>8.3553999999999995</v>
      </c>
      <c r="X13" s="4">
        <v>121.416369273971</v>
      </c>
      <c r="Y13" s="4">
        <v>51.321408917479701</v>
      </c>
      <c r="Z13" s="4">
        <v>51.520025728658801</v>
      </c>
      <c r="AA13" s="4">
        <f t="shared" si="9"/>
        <v>1.0144823318317373</v>
      </c>
      <c r="AB13" s="4">
        <f t="shared" si="10"/>
        <v>0.42881090006910988</v>
      </c>
      <c r="AC13" s="4">
        <f t="shared" si="11"/>
        <v>0.43047042297323573</v>
      </c>
      <c r="AD13" s="5">
        <v>6.6596000000000002</v>
      </c>
      <c r="AE13" s="4">
        <v>-40.612805386147798</v>
      </c>
      <c r="AF13" s="4">
        <v>28.858932186796199</v>
      </c>
      <c r="AG13" s="4">
        <v>-69.025350153742195</v>
      </c>
      <c r="AH13" s="4">
        <f t="shared" si="12"/>
        <v>-0.27046503874958988</v>
      </c>
      <c r="AI13" s="4">
        <f t="shared" si="13"/>
        <v>0.19218894479118798</v>
      </c>
      <c r="AJ13" s="4">
        <f t="shared" si="14"/>
        <v>-0.45968122188386157</v>
      </c>
      <c r="AK13" s="5">
        <v>5.9714</v>
      </c>
      <c r="AL13" s="4">
        <v>-74.540087816725006</v>
      </c>
      <c r="AM13" s="4">
        <v>-110.385528220827</v>
      </c>
      <c r="AN13" s="4">
        <v>-128.245547496331</v>
      </c>
      <c r="AO13" s="4">
        <f t="shared" si="15"/>
        <v>-0.4451086803887917</v>
      </c>
      <c r="AP13" s="4">
        <f t="shared" si="16"/>
        <v>-0.65915614321784632</v>
      </c>
      <c r="AQ13" s="4">
        <f t="shared" si="17"/>
        <v>-0.7658054623195909</v>
      </c>
      <c r="AR13" s="5">
        <v>10.469700000000001</v>
      </c>
      <c r="AS13" s="4">
        <v>-84.305075095659802</v>
      </c>
      <c r="AT13" s="4">
        <v>-110.96818691068999</v>
      </c>
      <c r="AU13" s="4">
        <v>-89.105695586897994</v>
      </c>
      <c r="AV13" s="4">
        <f t="shared" si="18"/>
        <v>-0.88264884472902949</v>
      </c>
      <c r="AW13" s="4">
        <f t="shared" si="19"/>
        <v>-1.1618036264988512</v>
      </c>
      <c r="AX13" s="4">
        <f t="shared" si="20"/>
        <v>-0.93290990108614613</v>
      </c>
      <c r="AY13" s="5">
        <v>5.9463999999999997</v>
      </c>
      <c r="AZ13" s="4">
        <v>58.058461458672397</v>
      </c>
      <c r="BA13" s="4">
        <v>57.2049136812726</v>
      </c>
      <c r="BB13" s="4">
        <v>72.978728505912201</v>
      </c>
      <c r="BC13" s="4">
        <f t="shared" si="21"/>
        <v>0.34523883521784948</v>
      </c>
      <c r="BD13" s="4">
        <f t="shared" si="22"/>
        <v>0.34016329871431933</v>
      </c>
      <c r="BE13" s="4">
        <f t="shared" si="23"/>
        <v>0.4339607111875563</v>
      </c>
      <c r="BF13" s="5">
        <v>6.3643999999999998</v>
      </c>
      <c r="BG13" s="4">
        <v>221.025513198932</v>
      </c>
      <c r="BH13" s="4">
        <v>229.18040858416501</v>
      </c>
      <c r="BI13" s="4">
        <v>193.29826511733501</v>
      </c>
      <c r="BJ13" s="4">
        <f t="shared" si="24"/>
        <v>1.4066947762032829</v>
      </c>
      <c r="BK13" s="4">
        <f t="shared" si="25"/>
        <v>1.4585957923930599</v>
      </c>
      <c r="BL13" s="4">
        <f t="shared" si="26"/>
        <v>1.2302274785127669</v>
      </c>
    </row>
    <row r="14" spans="1:64" x14ac:dyDescent="0.15">
      <c r="A14" s="4" t="s">
        <v>11</v>
      </c>
      <c r="B14" s="3">
        <v>10.752700000000001</v>
      </c>
      <c r="C14" s="4">
        <v>125.45258838127199</v>
      </c>
      <c r="D14" s="4">
        <v>94.470177302831999</v>
      </c>
      <c r="E14" s="4">
        <v>106.69292364848999</v>
      </c>
      <c r="F14" s="4">
        <f t="shared" si="0"/>
        <v>1.3489540470873034</v>
      </c>
      <c r="G14" s="4">
        <f t="shared" si="1"/>
        <v>1.0158094754841618</v>
      </c>
      <c r="H14" s="4">
        <f t="shared" si="2"/>
        <v>1.1472370001151184</v>
      </c>
      <c r="I14" s="5">
        <v>6.9732999999999992</v>
      </c>
      <c r="J14" s="4">
        <v>-95.706429461489705</v>
      </c>
      <c r="K14" s="4">
        <v>4.0252861645068299</v>
      </c>
      <c r="L14" s="4">
        <v>-204.51574612109999</v>
      </c>
      <c r="M14" s="4">
        <f t="shared" si="3"/>
        <v>-0.66738964456380612</v>
      </c>
      <c r="N14" s="4">
        <f t="shared" si="4"/>
        <v>2.8069528010955472E-2</v>
      </c>
      <c r="O14" s="4">
        <f t="shared" si="5"/>
        <v>-1.4261496524262665</v>
      </c>
      <c r="P14" s="5">
        <v>3.0516000000000001</v>
      </c>
      <c r="Q14" s="4">
        <v>119.621472315831</v>
      </c>
      <c r="R14" s="4">
        <v>72.420491683668601</v>
      </c>
      <c r="S14" s="4">
        <v>9.6164159398065099</v>
      </c>
      <c r="T14" s="4">
        <f t="shared" si="6"/>
        <v>0.36503688491898989</v>
      </c>
      <c r="U14" s="4">
        <f t="shared" si="7"/>
        <v>0.22099837242188311</v>
      </c>
      <c r="V14" s="4">
        <f t="shared" si="8"/>
        <v>2.9345454881913546E-2</v>
      </c>
      <c r="W14" s="5">
        <v>8.3553999999999995</v>
      </c>
      <c r="X14" s="4">
        <v>219.46786103437</v>
      </c>
      <c r="Y14" s="4">
        <v>114.394500855053</v>
      </c>
      <c r="Z14" s="4">
        <v>210.76843267221801</v>
      </c>
      <c r="AA14" s="4">
        <f t="shared" si="9"/>
        <v>1.8337417660865749</v>
      </c>
      <c r="AB14" s="4">
        <f t="shared" si="10"/>
        <v>0.95581181244430979</v>
      </c>
      <c r="AC14" s="4">
        <f t="shared" si="11"/>
        <v>1.7610545623494502</v>
      </c>
      <c r="AD14" s="5">
        <v>6.6596000000000002</v>
      </c>
      <c r="AE14" s="4">
        <v>-76.793640957787304</v>
      </c>
      <c r="AF14" s="4">
        <v>86.693637147247699</v>
      </c>
      <c r="AG14" s="4">
        <v>-151.281121321369</v>
      </c>
      <c r="AH14" s="4">
        <f t="shared" si="12"/>
        <v>-0.51141493132248039</v>
      </c>
      <c r="AI14" s="4">
        <f t="shared" si="13"/>
        <v>0.57734494594581076</v>
      </c>
      <c r="AJ14" s="4">
        <f t="shared" si="14"/>
        <v>-1.0074717555517889</v>
      </c>
      <c r="AK14" s="5">
        <v>5.9714</v>
      </c>
      <c r="AL14" s="4">
        <v>-53.466641980231003</v>
      </c>
      <c r="AM14" s="4">
        <v>-91.650918388043706</v>
      </c>
      <c r="AN14" s="4">
        <v>-79.070750205361094</v>
      </c>
      <c r="AO14" s="4">
        <f t="shared" si="15"/>
        <v>-0.31927070592075141</v>
      </c>
      <c r="AP14" s="4">
        <f t="shared" si="16"/>
        <v>-0.54728429406236423</v>
      </c>
      <c r="AQ14" s="4">
        <f t="shared" si="17"/>
        <v>-0.47216307777629324</v>
      </c>
      <c r="AR14" s="5">
        <v>10.469700000000001</v>
      </c>
      <c r="AS14" s="4">
        <v>-158.58156905241199</v>
      </c>
      <c r="AT14" s="4">
        <v>-163.26612561862601</v>
      </c>
      <c r="AU14" s="4">
        <v>-155.68623942462199</v>
      </c>
      <c r="AV14" s="4">
        <f t="shared" si="18"/>
        <v>-1.660301453508038</v>
      </c>
      <c r="AW14" s="4">
        <f t="shared" si="19"/>
        <v>-1.7093473553893288</v>
      </c>
      <c r="AX14" s="4">
        <f t="shared" si="20"/>
        <v>-1.6299882209039649</v>
      </c>
      <c r="AY14" s="5">
        <v>5.9463999999999997</v>
      </c>
      <c r="AZ14" s="4">
        <v>71.0469020599309</v>
      </c>
      <c r="BA14" s="4">
        <v>63.275562811237002</v>
      </c>
      <c r="BB14" s="4">
        <v>59.534709769775297</v>
      </c>
      <c r="BC14" s="4">
        <f t="shared" si="21"/>
        <v>0.42247329840917308</v>
      </c>
      <c r="BD14" s="4">
        <f t="shared" si="22"/>
        <v>0.37626180670073966</v>
      </c>
      <c r="BE14" s="4">
        <f t="shared" si="23"/>
        <v>0.35401719817499178</v>
      </c>
      <c r="BF14" s="5">
        <v>6.3643999999999998</v>
      </c>
      <c r="BG14" s="4">
        <v>309.182524605651</v>
      </c>
      <c r="BH14" s="4">
        <v>349.01224326042899</v>
      </c>
      <c r="BI14" s="4">
        <v>313.15484845002101</v>
      </c>
      <c r="BJ14" s="4">
        <f t="shared" si="24"/>
        <v>1.9677612596002052</v>
      </c>
      <c r="BK14" s="4">
        <f t="shared" si="25"/>
        <v>2.2212535210066746</v>
      </c>
      <c r="BL14" s="4">
        <f t="shared" si="26"/>
        <v>1.9930427174753136</v>
      </c>
    </row>
    <row r="15" spans="1:64" x14ac:dyDescent="0.15">
      <c r="A15" s="4" t="s">
        <v>12</v>
      </c>
      <c r="B15" s="3">
        <v>10.752700000000001</v>
      </c>
      <c r="C15" s="4">
        <v>254.72728674707099</v>
      </c>
      <c r="D15" s="4">
        <v>273.79759801929998</v>
      </c>
      <c r="E15" s="4">
        <v>198.96751045984001</v>
      </c>
      <c r="F15" s="4">
        <f t="shared" si="0"/>
        <v>2.7390060962052303</v>
      </c>
      <c r="G15" s="4">
        <f t="shared" si="1"/>
        <v>2.9440634322221273</v>
      </c>
      <c r="H15" s="4">
        <f t="shared" si="2"/>
        <v>2.1394379497215219</v>
      </c>
      <c r="I15" s="5">
        <v>6.9732999999999992</v>
      </c>
      <c r="J15" s="4">
        <v>-33.165377853197199</v>
      </c>
      <c r="K15" s="4">
        <v>13.9337508237703</v>
      </c>
      <c r="L15" s="4">
        <v>-34.053575074039102</v>
      </c>
      <c r="M15" s="4">
        <f t="shared" si="3"/>
        <v>-0.23127212938369998</v>
      </c>
      <c r="N15" s="4">
        <f t="shared" si="4"/>
        <v>9.7164224619397416E-2</v>
      </c>
      <c r="O15" s="4">
        <f t="shared" si="5"/>
        <v>-0.23746579506379684</v>
      </c>
      <c r="P15" s="5">
        <v>3.0516000000000001</v>
      </c>
      <c r="Q15" s="4">
        <v>175.77606708963</v>
      </c>
      <c r="R15" s="4">
        <v>209.47542525962899</v>
      </c>
      <c r="S15" s="4">
        <v>135.52659281989401</v>
      </c>
      <c r="T15" s="4">
        <f t="shared" si="6"/>
        <v>0.53639824633071498</v>
      </c>
      <c r="U15" s="4">
        <f t="shared" si="7"/>
        <v>0.63923520772228382</v>
      </c>
      <c r="V15" s="4">
        <f t="shared" si="8"/>
        <v>0.41357295064918853</v>
      </c>
      <c r="W15" s="5">
        <v>8.3553999999999995</v>
      </c>
      <c r="X15" s="4">
        <v>-65.055696733572503</v>
      </c>
      <c r="Y15" s="4">
        <v>10.1022644428823</v>
      </c>
      <c r="Z15" s="4">
        <v>-65.654614033241302</v>
      </c>
      <c r="AA15" s="4">
        <f t="shared" si="9"/>
        <v>-0.54356636848769169</v>
      </c>
      <c r="AB15" s="4">
        <f t="shared" si="10"/>
        <v>8.4408460326058754E-2</v>
      </c>
      <c r="AC15" s="4">
        <f t="shared" si="11"/>
        <v>-0.54857056209334443</v>
      </c>
      <c r="AD15" s="5">
        <v>6.6596000000000002</v>
      </c>
      <c r="AE15" s="4">
        <v>-49.147513218712298</v>
      </c>
      <c r="AF15" s="4">
        <v>142.047947852634</v>
      </c>
      <c r="AG15" s="4">
        <v>-106.424234387404</v>
      </c>
      <c r="AH15" s="4">
        <f t="shared" si="12"/>
        <v>-0.32730277903133648</v>
      </c>
      <c r="AI15" s="4">
        <f t="shared" si="13"/>
        <v>0.94598251351940144</v>
      </c>
      <c r="AJ15" s="4">
        <f t="shared" si="14"/>
        <v>-0.70874283132635574</v>
      </c>
      <c r="AK15" s="5">
        <v>5.9714</v>
      </c>
      <c r="AL15" s="4">
        <v>-42.2677251019729</v>
      </c>
      <c r="AM15" s="4">
        <v>-87.299346982423501</v>
      </c>
      <c r="AN15" s="4">
        <v>-69.684793800106803</v>
      </c>
      <c r="AO15" s="4">
        <f t="shared" si="15"/>
        <v>-0.25239749367392095</v>
      </c>
      <c r="AP15" s="4">
        <f t="shared" si="16"/>
        <v>-0.52129932057084372</v>
      </c>
      <c r="AQ15" s="4">
        <f t="shared" si="17"/>
        <v>-0.41611577769795777</v>
      </c>
      <c r="AR15" s="5">
        <v>10.469700000000001</v>
      </c>
      <c r="AS15" s="4">
        <v>-120.573221298164</v>
      </c>
      <c r="AT15" s="4">
        <v>-135.90632005698799</v>
      </c>
      <c r="AU15" s="4">
        <v>-130.67565265238301</v>
      </c>
      <c r="AV15" s="4">
        <f t="shared" si="18"/>
        <v>-1.2623654550253878</v>
      </c>
      <c r="AW15" s="4">
        <f t="shared" si="19"/>
        <v>-1.4228983991006474</v>
      </c>
      <c r="AX15" s="4">
        <f t="shared" si="20"/>
        <v>-1.3681348805746545</v>
      </c>
      <c r="AY15" s="5">
        <v>5.9463999999999997</v>
      </c>
      <c r="AZ15" s="4">
        <v>93.084697930581598</v>
      </c>
      <c r="BA15" s="4">
        <v>79.882134137058898</v>
      </c>
      <c r="BB15" s="4">
        <v>90.197082979368801</v>
      </c>
      <c r="BC15" s="4">
        <f t="shared" si="21"/>
        <v>0.55351884777441029</v>
      </c>
      <c r="BD15" s="4">
        <f t="shared" si="22"/>
        <v>0.47501112243260701</v>
      </c>
      <c r="BE15" s="4">
        <f t="shared" si="23"/>
        <v>0.53634793422851867</v>
      </c>
      <c r="BF15" s="5">
        <v>6.3643999999999998</v>
      </c>
      <c r="BG15" s="4">
        <v>327.60187100107402</v>
      </c>
      <c r="BH15" s="4">
        <v>323.16901154208102</v>
      </c>
      <c r="BI15" s="4">
        <v>299.33997813101701</v>
      </c>
      <c r="BJ15" s="4">
        <f t="shared" si="24"/>
        <v>2.0849893477992354</v>
      </c>
      <c r="BK15" s="4">
        <f t="shared" si="25"/>
        <v>2.0567768570584204</v>
      </c>
      <c r="BL15" s="4">
        <f t="shared" si="26"/>
        <v>1.9051193568170446</v>
      </c>
    </row>
    <row r="16" spans="1:64" x14ac:dyDescent="0.15">
      <c r="A16" s="4" t="s">
        <v>13</v>
      </c>
      <c r="B16" s="3">
        <v>10.752700000000001</v>
      </c>
      <c r="C16" s="4">
        <v>51.945081263924799</v>
      </c>
      <c r="D16" s="4">
        <v>48.472689136492299</v>
      </c>
      <c r="E16" s="4">
        <v>-19.276536145329398</v>
      </c>
      <c r="F16" s="4">
        <f t="shared" si="0"/>
        <v>0.55854987530660427</v>
      </c>
      <c r="G16" s="4">
        <f t="shared" si="1"/>
        <v>0.52121228447796075</v>
      </c>
      <c r="H16" s="4">
        <f t="shared" si="2"/>
        <v>-0.20727481020988345</v>
      </c>
      <c r="I16" s="5">
        <v>6.9732999999999992</v>
      </c>
      <c r="J16" s="4">
        <v>-60.7585670387097</v>
      </c>
      <c r="K16" s="4">
        <v>-40.6195694612952</v>
      </c>
      <c r="L16" s="4">
        <v>-111.01323683174201</v>
      </c>
      <c r="M16" s="4">
        <f t="shared" si="3"/>
        <v>-0.42368771553103429</v>
      </c>
      <c r="N16" s="4">
        <f t="shared" si="4"/>
        <v>-0.2832524437244498</v>
      </c>
      <c r="O16" s="4">
        <f t="shared" si="5"/>
        <v>-0.7741286043987865</v>
      </c>
      <c r="P16" s="5">
        <v>3.0516000000000001</v>
      </c>
      <c r="Q16" s="4">
        <v>99.629507918605</v>
      </c>
      <c r="R16" s="4">
        <v>73.453124191593304</v>
      </c>
      <c r="S16" s="4">
        <v>64.461053403433198</v>
      </c>
      <c r="T16" s="4">
        <f t="shared" si="6"/>
        <v>0.304029406364415</v>
      </c>
      <c r="U16" s="4">
        <f t="shared" si="7"/>
        <v>0.22414955378306611</v>
      </c>
      <c r="V16" s="4">
        <f t="shared" si="8"/>
        <v>0.19670935056591676</v>
      </c>
      <c r="W16" s="5">
        <v>8.3553999999999995</v>
      </c>
      <c r="X16" s="4">
        <v>113.60682175602101</v>
      </c>
      <c r="Y16" s="4">
        <v>67.434175792616699</v>
      </c>
      <c r="Z16" s="4">
        <v>40.106142745470002</v>
      </c>
      <c r="AA16" s="4">
        <f t="shared" si="9"/>
        <v>0.94923043850025779</v>
      </c>
      <c r="AB16" s="4">
        <f t="shared" si="10"/>
        <v>0.56343951241762957</v>
      </c>
      <c r="AC16" s="4">
        <f t="shared" si="11"/>
        <v>0.33510286509550002</v>
      </c>
      <c r="AD16" s="5">
        <v>6.6596000000000002</v>
      </c>
      <c r="AE16" s="4">
        <v>-107.037643346146</v>
      </c>
      <c r="AF16" s="4">
        <v>62.232390648898097</v>
      </c>
      <c r="AG16" s="4">
        <v>-149.22537065209599</v>
      </c>
      <c r="AH16" s="4">
        <f t="shared" si="12"/>
        <v>-0.71282788962799393</v>
      </c>
      <c r="AI16" s="4">
        <f t="shared" si="13"/>
        <v>0.41444282876540178</v>
      </c>
      <c r="AJ16" s="4">
        <f t="shared" si="14"/>
        <v>-0.99378127839469843</v>
      </c>
      <c r="AK16" s="5">
        <v>5.9714</v>
      </c>
      <c r="AL16" s="4">
        <v>-64.779606882154994</v>
      </c>
      <c r="AM16" s="4">
        <v>-104.002756732528</v>
      </c>
      <c r="AN16" s="4">
        <v>-109.974989355893</v>
      </c>
      <c r="AO16" s="4">
        <f t="shared" si="15"/>
        <v>-0.38682494453610028</v>
      </c>
      <c r="AP16" s="4">
        <f t="shared" si="16"/>
        <v>-0.62104206155261776</v>
      </c>
      <c r="AQ16" s="4">
        <f t="shared" si="17"/>
        <v>-0.65670465143977952</v>
      </c>
      <c r="AR16" s="5">
        <v>10.469700000000001</v>
      </c>
      <c r="AS16" s="4">
        <v>-152.79386955866201</v>
      </c>
      <c r="AT16" s="4">
        <v>-159.77722897681701</v>
      </c>
      <c r="AU16" s="4">
        <v>-138.09383852338499</v>
      </c>
      <c r="AV16" s="4">
        <f t="shared" si="18"/>
        <v>-1.5997059761183239</v>
      </c>
      <c r="AW16" s="4">
        <f t="shared" si="19"/>
        <v>-1.6728196542185814</v>
      </c>
      <c r="AX16" s="4">
        <f t="shared" si="20"/>
        <v>-1.4458010611882839</v>
      </c>
      <c r="AY16" s="5">
        <v>5.9463999999999997</v>
      </c>
      <c r="AZ16" s="4">
        <v>7.7752380590305101</v>
      </c>
      <c r="BA16" s="4">
        <v>-11.910371013416899</v>
      </c>
      <c r="BB16" s="4">
        <v>17.1453192818798</v>
      </c>
      <c r="BC16" s="4">
        <f t="shared" si="21"/>
        <v>4.6234675594219017E-2</v>
      </c>
      <c r="BD16" s="4">
        <f t="shared" si="22"/>
        <v>-7.0823830194182244E-2</v>
      </c>
      <c r="BE16" s="4">
        <f t="shared" si="23"/>
        <v>0.10195292657777004</v>
      </c>
      <c r="BF16" s="5">
        <v>6.3643999999999998</v>
      </c>
      <c r="BG16" s="4">
        <v>298.38936184179897</v>
      </c>
      <c r="BH16" s="4">
        <v>307.69531583810902</v>
      </c>
      <c r="BI16" s="4">
        <v>270.67727119061601</v>
      </c>
      <c r="BJ16" s="4">
        <f t="shared" si="24"/>
        <v>1.8990692545059453</v>
      </c>
      <c r="BK16" s="4">
        <f t="shared" si="25"/>
        <v>1.9582960681200612</v>
      </c>
      <c r="BL16" s="4">
        <f t="shared" si="26"/>
        <v>1.7226984247655563</v>
      </c>
    </row>
    <row r="17" spans="1:64" x14ac:dyDescent="0.15">
      <c r="A17" s="4" t="s">
        <v>14</v>
      </c>
      <c r="B17" s="3">
        <v>10.752700000000001</v>
      </c>
      <c r="C17" s="4">
        <v>260.56213683734302</v>
      </c>
      <c r="D17" s="4">
        <v>270.43711630709998</v>
      </c>
      <c r="E17" s="4">
        <v>212.33768947439401</v>
      </c>
      <c r="F17" s="4">
        <f t="shared" si="0"/>
        <v>2.8017464887708985</v>
      </c>
      <c r="G17" s="4">
        <f t="shared" si="1"/>
        <v>2.9079291805153544</v>
      </c>
      <c r="H17" s="4">
        <f t="shared" si="2"/>
        <v>2.2832034736113163</v>
      </c>
      <c r="I17" s="5">
        <v>6.9732999999999992</v>
      </c>
      <c r="J17" s="4">
        <v>-5.9321317835868603</v>
      </c>
      <c r="K17" s="4">
        <v>33.631100307895899</v>
      </c>
      <c r="L17" s="4">
        <v>33.731530415510598</v>
      </c>
      <c r="M17" s="4">
        <f t="shared" si="3"/>
        <v>-4.136653456648625E-2</v>
      </c>
      <c r="N17" s="4">
        <f t="shared" si="4"/>
        <v>0.23451975177705042</v>
      </c>
      <c r="O17" s="4">
        <f t="shared" si="5"/>
        <v>0.23522008104648004</v>
      </c>
      <c r="P17" s="5">
        <v>3.0516000000000001</v>
      </c>
      <c r="Q17" s="4">
        <v>135.79825109263001</v>
      </c>
      <c r="R17" s="4">
        <v>83.828729884433599</v>
      </c>
      <c r="S17" s="4">
        <v>75.966598202946599</v>
      </c>
      <c r="T17" s="4">
        <f t="shared" si="6"/>
        <v>0.4144019430342698</v>
      </c>
      <c r="U17" s="4">
        <f t="shared" si="7"/>
        <v>0.25581175211533758</v>
      </c>
      <c r="V17" s="4">
        <f t="shared" si="8"/>
        <v>0.23181967107611187</v>
      </c>
      <c r="W17" s="5">
        <v>8.3553999999999995</v>
      </c>
      <c r="X17" s="4">
        <v>20.8754749824726</v>
      </c>
      <c r="Y17" s="4">
        <v>53.4897648895668</v>
      </c>
      <c r="Z17" s="4">
        <v>57.6130237607778</v>
      </c>
      <c r="AA17" s="4">
        <f t="shared" si="9"/>
        <v>0.17442294366855154</v>
      </c>
      <c r="AB17" s="4">
        <f t="shared" si="10"/>
        <v>0.4469283815582864</v>
      </c>
      <c r="AC17" s="4">
        <f t="shared" si="11"/>
        <v>0.4813798587308028</v>
      </c>
      <c r="AD17" s="5">
        <v>6.6596000000000002</v>
      </c>
      <c r="AE17" s="4">
        <v>-81.786778047623301</v>
      </c>
      <c r="AF17" s="4">
        <v>71.657648052376103</v>
      </c>
      <c r="AG17" s="4">
        <v>-159.043724473456</v>
      </c>
      <c r="AH17" s="4">
        <f t="shared" si="12"/>
        <v>-0.54466722708595217</v>
      </c>
      <c r="AI17" s="4">
        <f t="shared" si="13"/>
        <v>0.47721127296960392</v>
      </c>
      <c r="AJ17" s="4">
        <f t="shared" si="14"/>
        <v>-1.0591675875034274</v>
      </c>
      <c r="AK17" s="5">
        <v>5.9714</v>
      </c>
      <c r="AL17" s="4">
        <v>-112.397281066114</v>
      </c>
      <c r="AM17" s="4">
        <v>-106.119858894565</v>
      </c>
      <c r="AN17" s="4">
        <v>-160.10020873494301</v>
      </c>
      <c r="AO17" s="4">
        <f t="shared" si="15"/>
        <v>-0.67116912415819319</v>
      </c>
      <c r="AP17" s="4">
        <f t="shared" si="16"/>
        <v>-0.63368412540300545</v>
      </c>
      <c r="AQ17" s="4">
        <f t="shared" si="17"/>
        <v>-0.95602238643983872</v>
      </c>
      <c r="AR17" s="5">
        <v>10.469700000000001</v>
      </c>
      <c r="AS17" s="4">
        <v>-238.36228143611601</v>
      </c>
      <c r="AT17" s="4">
        <v>-228.19319539929401</v>
      </c>
      <c r="AU17" s="4">
        <v>-255.70232717057999</v>
      </c>
      <c r="AV17" s="4">
        <f t="shared" si="18"/>
        <v>-2.4955815779517043</v>
      </c>
      <c r="AW17" s="4">
        <f t="shared" si="19"/>
        <v>-2.389114297871989</v>
      </c>
      <c r="AX17" s="4">
        <f t="shared" si="20"/>
        <v>-2.6771266547778216</v>
      </c>
      <c r="AY17" s="5">
        <v>5.9463999999999997</v>
      </c>
      <c r="AZ17" s="4">
        <v>-14.331102118931</v>
      </c>
      <c r="BA17" s="4">
        <v>-34.662661366094703</v>
      </c>
      <c r="BB17" s="4">
        <v>-4.0002698989284404</v>
      </c>
      <c r="BC17" s="4">
        <f t="shared" si="21"/>
        <v>-8.5218465640011287E-2</v>
      </c>
      <c r="BD17" s="4">
        <f t="shared" si="22"/>
        <v>-0.20611804954734553</v>
      </c>
      <c r="BE17" s="4">
        <f t="shared" si="23"/>
        <v>-2.3787204926988079E-2</v>
      </c>
      <c r="BF17" s="5">
        <v>6.3643999999999998</v>
      </c>
      <c r="BG17" s="4">
        <v>270.35023857579603</v>
      </c>
      <c r="BH17" s="4">
        <v>293.72627980859301</v>
      </c>
      <c r="BI17" s="4">
        <v>279.06895550056998</v>
      </c>
      <c r="BJ17" s="4">
        <f t="shared" si="24"/>
        <v>1.7206170583917964</v>
      </c>
      <c r="BK17" s="4">
        <f t="shared" si="25"/>
        <v>1.8693915352138093</v>
      </c>
      <c r="BL17" s="4">
        <f t="shared" si="26"/>
        <v>1.7761064603878276</v>
      </c>
    </row>
    <row r="18" spans="1:64" x14ac:dyDescent="0.15">
      <c r="A18" s="4" t="s">
        <v>15</v>
      </c>
      <c r="B18" s="3">
        <v>10.752700000000001</v>
      </c>
      <c r="C18" s="4">
        <v>239.58274930192701</v>
      </c>
      <c r="D18" s="4">
        <v>257.15005570301702</v>
      </c>
      <c r="E18" s="4">
        <v>178.16618412433399</v>
      </c>
      <c r="F18" s="4">
        <f t="shared" si="0"/>
        <v>2.576161428418831</v>
      </c>
      <c r="G18" s="4">
        <f t="shared" si="1"/>
        <v>2.7650574039578313</v>
      </c>
      <c r="H18" s="4">
        <f t="shared" si="2"/>
        <v>1.9157675280337263</v>
      </c>
      <c r="I18" s="5">
        <v>6.9732999999999992</v>
      </c>
      <c r="J18" s="4">
        <v>-49.140323594247299</v>
      </c>
      <c r="K18" s="4">
        <v>2.01373187526164</v>
      </c>
      <c r="L18" s="4">
        <v>-42.399117841819603</v>
      </c>
      <c r="M18" s="4">
        <f t="shared" si="3"/>
        <v>-0.34267021851976465</v>
      </c>
      <c r="N18" s="4">
        <f t="shared" si="4"/>
        <v>1.4042356485761992E-2</v>
      </c>
      <c r="O18" s="4">
        <f t="shared" si="5"/>
        <v>-0.29566176844636061</v>
      </c>
      <c r="P18" s="5">
        <v>3.0516000000000001</v>
      </c>
      <c r="Q18" s="4">
        <v>137.92611001141799</v>
      </c>
      <c r="R18" s="4">
        <v>180.695986611953</v>
      </c>
      <c r="S18" s="4">
        <v>104.92598578293401</v>
      </c>
      <c r="T18" s="4">
        <f t="shared" si="6"/>
        <v>0.42089531731084318</v>
      </c>
      <c r="U18" s="4">
        <f t="shared" si="7"/>
        <v>0.55141187274503578</v>
      </c>
      <c r="V18" s="4">
        <f t="shared" si="8"/>
        <v>0.32019213821520137</v>
      </c>
      <c r="W18" s="5">
        <v>8.3553999999999995</v>
      </c>
      <c r="X18" s="4">
        <v>325.747941950739</v>
      </c>
      <c r="Y18" s="4">
        <v>179.77543108945099</v>
      </c>
      <c r="Z18" s="4">
        <v>353.80069981792298</v>
      </c>
      <c r="AA18" s="4">
        <f t="shared" si="9"/>
        <v>2.7217543541752045</v>
      </c>
      <c r="AB18" s="4">
        <f t="shared" si="10"/>
        <v>1.5020956369247989</v>
      </c>
      <c r="AC18" s="4">
        <f t="shared" si="11"/>
        <v>2.9561463672586732</v>
      </c>
      <c r="AD18" s="5">
        <v>6.6596000000000002</v>
      </c>
      <c r="AE18" s="4">
        <v>-154.22465962705201</v>
      </c>
      <c r="AF18" s="4">
        <v>-105.890953947837</v>
      </c>
      <c r="AG18" s="4">
        <v>-211.680439474205</v>
      </c>
      <c r="AH18" s="4">
        <f t="shared" si="12"/>
        <v>-1.0270745432523156</v>
      </c>
      <c r="AI18" s="4">
        <f t="shared" si="13"/>
        <v>-0.70519139691101529</v>
      </c>
      <c r="AJ18" s="4">
        <f t="shared" si="14"/>
        <v>-1.4097070547224158</v>
      </c>
      <c r="AK18" s="5">
        <v>5.9714</v>
      </c>
      <c r="AL18" s="4">
        <v>-24.086084544537002</v>
      </c>
      <c r="AM18" s="4">
        <v>-61.232389370331198</v>
      </c>
      <c r="AN18" s="4">
        <v>-64.157170849195097</v>
      </c>
      <c r="AO18" s="4">
        <f t="shared" si="15"/>
        <v>-0.14382764524924826</v>
      </c>
      <c r="AP18" s="4">
        <f t="shared" si="16"/>
        <v>-0.3656430898859957</v>
      </c>
      <c r="AQ18" s="4">
        <f t="shared" si="17"/>
        <v>-0.38310813000888361</v>
      </c>
      <c r="AR18" s="5">
        <v>10.469700000000001</v>
      </c>
      <c r="AS18" s="4">
        <v>-92.9497639525175</v>
      </c>
      <c r="AT18" s="4">
        <v>-105.098249049724</v>
      </c>
      <c r="AU18" s="4">
        <v>-91.531334083918097</v>
      </c>
      <c r="AV18" s="4">
        <f t="shared" si="18"/>
        <v>-0.97315614365367265</v>
      </c>
      <c r="AW18" s="4">
        <f t="shared" si="19"/>
        <v>-1.1003471380758956</v>
      </c>
      <c r="AX18" s="4">
        <f t="shared" si="20"/>
        <v>-0.95830560845839741</v>
      </c>
      <c r="AY18" s="5">
        <v>5.9463999999999997</v>
      </c>
      <c r="AZ18" s="4">
        <v>124.79316720391</v>
      </c>
      <c r="BA18" s="4">
        <v>145.597902931932</v>
      </c>
      <c r="BB18" s="4">
        <v>129.36802209388301</v>
      </c>
      <c r="BC18" s="4">
        <f t="shared" si="21"/>
        <v>0.74207008946133046</v>
      </c>
      <c r="BD18" s="4">
        <f t="shared" si="22"/>
        <v>0.86578336999444039</v>
      </c>
      <c r="BE18" s="4">
        <f t="shared" si="23"/>
        <v>0.76927400657906597</v>
      </c>
      <c r="BF18" s="5">
        <v>6.3643999999999998</v>
      </c>
      <c r="BG18" s="4">
        <v>176.64475232087699</v>
      </c>
      <c r="BH18" s="4">
        <v>193.125619910512</v>
      </c>
      <c r="BI18" s="4">
        <v>160.81373672168201</v>
      </c>
      <c r="BJ18" s="4">
        <f t="shared" si="24"/>
        <v>1.1242378616709896</v>
      </c>
      <c r="BK18" s="4">
        <f t="shared" si="25"/>
        <v>1.2291286953584624</v>
      </c>
      <c r="BL18" s="4">
        <f t="shared" si="26"/>
        <v>1.0234829459914729</v>
      </c>
    </row>
    <row r="19" spans="1:64" x14ac:dyDescent="0.15">
      <c r="A19" s="4" t="s">
        <v>16</v>
      </c>
      <c r="B19" s="3">
        <v>10.752700000000001</v>
      </c>
      <c r="C19" s="4">
        <v>218.674037623218</v>
      </c>
      <c r="D19" s="4">
        <v>218.09640455635201</v>
      </c>
      <c r="E19" s="4">
        <v>171.75595775876201</v>
      </c>
      <c r="F19" s="4">
        <f t="shared" si="0"/>
        <v>2.3513363243511765</v>
      </c>
      <c r="G19" s="4">
        <f t="shared" si="1"/>
        <v>2.3451252092730863</v>
      </c>
      <c r="H19" s="4">
        <f t="shared" si="2"/>
        <v>1.8468402869926404</v>
      </c>
      <c r="I19" s="5">
        <v>6.9732999999999992</v>
      </c>
      <c r="J19" s="4">
        <v>-56.537825394409502</v>
      </c>
      <c r="K19" s="4">
        <v>1.0277234858886599</v>
      </c>
      <c r="L19" s="4">
        <v>-103.587533177328</v>
      </c>
      <c r="M19" s="4">
        <f t="shared" si="3"/>
        <v>-0.39425521782283574</v>
      </c>
      <c r="N19" s="4">
        <f t="shared" si="4"/>
        <v>7.1666241841473908E-3</v>
      </c>
      <c r="O19" s="4">
        <f t="shared" si="5"/>
        <v>-0.72234694510546127</v>
      </c>
      <c r="P19" s="5">
        <v>3.0516000000000001</v>
      </c>
      <c r="Q19" s="4">
        <v>70.676634160036897</v>
      </c>
      <c r="R19" s="4">
        <v>35.3954335504271</v>
      </c>
      <c r="S19" s="4">
        <v>17.996493669494399</v>
      </c>
      <c r="T19" s="4">
        <f t="shared" si="6"/>
        <v>0.2156768168027686</v>
      </c>
      <c r="U19" s="4">
        <f t="shared" si="7"/>
        <v>0.10801270502248335</v>
      </c>
      <c r="V19" s="4">
        <f t="shared" si="8"/>
        <v>5.491810008182911E-2</v>
      </c>
      <c r="W19" s="5">
        <v>8.3553999999999995</v>
      </c>
      <c r="X19" s="4">
        <v>183.05363701297199</v>
      </c>
      <c r="Y19" s="4">
        <v>173.372719904787</v>
      </c>
      <c r="Z19" s="4">
        <v>143.004633821223</v>
      </c>
      <c r="AA19" s="4">
        <f t="shared" si="9"/>
        <v>1.5294863586981859</v>
      </c>
      <c r="AB19" s="4">
        <f t="shared" si="10"/>
        <v>1.4485984238924572</v>
      </c>
      <c r="AC19" s="4">
        <f t="shared" si="11"/>
        <v>1.1948609174298466</v>
      </c>
      <c r="AD19" s="5">
        <v>6.6596000000000002</v>
      </c>
      <c r="AE19" s="4">
        <v>-37.394266034725803</v>
      </c>
      <c r="AF19" s="4">
        <v>122.075570936673</v>
      </c>
      <c r="AG19" s="4">
        <v>-79.379130692754202</v>
      </c>
      <c r="AH19" s="4">
        <f t="shared" si="12"/>
        <v>-0.24903085408485995</v>
      </c>
      <c r="AI19" s="4">
        <f t="shared" si="13"/>
        <v>0.81297447220986763</v>
      </c>
      <c r="AJ19" s="4">
        <f t="shared" si="14"/>
        <v>-0.52863325876146583</v>
      </c>
      <c r="AK19" s="5">
        <v>5.9714</v>
      </c>
      <c r="AL19" s="4">
        <v>-76.552072670610997</v>
      </c>
      <c r="AM19" s="4">
        <v>-124.89409204068301</v>
      </c>
      <c r="AN19" s="4">
        <v>-110.56303984529301</v>
      </c>
      <c r="AO19" s="4">
        <f t="shared" si="15"/>
        <v>-0.45712304674528648</v>
      </c>
      <c r="AP19" s="4">
        <f t="shared" si="16"/>
        <v>-0.74579258121173453</v>
      </c>
      <c r="AQ19" s="4">
        <f t="shared" si="17"/>
        <v>-0.66021613613218266</v>
      </c>
      <c r="AR19" s="5">
        <v>10.469700000000001</v>
      </c>
      <c r="AS19" s="4">
        <v>-132.12912255481501</v>
      </c>
      <c r="AT19" s="4">
        <v>-139.745385312857</v>
      </c>
      <c r="AU19" s="4">
        <v>-122.530594244318</v>
      </c>
      <c r="AV19" s="4">
        <f t="shared" si="18"/>
        <v>-1.3833522744121469</v>
      </c>
      <c r="AW19" s="4">
        <f t="shared" si="19"/>
        <v>-1.4630922606100192</v>
      </c>
      <c r="AX19" s="4">
        <f t="shared" si="20"/>
        <v>-1.2828585625597364</v>
      </c>
      <c r="AY19" s="5">
        <v>5.9463999999999997</v>
      </c>
      <c r="AZ19" s="4">
        <v>95.484309546861795</v>
      </c>
      <c r="BA19" s="4">
        <v>78.665727733768705</v>
      </c>
      <c r="BB19" s="4">
        <v>110.356683550976</v>
      </c>
      <c r="BC19" s="4">
        <f t="shared" si="21"/>
        <v>0.56778789828945886</v>
      </c>
      <c r="BD19" s="4">
        <f t="shared" si="22"/>
        <v>0.46777788339608217</v>
      </c>
      <c r="BE19" s="4">
        <f t="shared" si="23"/>
        <v>0.65622498306752364</v>
      </c>
      <c r="BF19" s="5">
        <v>6.3643999999999998</v>
      </c>
      <c r="BG19" s="4">
        <v>317.18945098907199</v>
      </c>
      <c r="BH19" s="4">
        <v>330.492785585489</v>
      </c>
      <c r="BI19" s="4">
        <v>290.87212869033402</v>
      </c>
      <c r="BJ19" s="4">
        <f t="shared" si="24"/>
        <v>2.0187205418748495</v>
      </c>
      <c r="BK19" s="4">
        <f t="shared" si="25"/>
        <v>2.1033882845802863</v>
      </c>
      <c r="BL19" s="4">
        <f t="shared" si="26"/>
        <v>1.8512265758367619</v>
      </c>
    </row>
    <row r="20" spans="1:64" x14ac:dyDescent="0.15">
      <c r="A20" s="4" t="s">
        <v>17</v>
      </c>
      <c r="B20" s="3">
        <v>10.752700000000001</v>
      </c>
      <c r="C20" s="4">
        <v>256.43508523560502</v>
      </c>
      <c r="D20" s="4">
        <v>294.51164015509102</v>
      </c>
      <c r="E20" s="4">
        <v>213.23301082452301</v>
      </c>
      <c r="F20" s="4">
        <f t="shared" si="0"/>
        <v>2.7573695410128902</v>
      </c>
      <c r="G20" s="4">
        <f t="shared" si="1"/>
        <v>3.1667953130956477</v>
      </c>
      <c r="H20" s="4">
        <f t="shared" si="2"/>
        <v>2.2928305954928487</v>
      </c>
      <c r="I20" s="5">
        <v>6.9732999999999992</v>
      </c>
      <c r="J20" s="4">
        <v>-11.080388232377601</v>
      </c>
      <c r="K20" s="4">
        <v>82.895858156650803</v>
      </c>
      <c r="L20" s="4">
        <v>-7.3730178123850401</v>
      </c>
      <c r="M20" s="4">
        <f t="shared" si="3"/>
        <v>-7.7266871260838713E-2</v>
      </c>
      <c r="N20" s="4">
        <f t="shared" si="4"/>
        <v>0.57805768768377297</v>
      </c>
      <c r="O20" s="4">
        <f t="shared" si="5"/>
        <v>-5.1414265111104591E-2</v>
      </c>
      <c r="P20" s="5">
        <v>3.0516000000000001</v>
      </c>
      <c r="Q20" s="4">
        <v>151.87518537941801</v>
      </c>
      <c r="R20" s="4">
        <v>177.84671466563199</v>
      </c>
      <c r="S20" s="4">
        <v>88.346825360346202</v>
      </c>
      <c r="T20" s="4">
        <f t="shared" si="6"/>
        <v>0.46346231570383201</v>
      </c>
      <c r="U20" s="4">
        <f t="shared" si="7"/>
        <v>0.54271703447364261</v>
      </c>
      <c r="V20" s="4">
        <f t="shared" si="8"/>
        <v>0.26959917226963248</v>
      </c>
      <c r="W20" s="5">
        <v>8.3553999999999995</v>
      </c>
      <c r="X20" s="4">
        <v>77.826230910997097</v>
      </c>
      <c r="Y20" s="4">
        <v>80.610811103602103</v>
      </c>
      <c r="Z20" s="4">
        <v>-53.882938367018198</v>
      </c>
      <c r="AA20" s="4">
        <f t="shared" si="9"/>
        <v>0.65026928975374509</v>
      </c>
      <c r="AB20" s="4">
        <f t="shared" si="10"/>
        <v>0.67353557109503692</v>
      </c>
      <c r="AC20" s="4">
        <f t="shared" si="11"/>
        <v>-0.45021350323178383</v>
      </c>
      <c r="AD20" s="5">
        <v>6.6596000000000002</v>
      </c>
      <c r="AE20" s="4">
        <v>23.560785406173402</v>
      </c>
      <c r="AF20" s="4">
        <v>217.730307898636</v>
      </c>
      <c r="AG20" s="4">
        <v>-16.561954363378501</v>
      </c>
      <c r="AH20" s="4">
        <f t="shared" si="12"/>
        <v>0.15690540649095241</v>
      </c>
      <c r="AI20" s="4">
        <f t="shared" si="13"/>
        <v>1.4499967584817564</v>
      </c>
      <c r="AJ20" s="4">
        <f t="shared" si="14"/>
        <v>-0.11029599127835547</v>
      </c>
      <c r="AK20" s="5">
        <v>5.9714</v>
      </c>
      <c r="AL20" s="4">
        <v>-100.138183902441</v>
      </c>
      <c r="AM20" s="4">
        <v>-102.42631363811</v>
      </c>
      <c r="AN20" s="4">
        <v>-147.97126993232101</v>
      </c>
      <c r="AO20" s="4">
        <f t="shared" si="15"/>
        <v>-0.59796515135503614</v>
      </c>
      <c r="AP20" s="4">
        <f t="shared" si="16"/>
        <v>-0.61162848925861013</v>
      </c>
      <c r="AQ20" s="4">
        <f t="shared" si="17"/>
        <v>-0.8835956412738617</v>
      </c>
      <c r="AR20" s="5">
        <v>10.469700000000001</v>
      </c>
      <c r="AS20" s="4">
        <v>-99.562619822760993</v>
      </c>
      <c r="AT20" s="4">
        <v>-114.70563753406999</v>
      </c>
      <c r="AU20" s="4">
        <v>-86.612450383885104</v>
      </c>
      <c r="AV20" s="4">
        <f t="shared" si="18"/>
        <v>-1.0423907607583609</v>
      </c>
      <c r="AW20" s="4">
        <f t="shared" si="19"/>
        <v>-1.2009336132904527</v>
      </c>
      <c r="AX20" s="4">
        <f t="shared" si="20"/>
        <v>-0.90680637178416201</v>
      </c>
      <c r="AY20" s="5">
        <v>5.9463999999999997</v>
      </c>
      <c r="AZ20" s="4">
        <v>39.366802059992999</v>
      </c>
      <c r="BA20" s="4">
        <v>20.129137629588399</v>
      </c>
      <c r="BB20" s="4">
        <v>54.382885226034297</v>
      </c>
      <c r="BC20" s="4">
        <f t="shared" si="21"/>
        <v>0.23409075176954236</v>
      </c>
      <c r="BD20" s="4">
        <f t="shared" si="22"/>
        <v>0.11969590400058445</v>
      </c>
      <c r="BE20" s="4">
        <f t="shared" si="23"/>
        <v>0.32338238870809033</v>
      </c>
      <c r="BF20" s="5">
        <v>6.3643999999999998</v>
      </c>
      <c r="BG20" s="4">
        <v>309.55058329648898</v>
      </c>
      <c r="BH20" s="4">
        <v>297.35642439626901</v>
      </c>
      <c r="BI20" s="4">
        <v>261.06179746013402</v>
      </c>
      <c r="BJ20" s="4">
        <f t="shared" si="24"/>
        <v>1.9701037323321744</v>
      </c>
      <c r="BK20" s="4">
        <f t="shared" si="25"/>
        <v>1.8924952274276146</v>
      </c>
      <c r="BL20" s="4">
        <f t="shared" si="26"/>
        <v>1.6615017037552768</v>
      </c>
    </row>
    <row r="21" spans="1:64" x14ac:dyDescent="0.15">
      <c r="A21" s="4" t="s">
        <v>18</v>
      </c>
      <c r="B21" s="3">
        <v>10.752700000000001</v>
      </c>
      <c r="C21" s="4">
        <v>189.07870980965001</v>
      </c>
      <c r="D21" s="4">
        <v>188.201574851126</v>
      </c>
      <c r="E21" s="4">
        <v>215.81588895098699</v>
      </c>
      <c r="F21" s="4">
        <f t="shared" si="0"/>
        <v>2.0331066429702238</v>
      </c>
      <c r="G21" s="4">
        <f t="shared" si="1"/>
        <v>2.0236750739017029</v>
      </c>
      <c r="H21" s="4">
        <f t="shared" si="2"/>
        <v>2.320603509123278</v>
      </c>
      <c r="I21" s="5">
        <v>6.9732999999999992</v>
      </c>
      <c r="J21" s="4">
        <v>-54.909597195274898</v>
      </c>
      <c r="K21" s="4">
        <v>-17.641835650628099</v>
      </c>
      <c r="L21" s="4">
        <v>-50.870095341236997</v>
      </c>
      <c r="M21" s="4">
        <f t="shared" si="3"/>
        <v>-0.38290109412181039</v>
      </c>
      <c r="N21" s="4">
        <f t="shared" si="4"/>
        <v>-0.12302181254252491</v>
      </c>
      <c r="O21" s="4">
        <f t="shared" si="5"/>
        <v>-0.35473243584304787</v>
      </c>
      <c r="P21" s="5">
        <v>3.0516000000000001</v>
      </c>
      <c r="Q21" s="4">
        <v>44.1635998359693</v>
      </c>
      <c r="R21" s="4">
        <v>1.4056791814082501</v>
      </c>
      <c r="S21" s="4">
        <v>3.2611347918248401</v>
      </c>
      <c r="T21" s="4">
        <f t="shared" si="6"/>
        <v>0.13476964125944391</v>
      </c>
      <c r="U21" s="4">
        <f t="shared" si="7"/>
        <v>4.2895705899854168E-3</v>
      </c>
      <c r="V21" s="4">
        <f t="shared" si="8"/>
        <v>9.9516789307326839E-3</v>
      </c>
      <c r="W21" s="5">
        <v>8.3553999999999995</v>
      </c>
      <c r="X21" s="4">
        <v>19.2757085466517</v>
      </c>
      <c r="Y21" s="4">
        <v>32.705333343172903</v>
      </c>
      <c r="Z21" s="4">
        <v>109.515351048618</v>
      </c>
      <c r="AA21" s="4">
        <f t="shared" si="9"/>
        <v>0.16105625519069361</v>
      </c>
      <c r="AB21" s="4">
        <f t="shared" si="10"/>
        <v>0.27326614221554685</v>
      </c>
      <c r="AC21" s="4">
        <f t="shared" si="11"/>
        <v>0.91504456415162283</v>
      </c>
      <c r="AD21" s="5">
        <v>6.6596000000000002</v>
      </c>
      <c r="AE21" s="4">
        <v>-113.598507351745</v>
      </c>
      <c r="AF21" s="4">
        <v>-27.625908877641301</v>
      </c>
      <c r="AG21" s="4">
        <v>-164.41349673521799</v>
      </c>
      <c r="AH21" s="4">
        <f t="shared" si="12"/>
        <v>-0.75652061955968097</v>
      </c>
      <c r="AI21" s="4">
        <f t="shared" si="13"/>
        <v>-0.18397750276154001</v>
      </c>
      <c r="AJ21" s="4">
        <f t="shared" si="14"/>
        <v>-1.0949281228578578</v>
      </c>
      <c r="AK21" s="5">
        <v>5.9714</v>
      </c>
      <c r="AL21" s="4">
        <v>-61.031130821266501</v>
      </c>
      <c r="AM21" s="4">
        <v>-106.989379333985</v>
      </c>
      <c r="AN21" s="4">
        <v>-94.993197978381502</v>
      </c>
      <c r="AO21" s="4">
        <f t="shared" si="15"/>
        <v>-0.3644412945861108</v>
      </c>
      <c r="AP21" s="4">
        <f t="shared" si="16"/>
        <v>-0.63887637975495803</v>
      </c>
      <c r="AQ21" s="4">
        <f t="shared" si="17"/>
        <v>-0.56724238240810732</v>
      </c>
      <c r="AR21" s="5">
        <v>10.469700000000001</v>
      </c>
      <c r="AS21" s="4">
        <v>-144.04305993164701</v>
      </c>
      <c r="AT21" s="4">
        <v>-146.985815902025</v>
      </c>
      <c r="AU21" s="4">
        <v>-172.56297118600301</v>
      </c>
      <c r="AV21" s="4">
        <f t="shared" si="18"/>
        <v>-1.5080876245663648</v>
      </c>
      <c r="AW21" s="4">
        <f t="shared" si="19"/>
        <v>-1.5388973967494313</v>
      </c>
      <c r="AX21" s="4">
        <f t="shared" si="20"/>
        <v>-1.8066825394260959</v>
      </c>
      <c r="AY21" s="5">
        <v>5.9463999999999997</v>
      </c>
      <c r="AZ21" s="4">
        <v>58.268844192817298</v>
      </c>
      <c r="BA21" s="4">
        <v>58.786259118450097</v>
      </c>
      <c r="BB21" s="4">
        <v>70.6082893964048</v>
      </c>
      <c r="BC21" s="4">
        <f t="shared" si="21"/>
        <v>0.34648985510816876</v>
      </c>
      <c r="BD21" s="4">
        <f t="shared" si="22"/>
        <v>0.34956661122195165</v>
      </c>
      <c r="BE21" s="4">
        <f t="shared" si="23"/>
        <v>0.4198651320667815</v>
      </c>
      <c r="BF21" s="5">
        <v>6.3643999999999998</v>
      </c>
      <c r="BG21" s="4">
        <v>227.86852878879299</v>
      </c>
      <c r="BH21" s="4">
        <v>227.82521495343099</v>
      </c>
      <c r="BI21" s="4">
        <v>218.948464724198</v>
      </c>
      <c r="BJ21" s="4">
        <f t="shared" si="24"/>
        <v>1.4502464646233941</v>
      </c>
      <c r="BK21" s="4">
        <f t="shared" si="25"/>
        <v>1.4499707980496161</v>
      </c>
      <c r="BL21" s="4">
        <f t="shared" si="26"/>
        <v>1.3934756088906857</v>
      </c>
    </row>
    <row r="22" spans="1:64" x14ac:dyDescent="0.15">
      <c r="A22" s="4" t="s">
        <v>19</v>
      </c>
      <c r="B22" s="3">
        <v>10.752700000000001</v>
      </c>
      <c r="C22" s="4">
        <v>177.282571218855</v>
      </c>
      <c r="D22" s="4">
        <v>158.43177268561701</v>
      </c>
      <c r="E22" s="4">
        <v>181.096768308457</v>
      </c>
      <c r="F22" s="4">
        <f t="shared" si="0"/>
        <v>1.9062663035449823</v>
      </c>
      <c r="G22" s="4">
        <f t="shared" si="1"/>
        <v>1.7035693221566341</v>
      </c>
      <c r="H22" s="4">
        <f t="shared" si="2"/>
        <v>1.9472792205903457</v>
      </c>
      <c r="I22" s="5">
        <v>6.9732999999999992</v>
      </c>
      <c r="J22" s="4">
        <v>46.329006529553801</v>
      </c>
      <c r="K22" s="4">
        <v>83.829855264214501</v>
      </c>
      <c r="L22" s="4">
        <v>73.917267129069998</v>
      </c>
      <c r="M22" s="4">
        <f t="shared" si="3"/>
        <v>0.3230660612325375</v>
      </c>
      <c r="N22" s="4">
        <f t="shared" si="4"/>
        <v>0.58457072971394686</v>
      </c>
      <c r="O22" s="4">
        <f t="shared" si="5"/>
        <v>0.51544727887114383</v>
      </c>
      <c r="P22" s="5">
        <v>3.0516000000000001</v>
      </c>
      <c r="Q22" s="4">
        <v>56.7499461351129</v>
      </c>
      <c r="R22" s="4">
        <v>92.896022228898204</v>
      </c>
      <c r="S22" s="4">
        <v>-47.967510659930703</v>
      </c>
      <c r="T22" s="4">
        <f t="shared" si="6"/>
        <v>0.17317813562591053</v>
      </c>
      <c r="U22" s="4">
        <f t="shared" si="7"/>
        <v>0.28348150143370576</v>
      </c>
      <c r="V22" s="4">
        <f t="shared" si="8"/>
        <v>-0.14637765552984452</v>
      </c>
      <c r="W22" s="5">
        <v>8.3553999999999995</v>
      </c>
      <c r="X22" s="4">
        <v>104.82862485271301</v>
      </c>
      <c r="Y22" s="4">
        <v>36.533633006374302</v>
      </c>
      <c r="Z22" s="4">
        <v>104.86310263573399</v>
      </c>
      <c r="AA22" s="4">
        <f t="shared" si="9"/>
        <v>0.87588509209435828</v>
      </c>
      <c r="AB22" s="4">
        <f t="shared" si="10"/>
        <v>0.30525311722145981</v>
      </c>
      <c r="AC22" s="4">
        <f t="shared" si="11"/>
        <v>0.87617316776261178</v>
      </c>
      <c r="AD22" s="5">
        <v>6.6596000000000002</v>
      </c>
      <c r="AE22" s="4">
        <v>-162.29373972640201</v>
      </c>
      <c r="AF22" s="4">
        <v>-38.877096398425103</v>
      </c>
      <c r="AG22" s="4">
        <v>-226.54510754242699</v>
      </c>
      <c r="AH22" s="4">
        <f t="shared" si="12"/>
        <v>-1.0808113890819468</v>
      </c>
      <c r="AI22" s="4">
        <f t="shared" si="13"/>
        <v>-0.25890591117495182</v>
      </c>
      <c r="AJ22" s="4">
        <f t="shared" si="14"/>
        <v>-1.5086997981895467</v>
      </c>
      <c r="AK22" s="5">
        <v>5.9714</v>
      </c>
      <c r="AL22" s="4">
        <v>-82.281704346381204</v>
      </c>
      <c r="AM22" s="4">
        <v>-106.691666235372</v>
      </c>
      <c r="AN22" s="4">
        <v>-115.46661595576001</v>
      </c>
      <c r="AO22" s="4">
        <f t="shared" si="15"/>
        <v>-0.49133696933398074</v>
      </c>
      <c r="AP22" s="4">
        <f t="shared" si="16"/>
        <v>-0.63709861575790039</v>
      </c>
      <c r="AQ22" s="4">
        <f t="shared" si="17"/>
        <v>-0.68949735051822525</v>
      </c>
      <c r="AR22" s="5">
        <v>10.469700000000001</v>
      </c>
      <c r="AS22" s="4">
        <v>-152.582896416235</v>
      </c>
      <c r="AT22" s="4">
        <v>-166.21115432996899</v>
      </c>
      <c r="AU22" s="4">
        <v>-184.665599489713</v>
      </c>
      <c r="AV22" s="4">
        <f t="shared" si="18"/>
        <v>-1.5974971506090558</v>
      </c>
      <c r="AW22" s="4">
        <f t="shared" si="19"/>
        <v>-1.7401809224884766</v>
      </c>
      <c r="AX22" s="4">
        <f t="shared" si="20"/>
        <v>-1.9333934269774484</v>
      </c>
      <c r="AY22" s="5">
        <v>5.9463999999999997</v>
      </c>
      <c r="AZ22" s="4">
        <v>71.919185821468304</v>
      </c>
      <c r="BA22" s="4">
        <v>75.762553288075907</v>
      </c>
      <c r="BB22" s="4">
        <v>74.863303274783405</v>
      </c>
      <c r="BC22" s="4">
        <f t="shared" si="21"/>
        <v>0.4276602465687791</v>
      </c>
      <c r="BD22" s="4">
        <f t="shared" si="22"/>
        <v>0.45051444687221454</v>
      </c>
      <c r="BE22" s="4">
        <f t="shared" si="23"/>
        <v>0.44516714659317197</v>
      </c>
      <c r="BF22" s="5">
        <v>6.3643999999999998</v>
      </c>
      <c r="BG22" s="4">
        <v>287.42037210862998</v>
      </c>
      <c r="BH22" s="4">
        <v>301.75016861032799</v>
      </c>
      <c r="BI22" s="4">
        <v>262.72617161426302</v>
      </c>
      <c r="BJ22" s="4">
        <f t="shared" si="24"/>
        <v>1.8292582162481648</v>
      </c>
      <c r="BK22" s="4">
        <f t="shared" si="25"/>
        <v>1.9204587731035716</v>
      </c>
      <c r="BL22" s="4">
        <f t="shared" si="26"/>
        <v>1.6720944466218155</v>
      </c>
    </row>
    <row r="23" spans="1:64" x14ac:dyDescent="0.15">
      <c r="A23" s="4" t="s">
        <v>20</v>
      </c>
      <c r="B23" s="3">
        <v>10.752700000000001</v>
      </c>
      <c r="C23" s="4">
        <v>251.99508982829801</v>
      </c>
      <c r="D23" s="4">
        <v>262.091040718746</v>
      </c>
      <c r="E23" s="4">
        <v>206.20098252765601</v>
      </c>
      <c r="F23" s="4">
        <f t="shared" si="0"/>
        <v>2.7096276023967403</v>
      </c>
      <c r="G23" s="4">
        <f t="shared" si="1"/>
        <v>2.8181863335364605</v>
      </c>
      <c r="H23" s="4">
        <f t="shared" si="2"/>
        <v>2.2172173048251271</v>
      </c>
      <c r="I23" s="5">
        <v>6.9732999999999992</v>
      </c>
      <c r="J23" s="4">
        <v>-94.1843111379021</v>
      </c>
      <c r="K23" s="4">
        <v>-31.727564378147701</v>
      </c>
      <c r="L23" s="4">
        <v>-229.88858921740601</v>
      </c>
      <c r="M23" s="4">
        <f t="shared" si="3"/>
        <v>-0.6567754568579327</v>
      </c>
      <c r="N23" s="4">
        <f t="shared" si="4"/>
        <v>-0.22124582467813733</v>
      </c>
      <c r="O23" s="4">
        <f t="shared" si="5"/>
        <v>-1.6030820991897372</v>
      </c>
      <c r="P23" s="5">
        <v>3.0516000000000001</v>
      </c>
      <c r="Q23" s="4">
        <v>87.124359556666803</v>
      </c>
      <c r="R23" s="4">
        <v>65.157774010443504</v>
      </c>
      <c r="S23" s="4">
        <v>72.049506161340602</v>
      </c>
      <c r="T23" s="4">
        <f t="shared" si="6"/>
        <v>0.26586869562312443</v>
      </c>
      <c r="U23" s="4">
        <f t="shared" si="7"/>
        <v>0.1988354631702694</v>
      </c>
      <c r="V23" s="4">
        <f t="shared" si="8"/>
        <v>0.21986627300194697</v>
      </c>
      <c r="W23" s="5">
        <v>8.3553999999999995</v>
      </c>
      <c r="X23" s="4">
        <v>48.141765478615199</v>
      </c>
      <c r="Y23" s="4">
        <v>38.378960145479901</v>
      </c>
      <c r="Z23" s="4">
        <v>77.524514897009396</v>
      </c>
      <c r="AA23" s="4">
        <f t="shared" si="9"/>
        <v>0.4022437072800214</v>
      </c>
      <c r="AB23" s="4">
        <f t="shared" si="10"/>
        <v>0.32067156359954274</v>
      </c>
      <c r="AC23" s="4">
        <f t="shared" si="11"/>
        <v>0.64774833177047231</v>
      </c>
      <c r="AD23" s="5">
        <v>6.6596000000000002</v>
      </c>
      <c r="AE23" s="4">
        <v>-114.085734290377</v>
      </c>
      <c r="AF23" s="4">
        <v>136.05990617487601</v>
      </c>
      <c r="AG23" s="4">
        <v>-154.06283749625001</v>
      </c>
      <c r="AH23" s="4">
        <f t="shared" si="12"/>
        <v>-0.75976535608019469</v>
      </c>
      <c r="AI23" s="4">
        <f t="shared" si="13"/>
        <v>0.90610455116220434</v>
      </c>
      <c r="AJ23" s="4">
        <f t="shared" si="14"/>
        <v>-1.0259968725900266</v>
      </c>
      <c r="AK23" s="5">
        <v>5.9714</v>
      </c>
      <c r="AL23" s="4">
        <v>-46.184415571275601</v>
      </c>
      <c r="AM23" s="4">
        <v>-83.349445254540797</v>
      </c>
      <c r="AN23" s="4">
        <v>-101.607844352767</v>
      </c>
      <c r="AO23" s="4">
        <f t="shared" si="15"/>
        <v>-0.27578561914231509</v>
      </c>
      <c r="AP23" s="4">
        <f t="shared" si="16"/>
        <v>-0.49771287739296494</v>
      </c>
      <c r="AQ23" s="4">
        <f t="shared" si="17"/>
        <v>-0.60674108176811281</v>
      </c>
      <c r="AR23" s="5">
        <v>10.469700000000001</v>
      </c>
      <c r="AS23" s="4">
        <v>-96.345685322506498</v>
      </c>
      <c r="AT23" s="4">
        <v>-100.44467435228</v>
      </c>
      <c r="AU23" s="4">
        <v>-117.800346287669</v>
      </c>
      <c r="AV23" s="4">
        <f t="shared" si="18"/>
        <v>-1.0087104216210465</v>
      </c>
      <c r="AW23" s="4">
        <f t="shared" si="19"/>
        <v>-1.0516256070660661</v>
      </c>
      <c r="AX23" s="4">
        <f t="shared" si="20"/>
        <v>-1.2333342855280083</v>
      </c>
      <c r="AY23" s="5">
        <v>5.9463999999999997</v>
      </c>
      <c r="AZ23" s="4">
        <v>39.520332123516297</v>
      </c>
      <c r="BA23" s="4">
        <v>21.651799923894199</v>
      </c>
      <c r="BB23" s="4">
        <v>39.602841894641799</v>
      </c>
      <c r="BC23" s="4">
        <f t="shared" si="21"/>
        <v>0.2350037029392773</v>
      </c>
      <c r="BD23" s="4">
        <f t="shared" si="22"/>
        <v>0.12875026306744444</v>
      </c>
      <c r="BE23" s="4">
        <f t="shared" si="23"/>
        <v>0.23549433904229797</v>
      </c>
      <c r="BF23" s="5">
        <v>6.3643999999999998</v>
      </c>
      <c r="BG23" s="4">
        <v>333.71182321091101</v>
      </c>
      <c r="BH23" s="4">
        <v>344.64713547753598</v>
      </c>
      <c r="BI23" s="4">
        <v>290.018948102205</v>
      </c>
      <c r="BJ23" s="4">
        <f t="shared" si="24"/>
        <v>2.1238755276435217</v>
      </c>
      <c r="BK23" s="4">
        <f t="shared" si="25"/>
        <v>2.19347222903323</v>
      </c>
      <c r="BL23" s="4">
        <f t="shared" si="26"/>
        <v>1.8457965933016736</v>
      </c>
    </row>
    <row r="24" spans="1:64" x14ac:dyDescent="0.15">
      <c r="A24" s="4" t="s">
        <v>21</v>
      </c>
      <c r="B24" s="3">
        <v>10.752700000000001</v>
      </c>
      <c r="C24" s="4">
        <v>191.097611768451</v>
      </c>
      <c r="D24" s="4">
        <v>201.21992613975999</v>
      </c>
      <c r="E24" s="4">
        <v>151.14508019412801</v>
      </c>
      <c r="F24" s="4">
        <f t="shared" si="0"/>
        <v>2.0548152900626233</v>
      </c>
      <c r="G24" s="4">
        <f t="shared" si="1"/>
        <v>2.1636574998029974</v>
      </c>
      <c r="H24" s="4">
        <f t="shared" si="2"/>
        <v>1.6252177038034004</v>
      </c>
      <c r="I24" s="5">
        <v>6.9732999999999992</v>
      </c>
      <c r="J24" s="4">
        <v>-45.897437641446601</v>
      </c>
      <c r="K24" s="4">
        <v>19.632456266741499</v>
      </c>
      <c r="L24" s="4">
        <v>-85.847442700990399</v>
      </c>
      <c r="M24" s="4">
        <f t="shared" si="3"/>
        <v>-0.32005660190509955</v>
      </c>
      <c r="N24" s="4">
        <f t="shared" si="4"/>
        <v>0.13690300728486848</v>
      </c>
      <c r="O24" s="4">
        <f t="shared" si="5"/>
        <v>-0.5986399721868163</v>
      </c>
      <c r="P24" s="5">
        <v>3.0516000000000001</v>
      </c>
      <c r="Q24" s="4">
        <v>116.143382584847</v>
      </c>
      <c r="R24" s="4">
        <v>133.21679296344101</v>
      </c>
      <c r="S24" s="4">
        <v>29.0629452086926</v>
      </c>
      <c r="T24" s="4">
        <f t="shared" si="6"/>
        <v>0.35442314629591914</v>
      </c>
      <c r="U24" s="4">
        <f t="shared" si="7"/>
        <v>0.40652436540723658</v>
      </c>
      <c r="V24" s="4">
        <f t="shared" si="8"/>
        <v>8.8688483598846346E-2</v>
      </c>
      <c r="W24" s="5">
        <v>8.3553999999999995</v>
      </c>
      <c r="X24" s="4">
        <v>67.795004215391202</v>
      </c>
      <c r="Y24" s="4">
        <v>66.379788816491697</v>
      </c>
      <c r="Z24" s="4">
        <v>59.439545895621499</v>
      </c>
      <c r="AA24" s="4">
        <f t="shared" si="9"/>
        <v>0.56645437822127964</v>
      </c>
      <c r="AB24" s="4">
        <f t="shared" si="10"/>
        <v>0.55462968747731478</v>
      </c>
      <c r="AC24" s="4">
        <f t="shared" si="11"/>
        <v>0.49664118177627586</v>
      </c>
      <c r="AD24" s="5">
        <v>6.6596000000000002</v>
      </c>
      <c r="AE24" s="4">
        <v>-96.609138676385399</v>
      </c>
      <c r="AF24" s="4">
        <v>47.426626862262403</v>
      </c>
      <c r="AG24" s="4">
        <v>-158.13565856044301</v>
      </c>
      <c r="AH24" s="4">
        <f t="shared" si="12"/>
        <v>-0.64337821992925626</v>
      </c>
      <c r="AI24" s="4">
        <f t="shared" si="13"/>
        <v>0.31584236425192275</v>
      </c>
      <c r="AJ24" s="4">
        <f t="shared" si="14"/>
        <v>-1.0531202317491264</v>
      </c>
      <c r="AK24" s="5">
        <v>5.9714</v>
      </c>
      <c r="AL24" s="4">
        <v>-75.037994803581597</v>
      </c>
      <c r="AM24" s="4">
        <v>-107.718795466226</v>
      </c>
      <c r="AN24" s="4">
        <v>-109.33457298536899</v>
      </c>
      <c r="AO24" s="4">
        <f t="shared" si="15"/>
        <v>-0.44808188217010719</v>
      </c>
      <c r="AP24" s="4">
        <f t="shared" si="16"/>
        <v>-0.64323201524702189</v>
      </c>
      <c r="AQ24" s="4">
        <f t="shared" si="17"/>
        <v>-0.65288046912483244</v>
      </c>
      <c r="AR24" s="5">
        <v>10.469700000000001</v>
      </c>
      <c r="AS24" s="4">
        <v>-144.618627245776</v>
      </c>
      <c r="AT24" s="4">
        <v>-154.31882927157801</v>
      </c>
      <c r="AU24" s="4">
        <v>-154.73653153186501</v>
      </c>
      <c r="AV24" s="4">
        <f t="shared" si="18"/>
        <v>-1.5141136416751013</v>
      </c>
      <c r="AW24" s="4">
        <f t="shared" si="19"/>
        <v>-1.6156718468246405</v>
      </c>
      <c r="AX24" s="4">
        <f t="shared" si="20"/>
        <v>-1.6200450641791675</v>
      </c>
      <c r="AY24" s="5">
        <v>5.9463999999999997</v>
      </c>
      <c r="AZ24" s="4">
        <v>63.761168036128701</v>
      </c>
      <c r="BA24" s="4">
        <v>58.864546404142203</v>
      </c>
      <c r="BB24" s="4">
        <v>69.140974605345207</v>
      </c>
      <c r="BC24" s="4">
        <f t="shared" si="21"/>
        <v>0.37914940961003574</v>
      </c>
      <c r="BD24" s="4">
        <f t="shared" si="22"/>
        <v>0.3500321387375912</v>
      </c>
      <c r="BE24" s="4">
        <f t="shared" si="23"/>
        <v>0.41113989139322471</v>
      </c>
      <c r="BF24" s="5">
        <v>6.3643999999999998</v>
      </c>
      <c r="BG24" s="4">
        <v>283.41025120674198</v>
      </c>
      <c r="BH24" s="4">
        <v>295.02807073173699</v>
      </c>
      <c r="BI24" s="4">
        <v>261.19336508424402</v>
      </c>
      <c r="BJ24" s="4">
        <f t="shared" si="24"/>
        <v>1.8037362027801884</v>
      </c>
      <c r="BK24" s="4">
        <f t="shared" si="25"/>
        <v>1.8776766533650668</v>
      </c>
      <c r="BL24" s="4">
        <f t="shared" si="26"/>
        <v>1.6623390527421626</v>
      </c>
    </row>
    <row r="25" spans="1:64" x14ac:dyDescent="0.15">
      <c r="A25" s="4" t="s">
        <v>22</v>
      </c>
      <c r="C25" s="4">
        <f>STDEV(C4:C23)</f>
        <v>64.685577192370971</v>
      </c>
      <c r="D25" s="4">
        <f t="shared" ref="D25:BL25" si="27">STDEV(D4:D23)</f>
        <v>82.939288642517639</v>
      </c>
      <c r="E25" s="4">
        <f t="shared" si="27"/>
        <v>67.612052158797255</v>
      </c>
      <c r="F25" s="4">
        <f t="shared" si="27"/>
        <v>0.69554460587640754</v>
      </c>
      <c r="G25" s="4">
        <f t="shared" si="27"/>
        <v>0.89182128898640023</v>
      </c>
      <c r="H25" s="4">
        <f t="shared" si="27"/>
        <v>0.72701211324789861</v>
      </c>
      <c r="J25" s="4">
        <f t="shared" si="27"/>
        <v>61.01933312193605</v>
      </c>
      <c r="K25" s="4">
        <f t="shared" si="27"/>
        <v>75.392371630212423</v>
      </c>
      <c r="L25" s="4">
        <f t="shared" si="27"/>
        <v>112.91993683034605</v>
      </c>
      <c r="M25" s="4">
        <f t="shared" si="27"/>
        <v>0.42550611565919666</v>
      </c>
      <c r="N25" s="4">
        <f t="shared" si="27"/>
        <v>0.52573362508896015</v>
      </c>
      <c r="O25" s="4">
        <f t="shared" si="27"/>
        <v>0.78742459549905219</v>
      </c>
      <c r="Q25" s="4">
        <f t="shared" si="27"/>
        <v>46.828116956000372</v>
      </c>
      <c r="R25" s="4">
        <f t="shared" si="27"/>
        <v>69.280178548957622</v>
      </c>
      <c r="S25" s="4">
        <f t="shared" si="27"/>
        <v>74.648232191335055</v>
      </c>
      <c r="T25" s="4">
        <f t="shared" si="27"/>
        <v>0.14290068170293055</v>
      </c>
      <c r="U25" s="4">
        <f t="shared" si="27"/>
        <v>0.21141539285999941</v>
      </c>
      <c r="V25" s="4">
        <f t="shared" si="27"/>
        <v>0.22779654535507801</v>
      </c>
      <c r="X25" s="4">
        <f t="shared" si="27"/>
        <v>111.00030759219639</v>
      </c>
      <c r="Y25" s="4">
        <f t="shared" si="27"/>
        <v>54.777878454908993</v>
      </c>
      <c r="Z25" s="4">
        <f t="shared" si="27"/>
        <v>114.00561637577994</v>
      </c>
      <c r="AA25" s="4">
        <f t="shared" si="27"/>
        <v>0.92745197005583768</v>
      </c>
      <c r="AB25" s="4">
        <f t="shared" si="27"/>
        <v>0.45769108564214622</v>
      </c>
      <c r="AC25" s="4">
        <f t="shared" si="27"/>
        <v>0.95256252706619171</v>
      </c>
      <c r="AE25" s="4">
        <f t="shared" si="27"/>
        <v>51.294469293334011</v>
      </c>
      <c r="AF25" s="4">
        <f t="shared" si="27"/>
        <v>91.861323484955719</v>
      </c>
      <c r="AG25" s="4">
        <f t="shared" si="27"/>
        <v>68.808855269379578</v>
      </c>
      <c r="AH25" s="4">
        <f t="shared" si="27"/>
        <v>0.34160064770588761</v>
      </c>
      <c r="AI25" s="4">
        <f t="shared" si="27"/>
        <v>0.61175966988041108</v>
      </c>
      <c r="AJ25" s="4">
        <f t="shared" si="27"/>
        <v>0.45823945255195975</v>
      </c>
      <c r="AL25" s="4">
        <f t="shared" si="27"/>
        <v>23.667661614480089</v>
      </c>
      <c r="AM25" s="4">
        <f t="shared" si="27"/>
        <v>19.503374063069344</v>
      </c>
      <c r="AN25" s="4">
        <f t="shared" si="27"/>
        <v>23.591289778024564</v>
      </c>
      <c r="AO25" s="4">
        <f t="shared" si="27"/>
        <v>0.14132907456470675</v>
      </c>
      <c r="AP25" s="4">
        <f t="shared" si="27"/>
        <v>0.11646244788021327</v>
      </c>
      <c r="AQ25" s="4">
        <f t="shared" si="27"/>
        <v>0.14087302778049512</v>
      </c>
      <c r="AS25" s="4">
        <f t="shared" si="27"/>
        <v>43.529791405899083</v>
      </c>
      <c r="AT25" s="4">
        <f t="shared" si="27"/>
        <v>38.547117213493614</v>
      </c>
      <c r="AU25" s="4">
        <f t="shared" si="27"/>
        <v>55.315800701482189</v>
      </c>
      <c r="AV25" s="4">
        <f t="shared" si="27"/>
        <v>0.45574385708234255</v>
      </c>
      <c r="AW25" s="4">
        <f t="shared" si="27"/>
        <v>0.40357675309011243</v>
      </c>
      <c r="AX25" s="4">
        <f t="shared" si="27"/>
        <v>0.57913983860430818</v>
      </c>
      <c r="AZ25" s="4">
        <f t="shared" si="27"/>
        <v>39.675604491853541</v>
      </c>
      <c r="BA25" s="4">
        <f t="shared" si="27"/>
        <v>53.070418220831002</v>
      </c>
      <c r="BB25" s="4">
        <f t="shared" si="27"/>
        <v>40.297901382094885</v>
      </c>
      <c r="BC25" s="4">
        <f t="shared" si="27"/>
        <v>0.23592701455035781</v>
      </c>
      <c r="BD25" s="4">
        <f t="shared" si="27"/>
        <v>0.31557793490834946</v>
      </c>
      <c r="BE25" s="4">
        <f t="shared" si="27"/>
        <v>0.23962744077848919</v>
      </c>
      <c r="BG25" s="4">
        <f t="shared" si="27"/>
        <v>57.910976350097002</v>
      </c>
      <c r="BH25" s="4">
        <f t="shared" si="27"/>
        <v>55.589448998926834</v>
      </c>
      <c r="BI25" s="4">
        <f t="shared" si="27"/>
        <v>55.38030123205759</v>
      </c>
      <c r="BJ25" s="4">
        <f t="shared" si="27"/>
        <v>0.36856861788255635</v>
      </c>
      <c r="BK25" s="4">
        <f t="shared" si="27"/>
        <v>0.35379348920877252</v>
      </c>
      <c r="BL25" s="4">
        <f t="shared" si="27"/>
        <v>0.35246238916130629</v>
      </c>
    </row>
  </sheetData>
  <mergeCells count="36">
    <mergeCell ref="BG2:BI2"/>
    <mergeCell ref="BJ2:BL2"/>
    <mergeCell ref="AS2:AU2"/>
    <mergeCell ref="AV2:AX2"/>
    <mergeCell ref="AY2:AY3"/>
    <mergeCell ref="AZ2:BB2"/>
    <mergeCell ref="BC2:BE2"/>
    <mergeCell ref="BF2:BF3"/>
    <mergeCell ref="AE2:AG2"/>
    <mergeCell ref="AH2:AJ2"/>
    <mergeCell ref="AK2:AK3"/>
    <mergeCell ref="AL2:AN2"/>
    <mergeCell ref="AO2:AQ2"/>
    <mergeCell ref="AR2:AR3"/>
    <mergeCell ref="Q2:S2"/>
    <mergeCell ref="T2:V2"/>
    <mergeCell ref="W2:W3"/>
    <mergeCell ref="X2:Z2"/>
    <mergeCell ref="AA2:AC2"/>
    <mergeCell ref="AD2:AD3"/>
    <mergeCell ref="AR1:AX1"/>
    <mergeCell ref="AY1:BE1"/>
    <mergeCell ref="BF1:BL1"/>
    <mergeCell ref="B2:B3"/>
    <mergeCell ref="C2:E2"/>
    <mergeCell ref="F2:H2"/>
    <mergeCell ref="I2:I3"/>
    <mergeCell ref="J2:L2"/>
    <mergeCell ref="M2:O2"/>
    <mergeCell ref="P2:P3"/>
    <mergeCell ref="B1:H1"/>
    <mergeCell ref="I1:O1"/>
    <mergeCell ref="P1:V1"/>
    <mergeCell ref="W1:AC1"/>
    <mergeCell ref="AD1:AJ1"/>
    <mergeCell ref="AK1:AQ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L25"/>
  <sheetViews>
    <sheetView workbookViewId="0">
      <selection activeCell="A4" sqref="A4:XFD25"/>
    </sheetView>
  </sheetViews>
  <sheetFormatPr defaultRowHeight="13.5" x14ac:dyDescent="0.15"/>
  <cols>
    <col min="1" max="1" width="22.75" style="4" bestFit="1" customWidth="1"/>
    <col min="2" max="2" width="9" style="4" customWidth="1"/>
    <col min="3" max="5" width="9.625" style="4" bestFit="1" customWidth="1"/>
    <col min="6" max="9" width="9.5" style="4" customWidth="1"/>
    <col min="10" max="12" width="9.625" style="4" bestFit="1" customWidth="1"/>
    <col min="13" max="16" width="9.5" style="4" customWidth="1"/>
    <col min="17" max="18" width="9.25" style="4" bestFit="1" customWidth="1"/>
    <col min="19" max="19" width="9.625" style="4" bestFit="1" customWidth="1"/>
    <col min="20" max="23" width="9.5" style="4" customWidth="1"/>
    <col min="24" max="24" width="9.5" style="4" bestFit="1" customWidth="1"/>
    <col min="25" max="25" width="9.25" style="4" bestFit="1" customWidth="1"/>
    <col min="26" max="26" width="9.625" style="4" bestFit="1" customWidth="1"/>
    <col min="27" max="30" width="9.5" style="4" customWidth="1"/>
    <col min="31" max="33" width="9.625" style="4" bestFit="1" customWidth="1"/>
    <col min="34" max="37" width="9.5" style="4" customWidth="1"/>
    <col min="38" max="40" width="9.625" style="4" bestFit="1" customWidth="1"/>
    <col min="41" max="44" width="9.5" style="4" customWidth="1"/>
    <col min="45" max="47" width="9.625" style="4" bestFit="1" customWidth="1"/>
    <col min="48" max="51" width="9.5" style="4" customWidth="1"/>
    <col min="52" max="54" width="9.25" style="4" bestFit="1" customWidth="1"/>
    <col min="55" max="58" width="9.125" style="4" customWidth="1"/>
    <col min="59" max="61" width="9.25" style="4" bestFit="1" customWidth="1"/>
    <col min="62" max="64" width="9.125" style="4" bestFit="1" customWidth="1"/>
    <col min="65" max="16384" width="9" style="4"/>
  </cols>
  <sheetData>
    <row r="1" spans="1:64" s="7" customFormat="1" x14ac:dyDescent="0.15">
      <c r="B1" s="12" t="s">
        <v>61</v>
      </c>
      <c r="C1" s="12"/>
      <c r="D1" s="12"/>
      <c r="E1" s="12"/>
      <c r="F1" s="12"/>
      <c r="G1" s="12"/>
      <c r="H1" s="12"/>
      <c r="I1" s="12" t="s">
        <v>64</v>
      </c>
      <c r="J1" s="12"/>
      <c r="K1" s="12"/>
      <c r="L1" s="12"/>
      <c r="M1" s="12"/>
      <c r="N1" s="12"/>
      <c r="O1" s="12"/>
      <c r="P1" s="12" t="s">
        <v>68</v>
      </c>
      <c r="Q1" s="12"/>
      <c r="R1" s="12"/>
      <c r="S1" s="12"/>
      <c r="T1" s="12"/>
      <c r="U1" s="12"/>
      <c r="V1" s="12"/>
      <c r="W1" s="12" t="s">
        <v>69</v>
      </c>
      <c r="X1" s="12"/>
      <c r="Y1" s="12"/>
      <c r="Z1" s="12"/>
      <c r="AA1" s="12"/>
      <c r="AB1" s="12"/>
      <c r="AC1" s="12"/>
      <c r="AD1" s="12" t="s">
        <v>70</v>
      </c>
      <c r="AE1" s="12"/>
      <c r="AF1" s="12"/>
      <c r="AG1" s="12"/>
      <c r="AH1" s="12"/>
      <c r="AI1" s="12"/>
      <c r="AJ1" s="12"/>
      <c r="AK1" s="12" t="s">
        <v>71</v>
      </c>
      <c r="AL1" s="12"/>
      <c r="AM1" s="12"/>
      <c r="AN1" s="12"/>
      <c r="AO1" s="12"/>
      <c r="AP1" s="12"/>
      <c r="AQ1" s="12"/>
      <c r="AR1" s="12" t="s">
        <v>72</v>
      </c>
      <c r="AS1" s="12"/>
      <c r="AT1" s="12"/>
      <c r="AU1" s="12"/>
      <c r="AV1" s="12"/>
      <c r="AW1" s="12"/>
      <c r="AX1" s="12"/>
      <c r="AY1" s="12" t="s">
        <v>73</v>
      </c>
      <c r="AZ1" s="12"/>
      <c r="BA1" s="12"/>
      <c r="BB1" s="12"/>
      <c r="BC1" s="12"/>
      <c r="BD1" s="12"/>
      <c r="BE1" s="12"/>
      <c r="BF1" s="12" t="s">
        <v>74</v>
      </c>
      <c r="BG1" s="12"/>
      <c r="BH1" s="12"/>
      <c r="BI1" s="12"/>
      <c r="BJ1" s="12"/>
      <c r="BK1" s="12"/>
      <c r="BL1" s="12"/>
    </row>
    <row r="2" spans="1:64" s="7" customFormat="1" x14ac:dyDescent="0.15">
      <c r="B2" s="12" t="s">
        <v>0</v>
      </c>
      <c r="C2" s="13" t="s">
        <v>62</v>
      </c>
      <c r="D2" s="13"/>
      <c r="E2" s="13"/>
      <c r="F2" s="13" t="s">
        <v>63</v>
      </c>
      <c r="G2" s="13"/>
      <c r="H2" s="13"/>
      <c r="I2" s="12" t="s">
        <v>0</v>
      </c>
      <c r="J2" s="13" t="s">
        <v>62</v>
      </c>
      <c r="K2" s="13"/>
      <c r="L2" s="13"/>
      <c r="M2" s="13" t="s">
        <v>63</v>
      </c>
      <c r="N2" s="13"/>
      <c r="O2" s="13"/>
      <c r="P2" s="12" t="s">
        <v>0</v>
      </c>
      <c r="Q2" s="13" t="s">
        <v>62</v>
      </c>
      <c r="R2" s="13"/>
      <c r="S2" s="13"/>
      <c r="T2" s="13" t="s">
        <v>63</v>
      </c>
      <c r="U2" s="13"/>
      <c r="V2" s="13"/>
      <c r="W2" s="12" t="s">
        <v>0</v>
      </c>
      <c r="X2" s="13" t="s">
        <v>62</v>
      </c>
      <c r="Y2" s="13"/>
      <c r="Z2" s="13"/>
      <c r="AA2" s="13" t="s">
        <v>63</v>
      </c>
      <c r="AB2" s="13"/>
      <c r="AC2" s="13"/>
      <c r="AD2" s="12" t="s">
        <v>0</v>
      </c>
      <c r="AE2" s="13" t="s">
        <v>62</v>
      </c>
      <c r="AF2" s="13"/>
      <c r="AG2" s="13"/>
      <c r="AH2" s="13" t="s">
        <v>63</v>
      </c>
      <c r="AI2" s="13"/>
      <c r="AJ2" s="13"/>
      <c r="AK2" s="12" t="s">
        <v>0</v>
      </c>
      <c r="AL2" s="13" t="s">
        <v>62</v>
      </c>
      <c r="AM2" s="13"/>
      <c r="AN2" s="13"/>
      <c r="AO2" s="13" t="s">
        <v>63</v>
      </c>
      <c r="AP2" s="13"/>
      <c r="AQ2" s="13"/>
      <c r="AR2" s="12" t="s">
        <v>0</v>
      </c>
      <c r="AS2" s="13" t="s">
        <v>62</v>
      </c>
      <c r="AT2" s="13"/>
      <c r="AU2" s="13"/>
      <c r="AV2" s="13" t="s">
        <v>63</v>
      </c>
      <c r="AW2" s="13"/>
      <c r="AX2" s="13"/>
      <c r="AY2" s="12" t="s">
        <v>0</v>
      </c>
      <c r="AZ2" s="13" t="s">
        <v>62</v>
      </c>
      <c r="BA2" s="13"/>
      <c r="BB2" s="13"/>
      <c r="BC2" s="13" t="s">
        <v>63</v>
      </c>
      <c r="BD2" s="13"/>
      <c r="BE2" s="13"/>
      <c r="BF2" s="12" t="s">
        <v>0</v>
      </c>
      <c r="BG2" s="13" t="s">
        <v>62</v>
      </c>
      <c r="BH2" s="13"/>
      <c r="BI2" s="13"/>
      <c r="BJ2" s="13" t="s">
        <v>63</v>
      </c>
      <c r="BK2" s="13"/>
      <c r="BL2" s="13"/>
    </row>
    <row r="3" spans="1:64" s="7" customFormat="1" x14ac:dyDescent="0.15">
      <c r="B3" s="12"/>
      <c r="C3" s="4" t="s">
        <v>65</v>
      </c>
      <c r="D3" s="4" t="s">
        <v>66</v>
      </c>
      <c r="E3" s="4" t="s">
        <v>67</v>
      </c>
      <c r="F3" s="4" t="s">
        <v>65</v>
      </c>
      <c r="G3" s="4" t="s">
        <v>66</v>
      </c>
      <c r="H3" s="4" t="s">
        <v>67</v>
      </c>
      <c r="I3" s="12"/>
      <c r="J3" s="4" t="s">
        <v>65</v>
      </c>
      <c r="K3" s="4" t="s">
        <v>66</v>
      </c>
      <c r="L3" s="4" t="s">
        <v>67</v>
      </c>
      <c r="M3" s="4" t="s">
        <v>65</v>
      </c>
      <c r="N3" s="4" t="s">
        <v>66</v>
      </c>
      <c r="O3" s="4" t="s">
        <v>67</v>
      </c>
      <c r="P3" s="12"/>
      <c r="Q3" s="4" t="s">
        <v>65</v>
      </c>
      <c r="R3" s="4" t="s">
        <v>66</v>
      </c>
      <c r="S3" s="4" t="s">
        <v>67</v>
      </c>
      <c r="T3" s="4" t="s">
        <v>65</v>
      </c>
      <c r="U3" s="4" t="s">
        <v>66</v>
      </c>
      <c r="V3" s="4" t="s">
        <v>67</v>
      </c>
      <c r="W3" s="12"/>
      <c r="X3" s="4" t="s">
        <v>65</v>
      </c>
      <c r="Y3" s="4" t="s">
        <v>66</v>
      </c>
      <c r="Z3" s="4" t="s">
        <v>67</v>
      </c>
      <c r="AA3" s="4" t="s">
        <v>65</v>
      </c>
      <c r="AB3" s="4" t="s">
        <v>66</v>
      </c>
      <c r="AC3" s="4" t="s">
        <v>67</v>
      </c>
      <c r="AD3" s="12"/>
      <c r="AE3" s="4" t="s">
        <v>65</v>
      </c>
      <c r="AF3" s="4" t="s">
        <v>66</v>
      </c>
      <c r="AG3" s="4" t="s">
        <v>67</v>
      </c>
      <c r="AH3" s="4" t="s">
        <v>65</v>
      </c>
      <c r="AI3" s="4" t="s">
        <v>66</v>
      </c>
      <c r="AJ3" s="4" t="s">
        <v>67</v>
      </c>
      <c r="AK3" s="12"/>
      <c r="AL3" s="4" t="s">
        <v>65</v>
      </c>
      <c r="AM3" s="4" t="s">
        <v>66</v>
      </c>
      <c r="AN3" s="4" t="s">
        <v>67</v>
      </c>
      <c r="AO3" s="4" t="s">
        <v>65</v>
      </c>
      <c r="AP3" s="4" t="s">
        <v>66</v>
      </c>
      <c r="AQ3" s="4" t="s">
        <v>67</v>
      </c>
      <c r="AR3" s="12"/>
      <c r="AS3" s="4" t="s">
        <v>65</v>
      </c>
      <c r="AT3" s="4" t="s">
        <v>66</v>
      </c>
      <c r="AU3" s="4" t="s">
        <v>67</v>
      </c>
      <c r="AV3" s="4" t="s">
        <v>65</v>
      </c>
      <c r="AW3" s="4" t="s">
        <v>66</v>
      </c>
      <c r="AX3" s="4" t="s">
        <v>67</v>
      </c>
      <c r="AY3" s="12"/>
      <c r="AZ3" s="4" t="s">
        <v>65</v>
      </c>
      <c r="BA3" s="4" t="s">
        <v>66</v>
      </c>
      <c r="BB3" s="4" t="s">
        <v>67</v>
      </c>
      <c r="BC3" s="4" t="s">
        <v>65</v>
      </c>
      <c r="BD3" s="4" t="s">
        <v>66</v>
      </c>
      <c r="BE3" s="4" t="s">
        <v>67</v>
      </c>
      <c r="BF3" s="12"/>
      <c r="BG3" s="4" t="s">
        <v>65</v>
      </c>
      <c r="BH3" s="4" t="s">
        <v>66</v>
      </c>
      <c r="BI3" s="4" t="s">
        <v>67</v>
      </c>
      <c r="BJ3" s="4" t="s">
        <v>65</v>
      </c>
      <c r="BK3" s="4" t="s">
        <v>66</v>
      </c>
      <c r="BL3" s="4" t="s">
        <v>67</v>
      </c>
    </row>
    <row r="4" spans="1:64" x14ac:dyDescent="0.15">
      <c r="A4" s="4" t="s">
        <v>23</v>
      </c>
      <c r="B4" s="3">
        <v>10.752700000000001</v>
      </c>
      <c r="C4" s="4">
        <v>104.52597613075299</v>
      </c>
      <c r="D4" s="4">
        <v>105.361821854773</v>
      </c>
      <c r="E4" s="4">
        <v>51.206430163810602</v>
      </c>
      <c r="F4" s="4">
        <f>C4*B4/1000</f>
        <v>1.1239364635411477</v>
      </c>
      <c r="G4" s="4">
        <f>D4*B4/1000</f>
        <v>1.1329240618578176</v>
      </c>
      <c r="H4" s="4">
        <f>E4*B4/1000</f>
        <v>0.5506073816224063</v>
      </c>
      <c r="I4" s="5">
        <v>6.9732999999999992</v>
      </c>
      <c r="J4" s="4">
        <v>-103.971646823589</v>
      </c>
      <c r="K4" s="4">
        <v>10.511861960043101</v>
      </c>
      <c r="L4" s="4">
        <v>-232.98577358004101</v>
      </c>
      <c r="M4" s="4">
        <f>J4*I4/1000</f>
        <v>-0.72502548479493301</v>
      </c>
      <c r="N4" s="4">
        <f>K4*I4/1000</f>
        <v>7.3302367005968552E-2</v>
      </c>
      <c r="O4" s="4">
        <f>L4*I4/1000</f>
        <v>-1.6246796949056999</v>
      </c>
      <c r="P4" s="5">
        <v>3.0516000000000001</v>
      </c>
      <c r="Q4" s="4">
        <v>61.779820659203601</v>
      </c>
      <c r="R4" s="4">
        <v>35.7275334726802</v>
      </c>
      <c r="S4" s="4">
        <v>-87.427225367868601</v>
      </c>
      <c r="T4" s="4">
        <f>Q4*P4/1000</f>
        <v>0.18852730072362572</v>
      </c>
      <c r="U4" s="4">
        <f>R4*P4/1000</f>
        <v>0.10902614114523089</v>
      </c>
      <c r="V4" s="4">
        <f>S4*P4/1000</f>
        <v>-0.26679292093258783</v>
      </c>
      <c r="W4" s="5">
        <v>8.3553999999999995</v>
      </c>
      <c r="X4" s="4">
        <v>56.206724641456603</v>
      </c>
      <c r="Y4" s="4">
        <v>86.570618618699797</v>
      </c>
      <c r="Z4" s="4">
        <v>78.740690239458004</v>
      </c>
      <c r="AA4" s="4">
        <f>X4*W4/1000</f>
        <v>0.46962966706922643</v>
      </c>
      <c r="AB4" s="4">
        <f>Y4*W4/1000</f>
        <v>0.72333214680668423</v>
      </c>
      <c r="AC4" s="4">
        <f>Z4*W4/1000</f>
        <v>0.65790996322676731</v>
      </c>
      <c r="AD4" s="5">
        <v>6.6596000000000002</v>
      </c>
      <c r="AE4" s="4">
        <v>-239.785729518572</v>
      </c>
      <c r="AF4" s="4">
        <v>-189.79813548302701</v>
      </c>
      <c r="AG4" s="4">
        <v>-323.36086217135897</v>
      </c>
      <c r="AH4" s="4">
        <f>AE4*AD4/1000</f>
        <v>-1.596877044301882</v>
      </c>
      <c r="AI4" s="4">
        <f>AF4*AD4/1000</f>
        <v>-1.2639796630627669</v>
      </c>
      <c r="AJ4" s="4">
        <f>AG4*AD4/1000</f>
        <v>-2.1534539977163822</v>
      </c>
      <c r="AK4" s="5">
        <v>5.9714</v>
      </c>
      <c r="AL4" s="4">
        <v>-106.083033245487</v>
      </c>
      <c r="AM4" s="4">
        <v>-137.478495243726</v>
      </c>
      <c r="AN4" s="4">
        <v>-93.522309154169506</v>
      </c>
      <c r="AO4" s="4">
        <f>AL4*AK4/1000</f>
        <v>-0.63346422472210107</v>
      </c>
      <c r="AP4" s="4">
        <f>AM4*AK4/1000</f>
        <v>-0.82093908649838543</v>
      </c>
      <c r="AQ4" s="4">
        <f>AN4*AK4/1000</f>
        <v>-0.55845911688320782</v>
      </c>
      <c r="AR4" s="5">
        <v>10.469700000000001</v>
      </c>
      <c r="AS4" s="4">
        <v>-211.31426966759</v>
      </c>
      <c r="AT4" s="4">
        <v>-216.477362828255</v>
      </c>
      <c r="AU4" s="4">
        <v>-231.80609155329199</v>
      </c>
      <c r="AV4" s="4">
        <f>AS4*AR4/1000</f>
        <v>-2.2123970091387672</v>
      </c>
      <c r="AW4" s="4">
        <f>AT4*AR4/1000</f>
        <v>-2.2664530456029817</v>
      </c>
      <c r="AX4" s="4">
        <f>AU4*AR4/1000</f>
        <v>-2.4269402367355015</v>
      </c>
      <c r="AY4" s="5">
        <v>5.9463999999999997</v>
      </c>
      <c r="AZ4" s="4">
        <v>50.4512151780132</v>
      </c>
      <c r="BA4" s="4">
        <v>56.479432699437801</v>
      </c>
      <c r="BB4" s="4">
        <v>63.795739962733599</v>
      </c>
      <c r="BC4" s="4">
        <f>AZ4*AY4/1000</f>
        <v>0.30000310593453772</v>
      </c>
      <c r="BD4" s="4">
        <f>BA4*AY4/1000</f>
        <v>0.33584929860393692</v>
      </c>
      <c r="BE4" s="4">
        <f>BB4*AY4/1000</f>
        <v>0.37935498811439905</v>
      </c>
      <c r="BF4" s="5">
        <v>6.3643999999999998</v>
      </c>
      <c r="BG4" s="4">
        <v>277.75599488883802</v>
      </c>
      <c r="BH4" s="4">
        <v>311.80657125348898</v>
      </c>
      <c r="BI4" s="4">
        <v>269.651782767692</v>
      </c>
      <c r="BJ4" s="4">
        <f>BG4*BF4/1000</f>
        <v>1.7677502538705208</v>
      </c>
      <c r="BK4" s="4">
        <f>BH4*BF4/1000</f>
        <v>1.9844617420857054</v>
      </c>
      <c r="BL4" s="4">
        <f>BI4*BF4/1000</f>
        <v>1.7161718062466988</v>
      </c>
    </row>
    <row r="5" spans="1:64" x14ac:dyDescent="0.15">
      <c r="A5" s="4" t="s">
        <v>24</v>
      </c>
      <c r="B5" s="3">
        <v>10.752700000000001</v>
      </c>
      <c r="C5" s="4">
        <v>113.60075762420701</v>
      </c>
      <c r="D5" s="4">
        <v>140.36711498132999</v>
      </c>
      <c r="E5" s="4">
        <v>85.902005750699303</v>
      </c>
      <c r="F5" s="4">
        <f t="shared" ref="F5:F24" si="0">C5*B5/1000</f>
        <v>1.2215148665058106</v>
      </c>
      <c r="G5" s="4">
        <f t="shared" ref="G5:G24" si="1">D5*B5/1000</f>
        <v>1.5093254772597471</v>
      </c>
      <c r="H5" s="4">
        <f t="shared" ref="H5:H24" si="2">E5*B5/1000</f>
        <v>0.9236784972355444</v>
      </c>
      <c r="I5" s="5">
        <v>6.9732999999999992</v>
      </c>
      <c r="J5" s="4">
        <v>-72.897580390514406</v>
      </c>
      <c r="K5" s="4">
        <v>51.398839163080197</v>
      </c>
      <c r="L5" s="4">
        <v>-94.073141188047103</v>
      </c>
      <c r="M5" s="4">
        <f t="shared" ref="M5:M24" si="3">J5*I5/1000</f>
        <v>-0.50833669733717401</v>
      </c>
      <c r="N5" s="4">
        <f t="shared" ref="N5:N24" si="4">K5*I5/1000</f>
        <v>0.35841952513590714</v>
      </c>
      <c r="O5" s="4">
        <f t="shared" ref="O5:O24" si="5">L5*I5/1000</f>
        <v>-0.65600023544660879</v>
      </c>
      <c r="P5" s="5">
        <v>3.0516000000000001</v>
      </c>
      <c r="Q5" s="4">
        <v>62.328758718271402</v>
      </c>
      <c r="R5" s="4">
        <v>-49.371989905242202</v>
      </c>
      <c r="S5" s="4">
        <v>-79.726508539652798</v>
      </c>
      <c r="T5" s="4">
        <f t="shared" ref="T5:T24" si="6">Q5*P5/1000</f>
        <v>0.19020244010467702</v>
      </c>
      <c r="U5" s="4">
        <f t="shared" ref="U5:U24" si="7">R5*P5/1000</f>
        <v>-0.15066356439483711</v>
      </c>
      <c r="V5" s="4">
        <f t="shared" ref="V5:V24" si="8">S5*P5/1000</f>
        <v>-0.24329341345960451</v>
      </c>
      <c r="W5" s="5">
        <v>8.3553999999999995</v>
      </c>
      <c r="X5" s="4">
        <v>-135.824438715686</v>
      </c>
      <c r="Y5" s="4">
        <v>-1.6581512271238901</v>
      </c>
      <c r="Z5" s="4">
        <v>-114.833300971188</v>
      </c>
      <c r="AA5" s="4">
        <f t="shared" ref="AA5:AA24" si="9">X5*W5/1000</f>
        <v>-1.1348675152450427</v>
      </c>
      <c r="AB5" s="4">
        <f t="shared" ref="AB5:AB24" si="10">Y5*W5/1000</f>
        <v>-1.385451676311095E-2</v>
      </c>
      <c r="AC5" s="4">
        <f t="shared" ref="AC5:AC24" si="11">Z5*W5/1000</f>
        <v>-0.95947816293466415</v>
      </c>
      <c r="AD5" s="5">
        <v>6.6596000000000002</v>
      </c>
      <c r="AE5" s="4">
        <v>-230.963326967516</v>
      </c>
      <c r="AF5" s="4">
        <v>-128.29433385754999</v>
      </c>
      <c r="AG5" s="4">
        <v>-317.05858254944297</v>
      </c>
      <c r="AH5" s="4">
        <f t="shared" ref="AH5:AH24" si="12">AE5*AD5/1000</f>
        <v>-1.5381233722728695</v>
      </c>
      <c r="AI5" s="4">
        <f t="shared" ref="AI5:AI24" si="13">AF5*AD5/1000</f>
        <v>-0.85438894575773983</v>
      </c>
      <c r="AJ5" s="4">
        <f t="shared" ref="AJ5:AJ24" si="14">AG5*AD5/1000</f>
        <v>-2.1114833363462702</v>
      </c>
      <c r="AK5" s="5">
        <v>5.9714</v>
      </c>
      <c r="AL5" s="4">
        <v>-125.278770776269</v>
      </c>
      <c r="AM5" s="4">
        <v>-124.903703362399</v>
      </c>
      <c r="AN5" s="4">
        <v>-133.15253947173201</v>
      </c>
      <c r="AO5" s="4">
        <f t="shared" ref="AO5:AO24" si="15">AL5*AK5/1000</f>
        <v>-0.74808965181341269</v>
      </c>
      <c r="AP5" s="4">
        <f t="shared" ref="AP5:AP24" si="16">AM5*AK5/1000</f>
        <v>-0.74584997425822941</v>
      </c>
      <c r="AQ5" s="4">
        <f t="shared" ref="AQ5:AQ24" si="17">AN5*AK5/1000</f>
        <v>-0.79510707420150051</v>
      </c>
      <c r="AR5" s="5">
        <v>10.469700000000001</v>
      </c>
      <c r="AS5" s="4">
        <v>-327.04922028908999</v>
      </c>
      <c r="AT5" s="4">
        <v>-342.488036950094</v>
      </c>
      <c r="AU5" s="4">
        <v>-346.79276925714998</v>
      </c>
      <c r="AV5" s="4">
        <f t="shared" ref="AV5:AV24" si="18">AS5*AR5/1000</f>
        <v>-3.4241072216606856</v>
      </c>
      <c r="AW5" s="4">
        <f t="shared" ref="AW5:AW24" si="19">AT5*AR5/1000</f>
        <v>-3.5857470004563998</v>
      </c>
      <c r="AX5" s="4">
        <f t="shared" ref="AX5:AX24" si="20">AU5*AR5/1000</f>
        <v>-3.6308162562915838</v>
      </c>
      <c r="AY5" s="5">
        <v>5.9463999999999997</v>
      </c>
      <c r="AZ5" s="4">
        <v>64.388929824715603</v>
      </c>
      <c r="BA5" s="4">
        <v>109.062046873</v>
      </c>
      <c r="BB5" s="4">
        <v>62.984028932358797</v>
      </c>
      <c r="BC5" s="4">
        <f t="shared" ref="BC5:BC24" si="21">AZ5*AY5/1000</f>
        <v>0.38288233230968882</v>
      </c>
      <c r="BD5" s="4">
        <f t="shared" ref="BD5:BD24" si="22">BA5*AY5/1000</f>
        <v>0.64852655552560712</v>
      </c>
      <c r="BE5" s="4">
        <f t="shared" ref="BE5:BE24" si="23">BB5*AY5/1000</f>
        <v>0.37452822964337834</v>
      </c>
      <c r="BF5" s="5">
        <v>6.3643999999999998</v>
      </c>
      <c r="BG5" s="4">
        <v>387.98048110546102</v>
      </c>
      <c r="BH5" s="4">
        <v>401.95272152689199</v>
      </c>
      <c r="BI5" s="4">
        <v>364.00453108417901</v>
      </c>
      <c r="BJ5" s="4">
        <f t="shared" ref="BJ5:BJ24" si="24">BG5*BF5/1000</f>
        <v>2.469262973947596</v>
      </c>
      <c r="BK5" s="4">
        <f t="shared" ref="BK5:BK24" si="25">BH5*BF5/1000</f>
        <v>2.5581879008857515</v>
      </c>
      <c r="BL5" s="4">
        <f t="shared" ref="BL5:BL24" si="26">BI5*BF5/1000</f>
        <v>2.3166704376321485</v>
      </c>
    </row>
    <row r="6" spans="1:64" x14ac:dyDescent="0.15">
      <c r="A6" s="4" t="s">
        <v>25</v>
      </c>
      <c r="B6" s="3">
        <v>10.752700000000001</v>
      </c>
      <c r="C6" s="4">
        <v>206.79741464981799</v>
      </c>
      <c r="D6" s="4">
        <v>262.26922386620799</v>
      </c>
      <c r="E6" s="4">
        <v>116.254145462819</v>
      </c>
      <c r="F6" s="4">
        <f t="shared" si="0"/>
        <v>2.2236305605050979</v>
      </c>
      <c r="G6" s="4">
        <f t="shared" si="1"/>
        <v>2.8201022834661749</v>
      </c>
      <c r="H6" s="4">
        <f t="shared" si="2"/>
        <v>1.2500459499180541</v>
      </c>
      <c r="I6" s="5">
        <v>6.9732999999999992</v>
      </c>
      <c r="J6" s="4">
        <v>-49.288467038478501</v>
      </c>
      <c r="K6" s="4">
        <v>102.246224075348</v>
      </c>
      <c r="L6" s="4">
        <v>-123.833993611021</v>
      </c>
      <c r="M6" s="4">
        <f t="shared" si="3"/>
        <v>-0.34370326719942212</v>
      </c>
      <c r="N6" s="4">
        <f t="shared" si="4"/>
        <v>0.71299359434462406</v>
      </c>
      <c r="O6" s="4">
        <f t="shared" si="5"/>
        <v>-0.86353158764773263</v>
      </c>
      <c r="P6" s="5">
        <v>3.0516000000000001</v>
      </c>
      <c r="Q6" s="4">
        <v>104.27445307981201</v>
      </c>
      <c r="R6" s="4">
        <v>36.048407302685902</v>
      </c>
      <c r="S6" s="4">
        <v>-1.10976400582363</v>
      </c>
      <c r="T6" s="4">
        <f t="shared" si="6"/>
        <v>0.31820392101835432</v>
      </c>
      <c r="U6" s="4">
        <f t="shared" si="7"/>
        <v>0.1100053197248763</v>
      </c>
      <c r="V6" s="4">
        <f t="shared" si="8"/>
        <v>-3.3865558401713894E-3</v>
      </c>
      <c r="W6" s="5">
        <v>8.3553999999999995</v>
      </c>
      <c r="X6" s="4">
        <v>123.593319577031</v>
      </c>
      <c r="Y6" s="4">
        <v>194.57588092273801</v>
      </c>
      <c r="Z6" s="4">
        <v>41.874974696807698</v>
      </c>
      <c r="AA6" s="4">
        <f t="shared" si="9"/>
        <v>1.0326716223939247</v>
      </c>
      <c r="AB6" s="4">
        <f t="shared" si="10"/>
        <v>1.625759315461845</v>
      </c>
      <c r="AC6" s="4">
        <f t="shared" si="11"/>
        <v>0.34988216358170698</v>
      </c>
      <c r="AD6" s="5">
        <v>6.6596000000000002</v>
      </c>
      <c r="AE6" s="4">
        <v>-119.926224230608</v>
      </c>
      <c r="AF6" s="4">
        <v>31.0919185943198</v>
      </c>
      <c r="AG6" s="4">
        <v>-212.88996326523301</v>
      </c>
      <c r="AH6" s="4">
        <f t="shared" si="12"/>
        <v>-0.79866068288615699</v>
      </c>
      <c r="AI6" s="4">
        <f t="shared" si="13"/>
        <v>0.20705974107073213</v>
      </c>
      <c r="AJ6" s="4">
        <f t="shared" si="14"/>
        <v>-1.4177619993611459</v>
      </c>
      <c r="AK6" s="5">
        <v>5.9714</v>
      </c>
      <c r="AL6" s="4">
        <v>-95.395847010389701</v>
      </c>
      <c r="AM6" s="4">
        <v>-108.234126789779</v>
      </c>
      <c r="AN6" s="4">
        <v>-58.785793528564596</v>
      </c>
      <c r="AO6" s="4">
        <f t="shared" si="15"/>
        <v>-0.56964676083784105</v>
      </c>
      <c r="AP6" s="4">
        <f t="shared" si="16"/>
        <v>-0.64630926471248629</v>
      </c>
      <c r="AQ6" s="4">
        <f t="shared" si="17"/>
        <v>-0.35103348747647062</v>
      </c>
      <c r="AR6" s="5">
        <v>10.469700000000001</v>
      </c>
      <c r="AS6" s="4">
        <v>-262.66907201075298</v>
      </c>
      <c r="AT6" s="4">
        <v>-273.84893097304303</v>
      </c>
      <c r="AU6" s="4">
        <v>-309.36050720271299</v>
      </c>
      <c r="AV6" s="4">
        <f t="shared" si="18"/>
        <v>-2.7500663832309811</v>
      </c>
      <c r="AW6" s="4">
        <f t="shared" si="19"/>
        <v>-2.8671161526084687</v>
      </c>
      <c r="AX6" s="4">
        <f t="shared" si="20"/>
        <v>-3.2389117022602445</v>
      </c>
      <c r="AY6" s="5">
        <v>5.9463999999999997</v>
      </c>
      <c r="AZ6" s="4">
        <v>107.213980972641</v>
      </c>
      <c r="BA6" s="4">
        <v>118.976824945874</v>
      </c>
      <c r="BB6" s="4">
        <v>115.674874752973</v>
      </c>
      <c r="BC6" s="4">
        <f t="shared" si="21"/>
        <v>0.63753721645571237</v>
      </c>
      <c r="BD6" s="4">
        <f t="shared" si="22"/>
        <v>0.70748379185814503</v>
      </c>
      <c r="BE6" s="4">
        <f t="shared" si="23"/>
        <v>0.68784907523107863</v>
      </c>
      <c r="BF6" s="5">
        <v>6.3643999999999998</v>
      </c>
      <c r="BG6" s="4">
        <v>295.70373838368403</v>
      </c>
      <c r="BH6" s="4">
        <v>301.20062149848701</v>
      </c>
      <c r="BI6" s="4">
        <v>278.32516282670298</v>
      </c>
      <c r="BJ6" s="4">
        <f t="shared" si="24"/>
        <v>1.8819768725691186</v>
      </c>
      <c r="BK6" s="4">
        <f t="shared" si="25"/>
        <v>1.9169612354649708</v>
      </c>
      <c r="BL6" s="4">
        <f t="shared" si="26"/>
        <v>1.7713726662942684</v>
      </c>
    </row>
    <row r="7" spans="1:64" x14ac:dyDescent="0.15">
      <c r="A7" s="4" t="s">
        <v>26</v>
      </c>
      <c r="B7" s="3">
        <v>10.752700000000001</v>
      </c>
      <c r="C7" s="4">
        <v>117.247821140374</v>
      </c>
      <c r="D7" s="4">
        <v>186.370730273437</v>
      </c>
      <c r="E7" s="4">
        <v>8.2360786467286804</v>
      </c>
      <c r="F7" s="4">
        <f t="shared" si="0"/>
        <v>1.2607306463760997</v>
      </c>
      <c r="G7" s="4">
        <f t="shared" si="1"/>
        <v>2.0039885514111861</v>
      </c>
      <c r="H7" s="4">
        <f t="shared" si="2"/>
        <v>8.8560082864679493E-2</v>
      </c>
      <c r="I7" s="5">
        <v>6.9732999999999992</v>
      </c>
      <c r="J7" s="4">
        <v>-29.151784099031602</v>
      </c>
      <c r="K7" s="4">
        <v>48.564133631995603</v>
      </c>
      <c r="L7" s="4">
        <v>-20.060922801219601</v>
      </c>
      <c r="M7" s="4">
        <f t="shared" si="3"/>
        <v>-0.20328413605777704</v>
      </c>
      <c r="N7" s="4">
        <f t="shared" si="4"/>
        <v>0.33865227305599488</v>
      </c>
      <c r="O7" s="4">
        <f t="shared" si="5"/>
        <v>-0.13989083296974461</v>
      </c>
      <c r="P7" s="5">
        <v>3.0516000000000001</v>
      </c>
      <c r="Q7" s="4">
        <v>89.747774684619202</v>
      </c>
      <c r="R7" s="4">
        <v>11.8607965432857</v>
      </c>
      <c r="S7" s="4">
        <v>-10.7649680252881</v>
      </c>
      <c r="T7" s="4">
        <f t="shared" si="6"/>
        <v>0.27387430922758399</v>
      </c>
      <c r="U7" s="4">
        <f t="shared" si="7"/>
        <v>3.6194406731490644E-2</v>
      </c>
      <c r="V7" s="4">
        <f t="shared" si="8"/>
        <v>-3.2850376425969163E-2</v>
      </c>
      <c r="W7" s="5">
        <v>8.3553999999999995</v>
      </c>
      <c r="X7" s="4">
        <v>-48.716335917366898</v>
      </c>
      <c r="Y7" s="4">
        <v>103.391486840095</v>
      </c>
      <c r="Z7" s="4">
        <v>-69.964193116386298</v>
      </c>
      <c r="AA7" s="4">
        <f t="shared" si="9"/>
        <v>-0.40704447312396735</v>
      </c>
      <c r="AB7" s="4">
        <f t="shared" si="10"/>
        <v>0.86387722914372966</v>
      </c>
      <c r="AC7" s="4">
        <f t="shared" si="11"/>
        <v>-0.58457881916465404</v>
      </c>
      <c r="AD7" s="5">
        <v>6.6596000000000002</v>
      </c>
      <c r="AE7" s="4">
        <v>-191.98670638898099</v>
      </c>
      <c r="AF7" s="4">
        <v>-129.39033935939401</v>
      </c>
      <c r="AG7" s="4">
        <v>-293.57806502774798</v>
      </c>
      <c r="AH7" s="4">
        <f t="shared" si="12"/>
        <v>-1.2785546698680579</v>
      </c>
      <c r="AI7" s="4">
        <f t="shared" si="13"/>
        <v>-0.86168790399782025</v>
      </c>
      <c r="AJ7" s="4">
        <f t="shared" si="14"/>
        <v>-1.9551124818587904</v>
      </c>
      <c r="AK7" s="5">
        <v>5.9714</v>
      </c>
      <c r="AL7" s="4">
        <v>-89.312894311123401</v>
      </c>
      <c r="AM7" s="4">
        <v>-120.447000477109</v>
      </c>
      <c r="AN7" s="4">
        <v>-84.724286265333006</v>
      </c>
      <c r="AO7" s="4">
        <f t="shared" si="15"/>
        <v>-0.5333230170894423</v>
      </c>
      <c r="AP7" s="4">
        <f t="shared" si="16"/>
        <v>-0.71923721864900869</v>
      </c>
      <c r="AQ7" s="4">
        <f t="shared" si="17"/>
        <v>-0.50592260300480951</v>
      </c>
      <c r="AR7" s="5">
        <v>10.469700000000001</v>
      </c>
      <c r="AS7" s="4">
        <v>-264.32308842601702</v>
      </c>
      <c r="AT7" s="4">
        <v>-264.52919931836902</v>
      </c>
      <c r="AU7" s="4">
        <v>-302.68980442846203</v>
      </c>
      <c r="AV7" s="4">
        <f t="shared" si="18"/>
        <v>-2.7673834388938707</v>
      </c>
      <c r="AW7" s="4">
        <f t="shared" si="19"/>
        <v>-2.7695413581035284</v>
      </c>
      <c r="AX7" s="4">
        <f t="shared" si="20"/>
        <v>-3.1690714454246693</v>
      </c>
      <c r="AY7" s="5">
        <v>5.9463999999999997</v>
      </c>
      <c r="AZ7" s="4">
        <v>60.144064818893398</v>
      </c>
      <c r="BA7" s="4">
        <v>64.372788957236693</v>
      </c>
      <c r="BB7" s="4">
        <v>55.331034881231197</v>
      </c>
      <c r="BC7" s="4">
        <f t="shared" si="21"/>
        <v>0.35764066703906772</v>
      </c>
      <c r="BD7" s="4">
        <f t="shared" si="22"/>
        <v>0.38278635225531221</v>
      </c>
      <c r="BE7" s="4">
        <f t="shared" si="23"/>
        <v>0.32902046581775318</v>
      </c>
      <c r="BF7" s="5">
        <v>6.3643999999999998</v>
      </c>
      <c r="BG7" s="4">
        <v>429.68524914794301</v>
      </c>
      <c r="BH7" s="4">
        <v>466.82079933075698</v>
      </c>
      <c r="BI7" s="4">
        <v>404.91126545820299</v>
      </c>
      <c r="BJ7" s="4">
        <f t="shared" si="24"/>
        <v>2.7346887996771683</v>
      </c>
      <c r="BK7" s="4">
        <f t="shared" si="25"/>
        <v>2.9710342952606696</v>
      </c>
      <c r="BL7" s="4">
        <f t="shared" si="26"/>
        <v>2.5770172578821873</v>
      </c>
    </row>
    <row r="8" spans="1:64" x14ac:dyDescent="0.15">
      <c r="A8" s="4" t="s">
        <v>27</v>
      </c>
      <c r="B8" s="3">
        <v>10.752700000000001</v>
      </c>
      <c r="C8" s="4">
        <v>223.02120455757401</v>
      </c>
      <c r="D8" s="4">
        <v>348.52231295686101</v>
      </c>
      <c r="E8" s="4">
        <v>82.824371360021999</v>
      </c>
      <c r="F8" s="4">
        <f t="shared" si="0"/>
        <v>2.3980801062462258</v>
      </c>
      <c r="G8" s="4">
        <f t="shared" si="1"/>
        <v>3.7475558745312396</v>
      </c>
      <c r="H8" s="4">
        <f t="shared" si="2"/>
        <v>0.89058561792290858</v>
      </c>
      <c r="I8" s="5">
        <v>6.9732999999999992</v>
      </c>
      <c r="J8" s="4">
        <v>-87.195720559638602</v>
      </c>
      <c r="K8" s="4">
        <v>45.8138594302659</v>
      </c>
      <c r="L8" s="4">
        <v>-152.213413472615</v>
      </c>
      <c r="M8" s="4">
        <f t="shared" si="3"/>
        <v>-0.60804191817852782</v>
      </c>
      <c r="N8" s="4">
        <f t="shared" si="4"/>
        <v>0.31947378596507314</v>
      </c>
      <c r="O8" s="4">
        <f t="shared" si="5"/>
        <v>-1.0614297961685861</v>
      </c>
      <c r="P8" s="5">
        <v>3.0516000000000001</v>
      </c>
      <c r="Q8" s="4">
        <v>67.657476424055403</v>
      </c>
      <c r="R8" s="4">
        <v>10.0913655081052</v>
      </c>
      <c r="S8" s="4">
        <v>-72.556130170510997</v>
      </c>
      <c r="T8" s="4">
        <f t="shared" si="6"/>
        <v>0.20646355505564748</v>
      </c>
      <c r="U8" s="4">
        <f t="shared" si="7"/>
        <v>3.0794810984533828E-2</v>
      </c>
      <c r="V8" s="4">
        <f t="shared" si="8"/>
        <v>-0.22141228682833136</v>
      </c>
      <c r="W8" s="5">
        <v>8.3553999999999995</v>
      </c>
      <c r="X8" s="4">
        <v>237.024939903361</v>
      </c>
      <c r="Y8" s="4">
        <v>188.60824899691499</v>
      </c>
      <c r="Z8" s="4">
        <v>227.48582176286899</v>
      </c>
      <c r="AA8" s="4">
        <f t="shared" si="9"/>
        <v>1.9804381828685422</v>
      </c>
      <c r="AB8" s="4">
        <f t="shared" si="10"/>
        <v>1.5758973636688234</v>
      </c>
      <c r="AC8" s="4">
        <f t="shared" si="11"/>
        <v>1.9007350351574754</v>
      </c>
      <c r="AD8" s="5">
        <v>6.6596000000000002</v>
      </c>
      <c r="AE8" s="4">
        <v>-316.93466238790802</v>
      </c>
      <c r="AF8" s="4">
        <v>-274.17710575345501</v>
      </c>
      <c r="AG8" s="4">
        <v>-394.237969526705</v>
      </c>
      <c r="AH8" s="4">
        <f t="shared" si="12"/>
        <v>-2.110658077638512</v>
      </c>
      <c r="AI8" s="4">
        <f t="shared" si="13"/>
        <v>-1.825909853475709</v>
      </c>
      <c r="AJ8" s="4">
        <f t="shared" si="14"/>
        <v>-2.6254671818600444</v>
      </c>
      <c r="AK8" s="5">
        <v>5.9714</v>
      </c>
      <c r="AL8" s="4">
        <v>-139.50055646617699</v>
      </c>
      <c r="AM8" s="4">
        <v>-107.831722622881</v>
      </c>
      <c r="AN8" s="4">
        <v>-144.90863125448899</v>
      </c>
      <c r="AO8" s="4">
        <f t="shared" si="15"/>
        <v>-0.83301362288212932</v>
      </c>
      <c r="AP8" s="4">
        <f t="shared" si="16"/>
        <v>-0.64390634847027162</v>
      </c>
      <c r="AQ8" s="4">
        <f t="shared" si="17"/>
        <v>-0.86530740067305556</v>
      </c>
      <c r="AR8" s="5">
        <v>10.469700000000001</v>
      </c>
      <c r="AS8" s="4">
        <v>-352.96305528808102</v>
      </c>
      <c r="AT8" s="4">
        <v>-365.53687744207002</v>
      </c>
      <c r="AU8" s="4">
        <v>-403.57732588033099</v>
      </c>
      <c r="AV8" s="4">
        <f t="shared" si="18"/>
        <v>-3.6954172999496224</v>
      </c>
      <c r="AW8" s="4">
        <f t="shared" si="19"/>
        <v>-3.8270614457552412</v>
      </c>
      <c r="AX8" s="4">
        <f t="shared" si="20"/>
        <v>-4.2253335287693012</v>
      </c>
      <c r="AY8" s="5">
        <v>5.9463999999999997</v>
      </c>
      <c r="AZ8" s="4">
        <v>91.337529755702704</v>
      </c>
      <c r="BA8" s="4">
        <v>106.151717843943</v>
      </c>
      <c r="BB8" s="4">
        <v>82.515981592101099</v>
      </c>
      <c r="BC8" s="4">
        <f t="shared" si="21"/>
        <v>0.54312948693931051</v>
      </c>
      <c r="BD8" s="4">
        <f t="shared" si="22"/>
        <v>0.63122057498722273</v>
      </c>
      <c r="BE8" s="4">
        <f t="shared" si="23"/>
        <v>0.49067303293926995</v>
      </c>
      <c r="BF8" s="5">
        <v>6.3643999999999998</v>
      </c>
      <c r="BG8" s="4">
        <v>422.73533405968999</v>
      </c>
      <c r="BH8" s="4">
        <v>437.75826334033201</v>
      </c>
      <c r="BI8" s="4">
        <v>438.27413129051303</v>
      </c>
      <c r="BJ8" s="4">
        <f t="shared" si="24"/>
        <v>2.6904567600894911</v>
      </c>
      <c r="BK8" s="4">
        <f t="shared" si="25"/>
        <v>2.7860686912032087</v>
      </c>
      <c r="BL8" s="4">
        <f t="shared" si="26"/>
        <v>2.7893518811853411</v>
      </c>
    </row>
    <row r="9" spans="1:64" x14ac:dyDescent="0.15">
      <c r="A9" s="4" t="s">
        <v>28</v>
      </c>
      <c r="B9" s="3">
        <v>10.752700000000001</v>
      </c>
      <c r="C9" s="4">
        <v>49.059726028128601</v>
      </c>
      <c r="D9" s="4">
        <v>90.450222461442905</v>
      </c>
      <c r="E9" s="4">
        <v>-73.748737734791803</v>
      </c>
      <c r="F9" s="4">
        <f t="shared" si="0"/>
        <v>0.52752451606265849</v>
      </c>
      <c r="G9" s="4">
        <f t="shared" si="1"/>
        <v>0.97258410706115717</v>
      </c>
      <c r="H9" s="4">
        <f t="shared" si="2"/>
        <v>-0.79299805224089581</v>
      </c>
      <c r="I9" s="5">
        <v>6.9732999999999992</v>
      </c>
      <c r="J9" s="4">
        <v>-77.747558260653307</v>
      </c>
      <c r="K9" s="4">
        <v>-38.691385615178802</v>
      </c>
      <c r="L9" s="4">
        <v>-73.371158985156001</v>
      </c>
      <c r="M9" s="4">
        <f t="shared" si="3"/>
        <v>-0.54215704801901354</v>
      </c>
      <c r="N9" s="4">
        <f t="shared" si="4"/>
        <v>-0.26980663931032633</v>
      </c>
      <c r="O9" s="4">
        <f t="shared" si="5"/>
        <v>-0.51163910295118831</v>
      </c>
      <c r="P9" s="5">
        <v>3.0516000000000001</v>
      </c>
      <c r="Q9" s="4">
        <v>190.52853513268701</v>
      </c>
      <c r="R9" s="4">
        <v>190.82698928221501</v>
      </c>
      <c r="S9" s="4">
        <v>-69.077931053761503</v>
      </c>
      <c r="T9" s="4">
        <f t="shared" si="6"/>
        <v>0.58141687781090778</v>
      </c>
      <c r="U9" s="4">
        <f t="shared" si="7"/>
        <v>0.5823276404936073</v>
      </c>
      <c r="V9" s="4">
        <f t="shared" si="8"/>
        <v>-0.21079821440365862</v>
      </c>
      <c r="W9" s="5">
        <v>8.3553999999999995</v>
      </c>
      <c r="X9" s="4">
        <v>178.87670213445401</v>
      </c>
      <c r="Y9" s="4">
        <v>173.95124859459401</v>
      </c>
      <c r="Z9" s="4">
        <v>120.261461824469</v>
      </c>
      <c r="AA9" s="4">
        <f t="shared" si="9"/>
        <v>1.494586397014217</v>
      </c>
      <c r="AB9" s="4">
        <f t="shared" si="10"/>
        <v>1.4534322625072706</v>
      </c>
      <c r="AC9" s="4">
        <f t="shared" si="11"/>
        <v>1.0048326181281682</v>
      </c>
      <c r="AD9" s="5">
        <v>6.6596000000000002</v>
      </c>
      <c r="AE9" s="4">
        <v>-245.67237621331299</v>
      </c>
      <c r="AF9" s="4">
        <v>-222.379705872741</v>
      </c>
      <c r="AG9" s="4">
        <v>-364.81434516873799</v>
      </c>
      <c r="AH9" s="4">
        <f t="shared" si="12"/>
        <v>-1.6360797566301792</v>
      </c>
      <c r="AI9" s="4">
        <f t="shared" si="13"/>
        <v>-1.4809598892301059</v>
      </c>
      <c r="AJ9" s="4">
        <f t="shared" si="14"/>
        <v>-2.4295176130857277</v>
      </c>
      <c r="AK9" s="5">
        <v>5.9714</v>
      </c>
      <c r="AL9" s="4">
        <v>-57.016524042963901</v>
      </c>
      <c r="AM9" s="4">
        <v>-114.241342206127</v>
      </c>
      <c r="AN9" s="4">
        <v>-65.624990190185201</v>
      </c>
      <c r="AO9" s="4">
        <f t="shared" si="15"/>
        <v>-0.34046847167015465</v>
      </c>
      <c r="AP9" s="4">
        <f t="shared" si="16"/>
        <v>-0.68218075084966678</v>
      </c>
      <c r="AQ9" s="4">
        <f t="shared" si="17"/>
        <v>-0.39187306642167191</v>
      </c>
      <c r="AR9" s="5">
        <v>10.469700000000001</v>
      </c>
      <c r="AS9" s="4">
        <v>-264.29128901030401</v>
      </c>
      <c r="AT9" s="4">
        <v>-271.91410220602302</v>
      </c>
      <c r="AU9" s="4">
        <v>-284.66796383816398</v>
      </c>
      <c r="AV9" s="4">
        <f t="shared" si="18"/>
        <v>-2.7670505085511805</v>
      </c>
      <c r="AW9" s="4">
        <f t="shared" si="19"/>
        <v>-2.8468590758663996</v>
      </c>
      <c r="AX9" s="4">
        <f t="shared" si="20"/>
        <v>-2.9803881809964259</v>
      </c>
      <c r="AY9" s="5">
        <v>5.9463999999999997</v>
      </c>
      <c r="AZ9" s="4">
        <v>48.069147827185702</v>
      </c>
      <c r="BA9" s="4">
        <v>33.840424366382102</v>
      </c>
      <c r="BB9" s="4">
        <v>65.399856492933097</v>
      </c>
      <c r="BC9" s="4">
        <f t="shared" si="21"/>
        <v>0.28583838063957706</v>
      </c>
      <c r="BD9" s="4">
        <f t="shared" si="22"/>
        <v>0.20122869945225452</v>
      </c>
      <c r="BE9" s="4">
        <f t="shared" si="23"/>
        <v>0.38889370664957734</v>
      </c>
      <c r="BF9" s="5">
        <v>6.3643999999999998</v>
      </c>
      <c r="BG9" s="4">
        <v>401.17939939618401</v>
      </c>
      <c r="BH9" s="4">
        <v>423.16190584216002</v>
      </c>
      <c r="BI9" s="4">
        <v>388.66640119807101</v>
      </c>
      <c r="BJ9" s="4">
        <f t="shared" si="24"/>
        <v>2.5532661695170735</v>
      </c>
      <c r="BK9" s="4">
        <f t="shared" si="25"/>
        <v>2.6931716335418434</v>
      </c>
      <c r="BL9" s="4">
        <f t="shared" si="26"/>
        <v>2.4736284437850031</v>
      </c>
    </row>
    <row r="10" spans="1:64" x14ac:dyDescent="0.15">
      <c r="A10" s="4" t="s">
        <v>29</v>
      </c>
      <c r="B10" s="3">
        <v>10.752700000000001</v>
      </c>
      <c r="C10" s="4">
        <v>58.2397781304823</v>
      </c>
      <c r="D10" s="4">
        <v>79.328010910577405</v>
      </c>
      <c r="E10" s="4">
        <v>-43.088745079930298</v>
      </c>
      <c r="F10" s="4">
        <f t="shared" si="0"/>
        <v>0.62623486230363712</v>
      </c>
      <c r="G10" s="4">
        <f t="shared" si="1"/>
        <v>0.8529903029181658</v>
      </c>
      <c r="H10" s="4">
        <f t="shared" si="2"/>
        <v>-0.46332034922096654</v>
      </c>
      <c r="I10" s="5">
        <v>6.9732999999999992</v>
      </c>
      <c r="J10" s="4">
        <v>-125.234849455271</v>
      </c>
      <c r="K10" s="4">
        <v>4.2250694155504496</v>
      </c>
      <c r="L10" s="4">
        <v>-121.12057138176201</v>
      </c>
      <c r="M10" s="4">
        <f t="shared" si="3"/>
        <v>-0.87330017570644125</v>
      </c>
      <c r="N10" s="4">
        <f t="shared" si="4"/>
        <v>2.9462676555457947E-2</v>
      </c>
      <c r="O10" s="4">
        <f t="shared" si="5"/>
        <v>-0.84461008041644081</v>
      </c>
      <c r="P10" s="5">
        <v>3.0516000000000001</v>
      </c>
      <c r="Q10" s="4">
        <v>135.83008465523699</v>
      </c>
      <c r="R10" s="4">
        <v>120.156999512174</v>
      </c>
      <c r="S10" s="4">
        <v>-11.6224516522434</v>
      </c>
      <c r="T10" s="4">
        <f t="shared" si="6"/>
        <v>0.41449908633392119</v>
      </c>
      <c r="U10" s="4">
        <f t="shared" si="7"/>
        <v>0.36667109971135015</v>
      </c>
      <c r="V10" s="4">
        <f t="shared" si="8"/>
        <v>-3.5467073461985958E-2</v>
      </c>
      <c r="W10" s="5">
        <v>8.3553999999999995</v>
      </c>
      <c r="X10" s="4">
        <v>-65.671440830532205</v>
      </c>
      <c r="Y10" s="4">
        <v>122.137790623858</v>
      </c>
      <c r="Z10" s="4">
        <v>-57.796658438555497</v>
      </c>
      <c r="AA10" s="4">
        <f t="shared" si="9"/>
        <v>-0.54871115671542869</v>
      </c>
      <c r="AB10" s="4">
        <f t="shared" si="10"/>
        <v>1.0205100957785831</v>
      </c>
      <c r="AC10" s="4">
        <f t="shared" si="11"/>
        <v>-0.48291419991750656</v>
      </c>
      <c r="AD10" s="5">
        <v>6.6596000000000002</v>
      </c>
      <c r="AE10" s="4">
        <v>-201.83114007704501</v>
      </c>
      <c r="AF10" s="4">
        <v>-57.445219282617202</v>
      </c>
      <c r="AG10" s="4">
        <v>-276.22429550532598</v>
      </c>
      <c r="AH10" s="4">
        <f t="shared" si="12"/>
        <v>-1.344114660457089</v>
      </c>
      <c r="AI10" s="4">
        <f t="shared" si="13"/>
        <v>-0.38256218233451755</v>
      </c>
      <c r="AJ10" s="4">
        <f t="shared" si="14"/>
        <v>-1.8395433183472689</v>
      </c>
      <c r="AK10" s="5">
        <v>5.9714</v>
      </c>
      <c r="AL10" s="4">
        <v>-108.25314682819599</v>
      </c>
      <c r="AM10" s="4">
        <v>-124.001587078632</v>
      </c>
      <c r="AN10" s="4">
        <v>-108.919420250185</v>
      </c>
      <c r="AO10" s="4">
        <f t="shared" si="15"/>
        <v>-0.64642284096988956</v>
      </c>
      <c r="AP10" s="4">
        <f t="shared" si="16"/>
        <v>-0.74046307708134318</v>
      </c>
      <c r="AQ10" s="4">
        <f t="shared" si="17"/>
        <v>-0.65040142608195473</v>
      </c>
      <c r="AR10" s="5">
        <v>10.469700000000001</v>
      </c>
      <c r="AS10" s="4">
        <v>-312.74695661047798</v>
      </c>
      <c r="AT10" s="4">
        <v>-307.48889944421097</v>
      </c>
      <c r="AU10" s="4">
        <v>-363.14765730010703</v>
      </c>
      <c r="AV10" s="4">
        <f t="shared" si="18"/>
        <v>-3.2743668116247218</v>
      </c>
      <c r="AW10" s="4">
        <f t="shared" si="19"/>
        <v>-3.219316530511056</v>
      </c>
      <c r="AX10" s="4">
        <f t="shared" si="20"/>
        <v>-3.8020470276349312</v>
      </c>
      <c r="AY10" s="5">
        <v>5.9463999999999997</v>
      </c>
      <c r="AZ10" s="4">
        <v>2.7447471304691602</v>
      </c>
      <c r="BA10" s="4">
        <v>-5.9325136886110599</v>
      </c>
      <c r="BB10" s="4">
        <v>20.949632579319299</v>
      </c>
      <c r="BC10" s="4">
        <f t="shared" si="21"/>
        <v>1.6321364336621812E-2</v>
      </c>
      <c r="BD10" s="4">
        <f t="shared" si="22"/>
        <v>-3.5277099397956806E-2</v>
      </c>
      <c r="BE10" s="4">
        <f t="shared" si="23"/>
        <v>0.12457489516966427</v>
      </c>
      <c r="BF10" s="5">
        <v>6.3643999999999998</v>
      </c>
      <c r="BG10" s="4">
        <v>381.05172169512701</v>
      </c>
      <c r="BH10" s="4">
        <v>407.40028014642701</v>
      </c>
      <c r="BI10" s="4">
        <v>392.27693419773198</v>
      </c>
      <c r="BJ10" s="4">
        <f t="shared" si="24"/>
        <v>2.4251655775564664</v>
      </c>
      <c r="BK10" s="4">
        <f t="shared" si="25"/>
        <v>2.5928583429639196</v>
      </c>
      <c r="BL10" s="4">
        <f t="shared" si="26"/>
        <v>2.4966073200080454</v>
      </c>
    </row>
    <row r="11" spans="1:64" x14ac:dyDescent="0.15">
      <c r="A11" s="4" t="s">
        <v>30</v>
      </c>
      <c r="B11" s="3">
        <v>10.752700000000001</v>
      </c>
      <c r="C11" s="4">
        <v>208.658189959494</v>
      </c>
      <c r="D11" s="4">
        <v>207.48154034410999</v>
      </c>
      <c r="E11" s="4">
        <v>99.937548759753696</v>
      </c>
      <c r="F11" s="4">
        <f t="shared" si="0"/>
        <v>2.2436389191774508</v>
      </c>
      <c r="G11" s="4">
        <f t="shared" si="1"/>
        <v>2.2309867588581116</v>
      </c>
      <c r="H11" s="4">
        <f t="shared" si="2"/>
        <v>1.0745984805490036</v>
      </c>
      <c r="I11" s="5">
        <v>6.9732999999999992</v>
      </c>
      <c r="J11" s="4">
        <v>-178.187842174878</v>
      </c>
      <c r="K11" s="4">
        <v>-101.08014456476999</v>
      </c>
      <c r="L11" s="4">
        <v>-307.63573739174302</v>
      </c>
      <c r="M11" s="4">
        <f t="shared" si="3"/>
        <v>-1.2425572798380764</v>
      </c>
      <c r="N11" s="4">
        <f t="shared" si="4"/>
        <v>-0.70486217209351043</v>
      </c>
      <c r="O11" s="4">
        <f t="shared" si="5"/>
        <v>-2.1452362875538413</v>
      </c>
      <c r="P11" s="5">
        <v>3.0516000000000001</v>
      </c>
      <c r="Q11" s="4">
        <v>143.051157578773</v>
      </c>
      <c r="R11" s="4">
        <v>170.267779433665</v>
      </c>
      <c r="S11" s="4">
        <v>-75.941336633344207</v>
      </c>
      <c r="T11" s="4">
        <f t="shared" si="6"/>
        <v>0.43653491246738374</v>
      </c>
      <c r="U11" s="4">
        <f t="shared" si="7"/>
        <v>0.51958915571977216</v>
      </c>
      <c r="V11" s="4">
        <f t="shared" si="8"/>
        <v>-0.23174258287031319</v>
      </c>
      <c r="W11" s="5">
        <v>8.3553999999999995</v>
      </c>
      <c r="X11" s="4">
        <v>-29.1654535714286</v>
      </c>
      <c r="Y11" s="4">
        <v>85.973979629986303</v>
      </c>
      <c r="Z11" s="4">
        <v>4.81872095214199</v>
      </c>
      <c r="AA11" s="4">
        <f t="shared" si="9"/>
        <v>-0.24368903077071452</v>
      </c>
      <c r="AB11" s="4">
        <f t="shared" si="10"/>
        <v>0.71834698940038755</v>
      </c>
      <c r="AC11" s="4">
        <f t="shared" si="11"/>
        <v>4.0262341043527182E-2</v>
      </c>
      <c r="AD11" s="5">
        <v>6.6596000000000002</v>
      </c>
      <c r="AE11" s="4">
        <v>-122.698483148245</v>
      </c>
      <c r="AF11" s="4">
        <v>60.411609832581398</v>
      </c>
      <c r="AG11" s="4">
        <v>-187.36497159030699</v>
      </c>
      <c r="AH11" s="4">
        <f t="shared" si="12"/>
        <v>-0.81712281837405254</v>
      </c>
      <c r="AI11" s="4">
        <f t="shared" si="13"/>
        <v>0.40231715684105912</v>
      </c>
      <c r="AJ11" s="4">
        <f t="shared" si="14"/>
        <v>-1.2477757648028085</v>
      </c>
      <c r="AK11" s="5">
        <v>5.9714</v>
      </c>
      <c r="AL11" s="4">
        <v>-117.446413769842</v>
      </c>
      <c r="AM11" s="4">
        <v>-132.37017606166901</v>
      </c>
      <c r="AN11" s="4">
        <v>-137.07866049726101</v>
      </c>
      <c r="AO11" s="4">
        <f t="shared" si="15"/>
        <v>-0.7013195151852345</v>
      </c>
      <c r="AP11" s="4">
        <f t="shared" si="16"/>
        <v>-0.79043526933465036</v>
      </c>
      <c r="AQ11" s="4">
        <f t="shared" si="17"/>
        <v>-0.81855151329334441</v>
      </c>
      <c r="AR11" s="5">
        <v>10.469700000000001</v>
      </c>
      <c r="AS11" s="4">
        <v>-359.477639307522</v>
      </c>
      <c r="AT11" s="4">
        <v>-373.793687537241</v>
      </c>
      <c r="AU11" s="4">
        <v>-391.277621573521</v>
      </c>
      <c r="AV11" s="4">
        <f t="shared" si="18"/>
        <v>-3.7636230402579636</v>
      </c>
      <c r="AW11" s="4">
        <f t="shared" si="19"/>
        <v>-3.9135077704086525</v>
      </c>
      <c r="AX11" s="4">
        <f t="shared" si="20"/>
        <v>-4.0965593145882933</v>
      </c>
      <c r="AY11" s="5">
        <v>5.9463999999999997</v>
      </c>
      <c r="AZ11" s="4">
        <v>84.889730006606896</v>
      </c>
      <c r="BA11" s="4">
        <v>138.23436865050999</v>
      </c>
      <c r="BB11" s="4">
        <v>88.179060707299797</v>
      </c>
      <c r="BC11" s="4">
        <f t="shared" si="21"/>
        <v>0.50478829051128726</v>
      </c>
      <c r="BD11" s="4">
        <f t="shared" si="22"/>
        <v>0.8219968497433926</v>
      </c>
      <c r="BE11" s="4">
        <f t="shared" si="23"/>
        <v>0.52434796658988747</v>
      </c>
      <c r="BF11" s="5">
        <v>6.3643999999999998</v>
      </c>
      <c r="BG11" s="4">
        <v>495.730051853166</v>
      </c>
      <c r="BH11" s="4">
        <v>508.19263612387402</v>
      </c>
      <c r="BI11" s="4">
        <v>480.19615425994999</v>
      </c>
      <c r="BJ11" s="4">
        <f t="shared" si="24"/>
        <v>3.1550243420142898</v>
      </c>
      <c r="BK11" s="4">
        <f t="shared" si="25"/>
        <v>3.2343412133467835</v>
      </c>
      <c r="BL11" s="4">
        <f t="shared" si="26"/>
        <v>3.0561604041720258</v>
      </c>
    </row>
    <row r="12" spans="1:64" x14ac:dyDescent="0.15">
      <c r="A12" s="4" t="s">
        <v>31</v>
      </c>
      <c r="B12" s="3">
        <v>10.752700000000001</v>
      </c>
      <c r="C12" s="4">
        <v>-23.185446874308798</v>
      </c>
      <c r="D12" s="4">
        <v>-29.073697857209801</v>
      </c>
      <c r="E12" s="4">
        <v>-113.69952294749901</v>
      </c>
      <c r="F12" s="4">
        <f t="shared" si="0"/>
        <v>-0.24930615460538025</v>
      </c>
      <c r="G12" s="4">
        <f t="shared" si="1"/>
        <v>-0.31262075094921982</v>
      </c>
      <c r="H12" s="4">
        <f t="shared" si="2"/>
        <v>-1.2225768603975726</v>
      </c>
      <c r="I12" s="5">
        <v>6.9732999999999992</v>
      </c>
      <c r="J12" s="4">
        <v>80.523468370128299</v>
      </c>
      <c r="K12" s="4">
        <v>134.56739712380801</v>
      </c>
      <c r="L12" s="4">
        <v>173.77164839763</v>
      </c>
      <c r="M12" s="4">
        <f t="shared" si="3"/>
        <v>0.56151430198541563</v>
      </c>
      <c r="N12" s="4">
        <f t="shared" si="4"/>
        <v>0.93837883036345027</v>
      </c>
      <c r="O12" s="4">
        <f t="shared" si="5"/>
        <v>1.211761835771193</v>
      </c>
      <c r="P12" s="5">
        <v>3.0516000000000001</v>
      </c>
      <c r="Q12" s="4">
        <v>163.68186828550901</v>
      </c>
      <c r="R12" s="4">
        <v>170.03274069305601</v>
      </c>
      <c r="S12" s="4">
        <v>-3.80706053859056</v>
      </c>
      <c r="T12" s="4">
        <f t="shared" si="6"/>
        <v>0.49949158926005932</v>
      </c>
      <c r="U12" s="4">
        <f t="shared" si="7"/>
        <v>0.51887191149892975</v>
      </c>
      <c r="V12" s="4">
        <f t="shared" si="8"/>
        <v>-1.1617625939562955E-2</v>
      </c>
      <c r="W12" s="5">
        <v>8.3553999999999995</v>
      </c>
      <c r="X12" s="4">
        <v>120.777125145658</v>
      </c>
      <c r="Y12" s="4">
        <v>125.13370952383001</v>
      </c>
      <c r="Z12" s="4">
        <v>117.283143169903</v>
      </c>
      <c r="AA12" s="4">
        <f t="shared" si="9"/>
        <v>1.0091411914420307</v>
      </c>
      <c r="AB12" s="4">
        <f t="shared" si="10"/>
        <v>1.0455421965554093</v>
      </c>
      <c r="AC12" s="4">
        <f t="shared" si="11"/>
        <v>0.97994757444180747</v>
      </c>
      <c r="AD12" s="5">
        <v>6.6596000000000002</v>
      </c>
      <c r="AE12" s="4">
        <v>-277.06187475360701</v>
      </c>
      <c r="AF12" s="4">
        <v>-222.64262064712801</v>
      </c>
      <c r="AG12" s="4">
        <v>-338.78784737336599</v>
      </c>
      <c r="AH12" s="4">
        <f t="shared" si="12"/>
        <v>-1.8451212611091214</v>
      </c>
      <c r="AI12" s="4">
        <f t="shared" si="13"/>
        <v>-1.4827107964616137</v>
      </c>
      <c r="AJ12" s="4">
        <f t="shared" si="14"/>
        <v>-2.256191548367668</v>
      </c>
      <c r="AK12" s="5">
        <v>5.9714</v>
      </c>
      <c r="AL12" s="4">
        <v>-120.082269172572</v>
      </c>
      <c r="AM12" s="4">
        <v>-129.057002884469</v>
      </c>
      <c r="AN12" s="4">
        <v>-125.815272400696</v>
      </c>
      <c r="AO12" s="4">
        <f t="shared" si="15"/>
        <v>-0.71705926213709648</v>
      </c>
      <c r="AP12" s="4">
        <f t="shared" si="16"/>
        <v>-0.77065098702431822</v>
      </c>
      <c r="AQ12" s="4">
        <f t="shared" si="17"/>
        <v>-0.75129331761351614</v>
      </c>
      <c r="AR12" s="5">
        <v>10.469700000000001</v>
      </c>
      <c r="AS12" s="4">
        <v>-345.27785567496198</v>
      </c>
      <c r="AT12" s="4">
        <v>-357.05588719782401</v>
      </c>
      <c r="AU12" s="4">
        <v>-381.593192811074</v>
      </c>
      <c r="AV12" s="4">
        <f t="shared" si="18"/>
        <v>-3.61495556556015</v>
      </c>
      <c r="AW12" s="4">
        <f t="shared" si="19"/>
        <v>-3.7382680221950588</v>
      </c>
      <c r="AX12" s="4">
        <f t="shared" si="20"/>
        <v>-3.9951662507741021</v>
      </c>
      <c r="AY12" s="5">
        <v>5.9463999999999997</v>
      </c>
      <c r="AZ12" s="4">
        <v>84.522205709669507</v>
      </c>
      <c r="BA12" s="4">
        <v>107.560016000804</v>
      </c>
      <c r="BB12" s="4">
        <v>85.922341248569694</v>
      </c>
      <c r="BC12" s="4">
        <f t="shared" si="21"/>
        <v>0.50260284403197875</v>
      </c>
      <c r="BD12" s="4">
        <f t="shared" si="22"/>
        <v>0.63959487914718094</v>
      </c>
      <c r="BE12" s="4">
        <f t="shared" si="23"/>
        <v>0.51092861000049483</v>
      </c>
      <c r="BF12" s="5">
        <v>6.3643999999999998</v>
      </c>
      <c r="BG12" s="4">
        <v>412.40899152683801</v>
      </c>
      <c r="BH12" s="4">
        <v>420.730319744518</v>
      </c>
      <c r="BI12" s="4">
        <v>437.301000808781</v>
      </c>
      <c r="BJ12" s="4">
        <f t="shared" si="24"/>
        <v>2.6247357856734079</v>
      </c>
      <c r="BK12" s="4">
        <f t="shared" si="25"/>
        <v>2.6776960469820099</v>
      </c>
      <c r="BL12" s="4">
        <f t="shared" si="26"/>
        <v>2.7831584895474055</v>
      </c>
    </row>
    <row r="13" spans="1:64" x14ac:dyDescent="0.15">
      <c r="A13" s="4" t="s">
        <v>32</v>
      </c>
      <c r="B13" s="3">
        <v>10.752700000000001</v>
      </c>
      <c r="C13" s="4">
        <v>123.823958884063</v>
      </c>
      <c r="D13" s="4">
        <v>209.56713652002401</v>
      </c>
      <c r="E13" s="4">
        <v>-16.723551677715001</v>
      </c>
      <c r="F13" s="4">
        <f t="shared" si="0"/>
        <v>1.3314418826926644</v>
      </c>
      <c r="G13" s="4">
        <f t="shared" si="1"/>
        <v>2.2534125488588623</v>
      </c>
      <c r="H13" s="4">
        <f t="shared" si="2"/>
        <v>-0.17982333412496609</v>
      </c>
      <c r="I13" s="5">
        <v>6.9732999999999992</v>
      </c>
      <c r="J13" s="4">
        <v>-51.9139394351524</v>
      </c>
      <c r="K13" s="4">
        <v>-18.537591650881001</v>
      </c>
      <c r="L13" s="4">
        <v>-27.275150448896699</v>
      </c>
      <c r="M13" s="4">
        <f t="shared" si="3"/>
        <v>-0.36201147386314819</v>
      </c>
      <c r="N13" s="4">
        <f t="shared" si="4"/>
        <v>-0.12926818785908847</v>
      </c>
      <c r="O13" s="4">
        <f t="shared" si="5"/>
        <v>-0.19019780662529132</v>
      </c>
      <c r="P13" s="5">
        <v>3.0516000000000001</v>
      </c>
      <c r="Q13" s="4">
        <v>96.951541079694096</v>
      </c>
      <c r="R13" s="4">
        <v>87.363661687195403</v>
      </c>
      <c r="S13" s="4">
        <v>-130.64110313847999</v>
      </c>
      <c r="T13" s="4">
        <f t="shared" si="6"/>
        <v>0.29585732275879451</v>
      </c>
      <c r="U13" s="4">
        <f t="shared" si="7"/>
        <v>0.26659895000464545</v>
      </c>
      <c r="V13" s="4">
        <f t="shared" si="8"/>
        <v>-0.39866439033738554</v>
      </c>
      <c r="W13" s="5">
        <v>8.3553999999999995</v>
      </c>
      <c r="X13" s="4">
        <v>20.5149702745098</v>
      </c>
      <c r="Y13" s="4">
        <v>155.080178720437</v>
      </c>
      <c r="Z13" s="4">
        <v>37.258939309604401</v>
      </c>
      <c r="AA13" s="4">
        <f t="shared" si="9"/>
        <v>0.17141078263163917</v>
      </c>
      <c r="AB13" s="4">
        <f t="shared" si="10"/>
        <v>1.2957569252807393</v>
      </c>
      <c r="AC13" s="4">
        <f t="shared" si="11"/>
        <v>0.31131334150746859</v>
      </c>
      <c r="AD13" s="5">
        <v>6.6596000000000002</v>
      </c>
      <c r="AE13" s="4">
        <v>-223.50161338283499</v>
      </c>
      <c r="AF13" s="4">
        <v>-144.48280738566299</v>
      </c>
      <c r="AG13" s="4">
        <v>-316.23349854253098</v>
      </c>
      <c r="AH13" s="4">
        <f t="shared" si="12"/>
        <v>-1.4884313444843278</v>
      </c>
      <c r="AI13" s="4">
        <f t="shared" si="13"/>
        <v>-0.96219770406556127</v>
      </c>
      <c r="AJ13" s="4">
        <f t="shared" si="14"/>
        <v>-2.1059886068938396</v>
      </c>
      <c r="AK13" s="5">
        <v>5.9714</v>
      </c>
      <c r="AL13" s="4">
        <v>-106.197481003343</v>
      </c>
      <c r="AM13" s="4">
        <v>-90.453641567725697</v>
      </c>
      <c r="AN13" s="4">
        <v>-135.019597151379</v>
      </c>
      <c r="AO13" s="4">
        <f t="shared" si="15"/>
        <v>-0.63414763806336238</v>
      </c>
      <c r="AP13" s="4">
        <f t="shared" si="16"/>
        <v>-0.54013487525751724</v>
      </c>
      <c r="AQ13" s="4">
        <f t="shared" si="17"/>
        <v>-0.80625602242974459</v>
      </c>
      <c r="AR13" s="5">
        <v>10.469700000000001</v>
      </c>
      <c r="AS13" s="4">
        <v>-344.678451109148</v>
      </c>
      <c r="AT13" s="4">
        <v>-338.83121241264502</v>
      </c>
      <c r="AU13" s="4">
        <v>-381.00574878124098</v>
      </c>
      <c r="AV13" s="4">
        <f t="shared" si="18"/>
        <v>-3.6086799795774471</v>
      </c>
      <c r="AW13" s="4">
        <f t="shared" si="19"/>
        <v>-3.5474611445966699</v>
      </c>
      <c r="AX13" s="4">
        <f t="shared" si="20"/>
        <v>-3.9890158880149591</v>
      </c>
      <c r="AY13" s="5">
        <v>5.9463999999999997</v>
      </c>
      <c r="AZ13" s="4">
        <v>93.140775789500694</v>
      </c>
      <c r="BA13" s="4">
        <v>145.36836570958201</v>
      </c>
      <c r="BB13" s="4">
        <v>96.713064775366902</v>
      </c>
      <c r="BC13" s="4">
        <f t="shared" si="21"/>
        <v>0.55385230915468686</v>
      </c>
      <c r="BD13" s="4">
        <f t="shared" si="22"/>
        <v>0.86441844985545846</v>
      </c>
      <c r="BE13" s="4">
        <f t="shared" si="23"/>
        <v>0.57509456838024176</v>
      </c>
      <c r="BF13" s="5">
        <v>6.3643999999999998</v>
      </c>
      <c r="BG13" s="4">
        <v>458.27342704425598</v>
      </c>
      <c r="BH13" s="4">
        <v>474.65501007787202</v>
      </c>
      <c r="BI13" s="4">
        <v>441.07796468963801</v>
      </c>
      <c r="BJ13" s="4">
        <f t="shared" si="24"/>
        <v>2.9166353990804628</v>
      </c>
      <c r="BK13" s="4">
        <f t="shared" si="25"/>
        <v>3.0208943461396083</v>
      </c>
      <c r="BL13" s="4">
        <f t="shared" si="26"/>
        <v>2.8071965984707323</v>
      </c>
    </row>
    <row r="14" spans="1:64" x14ac:dyDescent="0.15">
      <c r="A14" s="4" t="s">
        <v>33</v>
      </c>
      <c r="B14" s="3">
        <v>10.752700000000001</v>
      </c>
      <c r="C14" s="4">
        <v>181.345155701979</v>
      </c>
      <c r="D14" s="4">
        <v>247.67021196987099</v>
      </c>
      <c r="E14" s="4">
        <v>62.278020737718897</v>
      </c>
      <c r="F14" s="4">
        <f t="shared" si="0"/>
        <v>1.9499500557166698</v>
      </c>
      <c r="G14" s="4">
        <f t="shared" si="1"/>
        <v>2.663123488248432</v>
      </c>
      <c r="H14" s="4">
        <f t="shared" si="2"/>
        <v>0.66965687358647008</v>
      </c>
      <c r="I14" s="5">
        <v>6.9732999999999992</v>
      </c>
      <c r="J14" s="4">
        <v>-128.019257387008</v>
      </c>
      <c r="K14" s="4">
        <v>-75.959628679904796</v>
      </c>
      <c r="L14" s="4">
        <v>-132.55222065626401</v>
      </c>
      <c r="M14" s="4">
        <f t="shared" si="3"/>
        <v>-0.89271668753682276</v>
      </c>
      <c r="N14" s="4">
        <f t="shared" si="4"/>
        <v>-0.52968927867358007</v>
      </c>
      <c r="O14" s="4">
        <f t="shared" si="5"/>
        <v>-0.92432640030232571</v>
      </c>
      <c r="P14" s="5">
        <v>3.0516000000000001</v>
      </c>
      <c r="Q14" s="4">
        <v>-2.90448778626673</v>
      </c>
      <c r="R14" s="4">
        <v>-13.297972767538001</v>
      </c>
      <c r="S14" s="4">
        <v>-301.61785133773299</v>
      </c>
      <c r="T14" s="4">
        <f t="shared" si="6"/>
        <v>-8.8633349285715535E-3</v>
      </c>
      <c r="U14" s="4">
        <f t="shared" si="7"/>
        <v>-4.0580093697418967E-2</v>
      </c>
      <c r="V14" s="4">
        <f t="shared" si="8"/>
        <v>-0.92041703514222606</v>
      </c>
      <c r="W14" s="5">
        <v>8.3553999999999995</v>
      </c>
      <c r="X14" s="4">
        <v>157.85466333053199</v>
      </c>
      <c r="Y14" s="4">
        <v>86.2049165844425</v>
      </c>
      <c r="Z14" s="4">
        <v>116.41225445265</v>
      </c>
      <c r="AA14" s="4">
        <f t="shared" si="9"/>
        <v>1.3189388539919269</v>
      </c>
      <c r="AB14" s="4">
        <f t="shared" si="10"/>
        <v>0.72027656002965079</v>
      </c>
      <c r="AC14" s="4">
        <f t="shared" si="11"/>
        <v>0.97267095085367183</v>
      </c>
      <c r="AD14" s="5">
        <v>6.6596000000000002</v>
      </c>
      <c r="AE14" s="4">
        <v>-42.777973038393696</v>
      </c>
      <c r="AF14" s="4">
        <v>106.986934876351</v>
      </c>
      <c r="AG14" s="4">
        <v>-94.783430267601304</v>
      </c>
      <c r="AH14" s="4">
        <f t="shared" si="12"/>
        <v>-0.28488418924648662</v>
      </c>
      <c r="AI14" s="4">
        <f t="shared" si="13"/>
        <v>0.71249019150254722</v>
      </c>
      <c r="AJ14" s="4">
        <f t="shared" si="14"/>
        <v>-0.63121973221011762</v>
      </c>
      <c r="AK14" s="5">
        <v>5.9714</v>
      </c>
      <c r="AL14" s="4">
        <v>-132.375745693738</v>
      </c>
      <c r="AM14" s="4">
        <v>-89.935015760547898</v>
      </c>
      <c r="AN14" s="4">
        <v>-139.558994717182</v>
      </c>
      <c r="AO14" s="4">
        <f t="shared" si="15"/>
        <v>-0.79046852783558708</v>
      </c>
      <c r="AP14" s="4">
        <f t="shared" si="16"/>
        <v>-0.53703795311253577</v>
      </c>
      <c r="AQ14" s="4">
        <f t="shared" si="17"/>
        <v>-0.8333625810541806</v>
      </c>
      <c r="AR14" s="5">
        <v>10.469700000000001</v>
      </c>
      <c r="AS14" s="4">
        <v>-347.64751795548</v>
      </c>
      <c r="AT14" s="4">
        <v>-341.76752577246299</v>
      </c>
      <c r="AU14" s="4">
        <v>-399.67846310911398</v>
      </c>
      <c r="AV14" s="4">
        <f t="shared" si="18"/>
        <v>-3.6397652187384892</v>
      </c>
      <c r="AW14" s="4">
        <f t="shared" si="19"/>
        <v>-3.5782034645799561</v>
      </c>
      <c r="AX14" s="4">
        <f t="shared" si="20"/>
        <v>-4.1845136052134908</v>
      </c>
      <c r="AY14" s="5">
        <v>5.9463999999999997</v>
      </c>
      <c r="AZ14" s="4">
        <v>97.048469424465594</v>
      </c>
      <c r="BA14" s="4">
        <v>161.79294076329501</v>
      </c>
      <c r="BB14" s="4">
        <v>83.152157436122806</v>
      </c>
      <c r="BC14" s="4">
        <f t="shared" si="21"/>
        <v>0.57708901858564221</v>
      </c>
      <c r="BD14" s="4">
        <f t="shared" si="22"/>
        <v>0.96208554295485738</v>
      </c>
      <c r="BE14" s="4">
        <f t="shared" si="23"/>
        <v>0.49445598897816062</v>
      </c>
      <c r="BF14" s="5">
        <v>6.3643999999999998</v>
      </c>
      <c r="BG14" s="4">
        <v>533.37629442880404</v>
      </c>
      <c r="BH14" s="4">
        <v>551.23622063451103</v>
      </c>
      <c r="BI14" s="4">
        <v>530.356988185349</v>
      </c>
      <c r="BJ14" s="4">
        <f t="shared" si="24"/>
        <v>3.3946200882626805</v>
      </c>
      <c r="BK14" s="4">
        <f t="shared" si="25"/>
        <v>3.5082878026062816</v>
      </c>
      <c r="BL14" s="4">
        <f t="shared" si="26"/>
        <v>3.375404015606835</v>
      </c>
    </row>
    <row r="15" spans="1:64" x14ac:dyDescent="0.15">
      <c r="A15" s="4" t="s">
        <v>34</v>
      </c>
      <c r="B15" s="3">
        <v>10.752700000000001</v>
      </c>
      <c r="C15" s="4">
        <v>-11.308338215250799</v>
      </c>
      <c r="D15" s="4">
        <v>22.171291077175098</v>
      </c>
      <c r="E15" s="4">
        <v>-113.51128743520501</v>
      </c>
      <c r="F15" s="4">
        <f t="shared" si="0"/>
        <v>-0.12159516832712729</v>
      </c>
      <c r="G15" s="4">
        <f t="shared" si="1"/>
        <v>0.23840124156554068</v>
      </c>
      <c r="H15" s="4">
        <f t="shared" si="2"/>
        <v>-1.2205528204045291</v>
      </c>
      <c r="I15" s="5">
        <v>6.9732999999999992</v>
      </c>
      <c r="J15" s="4">
        <v>-83.318712199606395</v>
      </c>
      <c r="K15" s="4">
        <v>-2.6329509163721299</v>
      </c>
      <c r="L15" s="4">
        <v>-71.335441586133101</v>
      </c>
      <c r="M15" s="4">
        <f t="shared" si="3"/>
        <v>-0.58100637578151515</v>
      </c>
      <c r="N15" s="4">
        <f t="shared" si="4"/>
        <v>-1.8360356625137773E-2</v>
      </c>
      <c r="O15" s="4">
        <f t="shared" si="5"/>
        <v>-0.49744343481258185</v>
      </c>
      <c r="P15" s="5">
        <v>3.0516000000000001</v>
      </c>
      <c r="Q15" s="4">
        <v>149.43300251533901</v>
      </c>
      <c r="R15" s="4">
        <v>44.662130591138201</v>
      </c>
      <c r="S15" s="4">
        <v>-6.0498591005784803</v>
      </c>
      <c r="T15" s="4">
        <f t="shared" si="6"/>
        <v>0.4560097504758085</v>
      </c>
      <c r="U15" s="4">
        <f t="shared" si="7"/>
        <v>0.13629095771191735</v>
      </c>
      <c r="V15" s="4">
        <f t="shared" si="8"/>
        <v>-1.8461750031325292E-2</v>
      </c>
      <c r="W15" s="5">
        <v>8.3553999999999995</v>
      </c>
      <c r="X15" s="4">
        <v>-73.674794609243705</v>
      </c>
      <c r="Y15" s="4">
        <v>-12.6492981780644</v>
      </c>
      <c r="Z15" s="4">
        <v>-94.548524007741094</v>
      </c>
      <c r="AA15" s="4">
        <f t="shared" si="9"/>
        <v>-0.61558237887807477</v>
      </c>
      <c r="AB15" s="4">
        <f t="shared" si="10"/>
        <v>-0.10568994599699928</v>
      </c>
      <c r="AC15" s="4">
        <f t="shared" si="11"/>
        <v>-0.78999073749427984</v>
      </c>
      <c r="AD15" s="5">
        <v>6.6596000000000002</v>
      </c>
      <c r="AE15" s="4">
        <v>-217.028987155018</v>
      </c>
      <c r="AF15" s="4">
        <v>-61.986632619306199</v>
      </c>
      <c r="AG15" s="4">
        <v>-250.14667993389401</v>
      </c>
      <c r="AH15" s="4">
        <f t="shared" si="12"/>
        <v>-1.445326242857558</v>
      </c>
      <c r="AI15" s="4">
        <f t="shared" si="13"/>
        <v>-0.41280617859153157</v>
      </c>
      <c r="AJ15" s="4">
        <f t="shared" si="14"/>
        <v>-1.6658768296877606</v>
      </c>
      <c r="AK15" s="5">
        <v>5.9714</v>
      </c>
      <c r="AL15" s="4">
        <v>-161.40983120947601</v>
      </c>
      <c r="AM15" s="4">
        <v>-136.528995203666</v>
      </c>
      <c r="AN15" s="4">
        <v>-152.33645351261401</v>
      </c>
      <c r="AO15" s="4">
        <f t="shared" si="15"/>
        <v>-0.96384266608426505</v>
      </c>
      <c r="AP15" s="4">
        <f t="shared" si="16"/>
        <v>-0.81526924195917116</v>
      </c>
      <c r="AQ15" s="4">
        <f t="shared" si="17"/>
        <v>-0.90966189850522339</v>
      </c>
      <c r="AR15" s="5">
        <v>10.469700000000001</v>
      </c>
      <c r="AS15" s="4">
        <v>-435.82180005663201</v>
      </c>
      <c r="AT15" s="4">
        <v>-430.99547704698</v>
      </c>
      <c r="AU15" s="4">
        <v>-458.58270022912399</v>
      </c>
      <c r="AV15" s="4">
        <f t="shared" si="18"/>
        <v>-4.5629235000529205</v>
      </c>
      <c r="AW15" s="4">
        <f t="shared" si="19"/>
        <v>-4.5123933460387669</v>
      </c>
      <c r="AX15" s="4">
        <f t="shared" si="20"/>
        <v>-4.8012232965888595</v>
      </c>
      <c r="AY15" s="5">
        <v>5.9463999999999997</v>
      </c>
      <c r="AZ15" s="4">
        <v>73.930036885928402</v>
      </c>
      <c r="BA15" s="4">
        <v>105.39670087018899</v>
      </c>
      <c r="BB15" s="4">
        <v>80.212561260654894</v>
      </c>
      <c r="BC15" s="4">
        <f t="shared" si="21"/>
        <v>0.43961757133848467</v>
      </c>
      <c r="BD15" s="4">
        <f t="shared" si="22"/>
        <v>0.62673094205449187</v>
      </c>
      <c r="BE15" s="4">
        <f t="shared" si="23"/>
        <v>0.47697597428035821</v>
      </c>
      <c r="BF15" s="5">
        <v>6.3643999999999998</v>
      </c>
      <c r="BG15" s="4">
        <v>512.71352009103396</v>
      </c>
      <c r="BH15" s="4">
        <v>532.96184229074197</v>
      </c>
      <c r="BI15" s="4">
        <v>546.64327319456004</v>
      </c>
      <c r="BJ15" s="4">
        <f t="shared" si="24"/>
        <v>3.2631139272673764</v>
      </c>
      <c r="BK15" s="4">
        <f t="shared" si="25"/>
        <v>3.3919823490751981</v>
      </c>
      <c r="BL15" s="4">
        <f t="shared" si="26"/>
        <v>3.4790564479194579</v>
      </c>
    </row>
    <row r="16" spans="1:64" x14ac:dyDescent="0.15">
      <c r="A16" s="4" t="s">
        <v>35</v>
      </c>
      <c r="B16" s="3">
        <v>10.752700000000001</v>
      </c>
      <c r="C16" s="4">
        <v>30.7819420638297</v>
      </c>
      <c r="D16" s="4">
        <v>50.550243830230798</v>
      </c>
      <c r="E16" s="4">
        <v>-76.183421863350802</v>
      </c>
      <c r="F16" s="4">
        <f t="shared" si="0"/>
        <v>0.33098898842974167</v>
      </c>
      <c r="G16" s="4">
        <f t="shared" si="1"/>
        <v>0.54355160683332271</v>
      </c>
      <c r="H16" s="4">
        <f t="shared" si="2"/>
        <v>-0.81917748027005222</v>
      </c>
      <c r="I16" s="5">
        <v>6.9732999999999992</v>
      </c>
      <c r="J16" s="4">
        <v>-111.282618169687</v>
      </c>
      <c r="K16" s="4">
        <v>0.67705701975350596</v>
      </c>
      <c r="L16" s="4">
        <v>-180.10610678250299</v>
      </c>
      <c r="M16" s="4">
        <f t="shared" si="3"/>
        <v>-0.77600708128267815</v>
      </c>
      <c r="N16" s="4">
        <f t="shared" si="4"/>
        <v>4.7213217158471226E-3</v>
      </c>
      <c r="O16" s="4">
        <f t="shared" si="5"/>
        <v>-1.2559339144264279</v>
      </c>
      <c r="P16" s="5">
        <v>3.0516000000000001</v>
      </c>
      <c r="Q16" s="4">
        <v>176.683083939158</v>
      </c>
      <c r="R16" s="4">
        <v>197.37162112522299</v>
      </c>
      <c r="S16" s="4">
        <v>56.898398886977503</v>
      </c>
      <c r="T16" s="4">
        <f t="shared" si="6"/>
        <v>0.53916609894873457</v>
      </c>
      <c r="U16" s="4">
        <f t="shared" si="7"/>
        <v>0.60229923902573046</v>
      </c>
      <c r="V16" s="4">
        <f t="shared" si="8"/>
        <v>0.17363115404350055</v>
      </c>
      <c r="W16" s="5">
        <v>8.3553999999999995</v>
      </c>
      <c r="X16" s="4">
        <v>235.915320114846</v>
      </c>
      <c r="Y16" s="4">
        <v>263.22904799027901</v>
      </c>
      <c r="Z16" s="4">
        <v>215.19235314938999</v>
      </c>
      <c r="AA16" s="4">
        <f t="shared" si="9"/>
        <v>1.971166865687584</v>
      </c>
      <c r="AB16" s="4">
        <f t="shared" si="10"/>
        <v>2.1993839875779773</v>
      </c>
      <c r="AC16" s="4">
        <f t="shared" si="11"/>
        <v>1.798018187504413</v>
      </c>
      <c r="AD16" s="5">
        <v>6.6596000000000002</v>
      </c>
      <c r="AE16" s="4">
        <v>-120.80426061603001</v>
      </c>
      <c r="AF16" s="4">
        <v>68.665056548066701</v>
      </c>
      <c r="AG16" s="4">
        <v>-206.58464021842701</v>
      </c>
      <c r="AH16" s="4">
        <f t="shared" si="12"/>
        <v>-0.80450805399851344</v>
      </c>
      <c r="AI16" s="4">
        <f t="shared" si="13"/>
        <v>0.457281810587505</v>
      </c>
      <c r="AJ16" s="4">
        <f t="shared" si="14"/>
        <v>-1.3757710699986367</v>
      </c>
      <c r="AK16" s="5">
        <v>5.9714</v>
      </c>
      <c r="AL16" s="4">
        <v>-148.011776915014</v>
      </c>
      <c r="AM16" s="4">
        <v>-124.458228358771</v>
      </c>
      <c r="AN16" s="4">
        <v>-130.338280414416</v>
      </c>
      <c r="AO16" s="4">
        <f t="shared" si="15"/>
        <v>-0.88383752467031451</v>
      </c>
      <c r="AP16" s="4">
        <f t="shared" si="16"/>
        <v>-0.74318986482156513</v>
      </c>
      <c r="AQ16" s="4">
        <f t="shared" si="17"/>
        <v>-0.7783020076666437</v>
      </c>
      <c r="AR16" s="5">
        <v>10.469700000000001</v>
      </c>
      <c r="AS16" s="4">
        <v>-411.43630082770397</v>
      </c>
      <c r="AT16" s="4">
        <v>-424.26952477080101</v>
      </c>
      <c r="AU16" s="4">
        <v>-465.87277775335599</v>
      </c>
      <c r="AV16" s="4">
        <f t="shared" si="18"/>
        <v>-4.3076146387758127</v>
      </c>
      <c r="AW16" s="4">
        <f t="shared" si="19"/>
        <v>-4.4419746434928555</v>
      </c>
      <c r="AX16" s="4">
        <f t="shared" si="20"/>
        <v>-4.8775482212443118</v>
      </c>
      <c r="AY16" s="5">
        <v>5.9463999999999997</v>
      </c>
      <c r="AZ16" s="4">
        <v>60.303975268988403</v>
      </c>
      <c r="BA16" s="4">
        <v>120.248780877103</v>
      </c>
      <c r="BB16" s="4">
        <v>48.811309805033602</v>
      </c>
      <c r="BC16" s="4">
        <f t="shared" si="21"/>
        <v>0.35859155853951263</v>
      </c>
      <c r="BD16" s="4">
        <f t="shared" si="22"/>
        <v>0.71504735060760527</v>
      </c>
      <c r="BE16" s="4">
        <f t="shared" si="23"/>
        <v>0.29025157262465179</v>
      </c>
      <c r="BF16" s="5">
        <v>6.3643999999999998</v>
      </c>
      <c r="BG16" s="4">
        <v>391.055584910503</v>
      </c>
      <c r="BH16" s="4">
        <v>400.60498729667103</v>
      </c>
      <c r="BI16" s="4">
        <v>397.02772922592902</v>
      </c>
      <c r="BJ16" s="4">
        <f t="shared" si="24"/>
        <v>2.488834164604405</v>
      </c>
      <c r="BK16" s="4">
        <f t="shared" si="25"/>
        <v>2.549610381150933</v>
      </c>
      <c r="BL16" s="4">
        <f t="shared" si="26"/>
        <v>2.5268432798855023</v>
      </c>
    </row>
    <row r="17" spans="1:64" x14ac:dyDescent="0.15">
      <c r="A17" s="4" t="s">
        <v>36</v>
      </c>
      <c r="B17" s="3">
        <v>10.752700000000001</v>
      </c>
      <c r="C17" s="4">
        <v>-112.685302367766</v>
      </c>
      <c r="D17" s="4">
        <v>-121.45193259046</v>
      </c>
      <c r="E17" s="4">
        <v>-232.98560504834001</v>
      </c>
      <c r="F17" s="4">
        <f t="shared" si="0"/>
        <v>-1.2116712507698777</v>
      </c>
      <c r="G17" s="4">
        <f t="shared" si="1"/>
        <v>-1.3059361955654394</v>
      </c>
      <c r="H17" s="4">
        <f t="shared" si="2"/>
        <v>-2.5052243154032858</v>
      </c>
      <c r="I17" s="5">
        <v>6.9732999999999992</v>
      </c>
      <c r="J17" s="4">
        <v>30.300406077003</v>
      </c>
      <c r="K17" s="4">
        <v>97.013892287523007</v>
      </c>
      <c r="L17" s="4">
        <v>99.113031671662199</v>
      </c>
      <c r="M17" s="4">
        <f t="shared" si="3"/>
        <v>0.211293821696765</v>
      </c>
      <c r="N17" s="4">
        <f t="shared" si="4"/>
        <v>0.67650697508858415</v>
      </c>
      <c r="O17" s="4">
        <f t="shared" si="5"/>
        <v>0.6911449037560019</v>
      </c>
      <c r="P17" s="5">
        <v>3.0516000000000001</v>
      </c>
      <c r="Q17" s="4">
        <v>162.59864453262799</v>
      </c>
      <c r="R17" s="4">
        <v>95.663578299404193</v>
      </c>
      <c r="S17" s="4">
        <v>6.0417207520009804</v>
      </c>
      <c r="T17" s="4">
        <f t="shared" si="6"/>
        <v>0.49618602365576758</v>
      </c>
      <c r="U17" s="4">
        <f t="shared" si="7"/>
        <v>0.29192697553846181</v>
      </c>
      <c r="V17" s="4">
        <f t="shared" si="8"/>
        <v>1.8436915046806193E-2</v>
      </c>
      <c r="W17" s="5">
        <v>8.3553999999999995</v>
      </c>
      <c r="X17" s="4">
        <v>-54.325129633053201</v>
      </c>
      <c r="Y17" s="4">
        <v>11.4987988982096</v>
      </c>
      <c r="Z17" s="4">
        <v>-124.66911397714701</v>
      </c>
      <c r="AA17" s="4">
        <f t="shared" si="9"/>
        <v>-0.45390818813601269</v>
      </c>
      <c r="AB17" s="4">
        <f t="shared" si="10"/>
        <v>9.6077064314100485E-2</v>
      </c>
      <c r="AC17" s="4">
        <f t="shared" si="11"/>
        <v>-1.0416603149246542</v>
      </c>
      <c r="AD17" s="5">
        <v>6.6596000000000002</v>
      </c>
      <c r="AE17" s="4">
        <v>-126.719673348567</v>
      </c>
      <c r="AF17" s="4">
        <v>24.638414148447598</v>
      </c>
      <c r="AG17" s="4">
        <v>-170.249270756519</v>
      </c>
      <c r="AH17" s="4">
        <f t="shared" si="12"/>
        <v>-0.84390233663211678</v>
      </c>
      <c r="AI17" s="4">
        <f t="shared" si="13"/>
        <v>0.16408198286300163</v>
      </c>
      <c r="AJ17" s="4">
        <f t="shared" si="14"/>
        <v>-1.1337920435301139</v>
      </c>
      <c r="AK17" s="5">
        <v>5.9714</v>
      </c>
      <c r="AL17" s="4">
        <v>-152.286239980159</v>
      </c>
      <c r="AM17" s="4">
        <v>-185.06955769922499</v>
      </c>
      <c r="AN17" s="4">
        <v>-149.435039183881</v>
      </c>
      <c r="AO17" s="4">
        <f t="shared" si="15"/>
        <v>-0.90936205341752141</v>
      </c>
      <c r="AP17" s="4">
        <f t="shared" si="16"/>
        <v>-1.1051243568451521</v>
      </c>
      <c r="AQ17" s="4">
        <f t="shared" si="17"/>
        <v>-0.89233639298262701</v>
      </c>
      <c r="AR17" s="5">
        <v>10.469700000000001</v>
      </c>
      <c r="AS17" s="4">
        <v>-366.240975894109</v>
      </c>
      <c r="AT17" s="4">
        <v>-381.38225083683801</v>
      </c>
      <c r="AU17" s="4">
        <v>-396.460176374009</v>
      </c>
      <c r="AV17" s="4">
        <f t="shared" si="18"/>
        <v>-3.8344331453185538</v>
      </c>
      <c r="AW17" s="4">
        <f t="shared" si="19"/>
        <v>-3.9929577515864434</v>
      </c>
      <c r="AX17" s="4">
        <f t="shared" si="20"/>
        <v>-4.1508191085829624</v>
      </c>
      <c r="AY17" s="5">
        <v>5.9463999999999997</v>
      </c>
      <c r="AZ17" s="4">
        <v>23.977523274644899</v>
      </c>
      <c r="BA17" s="4">
        <v>36.2694003970498</v>
      </c>
      <c r="BB17" s="4">
        <v>14.394680035898499</v>
      </c>
      <c r="BC17" s="4">
        <f t="shared" si="21"/>
        <v>0.14257994440034841</v>
      </c>
      <c r="BD17" s="4">
        <f t="shared" si="22"/>
        <v>0.2156723625210169</v>
      </c>
      <c r="BE17" s="4">
        <f t="shared" si="23"/>
        <v>8.559652536546683E-2</v>
      </c>
      <c r="BF17" s="5">
        <v>6.3643999999999998</v>
      </c>
      <c r="BG17" s="4">
        <v>423.58894959122699</v>
      </c>
      <c r="BH17" s="4">
        <v>447.88705465474698</v>
      </c>
      <c r="BI17" s="4">
        <v>441.757384161505</v>
      </c>
      <c r="BJ17" s="4">
        <f t="shared" si="24"/>
        <v>2.6958895107784051</v>
      </c>
      <c r="BK17" s="4">
        <f t="shared" si="25"/>
        <v>2.8505323706446717</v>
      </c>
      <c r="BL17" s="4">
        <f t="shared" si="26"/>
        <v>2.8115206957574825</v>
      </c>
    </row>
    <row r="18" spans="1:64" x14ac:dyDescent="0.15">
      <c r="A18" s="4" t="s">
        <v>37</v>
      </c>
      <c r="B18" s="3">
        <v>10.752700000000001</v>
      </c>
      <c r="C18" s="4">
        <v>178.84875992986099</v>
      </c>
      <c r="D18" s="4">
        <v>268.63005584541497</v>
      </c>
      <c r="E18" s="4">
        <v>81.366055608078895</v>
      </c>
      <c r="F18" s="4">
        <f t="shared" si="0"/>
        <v>1.9231070608978165</v>
      </c>
      <c r="G18" s="4">
        <f t="shared" si="1"/>
        <v>2.8884984014889938</v>
      </c>
      <c r="H18" s="4">
        <f t="shared" si="2"/>
        <v>0.87490478613698996</v>
      </c>
      <c r="I18" s="5">
        <v>6.9732999999999992</v>
      </c>
      <c r="J18" s="4">
        <v>-94.4851450534821</v>
      </c>
      <c r="K18" s="4">
        <v>-24.138901430548799</v>
      </c>
      <c r="L18" s="4">
        <v>-83.460522643975096</v>
      </c>
      <c r="M18" s="4">
        <f t="shared" si="3"/>
        <v>-0.65887326200144658</v>
      </c>
      <c r="N18" s="4">
        <f t="shared" si="4"/>
        <v>-0.16832780134564593</v>
      </c>
      <c r="O18" s="4">
        <f t="shared" si="5"/>
        <v>-0.58199526255323142</v>
      </c>
      <c r="P18" s="5">
        <v>3.0516000000000001</v>
      </c>
      <c r="Q18" s="4">
        <v>33.938286318400301</v>
      </c>
      <c r="R18" s="4">
        <v>13.029312557130201</v>
      </c>
      <c r="S18" s="4">
        <v>-232.312554325641</v>
      </c>
      <c r="T18" s="4">
        <f t="shared" si="6"/>
        <v>0.10356607452923036</v>
      </c>
      <c r="U18" s="4">
        <f t="shared" si="7"/>
        <v>3.9760250199338522E-2</v>
      </c>
      <c r="V18" s="4">
        <f t="shared" si="8"/>
        <v>-0.70892499078012616</v>
      </c>
      <c r="W18" s="5">
        <v>8.3553999999999995</v>
      </c>
      <c r="X18" s="4">
        <v>248.87612460924399</v>
      </c>
      <c r="Y18" s="4">
        <v>254.97720432170399</v>
      </c>
      <c r="Z18" s="4">
        <v>257.60291202081299</v>
      </c>
      <c r="AA18" s="4">
        <f t="shared" si="9"/>
        <v>2.079459571560077</v>
      </c>
      <c r="AB18" s="4">
        <f t="shared" si="10"/>
        <v>2.1304365329895654</v>
      </c>
      <c r="AC18" s="4">
        <f t="shared" si="11"/>
        <v>2.1523753710987008</v>
      </c>
      <c r="AD18" s="5">
        <v>6.6596000000000002</v>
      </c>
      <c r="AE18" s="4">
        <v>-244.818014249507</v>
      </c>
      <c r="AF18" s="4">
        <v>-150.30167253370999</v>
      </c>
      <c r="AG18" s="4">
        <v>-338.87155057434802</v>
      </c>
      <c r="AH18" s="4">
        <f t="shared" si="12"/>
        <v>-1.6303900476960169</v>
      </c>
      <c r="AI18" s="4">
        <f t="shared" si="13"/>
        <v>-1.000949018405495</v>
      </c>
      <c r="AJ18" s="4">
        <f t="shared" si="14"/>
        <v>-2.2567489782049281</v>
      </c>
      <c r="AK18" s="5">
        <v>5.9714</v>
      </c>
      <c r="AL18" s="4">
        <v>-131.64095671455999</v>
      </c>
      <c r="AM18" s="4">
        <v>-90.972838278774006</v>
      </c>
      <c r="AN18" s="4">
        <v>-112.054719715293</v>
      </c>
      <c r="AO18" s="4">
        <f t="shared" si="15"/>
        <v>-0.7860808089253235</v>
      </c>
      <c r="AP18" s="4">
        <f t="shared" si="16"/>
        <v>-0.54323520649787116</v>
      </c>
      <c r="AQ18" s="4">
        <f t="shared" si="17"/>
        <v>-0.66912355330790074</v>
      </c>
      <c r="AR18" s="5">
        <v>10.469700000000001</v>
      </c>
      <c r="AS18" s="4">
        <v>-398.39676922117297</v>
      </c>
      <c r="AT18" s="4">
        <v>-404.25384528437098</v>
      </c>
      <c r="AU18" s="4">
        <v>-448.26341506894801</v>
      </c>
      <c r="AV18" s="4">
        <f t="shared" si="18"/>
        <v>-4.1710946547149153</v>
      </c>
      <c r="AW18" s="4">
        <f t="shared" si="19"/>
        <v>-4.2324164839737799</v>
      </c>
      <c r="AX18" s="4">
        <f t="shared" si="20"/>
        <v>-4.6931834767473655</v>
      </c>
      <c r="AY18" s="5">
        <v>5.9463999999999997</v>
      </c>
      <c r="AZ18" s="4">
        <v>68.362211361105295</v>
      </c>
      <c r="BA18" s="4">
        <v>129.92248079353701</v>
      </c>
      <c r="BB18" s="4">
        <v>73.135760840030002</v>
      </c>
      <c r="BC18" s="4">
        <f t="shared" si="21"/>
        <v>0.40650905363767653</v>
      </c>
      <c r="BD18" s="4">
        <f t="shared" si="22"/>
        <v>0.77257103979068831</v>
      </c>
      <c r="BE18" s="4">
        <f t="shared" si="23"/>
        <v>0.43489448825915439</v>
      </c>
      <c r="BF18" s="5">
        <v>6.3643999999999998</v>
      </c>
      <c r="BG18" s="4">
        <v>491.29350469059602</v>
      </c>
      <c r="BH18" s="4">
        <v>530.39240949218799</v>
      </c>
      <c r="BI18" s="4">
        <v>506.49670431038601</v>
      </c>
      <c r="BJ18" s="4">
        <f t="shared" si="24"/>
        <v>3.1267883812528292</v>
      </c>
      <c r="BK18" s="4">
        <f t="shared" si="25"/>
        <v>3.375629450972081</v>
      </c>
      <c r="BL18" s="4">
        <f t="shared" si="26"/>
        <v>3.2235476249130208</v>
      </c>
    </row>
    <row r="19" spans="1:64" x14ac:dyDescent="0.15">
      <c r="A19" s="4" t="s">
        <v>38</v>
      </c>
      <c r="B19" s="3">
        <v>10.752700000000001</v>
      </c>
      <c r="C19" s="4">
        <v>-76.944475671649499</v>
      </c>
      <c r="D19" s="4">
        <v>-72.526954078104296</v>
      </c>
      <c r="E19" s="4">
        <v>-180.01930564362101</v>
      </c>
      <c r="F19" s="4">
        <f t="shared" si="0"/>
        <v>-0.82736086355454563</v>
      </c>
      <c r="G19" s="4">
        <f t="shared" si="1"/>
        <v>-0.77986057911563211</v>
      </c>
      <c r="H19" s="4">
        <f t="shared" si="2"/>
        <v>-1.9356935877941637</v>
      </c>
      <c r="I19" s="5">
        <v>6.9732999999999992</v>
      </c>
      <c r="J19" s="4">
        <v>-16.065557844867801</v>
      </c>
      <c r="K19" s="4">
        <v>29.915647594158699</v>
      </c>
      <c r="L19" s="4">
        <v>59.941043795012597</v>
      </c>
      <c r="M19" s="4">
        <f t="shared" si="3"/>
        <v>-0.11202995451961663</v>
      </c>
      <c r="N19" s="4">
        <f t="shared" si="4"/>
        <v>0.20861078536834682</v>
      </c>
      <c r="O19" s="4">
        <f t="shared" si="5"/>
        <v>0.41798688069576129</v>
      </c>
      <c r="P19" s="5">
        <v>3.0516000000000001</v>
      </c>
      <c r="Q19" s="4">
        <v>199.50212666044001</v>
      </c>
      <c r="R19" s="4">
        <v>116.270589937065</v>
      </c>
      <c r="S19" s="4">
        <v>86.421800104585799</v>
      </c>
      <c r="T19" s="4">
        <f t="shared" si="6"/>
        <v>0.60880068971699874</v>
      </c>
      <c r="U19" s="4">
        <f t="shared" si="7"/>
        <v>0.35481133225194755</v>
      </c>
      <c r="V19" s="4">
        <f t="shared" si="8"/>
        <v>0.26372476519915405</v>
      </c>
      <c r="W19" s="5">
        <v>8.3553999999999995</v>
      </c>
      <c r="X19" s="4">
        <v>318.47270580112001</v>
      </c>
      <c r="Y19" s="4">
        <v>303.63141071954499</v>
      </c>
      <c r="Z19" s="4">
        <v>279.11684107034603</v>
      </c>
      <c r="AA19" s="4">
        <f t="shared" si="9"/>
        <v>2.6609668460506781</v>
      </c>
      <c r="AB19" s="4">
        <f t="shared" si="10"/>
        <v>2.5369618891260863</v>
      </c>
      <c r="AC19" s="4">
        <f t="shared" si="11"/>
        <v>2.3321328538791692</v>
      </c>
      <c r="AD19" s="5">
        <v>6.6596000000000002</v>
      </c>
      <c r="AE19" s="4">
        <v>-173.06088084534301</v>
      </c>
      <c r="AF19" s="4">
        <v>-69.732731089154797</v>
      </c>
      <c r="AG19" s="4">
        <v>-259.99160164999699</v>
      </c>
      <c r="AH19" s="4">
        <f t="shared" si="12"/>
        <v>-1.1525162420776462</v>
      </c>
      <c r="AI19" s="4">
        <f t="shared" si="13"/>
        <v>-0.46439209596133529</v>
      </c>
      <c r="AJ19" s="4">
        <f t="shared" si="14"/>
        <v>-1.7314400703483199</v>
      </c>
      <c r="AK19" s="5">
        <v>5.9714</v>
      </c>
      <c r="AL19" s="4">
        <v>-124.75726797684599</v>
      </c>
      <c r="AM19" s="4">
        <v>-128.74307451431801</v>
      </c>
      <c r="AN19" s="4">
        <v>-128.60451366660899</v>
      </c>
      <c r="AO19" s="4">
        <f t="shared" si="15"/>
        <v>-0.74497554999693816</v>
      </c>
      <c r="AP19" s="4">
        <f t="shared" si="16"/>
        <v>-0.76877639515479856</v>
      </c>
      <c r="AQ19" s="4">
        <f t="shared" si="17"/>
        <v>-0.76794899290878893</v>
      </c>
      <c r="AR19" s="5">
        <v>10.469700000000001</v>
      </c>
      <c r="AS19" s="4">
        <v>-394.16610840109598</v>
      </c>
      <c r="AT19" s="4">
        <v>-409.79987411129702</v>
      </c>
      <c r="AU19" s="4">
        <v>-432.57686202314397</v>
      </c>
      <c r="AV19" s="4">
        <f t="shared" si="18"/>
        <v>-4.1268009051269559</v>
      </c>
      <c r="AW19" s="4">
        <f t="shared" si="19"/>
        <v>-4.2904817419830472</v>
      </c>
      <c r="AX19" s="4">
        <f t="shared" si="20"/>
        <v>-4.5289499723237112</v>
      </c>
      <c r="AY19" s="5">
        <v>5.9463999999999997</v>
      </c>
      <c r="AZ19" s="4">
        <v>53.9782822779095</v>
      </c>
      <c r="BA19" s="4">
        <v>90.572421791504695</v>
      </c>
      <c r="BB19" s="4">
        <v>41.266099343933497</v>
      </c>
      <c r="BC19" s="4">
        <f t="shared" si="21"/>
        <v>0.32097645773736105</v>
      </c>
      <c r="BD19" s="4">
        <f t="shared" si="22"/>
        <v>0.53857984894100341</v>
      </c>
      <c r="BE19" s="4">
        <f t="shared" si="23"/>
        <v>0.24538473313876613</v>
      </c>
      <c r="BF19" s="5">
        <v>6.3643999999999998</v>
      </c>
      <c r="BG19" s="4">
        <v>443.85100081467601</v>
      </c>
      <c r="BH19" s="4">
        <v>468.20574008171099</v>
      </c>
      <c r="BI19" s="4">
        <v>463.77279859393002</v>
      </c>
      <c r="BJ19" s="4">
        <f t="shared" si="24"/>
        <v>2.8248453095849242</v>
      </c>
      <c r="BK19" s="4">
        <f t="shared" si="25"/>
        <v>2.979848612176041</v>
      </c>
      <c r="BL19" s="4">
        <f t="shared" si="26"/>
        <v>2.9516355993712082</v>
      </c>
    </row>
    <row r="20" spans="1:64" x14ac:dyDescent="0.15">
      <c r="A20" s="4" t="s">
        <v>39</v>
      </c>
      <c r="B20" s="3">
        <v>10.752700000000001</v>
      </c>
      <c r="C20" s="4">
        <v>75.750190792830594</v>
      </c>
      <c r="D20" s="4">
        <v>118.73102088185099</v>
      </c>
      <c r="E20" s="4">
        <v>-17.2367430497908</v>
      </c>
      <c r="F20" s="4">
        <f t="shared" si="0"/>
        <v>0.81451907653806965</v>
      </c>
      <c r="G20" s="4">
        <f t="shared" si="1"/>
        <v>1.2766790482362791</v>
      </c>
      <c r="H20" s="4">
        <f t="shared" si="2"/>
        <v>-0.18534152699148554</v>
      </c>
      <c r="I20" s="5">
        <v>6.9732999999999992</v>
      </c>
      <c r="J20" s="4">
        <v>-7.8176426811233704</v>
      </c>
      <c r="K20" s="4">
        <v>25.775265923143699</v>
      </c>
      <c r="L20" s="4">
        <v>35.424282600575303</v>
      </c>
      <c r="M20" s="4">
        <f t="shared" si="3"/>
        <v>-5.4514767708277588E-2</v>
      </c>
      <c r="N20" s="4">
        <f t="shared" si="4"/>
        <v>0.17973866186185794</v>
      </c>
      <c r="O20" s="4">
        <f t="shared" si="5"/>
        <v>0.24702414985859172</v>
      </c>
      <c r="P20" s="5">
        <v>3.0516000000000001</v>
      </c>
      <c r="Q20" s="4">
        <v>127.557038187895</v>
      </c>
      <c r="R20" s="4">
        <v>179.61394455908899</v>
      </c>
      <c r="S20" s="4">
        <v>-95.341577117891006</v>
      </c>
      <c r="T20" s="4">
        <f t="shared" si="6"/>
        <v>0.3892530577341804</v>
      </c>
      <c r="U20" s="4">
        <f t="shared" si="7"/>
        <v>0.54810991321651603</v>
      </c>
      <c r="V20" s="4">
        <f t="shared" si="8"/>
        <v>-0.29094435673295616</v>
      </c>
      <c r="W20" s="5">
        <v>8.3553999999999995</v>
      </c>
      <c r="X20" s="4">
        <v>87.028987259103602</v>
      </c>
      <c r="Y20" s="4">
        <v>281.73184757244297</v>
      </c>
      <c r="Z20" s="4">
        <v>93.978768152478196</v>
      </c>
      <c r="AA20" s="4">
        <f t="shared" si="9"/>
        <v>0.72716200014471422</v>
      </c>
      <c r="AB20" s="4">
        <f t="shared" si="10"/>
        <v>2.3539822792067899</v>
      </c>
      <c r="AC20" s="4">
        <f t="shared" si="11"/>
        <v>0.7852301994212163</v>
      </c>
      <c r="AD20" s="5">
        <v>6.6596000000000002</v>
      </c>
      <c r="AE20" s="4">
        <v>-222.82479846331699</v>
      </c>
      <c r="AF20" s="4">
        <v>-110.70311663605101</v>
      </c>
      <c r="AG20" s="4">
        <v>-296.182927006385</v>
      </c>
      <c r="AH20" s="4">
        <f t="shared" si="12"/>
        <v>-1.4839240278463059</v>
      </c>
      <c r="AI20" s="4">
        <f t="shared" si="13"/>
        <v>-0.73723847554944533</v>
      </c>
      <c r="AJ20" s="4">
        <f t="shared" si="14"/>
        <v>-1.9724598206917217</v>
      </c>
      <c r="AK20" s="5">
        <v>5.9714</v>
      </c>
      <c r="AL20" s="4">
        <v>-143.775379759206</v>
      </c>
      <c r="AM20" s="4">
        <v>-148.11236279803401</v>
      </c>
      <c r="AN20" s="4">
        <v>-134.83198219877599</v>
      </c>
      <c r="AO20" s="4">
        <f t="shared" si="15"/>
        <v>-0.85854030269412274</v>
      </c>
      <c r="AP20" s="4">
        <f t="shared" si="16"/>
        <v>-0.88443816321218027</v>
      </c>
      <c r="AQ20" s="4">
        <f t="shared" si="17"/>
        <v>-0.80513569850177102</v>
      </c>
      <c r="AR20" s="5">
        <v>10.469700000000001</v>
      </c>
      <c r="AS20" s="4">
        <v>-403.60094573622001</v>
      </c>
      <c r="AT20" s="4">
        <v>-424.21627011810199</v>
      </c>
      <c r="AU20" s="4">
        <v>-429.65034551447098</v>
      </c>
      <c r="AV20" s="4">
        <f t="shared" si="18"/>
        <v>-4.2255808215745025</v>
      </c>
      <c r="AW20" s="4">
        <f t="shared" si="19"/>
        <v>-4.4414170832554927</v>
      </c>
      <c r="AX20" s="4">
        <f t="shared" si="20"/>
        <v>-4.4983102224328579</v>
      </c>
      <c r="AY20" s="5">
        <v>5.9463999999999997</v>
      </c>
      <c r="AZ20" s="4">
        <v>45.5569717989816</v>
      </c>
      <c r="BA20" s="4">
        <v>97.334508827820699</v>
      </c>
      <c r="BB20" s="4">
        <v>26.538693845243301</v>
      </c>
      <c r="BC20" s="4">
        <f t="shared" si="21"/>
        <v>0.27089997710546421</v>
      </c>
      <c r="BD20" s="4">
        <f t="shared" si="22"/>
        <v>0.57878992329375301</v>
      </c>
      <c r="BE20" s="4">
        <f t="shared" si="23"/>
        <v>0.15780968908135476</v>
      </c>
      <c r="BF20" s="5">
        <v>6.3643999999999998</v>
      </c>
      <c r="BG20" s="4">
        <v>441.73860721633702</v>
      </c>
      <c r="BH20" s="4">
        <v>448.65787614663202</v>
      </c>
      <c r="BI20" s="4">
        <v>457.32165787052998</v>
      </c>
      <c r="BJ20" s="4">
        <f t="shared" si="24"/>
        <v>2.8114011917676551</v>
      </c>
      <c r="BK20" s="4">
        <f t="shared" si="25"/>
        <v>2.8554381869476249</v>
      </c>
      <c r="BL20" s="4">
        <f t="shared" si="26"/>
        <v>2.9105779593512011</v>
      </c>
    </row>
    <row r="21" spans="1:64" x14ac:dyDescent="0.15">
      <c r="A21" s="4" t="s">
        <v>40</v>
      </c>
      <c r="B21" s="3">
        <v>10.752700000000001</v>
      </c>
      <c r="C21" s="4">
        <v>93.922473687333607</v>
      </c>
      <c r="D21" s="4">
        <v>162.87109141464299</v>
      </c>
      <c r="E21" s="4">
        <v>-6.7311412034382201</v>
      </c>
      <c r="F21" s="4">
        <f t="shared" si="0"/>
        <v>1.0099201828177922</v>
      </c>
      <c r="G21" s="4">
        <f t="shared" si="1"/>
        <v>1.7513039846542318</v>
      </c>
      <c r="H21" s="4">
        <f t="shared" si="2"/>
        <v>-7.2377942018210142E-2</v>
      </c>
      <c r="I21" s="5">
        <v>6.9732999999999992</v>
      </c>
      <c r="J21" s="4">
        <v>-16.799769655426999</v>
      </c>
      <c r="K21" s="4">
        <v>17.1314627951751</v>
      </c>
      <c r="L21" s="4">
        <v>8.4574789804498707</v>
      </c>
      <c r="M21" s="4">
        <f t="shared" si="3"/>
        <v>-0.11714983373818907</v>
      </c>
      <c r="N21" s="4">
        <f t="shared" si="4"/>
        <v>0.11946282950959451</v>
      </c>
      <c r="O21" s="4">
        <f t="shared" si="5"/>
        <v>5.8976538174371082E-2</v>
      </c>
      <c r="P21" s="5">
        <v>3.0516000000000001</v>
      </c>
      <c r="Q21" s="4">
        <v>59.289427586819997</v>
      </c>
      <c r="R21" s="4">
        <v>122.839030495034</v>
      </c>
      <c r="S21" s="4">
        <v>-164.14018844312201</v>
      </c>
      <c r="T21" s="4">
        <f t="shared" si="6"/>
        <v>0.18092761722393991</v>
      </c>
      <c r="U21" s="4">
        <f t="shared" si="7"/>
        <v>0.37485558545864572</v>
      </c>
      <c r="V21" s="4">
        <f t="shared" si="8"/>
        <v>-0.50089019905303112</v>
      </c>
      <c r="W21" s="5">
        <v>8.3553999999999995</v>
      </c>
      <c r="X21" s="4">
        <v>-11.1706267058824</v>
      </c>
      <c r="Y21" s="4">
        <v>178.41415452986701</v>
      </c>
      <c r="Z21" s="4">
        <v>-33.600421231322102</v>
      </c>
      <c r="AA21" s="4">
        <f t="shared" si="9"/>
        <v>-9.3335054378329799E-2</v>
      </c>
      <c r="AB21" s="4">
        <f t="shared" si="10"/>
        <v>1.4907216267588508</v>
      </c>
      <c r="AC21" s="4">
        <f t="shared" si="11"/>
        <v>-0.28074495955618867</v>
      </c>
      <c r="AD21" s="5">
        <v>6.6596000000000002</v>
      </c>
      <c r="AE21" s="4">
        <v>-141.18376897377701</v>
      </c>
      <c r="AF21" s="4">
        <v>27.905409767947599</v>
      </c>
      <c r="AG21" s="4">
        <v>-218.317547988298</v>
      </c>
      <c r="AH21" s="4">
        <f t="shared" si="12"/>
        <v>-0.94022742785776536</v>
      </c>
      <c r="AI21" s="4">
        <f t="shared" si="13"/>
        <v>0.18583886689062384</v>
      </c>
      <c r="AJ21" s="4">
        <f t="shared" si="14"/>
        <v>-1.4539075425828694</v>
      </c>
      <c r="AK21" s="5">
        <v>5.9714</v>
      </c>
      <c r="AL21" s="4">
        <v>-110.758450374519</v>
      </c>
      <c r="AM21" s="4">
        <v>-115.01837114311201</v>
      </c>
      <c r="AN21" s="4">
        <v>-110.77985619339501</v>
      </c>
      <c r="AO21" s="4">
        <f t="shared" si="15"/>
        <v>-0.6613830105664027</v>
      </c>
      <c r="AP21" s="4">
        <f t="shared" si="16"/>
        <v>-0.686820701443979</v>
      </c>
      <c r="AQ21" s="4">
        <f t="shared" si="17"/>
        <v>-0.66151083327323901</v>
      </c>
      <c r="AR21" s="5">
        <v>10.469700000000001</v>
      </c>
      <c r="AS21" s="4">
        <v>-370.49769031164197</v>
      </c>
      <c r="AT21" s="4">
        <v>-376.03112656676097</v>
      </c>
      <c r="AU21" s="4">
        <v>-412.64158770075102</v>
      </c>
      <c r="AV21" s="4">
        <f t="shared" si="18"/>
        <v>-3.8789996682557986</v>
      </c>
      <c r="AW21" s="4">
        <f t="shared" si="19"/>
        <v>-3.9369330858160181</v>
      </c>
      <c r="AX21" s="4">
        <f t="shared" si="20"/>
        <v>-4.320233630750554</v>
      </c>
      <c r="AY21" s="5">
        <v>5.9463999999999997</v>
      </c>
      <c r="AZ21" s="4">
        <v>5.9442970323745703</v>
      </c>
      <c r="BA21" s="4">
        <v>19.809717658835499</v>
      </c>
      <c r="BB21" s="4">
        <v>6.2604679754142101</v>
      </c>
      <c r="BC21" s="4">
        <f t="shared" si="21"/>
        <v>3.5347167873312144E-2</v>
      </c>
      <c r="BD21" s="4">
        <f t="shared" si="22"/>
        <v>0.11779650508649941</v>
      </c>
      <c r="BE21" s="4">
        <f t="shared" si="23"/>
        <v>3.7227246769003061E-2</v>
      </c>
      <c r="BF21" s="5">
        <v>6.3643999999999998</v>
      </c>
      <c r="BG21" s="4">
        <v>326.08923585970598</v>
      </c>
      <c r="BH21" s="4">
        <v>337.89810639488201</v>
      </c>
      <c r="BI21" s="4">
        <v>337.25627116943798</v>
      </c>
      <c r="BJ21" s="4">
        <f t="shared" si="24"/>
        <v>2.0753623327055126</v>
      </c>
      <c r="BK21" s="4">
        <f t="shared" si="25"/>
        <v>2.1505187083395874</v>
      </c>
      <c r="BL21" s="4">
        <f t="shared" si="26"/>
        <v>2.1464338122307707</v>
      </c>
    </row>
    <row r="22" spans="1:64" x14ac:dyDescent="0.15">
      <c r="A22" s="4" t="s">
        <v>41</v>
      </c>
      <c r="B22" s="3">
        <v>10.752700000000001</v>
      </c>
      <c r="C22" s="4">
        <v>-40.593578297547701</v>
      </c>
      <c r="D22" s="4">
        <v>-13.9783104619816</v>
      </c>
      <c r="E22" s="4">
        <v>-163.296345975111</v>
      </c>
      <c r="F22" s="4">
        <f t="shared" si="0"/>
        <v>-0.43649056936004121</v>
      </c>
      <c r="G22" s="4">
        <f t="shared" si="1"/>
        <v>-0.15030457890454957</v>
      </c>
      <c r="H22" s="4">
        <f t="shared" si="2"/>
        <v>-1.755876619366576</v>
      </c>
      <c r="I22" s="5">
        <v>6.9732999999999992</v>
      </c>
      <c r="J22" s="4">
        <v>-39.364507737993101</v>
      </c>
      <c r="K22" s="4">
        <v>29.211558978549199</v>
      </c>
      <c r="L22" s="4">
        <v>48.011845608372496</v>
      </c>
      <c r="M22" s="4">
        <f t="shared" si="3"/>
        <v>-0.27450052180934725</v>
      </c>
      <c r="N22" s="4">
        <f t="shared" si="4"/>
        <v>0.2037009642251171</v>
      </c>
      <c r="O22" s="4">
        <f t="shared" si="5"/>
        <v>0.33480100298086385</v>
      </c>
      <c r="P22" s="5">
        <v>3.0516000000000001</v>
      </c>
      <c r="Q22" s="4">
        <v>179.17732609105099</v>
      </c>
      <c r="R22" s="4">
        <v>205.527880653784</v>
      </c>
      <c r="S22" s="4">
        <v>82.991208160532693</v>
      </c>
      <c r="T22" s="4">
        <f t="shared" si="6"/>
        <v>0.54677752829945125</v>
      </c>
      <c r="U22" s="4">
        <f t="shared" si="7"/>
        <v>0.6271888806030872</v>
      </c>
      <c r="V22" s="4">
        <f t="shared" si="8"/>
        <v>0.25325597082268159</v>
      </c>
      <c r="W22" s="5">
        <v>8.3553999999999995</v>
      </c>
      <c r="X22" s="4">
        <v>93.2356444327731</v>
      </c>
      <c r="Y22" s="4">
        <v>81.502800672879005</v>
      </c>
      <c r="Z22" s="4">
        <v>15.8231971982469</v>
      </c>
      <c r="AA22" s="4">
        <f t="shared" si="9"/>
        <v>0.77902110349359233</v>
      </c>
      <c r="AB22" s="4">
        <f t="shared" si="10"/>
        <v>0.68098850074217321</v>
      </c>
      <c r="AC22" s="4">
        <f t="shared" si="11"/>
        <v>0.13220914187023214</v>
      </c>
      <c r="AD22" s="5">
        <v>6.6596000000000002</v>
      </c>
      <c r="AE22" s="4">
        <v>-77.631655505785801</v>
      </c>
      <c r="AF22" s="4">
        <v>113.264812035964</v>
      </c>
      <c r="AG22" s="4">
        <v>-188.413993165904</v>
      </c>
      <c r="AH22" s="4">
        <f t="shared" si="12"/>
        <v>-0.51699577300633104</v>
      </c>
      <c r="AI22" s="4">
        <f t="shared" si="13"/>
        <v>0.75429834223470582</v>
      </c>
      <c r="AJ22" s="4">
        <f t="shared" si="14"/>
        <v>-1.2547618288876543</v>
      </c>
      <c r="AK22" s="5">
        <v>5.9714</v>
      </c>
      <c r="AL22" s="4">
        <v>-144.19723434692301</v>
      </c>
      <c r="AM22" s="4">
        <v>-143.5285973318</v>
      </c>
      <c r="AN22" s="4">
        <v>-120.64498345835401</v>
      </c>
      <c r="AO22" s="4">
        <f t="shared" si="15"/>
        <v>-0.86105936517921611</v>
      </c>
      <c r="AP22" s="4">
        <f t="shared" si="16"/>
        <v>-0.85706666610711058</v>
      </c>
      <c r="AQ22" s="4">
        <f t="shared" si="17"/>
        <v>-0.72041945422321507</v>
      </c>
      <c r="AR22" s="5">
        <v>10.469700000000001</v>
      </c>
      <c r="AS22" s="4">
        <v>-372.88693830227601</v>
      </c>
      <c r="AT22" s="4">
        <v>-388.40047214639401</v>
      </c>
      <c r="AU22" s="4">
        <v>-441.22810624034798</v>
      </c>
      <c r="AV22" s="4">
        <f t="shared" si="18"/>
        <v>-3.9040143779433398</v>
      </c>
      <c r="AW22" s="4">
        <f t="shared" si="19"/>
        <v>-4.0664364232311021</v>
      </c>
      <c r="AX22" s="4">
        <f t="shared" si="20"/>
        <v>-4.619525903904572</v>
      </c>
      <c r="AY22" s="5">
        <v>5.9463999999999997</v>
      </c>
      <c r="AZ22" s="4">
        <v>65.903732166040399</v>
      </c>
      <c r="BA22" s="4">
        <v>111.49642300521</v>
      </c>
      <c r="BB22" s="4">
        <v>62.225877856185697</v>
      </c>
      <c r="BC22" s="4">
        <f t="shared" si="21"/>
        <v>0.39188995295214263</v>
      </c>
      <c r="BD22" s="4">
        <f t="shared" si="22"/>
        <v>0.66300232975818074</v>
      </c>
      <c r="BE22" s="4">
        <f t="shared" si="23"/>
        <v>0.3700199600840226</v>
      </c>
      <c r="BF22" s="5">
        <v>6.3643999999999998</v>
      </c>
      <c r="BG22" s="4">
        <v>447.18360156549198</v>
      </c>
      <c r="BH22" s="4">
        <v>449.08371932972</v>
      </c>
      <c r="BI22" s="4">
        <v>442.35012661857201</v>
      </c>
      <c r="BJ22" s="4">
        <f t="shared" si="24"/>
        <v>2.8460553138034168</v>
      </c>
      <c r="BK22" s="4">
        <f t="shared" si="25"/>
        <v>2.8581484233020698</v>
      </c>
      <c r="BL22" s="4">
        <f t="shared" si="26"/>
        <v>2.8152931458512396</v>
      </c>
    </row>
    <row r="23" spans="1:64" x14ac:dyDescent="0.15">
      <c r="A23" s="4" t="s">
        <v>42</v>
      </c>
      <c r="B23" s="3">
        <v>10.752700000000001</v>
      </c>
      <c r="C23" s="4">
        <v>63.162503481333303</v>
      </c>
      <c r="D23" s="4">
        <v>122.402098136985</v>
      </c>
      <c r="E23" s="4">
        <v>-53.595590834187497</v>
      </c>
      <c r="F23" s="4">
        <f t="shared" si="0"/>
        <v>0.67916745118373267</v>
      </c>
      <c r="G23" s="4">
        <f t="shared" si="1"/>
        <v>1.3161530406375586</v>
      </c>
      <c r="H23" s="4">
        <f t="shared" si="2"/>
        <v>-0.57629730956276792</v>
      </c>
      <c r="I23" s="5">
        <v>6.9732999999999992</v>
      </c>
      <c r="J23" s="4">
        <v>27.649693948699198</v>
      </c>
      <c r="K23" s="4">
        <v>81.240264531506</v>
      </c>
      <c r="L23" s="4">
        <v>47.861554510259602</v>
      </c>
      <c r="M23" s="4">
        <f t="shared" si="3"/>
        <v>0.19280961081246409</v>
      </c>
      <c r="N23" s="4">
        <f t="shared" si="4"/>
        <v>0.56651273665755075</v>
      </c>
      <c r="O23" s="4">
        <f t="shared" si="5"/>
        <v>0.33375297806639326</v>
      </c>
      <c r="P23" s="5">
        <v>3.0516000000000001</v>
      </c>
      <c r="Q23" s="4">
        <v>180.124909347836</v>
      </c>
      <c r="R23" s="4">
        <v>124.280689200022</v>
      </c>
      <c r="S23" s="4">
        <v>115.58678299771501</v>
      </c>
      <c r="T23" s="4">
        <f t="shared" si="6"/>
        <v>0.5496691733658563</v>
      </c>
      <c r="U23" s="4">
        <f t="shared" si="7"/>
        <v>0.37925495116278712</v>
      </c>
      <c r="V23" s="4">
        <f t="shared" si="8"/>
        <v>0.35272462699582713</v>
      </c>
      <c r="W23" s="5">
        <v>8.3553999999999995</v>
      </c>
      <c r="X23" s="4">
        <v>350.632672796919</v>
      </c>
      <c r="Y23" s="4">
        <v>332.79453630036102</v>
      </c>
      <c r="Z23" s="4">
        <v>356.33055531618999</v>
      </c>
      <c r="AA23" s="4">
        <f t="shared" si="9"/>
        <v>2.9296762342873768</v>
      </c>
      <c r="AB23" s="4">
        <f t="shared" si="10"/>
        <v>2.7806314686040365</v>
      </c>
      <c r="AC23" s="4">
        <f t="shared" si="11"/>
        <v>2.9772843218888938</v>
      </c>
      <c r="AD23" s="5">
        <v>6.6596000000000002</v>
      </c>
      <c r="AE23" s="4">
        <v>-167.49366532665101</v>
      </c>
      <c r="AF23" s="4">
        <v>-26.421040843053198</v>
      </c>
      <c r="AG23" s="4">
        <v>-223.867570975603</v>
      </c>
      <c r="AH23" s="4">
        <f t="shared" si="12"/>
        <v>-1.115440813609365</v>
      </c>
      <c r="AI23" s="4">
        <f t="shared" si="13"/>
        <v>-0.17595356359839709</v>
      </c>
      <c r="AJ23" s="4">
        <f t="shared" si="14"/>
        <v>-1.4908684756691257</v>
      </c>
      <c r="AK23" s="5">
        <v>5.9714</v>
      </c>
      <c r="AL23" s="4">
        <v>-159.41555584986099</v>
      </c>
      <c r="AM23" s="4">
        <v>-132.51225016249799</v>
      </c>
      <c r="AN23" s="4">
        <v>-143.38571366022899</v>
      </c>
      <c r="AO23" s="4">
        <f t="shared" si="15"/>
        <v>-0.95193405020185995</v>
      </c>
      <c r="AP23" s="4">
        <f t="shared" si="16"/>
        <v>-0.79128365062034045</v>
      </c>
      <c r="AQ23" s="4">
        <f t="shared" si="17"/>
        <v>-0.85621345055069142</v>
      </c>
      <c r="AR23" s="5">
        <v>10.469700000000001</v>
      </c>
      <c r="AS23" s="4">
        <v>-421.82698257016398</v>
      </c>
      <c r="AT23" s="4">
        <v>-418.869987743693</v>
      </c>
      <c r="AU23" s="4">
        <v>-465.30319807893397</v>
      </c>
      <c r="AV23" s="4">
        <f t="shared" si="18"/>
        <v>-4.4164019594148467</v>
      </c>
      <c r="AW23" s="4">
        <f t="shared" si="19"/>
        <v>-4.3854431106801428</v>
      </c>
      <c r="AX23" s="4">
        <f t="shared" si="20"/>
        <v>-4.8715848929270162</v>
      </c>
      <c r="AY23" s="5">
        <v>5.9463999999999997</v>
      </c>
      <c r="AZ23" s="4">
        <v>99.199901808249905</v>
      </c>
      <c r="BA23" s="4">
        <v>166.97245513303</v>
      </c>
      <c r="BB23" s="4">
        <v>86.578668976710503</v>
      </c>
      <c r="BC23" s="4">
        <f t="shared" si="21"/>
        <v>0.58988229611257725</v>
      </c>
      <c r="BD23" s="4">
        <f t="shared" si="22"/>
        <v>0.99288500720304951</v>
      </c>
      <c r="BE23" s="4">
        <f t="shared" si="23"/>
        <v>0.51483139720311133</v>
      </c>
      <c r="BF23" s="5">
        <v>6.3643999999999998</v>
      </c>
      <c r="BG23" s="4">
        <v>530.34588820615295</v>
      </c>
      <c r="BH23" s="4">
        <v>535.08923138265095</v>
      </c>
      <c r="BI23" s="4">
        <v>532.72308622806099</v>
      </c>
      <c r="BJ23" s="4">
        <f t="shared" si="24"/>
        <v>3.3753333708992397</v>
      </c>
      <c r="BK23" s="4">
        <f t="shared" si="25"/>
        <v>3.4055219042117439</v>
      </c>
      <c r="BL23" s="4">
        <f t="shared" si="26"/>
        <v>3.3904628099898715</v>
      </c>
    </row>
    <row r="24" spans="1:64" x14ac:dyDescent="0.15">
      <c r="A24" s="4" t="s">
        <v>21</v>
      </c>
      <c r="B24" s="3">
        <v>10.752700000000001</v>
      </c>
      <c r="C24" s="4">
        <v>78.203435566777003</v>
      </c>
      <c r="D24" s="4">
        <v>119.285661616859</v>
      </c>
      <c r="E24" s="4">
        <v>-25.140767100167398</v>
      </c>
      <c r="F24" s="4">
        <f t="shared" si="0"/>
        <v>0.84089808161888313</v>
      </c>
      <c r="G24" s="4">
        <f t="shared" si="1"/>
        <v>1.2826429336676</v>
      </c>
      <c r="H24" s="4">
        <f t="shared" si="2"/>
        <v>-0.27033112639797002</v>
      </c>
      <c r="I24" s="5">
        <v>6.9732999999999992</v>
      </c>
      <c r="J24" s="4">
        <v>-56.713451528528601</v>
      </c>
      <c r="K24" s="4">
        <v>20.862596553612001</v>
      </c>
      <c r="L24" s="4">
        <v>-57.372163448270598</v>
      </c>
      <c r="M24" s="4">
        <f t="shared" si="3"/>
        <v>-0.39547991154388845</v>
      </c>
      <c r="N24" s="4">
        <f t="shared" si="4"/>
        <v>0.14548114454730254</v>
      </c>
      <c r="O24" s="4">
        <f t="shared" si="5"/>
        <v>-0.40007330737382529</v>
      </c>
      <c r="P24" s="5">
        <v>3.0516000000000001</v>
      </c>
      <c r="Q24" s="4">
        <v>119.061541384558</v>
      </c>
      <c r="R24" s="4">
        <v>93.448254409008101</v>
      </c>
      <c r="S24" s="4">
        <v>-49.709829927435599</v>
      </c>
      <c r="T24" s="4">
        <f t="shared" si="6"/>
        <v>0.36332819968911717</v>
      </c>
      <c r="U24" s="4">
        <f t="shared" si="7"/>
        <v>0.28516669315452914</v>
      </c>
      <c r="V24" s="4">
        <f t="shared" si="8"/>
        <v>-0.15169451700656247</v>
      </c>
      <c r="W24" s="5">
        <v>8.3553999999999995</v>
      </c>
      <c r="X24" s="9">
        <v>90.523083925770294</v>
      </c>
      <c r="Y24" s="4">
        <v>150.75502053278899</v>
      </c>
      <c r="Z24" s="4">
        <v>73.338421078651706</v>
      </c>
      <c r="AA24" s="4">
        <f t="shared" si="9"/>
        <v>0.75635657543338108</v>
      </c>
      <c r="AB24" s="4">
        <f t="shared" si="10"/>
        <v>1.259618498559665</v>
      </c>
      <c r="AC24" s="4">
        <f t="shared" si="11"/>
        <v>0.61277184348056646</v>
      </c>
      <c r="AD24" s="5">
        <v>6.6596000000000002</v>
      </c>
      <c r="AE24" s="4">
        <v>-185.235290729551</v>
      </c>
      <c r="AF24" s="4">
        <v>-67.739565277958604</v>
      </c>
      <c r="AG24" s="4">
        <v>-263.59798066288698</v>
      </c>
      <c r="AH24" s="4">
        <f t="shared" si="12"/>
        <v>-1.2335929421425178</v>
      </c>
      <c r="AI24" s="4">
        <f t="shared" si="13"/>
        <v>-0.45111840892509314</v>
      </c>
      <c r="AJ24" s="4">
        <f t="shared" si="14"/>
        <v>-1.7554571120225622</v>
      </c>
      <c r="AK24" s="5">
        <v>5.9714</v>
      </c>
      <c r="AL24" s="4">
        <v>-123.659768772333</v>
      </c>
      <c r="AM24" s="4">
        <v>-124.19490447726299</v>
      </c>
      <c r="AN24" s="4">
        <v>-120.47610184423699</v>
      </c>
      <c r="AO24" s="4">
        <f t="shared" si="15"/>
        <v>-0.73842194324710919</v>
      </c>
      <c r="AP24" s="4">
        <f t="shared" si="16"/>
        <v>-0.74161745259552825</v>
      </c>
      <c r="AQ24" s="4">
        <f t="shared" si="17"/>
        <v>-0.71941099455267676</v>
      </c>
      <c r="AR24" s="5">
        <v>10.469700000000001</v>
      </c>
      <c r="AS24" s="4">
        <v>-348.36564633352202</v>
      </c>
      <c r="AT24" s="4">
        <v>-355.59752753537401</v>
      </c>
      <c r="AU24" s="4">
        <v>-387.30881573591302</v>
      </c>
      <c r="AV24" s="4">
        <f t="shared" si="18"/>
        <v>-3.6472838074180758</v>
      </c>
      <c r="AW24" s="4">
        <f t="shared" si="19"/>
        <v>-3.722999434037106</v>
      </c>
      <c r="AX24" s="4">
        <f t="shared" si="20"/>
        <v>-4.0550071081102894</v>
      </c>
      <c r="AY24" s="5">
        <v>5.9463999999999997</v>
      </c>
      <c r="AZ24" s="4">
        <v>64.055386415604303</v>
      </c>
      <c r="BA24" s="4">
        <v>95.696465123786496</v>
      </c>
      <c r="BB24" s="4">
        <v>63.002094665005799</v>
      </c>
      <c r="BC24" s="4">
        <f t="shared" si="21"/>
        <v>0.38089894978174943</v>
      </c>
      <c r="BD24" s="4">
        <f t="shared" si="22"/>
        <v>0.56904946021208402</v>
      </c>
      <c r="BE24" s="4">
        <f t="shared" si="23"/>
        <v>0.3746356557159905</v>
      </c>
      <c r="BF24" s="5">
        <v>6.3643999999999998</v>
      </c>
      <c r="BG24" s="4">
        <v>425.18702882378602</v>
      </c>
      <c r="BH24" s="4">
        <v>442.78481582946301</v>
      </c>
      <c r="BI24" s="4">
        <v>427.51956740698603</v>
      </c>
      <c r="BJ24" s="4">
        <f t="shared" si="24"/>
        <v>2.7060603262461038</v>
      </c>
      <c r="BK24" s="4">
        <f t="shared" si="25"/>
        <v>2.8180596818650341</v>
      </c>
      <c r="BL24" s="4">
        <f t="shared" si="26"/>
        <v>2.7209055348050217</v>
      </c>
    </row>
    <row r="25" spans="1:64" x14ac:dyDescent="0.15">
      <c r="A25" s="4" t="s">
        <v>22</v>
      </c>
      <c r="C25" s="4">
        <f>STDEV(C4:C23)</f>
        <v>96.718934914204922</v>
      </c>
      <c r="D25" s="4">
        <f t="shared" ref="D25:BL25" si="27">STDEV(D4:D23)</f>
        <v>122.65871920219723</v>
      </c>
      <c r="E25" s="4">
        <f t="shared" si="27"/>
        <v>101.06034342037955</v>
      </c>
      <c r="F25" s="4">
        <f t="shared" si="27"/>
        <v>1.0399896914519715</v>
      </c>
      <c r="G25" s="4">
        <f t="shared" si="27"/>
        <v>1.3189124099654665</v>
      </c>
      <c r="H25" s="4">
        <f t="shared" si="27"/>
        <v>1.0866715546963155</v>
      </c>
      <c r="J25" s="4">
        <f t="shared" si="27"/>
        <v>62.328671265538226</v>
      </c>
      <c r="K25" s="4">
        <f t="shared" si="27"/>
        <v>58.13816761342008</v>
      </c>
      <c r="L25" s="4">
        <f t="shared" si="27"/>
        <v>117.70662307140155</v>
      </c>
      <c r="M25" s="4">
        <f t="shared" si="27"/>
        <v>0.43463652333597741</v>
      </c>
      <c r="N25" s="4">
        <f t="shared" si="27"/>
        <v>0.40541488421866212</v>
      </c>
      <c r="O25" s="4">
        <f t="shared" si="27"/>
        <v>0.82080359466380415</v>
      </c>
      <c r="Q25" s="4">
        <f t="shared" si="27"/>
        <v>58.211147804542051</v>
      </c>
      <c r="R25" s="4">
        <f t="shared" si="27"/>
        <v>78.135192628219087</v>
      </c>
      <c r="S25" s="4">
        <f t="shared" si="27"/>
        <v>105.06065736195609</v>
      </c>
      <c r="T25" s="4">
        <f t="shared" si="27"/>
        <v>0.17763713864034042</v>
      </c>
      <c r="U25" s="4">
        <f t="shared" si="27"/>
        <v>0.23843735382427339</v>
      </c>
      <c r="V25" s="4">
        <f t="shared" si="27"/>
        <v>0.32060310200574521</v>
      </c>
      <c r="X25" s="4">
        <f t="shared" si="27"/>
        <v>140.55697997661068</v>
      </c>
      <c r="Y25" s="4">
        <f t="shared" si="27"/>
        <v>100.57012738853132</v>
      </c>
      <c r="Z25" s="4">
        <f t="shared" si="27"/>
        <v>139.35459148601939</v>
      </c>
      <c r="AA25" s="4">
        <f t="shared" si="27"/>
        <v>1.1744097904965727</v>
      </c>
      <c r="AB25" s="4">
        <f t="shared" si="27"/>
        <v>0.84030364238213395</v>
      </c>
      <c r="AC25" s="4">
        <f t="shared" si="27"/>
        <v>1.1643633537022862</v>
      </c>
      <c r="AE25" s="4">
        <f t="shared" si="27"/>
        <v>69.692265978725288</v>
      </c>
      <c r="AF25" s="4">
        <f t="shared" si="27"/>
        <v>115.8636517818143</v>
      </c>
      <c r="AG25" s="4">
        <f t="shared" si="27"/>
        <v>75.488708623359727</v>
      </c>
      <c r="AH25" s="4">
        <f t="shared" si="27"/>
        <v>0.46412261451191922</v>
      </c>
      <c r="AI25" s="4">
        <f t="shared" si="27"/>
        <v>0.77160557540617059</v>
      </c>
      <c r="AJ25" s="4">
        <f t="shared" si="27"/>
        <v>0.5027246039481269</v>
      </c>
      <c r="AL25" s="4">
        <f t="shared" si="27"/>
        <v>25.981625460116874</v>
      </c>
      <c r="AM25" s="4">
        <f t="shared" si="27"/>
        <v>22.120292318662518</v>
      </c>
      <c r="AN25" s="4">
        <f t="shared" si="27"/>
        <v>26.658660832723452</v>
      </c>
      <c r="AO25" s="4">
        <f t="shared" si="27"/>
        <v>0.15514667827254125</v>
      </c>
      <c r="AP25" s="4">
        <f t="shared" si="27"/>
        <v>0.13208911355166122</v>
      </c>
      <c r="AQ25" s="4">
        <f t="shared" si="27"/>
        <v>0.159189527296524</v>
      </c>
      <c r="AS25" s="4">
        <f t="shared" si="27"/>
        <v>59.927766880386983</v>
      </c>
      <c r="AT25" s="4">
        <f t="shared" si="27"/>
        <v>61.259019945077917</v>
      </c>
      <c r="AU25" s="4">
        <f t="shared" si="27"/>
        <v>64.567112200333753</v>
      </c>
      <c r="AV25" s="4">
        <f t="shared" si="27"/>
        <v>0.62742574090759207</v>
      </c>
      <c r="AW25" s="4">
        <f t="shared" si="27"/>
        <v>0.6413635611189884</v>
      </c>
      <c r="AX25" s="4">
        <f t="shared" si="27"/>
        <v>0.67599829460383776</v>
      </c>
      <c r="AZ25" s="4">
        <f t="shared" si="27"/>
        <v>29.384061343347941</v>
      </c>
      <c r="BA25" s="4">
        <f t="shared" si="27"/>
        <v>47.466055666051801</v>
      </c>
      <c r="BB25" s="4">
        <f t="shared" si="27"/>
        <v>29.228296250541881</v>
      </c>
      <c r="BC25" s="4">
        <f t="shared" si="27"/>
        <v>0.17472938237208394</v>
      </c>
      <c r="BD25" s="4">
        <f t="shared" si="27"/>
        <v>0.28225215341261045</v>
      </c>
      <c r="BE25" s="4">
        <f t="shared" si="27"/>
        <v>0.17380314082422246</v>
      </c>
      <c r="BG25" s="4">
        <f t="shared" si="27"/>
        <v>70.918517873637711</v>
      </c>
      <c r="BH25" s="4">
        <f t="shared" si="27"/>
        <v>71.26844736233879</v>
      </c>
      <c r="BI25" s="4">
        <f t="shared" si="27"/>
        <v>76.578684242561337</v>
      </c>
      <c r="BJ25" s="4">
        <f t="shared" si="27"/>
        <v>0.45135381515497808</v>
      </c>
      <c r="BK25" s="4">
        <f t="shared" si="27"/>
        <v>0.45358090639286625</v>
      </c>
      <c r="BL25" s="4">
        <f t="shared" si="27"/>
        <v>0.48737737799335379</v>
      </c>
    </row>
  </sheetData>
  <mergeCells count="36">
    <mergeCell ref="BG2:BI2"/>
    <mergeCell ref="BJ2:BL2"/>
    <mergeCell ref="AS2:AU2"/>
    <mergeCell ref="AV2:AX2"/>
    <mergeCell ref="AY2:AY3"/>
    <mergeCell ref="AZ2:BB2"/>
    <mergeCell ref="BC2:BE2"/>
    <mergeCell ref="BF2:BF3"/>
    <mergeCell ref="AE2:AG2"/>
    <mergeCell ref="AH2:AJ2"/>
    <mergeCell ref="AK2:AK3"/>
    <mergeCell ref="AL2:AN2"/>
    <mergeCell ref="AO2:AQ2"/>
    <mergeCell ref="AR2:AR3"/>
    <mergeCell ref="Q2:S2"/>
    <mergeCell ref="T2:V2"/>
    <mergeCell ref="W2:W3"/>
    <mergeCell ref="X2:Z2"/>
    <mergeCell ref="AA2:AC2"/>
    <mergeCell ref="AD2:AD3"/>
    <mergeCell ref="AR1:AX1"/>
    <mergeCell ref="AY1:BE1"/>
    <mergeCell ref="BF1:BL1"/>
    <mergeCell ref="B2:B3"/>
    <mergeCell ref="C2:E2"/>
    <mergeCell ref="F2:H2"/>
    <mergeCell ref="I2:I3"/>
    <mergeCell ref="J2:L2"/>
    <mergeCell ref="M2:O2"/>
    <mergeCell ref="P2:P3"/>
    <mergeCell ref="B1:H1"/>
    <mergeCell ref="I1:O1"/>
    <mergeCell ref="P1:V1"/>
    <mergeCell ref="W1:AC1"/>
    <mergeCell ref="AD1:AJ1"/>
    <mergeCell ref="AK1:AQ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L27"/>
  <sheetViews>
    <sheetView workbookViewId="0">
      <selection activeCell="C3" sqref="C3:H3"/>
    </sheetView>
  </sheetViews>
  <sheetFormatPr defaultRowHeight="13.5" x14ac:dyDescent="0.15"/>
  <cols>
    <col min="1" max="1" width="22.75" bestFit="1" customWidth="1"/>
    <col min="2" max="2" width="10.75" customWidth="1"/>
    <col min="3" max="5" width="9.5" style="1" bestFit="1" customWidth="1"/>
    <col min="6" max="8" width="9.5" style="2" customWidth="1"/>
    <col min="9" max="9" width="9.125" style="1" bestFit="1" customWidth="1"/>
    <col min="10" max="12" width="9.5" style="1" bestFit="1" customWidth="1"/>
    <col min="13" max="15" width="9.5" style="1" customWidth="1"/>
    <col min="16" max="16" width="9.125" style="1" bestFit="1" customWidth="1"/>
    <col min="17" max="19" width="9.5" style="1" bestFit="1" customWidth="1"/>
    <col min="20" max="22" width="9.5" style="1" customWidth="1"/>
    <col min="23" max="23" width="9.125" style="1" bestFit="1" customWidth="1"/>
    <col min="24" max="26" width="9.5" style="1" bestFit="1" customWidth="1"/>
    <col min="27" max="29" width="9.5" style="1" customWidth="1"/>
    <col min="30" max="30" width="9.125" style="1" bestFit="1" customWidth="1"/>
    <col min="31" max="33" width="9.5" style="1" bestFit="1" customWidth="1"/>
    <col min="34" max="36" width="9.5" style="1" customWidth="1"/>
    <col min="37" max="37" width="9.125" style="1" bestFit="1" customWidth="1"/>
    <col min="38" max="40" width="9.5" style="1" bestFit="1" customWidth="1"/>
    <col min="41" max="43" width="9.5" style="1" customWidth="1"/>
    <col min="44" max="44" width="9.125" style="1" bestFit="1" customWidth="1"/>
    <col min="45" max="47" width="9.5" style="1" bestFit="1" customWidth="1"/>
    <col min="48" max="50" width="9.5" style="1" customWidth="1"/>
    <col min="51" max="54" width="9.125" style="1" bestFit="1" customWidth="1"/>
    <col min="55" max="57" width="9.125" style="1" customWidth="1"/>
    <col min="58" max="62" width="9.125" style="1" bestFit="1" customWidth="1"/>
  </cols>
  <sheetData>
    <row r="1" spans="1:64" s="7" customFormat="1" x14ac:dyDescent="0.15">
      <c r="B1" s="12" t="s">
        <v>61</v>
      </c>
      <c r="C1" s="12"/>
      <c r="D1" s="12"/>
      <c r="E1" s="12"/>
      <c r="F1" s="12"/>
      <c r="G1" s="12"/>
      <c r="H1" s="12"/>
      <c r="I1" s="12" t="s">
        <v>64</v>
      </c>
      <c r="J1" s="12"/>
      <c r="K1" s="12"/>
      <c r="L1" s="12"/>
      <c r="M1" s="12"/>
      <c r="N1" s="12"/>
      <c r="O1" s="12"/>
      <c r="P1" s="12" t="s">
        <v>68</v>
      </c>
      <c r="Q1" s="12"/>
      <c r="R1" s="12"/>
      <c r="S1" s="12"/>
      <c r="T1" s="12"/>
      <c r="U1" s="12"/>
      <c r="V1" s="12"/>
      <c r="W1" s="12" t="s">
        <v>69</v>
      </c>
      <c r="X1" s="12"/>
      <c r="Y1" s="12"/>
      <c r="Z1" s="12"/>
      <c r="AA1" s="12"/>
      <c r="AB1" s="12"/>
      <c r="AC1" s="12"/>
      <c r="AD1" s="12" t="s">
        <v>70</v>
      </c>
      <c r="AE1" s="12"/>
      <c r="AF1" s="12"/>
      <c r="AG1" s="12"/>
      <c r="AH1" s="12"/>
      <c r="AI1" s="12"/>
      <c r="AJ1" s="12"/>
      <c r="AK1" s="12" t="s">
        <v>71</v>
      </c>
      <c r="AL1" s="12"/>
      <c r="AM1" s="12"/>
      <c r="AN1" s="12"/>
      <c r="AO1" s="12"/>
      <c r="AP1" s="12"/>
      <c r="AQ1" s="12"/>
      <c r="AR1" s="12" t="s">
        <v>72</v>
      </c>
      <c r="AS1" s="12"/>
      <c r="AT1" s="12"/>
      <c r="AU1" s="12"/>
      <c r="AV1" s="12"/>
      <c r="AW1" s="12"/>
      <c r="AX1" s="12"/>
      <c r="AY1" s="12" t="s">
        <v>73</v>
      </c>
      <c r="AZ1" s="12"/>
      <c r="BA1" s="12"/>
      <c r="BB1" s="12"/>
      <c r="BC1" s="12"/>
      <c r="BD1" s="12"/>
      <c r="BE1" s="12"/>
      <c r="BF1" s="12" t="s">
        <v>74</v>
      </c>
      <c r="BG1" s="12"/>
      <c r="BH1" s="12"/>
      <c r="BI1" s="12"/>
      <c r="BJ1" s="12"/>
      <c r="BK1" s="12"/>
      <c r="BL1" s="12"/>
    </row>
    <row r="2" spans="1:64" s="7" customFormat="1" x14ac:dyDescent="0.15">
      <c r="B2" s="12" t="s">
        <v>0</v>
      </c>
      <c r="C2" s="13" t="s">
        <v>62</v>
      </c>
      <c r="D2" s="13"/>
      <c r="E2" s="13"/>
      <c r="F2" s="13" t="s">
        <v>63</v>
      </c>
      <c r="G2" s="13"/>
      <c r="H2" s="13"/>
      <c r="I2" s="12" t="s">
        <v>0</v>
      </c>
      <c r="J2" s="13" t="s">
        <v>62</v>
      </c>
      <c r="K2" s="13"/>
      <c r="L2" s="13"/>
      <c r="M2" s="13" t="s">
        <v>63</v>
      </c>
      <c r="N2" s="13"/>
      <c r="O2" s="13"/>
      <c r="P2" s="12" t="s">
        <v>0</v>
      </c>
      <c r="Q2" s="13" t="s">
        <v>62</v>
      </c>
      <c r="R2" s="13"/>
      <c r="S2" s="13"/>
      <c r="T2" s="13" t="s">
        <v>63</v>
      </c>
      <c r="U2" s="13"/>
      <c r="V2" s="13"/>
      <c r="W2" s="12" t="s">
        <v>0</v>
      </c>
      <c r="X2" s="13" t="s">
        <v>62</v>
      </c>
      <c r="Y2" s="13"/>
      <c r="Z2" s="13"/>
      <c r="AA2" s="13" t="s">
        <v>63</v>
      </c>
      <c r="AB2" s="13"/>
      <c r="AC2" s="13"/>
      <c r="AD2" s="12" t="s">
        <v>0</v>
      </c>
      <c r="AE2" s="13" t="s">
        <v>62</v>
      </c>
      <c r="AF2" s="13"/>
      <c r="AG2" s="13"/>
      <c r="AH2" s="13" t="s">
        <v>63</v>
      </c>
      <c r="AI2" s="13"/>
      <c r="AJ2" s="13"/>
      <c r="AK2" s="12" t="s">
        <v>0</v>
      </c>
      <c r="AL2" s="13" t="s">
        <v>62</v>
      </c>
      <c r="AM2" s="13"/>
      <c r="AN2" s="13"/>
      <c r="AO2" s="13" t="s">
        <v>63</v>
      </c>
      <c r="AP2" s="13"/>
      <c r="AQ2" s="13"/>
      <c r="AR2" s="12" t="s">
        <v>0</v>
      </c>
      <c r="AS2" s="13" t="s">
        <v>62</v>
      </c>
      <c r="AT2" s="13"/>
      <c r="AU2" s="13"/>
      <c r="AV2" s="13" t="s">
        <v>63</v>
      </c>
      <c r="AW2" s="13"/>
      <c r="AX2" s="13"/>
      <c r="AY2" s="12" t="s">
        <v>0</v>
      </c>
      <c r="AZ2" s="13" t="s">
        <v>62</v>
      </c>
      <c r="BA2" s="13"/>
      <c r="BB2" s="13"/>
      <c r="BC2" s="13" t="s">
        <v>63</v>
      </c>
      <c r="BD2" s="13"/>
      <c r="BE2" s="13"/>
      <c r="BF2" s="12" t="s">
        <v>0</v>
      </c>
      <c r="BG2" s="13" t="s">
        <v>62</v>
      </c>
      <c r="BH2" s="13"/>
      <c r="BI2" s="13"/>
      <c r="BJ2" s="13" t="s">
        <v>63</v>
      </c>
      <c r="BK2" s="13"/>
      <c r="BL2" s="13"/>
    </row>
    <row r="3" spans="1:64" s="7" customFormat="1" x14ac:dyDescent="0.15">
      <c r="B3" s="12"/>
      <c r="C3" s="4" t="s">
        <v>65</v>
      </c>
      <c r="D3" s="4" t="s">
        <v>66</v>
      </c>
      <c r="E3" s="4" t="s">
        <v>67</v>
      </c>
      <c r="F3" s="4" t="s">
        <v>65</v>
      </c>
      <c r="G3" s="4" t="s">
        <v>66</v>
      </c>
      <c r="H3" s="4" t="s">
        <v>67</v>
      </c>
      <c r="I3" s="12"/>
      <c r="J3" s="4" t="s">
        <v>65</v>
      </c>
      <c r="K3" s="4" t="s">
        <v>66</v>
      </c>
      <c r="L3" s="4" t="s">
        <v>67</v>
      </c>
      <c r="M3" s="4" t="s">
        <v>65</v>
      </c>
      <c r="N3" s="4" t="s">
        <v>66</v>
      </c>
      <c r="O3" s="4" t="s">
        <v>67</v>
      </c>
      <c r="P3" s="12"/>
      <c r="Q3" s="4" t="s">
        <v>65</v>
      </c>
      <c r="R3" s="4" t="s">
        <v>66</v>
      </c>
      <c r="S3" s="4" t="s">
        <v>67</v>
      </c>
      <c r="T3" s="4" t="s">
        <v>65</v>
      </c>
      <c r="U3" s="4" t="s">
        <v>66</v>
      </c>
      <c r="V3" s="4" t="s">
        <v>67</v>
      </c>
      <c r="W3" s="12"/>
      <c r="X3" s="4" t="s">
        <v>65</v>
      </c>
      <c r="Y3" s="4" t="s">
        <v>66</v>
      </c>
      <c r="Z3" s="4" t="s">
        <v>67</v>
      </c>
      <c r="AA3" s="4" t="s">
        <v>65</v>
      </c>
      <c r="AB3" s="4" t="s">
        <v>66</v>
      </c>
      <c r="AC3" s="4" t="s">
        <v>67</v>
      </c>
      <c r="AD3" s="12"/>
      <c r="AE3" s="4" t="s">
        <v>65</v>
      </c>
      <c r="AF3" s="4" t="s">
        <v>66</v>
      </c>
      <c r="AG3" s="4" t="s">
        <v>67</v>
      </c>
      <c r="AH3" s="4" t="s">
        <v>65</v>
      </c>
      <c r="AI3" s="4" t="s">
        <v>66</v>
      </c>
      <c r="AJ3" s="4" t="s">
        <v>67</v>
      </c>
      <c r="AK3" s="12"/>
      <c r="AL3" s="4" t="s">
        <v>65</v>
      </c>
      <c r="AM3" s="4" t="s">
        <v>66</v>
      </c>
      <c r="AN3" s="4" t="s">
        <v>67</v>
      </c>
      <c r="AO3" s="4" t="s">
        <v>65</v>
      </c>
      <c r="AP3" s="4" t="s">
        <v>66</v>
      </c>
      <c r="AQ3" s="4" t="s">
        <v>67</v>
      </c>
      <c r="AR3" s="12"/>
      <c r="AS3" s="4" t="s">
        <v>65</v>
      </c>
      <c r="AT3" s="4" t="s">
        <v>66</v>
      </c>
      <c r="AU3" s="4" t="s">
        <v>67</v>
      </c>
      <c r="AV3" s="4" t="s">
        <v>65</v>
      </c>
      <c r="AW3" s="4" t="s">
        <v>66</v>
      </c>
      <c r="AX3" s="4" t="s">
        <v>67</v>
      </c>
      <c r="AY3" s="12"/>
      <c r="AZ3" s="4" t="s">
        <v>65</v>
      </c>
      <c r="BA3" s="4" t="s">
        <v>66</v>
      </c>
      <c r="BB3" s="4" t="s">
        <v>67</v>
      </c>
      <c r="BC3" s="4" t="s">
        <v>65</v>
      </c>
      <c r="BD3" s="4" t="s">
        <v>66</v>
      </c>
      <c r="BE3" s="4" t="s">
        <v>67</v>
      </c>
      <c r="BF3" s="12"/>
      <c r="BG3" s="4" t="s">
        <v>65</v>
      </c>
      <c r="BH3" s="4" t="s">
        <v>66</v>
      </c>
      <c r="BI3" s="4" t="s">
        <v>67</v>
      </c>
      <c r="BJ3" s="4" t="s">
        <v>65</v>
      </c>
      <c r="BK3" s="4" t="s">
        <v>66</v>
      </c>
      <c r="BL3" s="4" t="s">
        <v>67</v>
      </c>
    </row>
    <row r="4" spans="1:64" s="4" customFormat="1" x14ac:dyDescent="0.15">
      <c r="A4" s="4" t="s">
        <v>1</v>
      </c>
      <c r="B4" s="3">
        <v>10.752700000000001</v>
      </c>
      <c r="C4" s="4">
        <v>-27.673710603187899</v>
      </c>
      <c r="D4" s="4">
        <v>97.347816141705096</v>
      </c>
      <c r="E4" s="4">
        <v>-252.672512177611</v>
      </c>
      <c r="F4" s="4">
        <f>C4*B4/1000</f>
        <v>-0.29756710800289854</v>
      </c>
      <c r="G4" s="4">
        <f>D4*B4/1000</f>
        <v>1.0467518626269126</v>
      </c>
      <c r="H4" s="4">
        <f>E4*B4/1000</f>
        <v>-2.7169117216921981</v>
      </c>
      <c r="I4" s="5">
        <v>6.9732999999999992</v>
      </c>
      <c r="J4" s="4">
        <v>-270.51971479114297</v>
      </c>
      <c r="K4" s="4">
        <v>-214.95668198752301</v>
      </c>
      <c r="L4" s="4">
        <v>-239.200689694125</v>
      </c>
      <c r="M4" s="4">
        <f>J4*I4/1000</f>
        <v>-1.8864151271530771</v>
      </c>
      <c r="N4" s="4">
        <f>K4*I4/1000</f>
        <v>-1.498957430503594</v>
      </c>
      <c r="O4" s="4">
        <f>L4*I4/1000</f>
        <v>-1.6680181694440417</v>
      </c>
      <c r="P4" s="5">
        <v>3.0516000000000001</v>
      </c>
      <c r="Q4" s="4">
        <v>-68.994909311633805</v>
      </c>
      <c r="R4" s="4">
        <v>-67.085294537946396</v>
      </c>
      <c r="S4" s="4">
        <v>-141.86940466482</v>
      </c>
      <c r="T4" s="4">
        <f>Q4*P4/1000</f>
        <v>-0.21054486525538171</v>
      </c>
      <c r="U4" s="4">
        <f>R4*P4/1000</f>
        <v>-0.20471748481199722</v>
      </c>
      <c r="V4" s="4">
        <f>S4*P4/1000</f>
        <v>-0.43292867527516471</v>
      </c>
      <c r="W4" s="5">
        <v>8.3553999999999995</v>
      </c>
      <c r="X4" s="4">
        <v>-60.949925250700304</v>
      </c>
      <c r="Y4" s="4">
        <v>-28.822960485125499</v>
      </c>
      <c r="Z4" s="4">
        <v>-175.41909498617201</v>
      </c>
      <c r="AA4" s="4">
        <f>X4*W4/1000</f>
        <v>-0.50926100543970132</v>
      </c>
      <c r="AB4" s="4">
        <f>Y4*W4/1000</f>
        <v>-0.24082736403741756</v>
      </c>
      <c r="AC4" s="4">
        <f>Z4*W4/1000</f>
        <v>-1.4656967062474617</v>
      </c>
      <c r="AD4" s="5">
        <v>6.6596000000000002</v>
      </c>
      <c r="AE4" s="4">
        <v>-193.62895340935401</v>
      </c>
      <c r="AF4" s="4">
        <v>-122.148315287655</v>
      </c>
      <c r="AG4" s="4">
        <v>-310.255285397801</v>
      </c>
      <c r="AH4" s="4">
        <f>AE4*AD4/1000</f>
        <v>-1.289491378124934</v>
      </c>
      <c r="AI4" s="4">
        <f>AF4*AD4/1000</f>
        <v>-0.81345892048966717</v>
      </c>
      <c r="AJ4" s="4">
        <f>AG4*AD4/1000</f>
        <v>-2.0661760986351956</v>
      </c>
      <c r="AK4" s="5">
        <v>5.9714</v>
      </c>
      <c r="AL4" s="4">
        <v>-268.59360794386799</v>
      </c>
      <c r="AM4" s="4">
        <v>-215.96227195588699</v>
      </c>
      <c r="AN4" s="4">
        <v>-222.81294927143301</v>
      </c>
      <c r="AO4" s="4">
        <f>AL4*AK4/1000</f>
        <v>-1.6038798704760133</v>
      </c>
      <c r="AP4" s="4">
        <f>AM4*AK4/1000</f>
        <v>-1.2895971107573836</v>
      </c>
      <c r="AQ4" s="4">
        <f>AN4*AK4/1000</f>
        <v>-1.330505245279435</v>
      </c>
      <c r="AR4" s="5">
        <v>10.469700000000001</v>
      </c>
      <c r="AS4" s="4">
        <v>-542.63625759316994</v>
      </c>
      <c r="AT4" s="4">
        <v>-533.93346927603295</v>
      </c>
      <c r="AU4" s="4">
        <v>-592.15314640221402</v>
      </c>
      <c r="AV4" s="4">
        <f>AS4*AR4/1000</f>
        <v>-5.6812388261232121</v>
      </c>
      <c r="AW4" s="4">
        <f>AT4*AR4/1000</f>
        <v>-5.5901232432792831</v>
      </c>
      <c r="AX4" s="4">
        <f>AU4*AR4/1000</f>
        <v>-6.1996657968872606</v>
      </c>
      <c r="AY4" s="5">
        <v>5.9463999999999997</v>
      </c>
      <c r="AZ4" s="4">
        <v>103.90411374208701</v>
      </c>
      <c r="BA4" s="4">
        <v>177.569992612883</v>
      </c>
      <c r="BB4" s="4">
        <v>79.898104119951597</v>
      </c>
      <c r="BC4" s="4">
        <f>AZ4*AY4/1000</f>
        <v>0.61785542195594612</v>
      </c>
      <c r="BD4" s="4">
        <f>BA4*AY4/1000</f>
        <v>1.0559022040732475</v>
      </c>
      <c r="BE4" s="4">
        <f>BB4*AY4/1000</f>
        <v>0.47510608633888018</v>
      </c>
      <c r="BF4" s="5">
        <v>6.3643999999999998</v>
      </c>
      <c r="BG4" s="4">
        <v>658.88503516557205</v>
      </c>
      <c r="BH4" s="4">
        <v>647.77733668280996</v>
      </c>
      <c r="BI4" s="4">
        <v>663.45547651919605</v>
      </c>
      <c r="BJ4" s="4">
        <f>BG4*BF4/1000</f>
        <v>4.1934079178077663</v>
      </c>
      <c r="BK4" s="4">
        <f>BH4*BF4/1000</f>
        <v>4.1227140815840757</v>
      </c>
      <c r="BL4" s="4">
        <f>BI4*BF4/1000</f>
        <v>4.2224960347587714</v>
      </c>
    </row>
    <row r="5" spans="1:64" s="4" customFormat="1" x14ac:dyDescent="0.15">
      <c r="A5" s="4" t="s">
        <v>2</v>
      </c>
      <c r="B5" s="3">
        <v>10.752700000000001</v>
      </c>
      <c r="C5" s="4">
        <v>-12.9502783807706</v>
      </c>
      <c r="D5" s="4">
        <v>8.6782872756632603</v>
      </c>
      <c r="E5" s="4">
        <v>-121.516479626213</v>
      </c>
      <c r="F5" s="4">
        <f t="shared" ref="F5:F24" si="0">C5*B5/1000</f>
        <v>-0.13925045834491204</v>
      </c>
      <c r="G5" s="4">
        <f t="shared" ref="G5:G24" si="1">D5*B5/1000</f>
        <v>9.3315019589024342E-2</v>
      </c>
      <c r="H5" s="4">
        <f t="shared" ref="H5:H24" si="2">E5*B5/1000</f>
        <v>-1.3066302504767806</v>
      </c>
      <c r="I5" s="5">
        <v>6.9732999999999992</v>
      </c>
      <c r="J5" s="4">
        <v>-248.59675407049301</v>
      </c>
      <c r="K5" s="4">
        <v>-216.65907316024499</v>
      </c>
      <c r="L5" s="4">
        <v>-253.43806395821301</v>
      </c>
      <c r="M5" s="4">
        <f t="shared" ref="M5:M24" si="3">J5*I5/1000</f>
        <v>-1.7335397451597687</v>
      </c>
      <c r="N5" s="4">
        <f t="shared" ref="N5:N24" si="4">K5*I5/1000</f>
        <v>-1.5108287148683361</v>
      </c>
      <c r="O5" s="4">
        <f t="shared" ref="O5:O24" si="5">L5*I5/1000</f>
        <v>-1.7672996513998067</v>
      </c>
      <c r="P5" s="5">
        <v>3.0516000000000001</v>
      </c>
      <c r="Q5" s="4">
        <v>7.8921256652722498</v>
      </c>
      <c r="R5" s="4">
        <v>43.4138981456179</v>
      </c>
      <c r="S5" s="4">
        <v>-79.098990592105594</v>
      </c>
      <c r="T5" s="4">
        <f t="shared" ref="T5:T24" si="6">Q5*P5/1000</f>
        <v>2.4083610680144796E-2</v>
      </c>
      <c r="U5" s="4">
        <f t="shared" ref="U5:U24" si="7">R5*P5/1000</f>
        <v>0.13248185158116757</v>
      </c>
      <c r="V5" s="4">
        <f t="shared" ref="V5:V24" si="8">S5*P5/1000</f>
        <v>-0.24137847969086942</v>
      </c>
      <c r="W5" s="5">
        <v>8.3553999999999995</v>
      </c>
      <c r="X5" s="4">
        <v>-228.852264092437</v>
      </c>
      <c r="Y5" s="4">
        <v>-162.12515091975001</v>
      </c>
      <c r="Z5" s="4">
        <v>-430.62552944150701</v>
      </c>
      <c r="AA5" s="4">
        <f t="shared" ref="AA5:AA24" si="9">X5*W5/1000</f>
        <v>-1.912152207397948</v>
      </c>
      <c r="AB5" s="4">
        <f t="shared" ref="AB5:AB24" si="10">Y5*W5/1000</f>
        <v>-1.3546204859948792</v>
      </c>
      <c r="AC5" s="4">
        <f t="shared" ref="AC5:AC24" si="11">Z5*W5/1000</f>
        <v>-3.5980485486955676</v>
      </c>
      <c r="AD5" s="5">
        <v>6.6596000000000002</v>
      </c>
      <c r="AE5" s="4">
        <v>-143.36007677279801</v>
      </c>
      <c r="AF5" s="4">
        <v>-21.714147571763601</v>
      </c>
      <c r="AG5" s="4">
        <v>-252.72306429524599</v>
      </c>
      <c r="AH5" s="4">
        <f t="shared" ref="AH5:AH24" si="12">AE5*AD5/1000</f>
        <v>-0.95472076727612565</v>
      </c>
      <c r="AI5" s="4">
        <f t="shared" ref="AI5:AI24" si="13">AF5*AD5/1000</f>
        <v>-0.14460753716891689</v>
      </c>
      <c r="AJ5" s="4">
        <f t="shared" ref="AJ5:AJ24" si="14">AG5*AD5/1000</f>
        <v>-1.6830345189806204</v>
      </c>
      <c r="AK5" s="5">
        <v>5.9714</v>
      </c>
      <c r="AL5" s="4">
        <v>-289.30970868245498</v>
      </c>
      <c r="AM5" s="4">
        <v>-260.22856843705802</v>
      </c>
      <c r="AN5" s="4">
        <v>-262.71614441186301</v>
      </c>
      <c r="AO5" s="4">
        <f t="shared" ref="AO5:AO24" si="15">AL5*AK5/1000</f>
        <v>-1.7275839944264118</v>
      </c>
      <c r="AP5" s="4">
        <f t="shared" ref="AP5:AP24" si="16">AM5*AK5/1000</f>
        <v>-1.5539288735650483</v>
      </c>
      <c r="AQ5" s="4">
        <f t="shared" ref="AQ5:AQ24" si="17">AN5*AK5/1000</f>
        <v>-1.568783184740999</v>
      </c>
      <c r="AR5" s="5">
        <v>10.469700000000001</v>
      </c>
      <c r="AS5" s="4">
        <v>-490.38805918021598</v>
      </c>
      <c r="AT5" s="4">
        <v>-485.12901685043101</v>
      </c>
      <c r="AU5" s="4">
        <v>-538.33239856754301</v>
      </c>
      <c r="AV5" s="4">
        <f t="shared" ref="AV5:AV24" si="18">AS5*AR5/1000</f>
        <v>-5.1342158631991079</v>
      </c>
      <c r="AW5" s="4">
        <f t="shared" ref="AW5:AW24" si="19">AT5*AR5/1000</f>
        <v>-5.0791552677189582</v>
      </c>
      <c r="AX5" s="4">
        <f t="shared" ref="AX5:AX24" si="20">AU5*AR5/1000</f>
        <v>-5.6361787132826056</v>
      </c>
      <c r="AY5" s="5">
        <v>5.9463999999999997</v>
      </c>
      <c r="AZ5" s="4">
        <v>119.372534992426</v>
      </c>
      <c r="BA5" s="4">
        <v>193.90085718639699</v>
      </c>
      <c r="BB5" s="4">
        <v>112.684400870302</v>
      </c>
      <c r="BC5" s="4">
        <f t="shared" ref="BC5:BC24" si="21">AZ5*AY5/1000</f>
        <v>0.70983684207896192</v>
      </c>
      <c r="BD5" s="4">
        <f t="shared" ref="BD5:BD24" si="22">BA5*AY5/1000</f>
        <v>1.153012057173191</v>
      </c>
      <c r="BE5" s="4">
        <f t="shared" ref="BE5:BE24" si="23">BB5*AY5/1000</f>
        <v>0.67006652133516376</v>
      </c>
      <c r="BF5" s="5">
        <v>6.3643999999999998</v>
      </c>
      <c r="BG5" s="4">
        <v>684.53132846429696</v>
      </c>
      <c r="BH5" s="4">
        <v>670.60681104927301</v>
      </c>
      <c r="BI5" s="4">
        <v>690.11499114184903</v>
      </c>
      <c r="BJ5" s="4">
        <f t="shared" ref="BJ5:BJ24" si="24">BG5*BF5/1000</f>
        <v>4.3566311868781717</v>
      </c>
      <c r="BK5" s="4">
        <f t="shared" ref="BK5:BK24" si="25">BH5*BF5/1000</f>
        <v>4.2680099882419924</v>
      </c>
      <c r="BL5" s="4">
        <f t="shared" ref="BL5:BL24" si="26">BI5*BF5/1000</f>
        <v>4.3921678496231831</v>
      </c>
    </row>
    <row r="6" spans="1:64" s="4" customFormat="1" x14ac:dyDescent="0.15">
      <c r="A6" s="4" t="s">
        <v>3</v>
      </c>
      <c r="B6" s="3">
        <v>10.752700000000001</v>
      </c>
      <c r="C6" s="4">
        <v>2.0264939786825402</v>
      </c>
      <c r="D6" s="4">
        <v>25.524866529020699</v>
      </c>
      <c r="E6" s="4">
        <v>-128.33003981551201</v>
      </c>
      <c r="F6" s="4">
        <f t="shared" si="0"/>
        <v>2.1790281804579752E-2</v>
      </c>
      <c r="G6" s="4">
        <f t="shared" si="1"/>
        <v>0.27446123232660091</v>
      </c>
      <c r="H6" s="4">
        <f t="shared" si="2"/>
        <v>-1.3798944191242561</v>
      </c>
      <c r="I6" s="5">
        <v>6.9732999999999992</v>
      </c>
      <c r="J6" s="4">
        <v>-282.81021990746302</v>
      </c>
      <c r="K6" s="4">
        <v>-231.71532694898499</v>
      </c>
      <c r="L6" s="4">
        <v>-261.55194499827502</v>
      </c>
      <c r="M6" s="4">
        <f t="shared" si="3"/>
        <v>-1.9721205064807117</v>
      </c>
      <c r="N6" s="4">
        <f t="shared" si="4"/>
        <v>-1.615820489413357</v>
      </c>
      <c r="O6" s="4">
        <f t="shared" si="5"/>
        <v>-1.8238801780564708</v>
      </c>
      <c r="P6" s="5">
        <v>3.0516000000000001</v>
      </c>
      <c r="Q6" s="4">
        <v>121.319443724186</v>
      </c>
      <c r="R6" s="4">
        <v>179.603571369017</v>
      </c>
      <c r="S6" s="4">
        <v>33.913146540764401</v>
      </c>
      <c r="T6" s="4">
        <f t="shared" si="6"/>
        <v>0.370218414468726</v>
      </c>
      <c r="U6" s="4">
        <f t="shared" si="7"/>
        <v>0.54807825838969237</v>
      </c>
      <c r="V6" s="4">
        <f t="shared" si="8"/>
        <v>0.10348935798379665</v>
      </c>
      <c r="W6" s="5">
        <v>8.3553999999999995</v>
      </c>
      <c r="X6" s="4">
        <v>-237.766480194678</v>
      </c>
      <c r="Y6" s="4">
        <v>-98.858878592163293</v>
      </c>
      <c r="Z6" s="4">
        <v>-404.87579260522</v>
      </c>
      <c r="AA6" s="4">
        <f t="shared" si="9"/>
        <v>-1.9866340486186125</v>
      </c>
      <c r="AB6" s="4">
        <f t="shared" si="10"/>
        <v>-0.82600547418896109</v>
      </c>
      <c r="AC6" s="4">
        <f t="shared" si="11"/>
        <v>-3.3828991975336549</v>
      </c>
      <c r="AD6" s="5">
        <v>6.6596000000000002</v>
      </c>
      <c r="AE6" s="4">
        <v>-119.752784577171</v>
      </c>
      <c r="AF6" s="4">
        <v>47.395713210061103</v>
      </c>
      <c r="AG6" s="4">
        <v>-187.63903040898001</v>
      </c>
      <c r="AH6" s="4">
        <f t="shared" si="12"/>
        <v>-0.79750564417012804</v>
      </c>
      <c r="AI6" s="4">
        <f t="shared" si="13"/>
        <v>0.31563649169372293</v>
      </c>
      <c r="AJ6" s="4">
        <f t="shared" si="14"/>
        <v>-1.2496008869116433</v>
      </c>
      <c r="AK6" s="5">
        <v>5.9714</v>
      </c>
      <c r="AL6" s="4">
        <v>-303.79917566521101</v>
      </c>
      <c r="AM6" s="4">
        <v>-221.79330218783801</v>
      </c>
      <c r="AN6" s="4">
        <v>-279.55193930283099</v>
      </c>
      <c r="AO6" s="4">
        <f t="shared" si="15"/>
        <v>-1.8141063975672409</v>
      </c>
      <c r="AP6" s="4">
        <f t="shared" si="16"/>
        <v>-1.3244165246844559</v>
      </c>
      <c r="AQ6" s="4">
        <f t="shared" si="17"/>
        <v>-1.669316450352925</v>
      </c>
      <c r="AR6" s="5">
        <v>10.469700000000001</v>
      </c>
      <c r="AS6" s="4">
        <v>-582.76099596589097</v>
      </c>
      <c r="AT6" s="4">
        <v>-574.49785056172402</v>
      </c>
      <c r="AU6" s="4">
        <v>-645.71488420588196</v>
      </c>
      <c r="AV6" s="4">
        <f t="shared" si="18"/>
        <v>-6.1013327994640898</v>
      </c>
      <c r="AW6" s="4">
        <f t="shared" si="19"/>
        <v>-6.0148201460260822</v>
      </c>
      <c r="AX6" s="4">
        <f t="shared" si="20"/>
        <v>-6.760441123170323</v>
      </c>
      <c r="AY6" s="5">
        <v>5.9463999999999997</v>
      </c>
      <c r="AZ6" s="4">
        <v>85.358340571366995</v>
      </c>
      <c r="BA6" s="4">
        <v>168.45336873230301</v>
      </c>
      <c r="BB6" s="4">
        <v>76.8372365309706</v>
      </c>
      <c r="BC6" s="4">
        <f t="shared" si="21"/>
        <v>0.5075748363735767</v>
      </c>
      <c r="BD6" s="4">
        <f t="shared" si="22"/>
        <v>1.0016911118297664</v>
      </c>
      <c r="BE6" s="4">
        <f t="shared" si="23"/>
        <v>0.4569049433077636</v>
      </c>
      <c r="BF6" s="5">
        <v>6.3643999999999998</v>
      </c>
      <c r="BG6" s="4">
        <v>641.94067156598805</v>
      </c>
      <c r="BH6" s="4">
        <v>636.75068169507199</v>
      </c>
      <c r="BI6" s="4">
        <v>646.15449931831097</v>
      </c>
      <c r="BJ6" s="4">
        <f t="shared" si="24"/>
        <v>4.0855672101145739</v>
      </c>
      <c r="BK6" s="4">
        <f t="shared" si="25"/>
        <v>4.0525360385801159</v>
      </c>
      <c r="BL6" s="4">
        <f t="shared" si="26"/>
        <v>4.1123856954614588</v>
      </c>
    </row>
    <row r="7" spans="1:64" s="4" customFormat="1" x14ac:dyDescent="0.15">
      <c r="A7" s="4" t="s">
        <v>4</v>
      </c>
      <c r="B7" s="3">
        <v>10.752700000000001</v>
      </c>
      <c r="C7" s="4">
        <v>23.9525872882983</v>
      </c>
      <c r="D7" s="4">
        <v>75.932771509987901</v>
      </c>
      <c r="E7" s="4">
        <v>-96.187691660610298</v>
      </c>
      <c r="F7" s="4">
        <f t="shared" si="0"/>
        <v>0.25755498533488513</v>
      </c>
      <c r="G7" s="4">
        <f t="shared" si="1"/>
        <v>0.81648231221544698</v>
      </c>
      <c r="H7" s="4">
        <f t="shared" si="2"/>
        <v>-1.0342773921190445</v>
      </c>
      <c r="I7" s="5">
        <v>6.9732999999999992</v>
      </c>
      <c r="J7" s="4">
        <v>-246.89985947623401</v>
      </c>
      <c r="K7" s="4">
        <v>-230.61730788583199</v>
      </c>
      <c r="L7" s="4">
        <v>-227.712404575958</v>
      </c>
      <c r="M7" s="4">
        <f t="shared" si="3"/>
        <v>-1.7217067900856224</v>
      </c>
      <c r="N7" s="4">
        <f t="shared" si="4"/>
        <v>-1.608163673080272</v>
      </c>
      <c r="O7" s="4">
        <f t="shared" si="5"/>
        <v>-1.5879069108295278</v>
      </c>
      <c r="P7" s="5">
        <v>3.0516000000000001</v>
      </c>
      <c r="Q7" s="4">
        <v>173.307073197661</v>
      </c>
      <c r="R7" s="4">
        <v>238.82299674536401</v>
      </c>
      <c r="S7" s="4">
        <v>88.750889984381402</v>
      </c>
      <c r="T7" s="4">
        <f t="shared" si="6"/>
        <v>0.52886386456998224</v>
      </c>
      <c r="U7" s="4">
        <f t="shared" si="7"/>
        <v>0.72879225686815274</v>
      </c>
      <c r="V7" s="4">
        <f t="shared" si="8"/>
        <v>0.27083221587633832</v>
      </c>
      <c r="W7" s="5">
        <v>8.3553999999999995</v>
      </c>
      <c r="X7" s="4">
        <v>201.05482431512601</v>
      </c>
      <c r="Y7" s="4">
        <v>179.60153396918</v>
      </c>
      <c r="Z7" s="4">
        <v>129.68911605375499</v>
      </c>
      <c r="AA7" s="4">
        <f t="shared" si="9"/>
        <v>1.6798934790826039</v>
      </c>
      <c r="AB7" s="4">
        <f t="shared" si="10"/>
        <v>1.5006426569260864</v>
      </c>
      <c r="AC7" s="4">
        <f t="shared" si="11"/>
        <v>1.0836044402755445</v>
      </c>
      <c r="AD7" s="5">
        <v>6.6596000000000002</v>
      </c>
      <c r="AE7" s="4">
        <v>-175.98124802514101</v>
      </c>
      <c r="AF7" s="4">
        <v>-49.219353874952397</v>
      </c>
      <c r="AG7" s="4">
        <v>-253.119638530884</v>
      </c>
      <c r="AH7" s="4">
        <f t="shared" si="12"/>
        <v>-1.1719647193482292</v>
      </c>
      <c r="AI7" s="4">
        <f t="shared" si="13"/>
        <v>-0.32778120906563302</v>
      </c>
      <c r="AJ7" s="4">
        <f t="shared" si="14"/>
        <v>-1.6856755447602751</v>
      </c>
      <c r="AK7" s="5">
        <v>5.9714</v>
      </c>
      <c r="AL7" s="4">
        <v>-327.98931118535501</v>
      </c>
      <c r="AM7" s="4">
        <v>-360.21555492116602</v>
      </c>
      <c r="AN7" s="4">
        <v>-303.101760046469</v>
      </c>
      <c r="AO7" s="4">
        <f t="shared" si="15"/>
        <v>-1.9585553728122289</v>
      </c>
      <c r="AP7" s="4">
        <f t="shared" si="16"/>
        <v>-2.1509911646562507</v>
      </c>
      <c r="AQ7" s="4">
        <f t="shared" si="17"/>
        <v>-1.809941849941485</v>
      </c>
      <c r="AR7" s="5">
        <v>10.469700000000001</v>
      </c>
      <c r="AS7" s="4">
        <v>-504.91161774601801</v>
      </c>
      <c r="AT7" s="4">
        <v>-503.41175619275401</v>
      </c>
      <c r="AU7" s="4">
        <v>-532.47071386545599</v>
      </c>
      <c r="AV7" s="4">
        <f t="shared" si="18"/>
        <v>-5.2862731643154861</v>
      </c>
      <c r="AW7" s="4">
        <f t="shared" si="19"/>
        <v>-5.2705700638112774</v>
      </c>
      <c r="AX7" s="4">
        <f t="shared" si="20"/>
        <v>-5.5748086329571649</v>
      </c>
      <c r="AY7" s="5">
        <v>5.9463999999999997</v>
      </c>
      <c r="AZ7" s="4">
        <v>120.582355900387</v>
      </c>
      <c r="BA7" s="4">
        <v>184.24885993092201</v>
      </c>
      <c r="BB7" s="4">
        <v>110.363204661548</v>
      </c>
      <c r="BC7" s="4">
        <f t="shared" si="21"/>
        <v>0.71703092112606126</v>
      </c>
      <c r="BD7" s="4">
        <f t="shared" si="22"/>
        <v>1.0956174206932345</v>
      </c>
      <c r="BE7" s="4">
        <f t="shared" si="23"/>
        <v>0.65626376019942889</v>
      </c>
      <c r="BF7" s="5">
        <v>6.3643999999999998</v>
      </c>
      <c r="BG7" s="4">
        <v>712.40480735699703</v>
      </c>
      <c r="BH7" s="4">
        <v>686.60168237522498</v>
      </c>
      <c r="BI7" s="4">
        <v>723.79569243424703</v>
      </c>
      <c r="BJ7" s="4">
        <f t="shared" si="24"/>
        <v>4.5340291559428714</v>
      </c>
      <c r="BK7" s="4">
        <f t="shared" si="25"/>
        <v>4.3698077473088812</v>
      </c>
      <c r="BL7" s="4">
        <f t="shared" si="26"/>
        <v>4.606525304928522</v>
      </c>
    </row>
    <row r="8" spans="1:64" s="4" customFormat="1" x14ac:dyDescent="0.15">
      <c r="A8" s="4" t="s">
        <v>5</v>
      </c>
      <c r="B8" s="3">
        <v>10.752700000000001</v>
      </c>
      <c r="C8" s="4">
        <v>-196.914219737585</v>
      </c>
      <c r="D8" s="4">
        <v>-225.14977007222299</v>
      </c>
      <c r="E8" s="4">
        <v>-293.147438787667</v>
      </c>
      <c r="F8" s="4">
        <f t="shared" si="0"/>
        <v>-2.1173595305723301</v>
      </c>
      <c r="G8" s="4">
        <f t="shared" si="1"/>
        <v>-2.4209679326555924</v>
      </c>
      <c r="H8" s="4">
        <f t="shared" si="2"/>
        <v>-3.152126465052147</v>
      </c>
      <c r="I8" s="5">
        <v>6.9732999999999992</v>
      </c>
      <c r="J8" s="4">
        <v>-117.507465725244</v>
      </c>
      <c r="K8" s="4">
        <v>-100.81998698140499</v>
      </c>
      <c r="L8" s="4">
        <v>-46.694902866099198</v>
      </c>
      <c r="M8" s="4">
        <f t="shared" si="3"/>
        <v>-0.81941481074184386</v>
      </c>
      <c r="N8" s="4">
        <f t="shared" si="4"/>
        <v>-0.70304801521743143</v>
      </c>
      <c r="O8" s="4">
        <f t="shared" si="5"/>
        <v>-0.32561756615616949</v>
      </c>
      <c r="P8" s="5">
        <v>3.0516000000000001</v>
      </c>
      <c r="Q8" s="4">
        <v>184.770973468683</v>
      </c>
      <c r="R8" s="4">
        <v>274.765708254179</v>
      </c>
      <c r="S8" s="4">
        <v>3.3138691806771901</v>
      </c>
      <c r="T8" s="4">
        <f t="shared" si="6"/>
        <v>0.56384710263703297</v>
      </c>
      <c r="U8" s="4">
        <f t="shared" si="7"/>
        <v>0.83847503530845269</v>
      </c>
      <c r="V8" s="4">
        <f t="shared" si="8"/>
        <v>1.0112603191754513E-2</v>
      </c>
      <c r="W8" s="5">
        <v>8.3553999999999995</v>
      </c>
      <c r="X8" s="4">
        <v>-80.222139721288499</v>
      </c>
      <c r="Y8" s="4">
        <v>10.3307855371547</v>
      </c>
      <c r="Z8" s="4">
        <v>-210.08986000298901</v>
      </c>
      <c r="AA8" s="4">
        <f t="shared" si="9"/>
        <v>-0.6702880662272539</v>
      </c>
      <c r="AB8" s="4">
        <f t="shared" si="10"/>
        <v>8.6317845477142371E-2</v>
      </c>
      <c r="AC8" s="4">
        <f t="shared" si="11"/>
        <v>-1.7553848162689742</v>
      </c>
      <c r="AD8" s="5">
        <v>6.6596000000000002</v>
      </c>
      <c r="AE8" s="4">
        <v>-79.899138634016893</v>
      </c>
      <c r="AF8" s="4">
        <v>104.966963129192</v>
      </c>
      <c r="AG8" s="4">
        <v>-155.693312175118</v>
      </c>
      <c r="AH8" s="4">
        <f t="shared" si="12"/>
        <v>-0.53209630364709892</v>
      </c>
      <c r="AI8" s="4">
        <f t="shared" si="13"/>
        <v>0.699037987655167</v>
      </c>
      <c r="AJ8" s="4">
        <f t="shared" si="14"/>
        <v>-1.036855181761416</v>
      </c>
      <c r="AK8" s="5">
        <v>5.9714</v>
      </c>
      <c r="AL8" s="4">
        <v>-338.11595414955201</v>
      </c>
      <c r="AM8" s="4">
        <v>-336.139375845968</v>
      </c>
      <c r="AN8" s="4">
        <v>-301.87275060538701</v>
      </c>
      <c r="AO8" s="4">
        <f t="shared" si="15"/>
        <v>-2.0190256086086351</v>
      </c>
      <c r="AP8" s="4">
        <f t="shared" si="16"/>
        <v>-2.0072226689266133</v>
      </c>
      <c r="AQ8" s="4">
        <f t="shared" si="17"/>
        <v>-1.8026029429650079</v>
      </c>
      <c r="AR8" s="5">
        <v>10.469700000000001</v>
      </c>
      <c r="AS8" s="4">
        <v>-534.63929524058699</v>
      </c>
      <c r="AT8" s="4">
        <v>-523.26826636873295</v>
      </c>
      <c r="AU8" s="4">
        <v>-590.56714134096205</v>
      </c>
      <c r="AV8" s="4">
        <f t="shared" si="18"/>
        <v>-5.5975130293803739</v>
      </c>
      <c r="AW8" s="4">
        <f t="shared" si="19"/>
        <v>-5.4784617684007246</v>
      </c>
      <c r="AX8" s="4">
        <f t="shared" si="20"/>
        <v>-6.1830607996974711</v>
      </c>
      <c r="AY8" s="5">
        <v>5.9463999999999997</v>
      </c>
      <c r="AZ8" s="4">
        <v>115.425741430957</v>
      </c>
      <c r="BA8" s="4">
        <v>193.47012792956599</v>
      </c>
      <c r="BB8" s="4">
        <v>91.932986333164905</v>
      </c>
      <c r="BC8" s="4">
        <f t="shared" si="21"/>
        <v>0.68636762884504265</v>
      </c>
      <c r="BD8" s="4">
        <f t="shared" si="22"/>
        <v>1.1504507687203711</v>
      </c>
      <c r="BE8" s="4">
        <f t="shared" si="23"/>
        <v>0.54667030993153176</v>
      </c>
      <c r="BF8" s="5">
        <v>6.3643999999999998</v>
      </c>
      <c r="BG8" s="4">
        <v>669.31863906755905</v>
      </c>
      <c r="BH8" s="4">
        <v>673.14674803924095</v>
      </c>
      <c r="BI8" s="4">
        <v>694.30067134466105</v>
      </c>
      <c r="BJ8" s="4">
        <f t="shared" si="24"/>
        <v>4.2598115464815729</v>
      </c>
      <c r="BK8" s="4">
        <f t="shared" si="25"/>
        <v>4.2841751632209455</v>
      </c>
      <c r="BL8" s="4">
        <f t="shared" si="26"/>
        <v>4.4188071927059607</v>
      </c>
    </row>
    <row r="9" spans="1:64" s="4" customFormat="1" x14ac:dyDescent="0.15">
      <c r="A9" s="4" t="s">
        <v>6</v>
      </c>
      <c r="B9" s="3">
        <v>10.752700000000001</v>
      </c>
      <c r="C9" s="4">
        <v>-83.201428424988805</v>
      </c>
      <c r="D9" s="4">
        <v>-58.5137890007422</v>
      </c>
      <c r="E9" s="4">
        <v>-203.92609111345001</v>
      </c>
      <c r="F9" s="4">
        <f t="shared" si="0"/>
        <v>-0.89463999942537709</v>
      </c>
      <c r="G9" s="4">
        <f t="shared" si="1"/>
        <v>-0.62918121898828061</v>
      </c>
      <c r="H9" s="4">
        <f t="shared" si="2"/>
        <v>-2.1927560799155938</v>
      </c>
      <c r="I9" s="5">
        <v>6.9732999999999992</v>
      </c>
      <c r="J9" s="4">
        <v>-239.974282994036</v>
      </c>
      <c r="K9" s="4">
        <v>-153.264602204119</v>
      </c>
      <c r="L9" s="4">
        <v>-165.61960367841399</v>
      </c>
      <c r="M9" s="4">
        <f t="shared" si="3"/>
        <v>-1.6734126676023111</v>
      </c>
      <c r="N9" s="4">
        <f t="shared" si="4"/>
        <v>-1.0687600505499828</v>
      </c>
      <c r="O9" s="4">
        <f t="shared" si="5"/>
        <v>-1.1549151823306842</v>
      </c>
      <c r="P9" s="5">
        <v>3.0516000000000001</v>
      </c>
      <c r="Q9" s="4">
        <v>191.549086834267</v>
      </c>
      <c r="R9" s="4">
        <v>191.58347914708</v>
      </c>
      <c r="S9" s="4">
        <v>72.513117370120696</v>
      </c>
      <c r="T9" s="4">
        <f t="shared" si="6"/>
        <v>0.58453119338344928</v>
      </c>
      <c r="U9" s="4">
        <f t="shared" si="7"/>
        <v>0.58463614496522942</v>
      </c>
      <c r="V9" s="4">
        <f t="shared" si="8"/>
        <v>0.22128102896666033</v>
      </c>
      <c r="W9" s="5">
        <v>8.3553999999999995</v>
      </c>
      <c r="X9" s="4">
        <v>-465.49490451260499</v>
      </c>
      <c r="Y9" s="4">
        <v>-369.63803978605802</v>
      </c>
      <c r="Z9" s="4">
        <v>-605.18155267875704</v>
      </c>
      <c r="AA9" s="4">
        <f t="shared" si="9"/>
        <v>-3.8893961251646196</v>
      </c>
      <c r="AB9" s="4">
        <f t="shared" si="10"/>
        <v>-3.0884736776284289</v>
      </c>
      <c r="AC9" s="4">
        <f t="shared" si="11"/>
        <v>-5.0565339452520863</v>
      </c>
      <c r="AD9" s="5">
        <v>6.6596000000000002</v>
      </c>
      <c r="AE9" s="4">
        <v>-189.78955908617999</v>
      </c>
      <c r="AF9" s="4">
        <v>-106.04077197664699</v>
      </c>
      <c r="AG9" s="4">
        <v>-290.69301322589303</v>
      </c>
      <c r="AH9" s="4">
        <f t="shared" si="12"/>
        <v>-1.2639225476903244</v>
      </c>
      <c r="AI9" s="4">
        <f t="shared" si="13"/>
        <v>-0.70618912505567832</v>
      </c>
      <c r="AJ9" s="4">
        <f t="shared" si="14"/>
        <v>-1.9358991908791572</v>
      </c>
      <c r="AK9" s="5">
        <v>5.9714</v>
      </c>
      <c r="AL9" s="4">
        <v>-343.99289274067797</v>
      </c>
      <c r="AM9" s="4">
        <v>-336.92939355298199</v>
      </c>
      <c r="AN9" s="4">
        <v>-307.37663816923799</v>
      </c>
      <c r="AO9" s="4">
        <f t="shared" si="15"/>
        <v>-2.0541191597116844</v>
      </c>
      <c r="AP9" s="4">
        <f t="shared" si="16"/>
        <v>-2.0119401806622768</v>
      </c>
      <c r="AQ9" s="4">
        <f t="shared" si="17"/>
        <v>-1.8354688571637878</v>
      </c>
      <c r="AR9" s="5">
        <v>10.469700000000001</v>
      </c>
      <c r="AS9" s="4">
        <v>-487.96715493018303</v>
      </c>
      <c r="AT9" s="4">
        <v>-491.43957668550502</v>
      </c>
      <c r="AU9" s="4">
        <v>-526.27303702088204</v>
      </c>
      <c r="AV9" s="4">
        <f t="shared" si="18"/>
        <v>-5.1088697219725381</v>
      </c>
      <c r="AW9" s="4">
        <f t="shared" si="19"/>
        <v>-5.1452249360242321</v>
      </c>
      <c r="AX9" s="4">
        <f t="shared" si="20"/>
        <v>-5.5099208156975292</v>
      </c>
      <c r="AY9" s="5">
        <v>5.9463999999999997</v>
      </c>
      <c r="AZ9" s="4">
        <v>88.773137271341696</v>
      </c>
      <c r="BA9" s="4">
        <v>159.008567615956</v>
      </c>
      <c r="BB9" s="4">
        <v>71.008702010054293</v>
      </c>
      <c r="BC9" s="4">
        <f t="shared" si="21"/>
        <v>0.5278805834703062</v>
      </c>
      <c r="BD9" s="4">
        <f t="shared" si="22"/>
        <v>0.94552854647152074</v>
      </c>
      <c r="BE9" s="4">
        <f t="shared" si="23"/>
        <v>0.42224614563258683</v>
      </c>
      <c r="BF9" s="5">
        <v>6.3643999999999998</v>
      </c>
      <c r="BG9" s="4">
        <v>694.54493480221902</v>
      </c>
      <c r="BH9" s="4">
        <v>677.21863954952903</v>
      </c>
      <c r="BI9" s="4">
        <v>704.40938284208801</v>
      </c>
      <c r="BJ9" s="4">
        <f t="shared" si="24"/>
        <v>4.4203617830552426</v>
      </c>
      <c r="BK9" s="4">
        <f t="shared" si="25"/>
        <v>4.3100903095490217</v>
      </c>
      <c r="BL9" s="4">
        <f t="shared" si="26"/>
        <v>4.4831430761601849</v>
      </c>
    </row>
    <row r="10" spans="1:64" s="4" customFormat="1" x14ac:dyDescent="0.15">
      <c r="A10" s="4" t="s">
        <v>7</v>
      </c>
      <c r="B10" s="3">
        <v>10.752700000000001</v>
      </c>
      <c r="C10" s="4">
        <v>-150.33166249163099</v>
      </c>
      <c r="D10" s="4">
        <v>-177.20492789562999</v>
      </c>
      <c r="E10" s="4">
        <v>-243.690010495292</v>
      </c>
      <c r="F10" s="4">
        <f t="shared" si="0"/>
        <v>-1.6164712672737607</v>
      </c>
      <c r="G10" s="4">
        <f t="shared" si="1"/>
        <v>-1.9054314281833409</v>
      </c>
      <c r="H10" s="4">
        <f t="shared" si="2"/>
        <v>-2.6203255758527266</v>
      </c>
      <c r="I10" s="5">
        <v>6.9732999999999992</v>
      </c>
      <c r="J10" s="4">
        <v>-238.70806293445699</v>
      </c>
      <c r="K10" s="4">
        <v>-188.47966723488599</v>
      </c>
      <c r="L10" s="4">
        <v>-233.74984426887301</v>
      </c>
      <c r="M10" s="4">
        <f t="shared" si="3"/>
        <v>-1.6645829352608488</v>
      </c>
      <c r="N10" s="4">
        <f t="shared" si="4"/>
        <v>-1.3143252635290303</v>
      </c>
      <c r="O10" s="4">
        <f t="shared" si="5"/>
        <v>-1.6300077890401319</v>
      </c>
      <c r="P10" s="5">
        <v>3.0516000000000001</v>
      </c>
      <c r="Q10" s="4">
        <v>195.02158066463701</v>
      </c>
      <c r="R10" s="4">
        <v>255.71721822319</v>
      </c>
      <c r="S10" s="4">
        <v>166.77418075338201</v>
      </c>
      <c r="T10" s="4">
        <f t="shared" si="6"/>
        <v>0.59512785555620629</v>
      </c>
      <c r="U10" s="4">
        <f t="shared" si="7"/>
        <v>0.78034666312988665</v>
      </c>
      <c r="V10" s="4">
        <f t="shared" si="8"/>
        <v>0.50892808998702055</v>
      </c>
      <c r="W10" s="5">
        <v>8.3553999999999995</v>
      </c>
      <c r="X10" s="4">
        <v>33.862836683473397</v>
      </c>
      <c r="Y10" s="4">
        <v>51.495475706479098</v>
      </c>
      <c r="Z10" s="4">
        <v>-31.405303788656301</v>
      </c>
      <c r="AA10" s="4">
        <f t="shared" si="9"/>
        <v>0.2829375456250936</v>
      </c>
      <c r="AB10" s="4">
        <f t="shared" si="10"/>
        <v>0.43026529771791544</v>
      </c>
      <c r="AC10" s="4">
        <f t="shared" si="11"/>
        <v>-0.26240387527573888</v>
      </c>
      <c r="AD10" s="5">
        <v>6.6596000000000002</v>
      </c>
      <c r="AE10" s="4">
        <v>-127.885312900925</v>
      </c>
      <c r="AF10" s="4">
        <v>18.2620821696385</v>
      </c>
      <c r="AG10" s="4">
        <v>-214.99288479449001</v>
      </c>
      <c r="AH10" s="4">
        <f t="shared" si="12"/>
        <v>-0.85166502979500014</v>
      </c>
      <c r="AI10" s="4">
        <f t="shared" si="13"/>
        <v>0.12161816241692457</v>
      </c>
      <c r="AJ10" s="4">
        <f t="shared" si="14"/>
        <v>-1.4317666155773856</v>
      </c>
      <c r="AK10" s="5">
        <v>5.9714</v>
      </c>
      <c r="AL10" s="4">
        <v>-355.92121437538702</v>
      </c>
      <c r="AM10" s="4">
        <v>-328.483447919458</v>
      </c>
      <c r="AN10" s="4">
        <v>-307.67590202090202</v>
      </c>
      <c r="AO10" s="4">
        <f t="shared" si="15"/>
        <v>-2.1253479395211863</v>
      </c>
      <c r="AP10" s="4">
        <f t="shared" si="16"/>
        <v>-1.9615060609062516</v>
      </c>
      <c r="AQ10" s="4">
        <f t="shared" si="17"/>
        <v>-1.8372558813276143</v>
      </c>
      <c r="AR10" s="5">
        <v>10.469700000000001</v>
      </c>
      <c r="AS10" s="4">
        <v>-593.25388465164895</v>
      </c>
      <c r="AT10" s="4">
        <v>-585.24544858102195</v>
      </c>
      <c r="AU10" s="4">
        <v>-631.71612310564899</v>
      </c>
      <c r="AV10" s="4">
        <f t="shared" si="18"/>
        <v>-6.2111901961373697</v>
      </c>
      <c r="AW10" s="4">
        <f t="shared" si="19"/>
        <v>-6.1273442730087266</v>
      </c>
      <c r="AX10" s="4">
        <f t="shared" si="20"/>
        <v>-6.613878294079214</v>
      </c>
      <c r="AY10" s="5">
        <v>5.9463999999999997</v>
      </c>
      <c r="AZ10" s="4">
        <v>111.193548832158</v>
      </c>
      <c r="BA10" s="4">
        <v>159.89048437816399</v>
      </c>
      <c r="BB10" s="4">
        <v>100.582812331936</v>
      </c>
      <c r="BC10" s="4">
        <f t="shared" si="21"/>
        <v>0.66120131877554433</v>
      </c>
      <c r="BD10" s="4">
        <f t="shared" si="22"/>
        <v>0.95077277630631429</v>
      </c>
      <c r="BE10" s="4">
        <f t="shared" si="23"/>
        <v>0.59810563525062421</v>
      </c>
      <c r="BF10" s="5">
        <v>6.3643999999999998</v>
      </c>
      <c r="BG10" s="4">
        <v>708.52972631230205</v>
      </c>
      <c r="BH10" s="4">
        <v>711.93915399325397</v>
      </c>
      <c r="BI10" s="4">
        <v>742.58522415557195</v>
      </c>
      <c r="BJ10" s="4">
        <f t="shared" si="24"/>
        <v>4.5093665901420152</v>
      </c>
      <c r="BK10" s="4">
        <f t="shared" si="25"/>
        <v>4.5310655516746658</v>
      </c>
      <c r="BL10" s="4">
        <f t="shared" si="26"/>
        <v>4.726109400615722</v>
      </c>
    </row>
    <row r="11" spans="1:64" s="4" customFormat="1" x14ac:dyDescent="0.15">
      <c r="A11" s="4" t="s">
        <v>8</v>
      </c>
      <c r="B11" s="3">
        <v>10.752700000000001</v>
      </c>
      <c r="C11" s="4">
        <v>-23.972222874230098</v>
      </c>
      <c r="D11" s="4">
        <v>18.791159515731099</v>
      </c>
      <c r="E11" s="4">
        <v>-140.49105947141899</v>
      </c>
      <c r="F11" s="4">
        <f t="shared" si="0"/>
        <v>-0.257766120899734</v>
      </c>
      <c r="G11" s="4">
        <f t="shared" si="1"/>
        <v>0.20205570092480182</v>
      </c>
      <c r="H11" s="4">
        <f t="shared" si="2"/>
        <v>-1.510658215178327</v>
      </c>
      <c r="I11" s="5">
        <v>6.9732999999999992</v>
      </c>
      <c r="J11" s="4">
        <v>-209.67367511684199</v>
      </c>
      <c r="K11" s="4">
        <v>-173.55495589201499</v>
      </c>
      <c r="L11" s="4">
        <v>-145.276293982955</v>
      </c>
      <c r="M11" s="4">
        <f t="shared" si="3"/>
        <v>-1.4621174386922742</v>
      </c>
      <c r="N11" s="4">
        <f t="shared" si="4"/>
        <v>-1.2102507739217878</v>
      </c>
      <c r="O11" s="4">
        <f t="shared" si="5"/>
        <v>-1.0130551808313399</v>
      </c>
      <c r="P11" s="5">
        <v>3.0516000000000001</v>
      </c>
      <c r="Q11" s="4">
        <v>235.85219043668599</v>
      </c>
      <c r="R11" s="4">
        <v>247.60589340016301</v>
      </c>
      <c r="S11" s="4">
        <v>157.12237253880801</v>
      </c>
      <c r="T11" s="4">
        <f t="shared" si="6"/>
        <v>0.719726544336591</v>
      </c>
      <c r="U11" s="4">
        <f t="shared" si="7"/>
        <v>0.75559414429993754</v>
      </c>
      <c r="V11" s="4">
        <f t="shared" si="8"/>
        <v>0.47947463203942653</v>
      </c>
      <c r="W11" s="5">
        <v>8.3553999999999995</v>
      </c>
      <c r="X11" s="4">
        <v>-448.01667150280099</v>
      </c>
      <c r="Y11" s="4">
        <v>-285.72005420801003</v>
      </c>
      <c r="Z11" s="4">
        <v>-590.06217389978599</v>
      </c>
      <c r="AA11" s="4">
        <f t="shared" si="9"/>
        <v>-3.7433584970745031</v>
      </c>
      <c r="AB11" s="4">
        <f t="shared" si="10"/>
        <v>-2.3873053409296068</v>
      </c>
      <c r="AC11" s="4">
        <f t="shared" si="11"/>
        <v>-4.9302054878022714</v>
      </c>
      <c r="AD11" s="5">
        <v>6.6596000000000002</v>
      </c>
      <c r="AE11" s="4">
        <v>-154.33943732633699</v>
      </c>
      <c r="AF11" s="4">
        <v>13.3080598297602</v>
      </c>
      <c r="AG11" s="4">
        <v>-235.219796160258</v>
      </c>
      <c r="AH11" s="4">
        <f t="shared" si="12"/>
        <v>-1.0278389168184738</v>
      </c>
      <c r="AI11" s="4">
        <f t="shared" si="13"/>
        <v>8.8626355242271027E-2</v>
      </c>
      <c r="AJ11" s="4">
        <f t="shared" si="14"/>
        <v>-1.5664697545088544</v>
      </c>
      <c r="AK11" s="5">
        <v>5.9714</v>
      </c>
      <c r="AL11" s="4">
        <v>-335.28255120827902</v>
      </c>
      <c r="AM11" s="4">
        <v>-310.27837575929601</v>
      </c>
      <c r="AN11" s="4">
        <v>-297.47139491710902</v>
      </c>
      <c r="AO11" s="4">
        <f t="shared" si="15"/>
        <v>-2.0021062262851173</v>
      </c>
      <c r="AP11" s="4">
        <f t="shared" si="16"/>
        <v>-1.8527962930090602</v>
      </c>
      <c r="AQ11" s="4">
        <f t="shared" si="17"/>
        <v>-1.7763206876080249</v>
      </c>
      <c r="AR11" s="5">
        <v>10.469700000000001</v>
      </c>
      <c r="AS11" s="4">
        <v>-614.68551047934</v>
      </c>
      <c r="AT11" s="4">
        <v>-608.96697883584295</v>
      </c>
      <c r="AU11" s="4">
        <v>-689.98168116656598</v>
      </c>
      <c r="AV11" s="4">
        <f t="shared" si="18"/>
        <v>-6.4355728890655461</v>
      </c>
      <c r="AW11" s="4">
        <f t="shared" si="19"/>
        <v>-6.3757015783176261</v>
      </c>
      <c r="AX11" s="4">
        <f t="shared" si="20"/>
        <v>-7.2239012073095967</v>
      </c>
      <c r="AY11" s="5">
        <v>5.9463999999999997</v>
      </c>
      <c r="AZ11" s="4">
        <v>91.501646682961905</v>
      </c>
      <c r="BA11" s="4">
        <v>158.37930191851501</v>
      </c>
      <c r="BB11" s="4">
        <v>59.044291239680803</v>
      </c>
      <c r="BC11" s="4">
        <f t="shared" si="21"/>
        <v>0.54410539183556461</v>
      </c>
      <c r="BD11" s="4">
        <f t="shared" si="22"/>
        <v>0.94178668092825757</v>
      </c>
      <c r="BE11" s="4">
        <f t="shared" si="23"/>
        <v>0.35110097342763791</v>
      </c>
      <c r="BF11" s="5">
        <v>6.3643999999999998</v>
      </c>
      <c r="BG11" s="4">
        <v>715.26186730419795</v>
      </c>
      <c r="BH11" s="4">
        <v>716.388714637558</v>
      </c>
      <c r="BI11" s="4">
        <v>755.69891824507602</v>
      </c>
      <c r="BJ11" s="4">
        <f t="shared" si="24"/>
        <v>4.5522126282708379</v>
      </c>
      <c r="BK11" s="4">
        <f t="shared" si="25"/>
        <v>4.5593843354392742</v>
      </c>
      <c r="BL11" s="4">
        <f t="shared" si="26"/>
        <v>4.8095701952789618</v>
      </c>
    </row>
    <row r="12" spans="1:64" s="4" customFormat="1" x14ac:dyDescent="0.15">
      <c r="A12" s="4" t="s">
        <v>9</v>
      </c>
      <c r="B12" s="3">
        <v>10.752700000000001</v>
      </c>
      <c r="C12" s="4">
        <v>29.2537060196894</v>
      </c>
      <c r="D12" s="4">
        <v>105.991742981863</v>
      </c>
      <c r="E12" s="4">
        <v>-87.353664323957602</v>
      </c>
      <c r="F12" s="4">
        <f t="shared" si="0"/>
        <v>0.31455632471791423</v>
      </c>
      <c r="G12" s="4">
        <f t="shared" si="1"/>
        <v>1.1396974147610783</v>
      </c>
      <c r="H12" s="4">
        <f t="shared" si="2"/>
        <v>-0.93928774637621892</v>
      </c>
      <c r="I12" s="5">
        <v>6.9732999999999992</v>
      </c>
      <c r="J12" s="4">
        <v>-318.10158193415998</v>
      </c>
      <c r="K12" s="4">
        <v>-274.32874517423699</v>
      </c>
      <c r="L12" s="4">
        <v>-339.95808539159202</v>
      </c>
      <c r="M12" s="4">
        <f t="shared" si="3"/>
        <v>-2.2182177613014775</v>
      </c>
      <c r="N12" s="4">
        <f t="shared" si="4"/>
        <v>-1.9129766387235065</v>
      </c>
      <c r="O12" s="4">
        <f t="shared" si="5"/>
        <v>-2.3706297168611883</v>
      </c>
      <c r="P12" s="5">
        <v>3.0516000000000001</v>
      </c>
      <c r="Q12" s="4">
        <v>65.953668440971697</v>
      </c>
      <c r="R12" s="4">
        <v>72.386756879071001</v>
      </c>
      <c r="S12" s="4">
        <v>-50.347355139986298</v>
      </c>
      <c r="T12" s="4">
        <f t="shared" si="6"/>
        <v>0.20126421461446925</v>
      </c>
      <c r="U12" s="4">
        <f t="shared" si="7"/>
        <v>0.22089542729217307</v>
      </c>
      <c r="V12" s="4">
        <f t="shared" si="8"/>
        <v>-0.15363998894518219</v>
      </c>
      <c r="W12" s="5">
        <v>8.3553999999999995</v>
      </c>
      <c r="X12" s="4">
        <v>34.102304403361302</v>
      </c>
      <c r="Y12" s="4">
        <v>-54.670570806838398</v>
      </c>
      <c r="Z12" s="4">
        <v>-69.806690974814103</v>
      </c>
      <c r="AA12" s="4">
        <f t="shared" si="9"/>
        <v>0.28493839421184497</v>
      </c>
      <c r="AB12" s="4">
        <f t="shared" si="10"/>
        <v>-0.45679448731945754</v>
      </c>
      <c r="AC12" s="4">
        <f t="shared" si="11"/>
        <v>-0.58326282577096178</v>
      </c>
      <c r="AD12" s="5">
        <v>6.6596000000000002</v>
      </c>
      <c r="AE12" s="4">
        <v>-168.46227536538501</v>
      </c>
      <c r="AF12" s="4">
        <v>77.199508203964797</v>
      </c>
      <c r="AG12" s="4">
        <v>-250.33026798831</v>
      </c>
      <c r="AH12" s="4">
        <f t="shared" si="12"/>
        <v>-1.1218913690233181</v>
      </c>
      <c r="AI12" s="4">
        <f t="shared" si="13"/>
        <v>0.5141178448351239</v>
      </c>
      <c r="AJ12" s="4">
        <f t="shared" si="14"/>
        <v>-1.6670994526949494</v>
      </c>
      <c r="AK12" s="5">
        <v>5.9714</v>
      </c>
      <c r="AL12" s="4">
        <v>-363.42458292033399</v>
      </c>
      <c r="AM12" s="4">
        <v>-357.30599128899502</v>
      </c>
      <c r="AN12" s="4">
        <v>-313.45024197685399</v>
      </c>
      <c r="AO12" s="4">
        <f t="shared" si="15"/>
        <v>-2.1701535544504824</v>
      </c>
      <c r="AP12" s="4">
        <f t="shared" si="16"/>
        <v>-2.1336169963831049</v>
      </c>
      <c r="AQ12" s="4">
        <f t="shared" si="17"/>
        <v>-1.871736774940586</v>
      </c>
      <c r="AR12" s="5">
        <v>10.469700000000001</v>
      </c>
      <c r="AS12" s="4">
        <v>-599.14344753489104</v>
      </c>
      <c r="AT12" s="4">
        <v>-589.306036471163</v>
      </c>
      <c r="AU12" s="4">
        <v>-637.10162703177605</v>
      </c>
      <c r="AV12" s="4">
        <f t="shared" si="18"/>
        <v>-6.2728521526560499</v>
      </c>
      <c r="AW12" s="4">
        <f t="shared" si="19"/>
        <v>-6.1698574100421357</v>
      </c>
      <c r="AX12" s="4">
        <f t="shared" si="20"/>
        <v>-6.6702629045345869</v>
      </c>
      <c r="AY12" s="5">
        <v>5.9463999999999997</v>
      </c>
      <c r="AZ12" s="4">
        <v>107.04533241465499</v>
      </c>
      <c r="BA12" s="4">
        <v>162.26277933328399</v>
      </c>
      <c r="BB12" s="4">
        <v>84.2377545506166</v>
      </c>
      <c r="BC12" s="4">
        <f t="shared" si="21"/>
        <v>0.63653436467050439</v>
      </c>
      <c r="BD12" s="4">
        <f t="shared" si="22"/>
        <v>0.9648793910274398</v>
      </c>
      <c r="BE12" s="4">
        <f t="shared" si="23"/>
        <v>0.50091138365978649</v>
      </c>
      <c r="BF12" s="5">
        <v>6.3643999999999998</v>
      </c>
      <c r="BG12" s="4">
        <v>762.60266194531903</v>
      </c>
      <c r="BH12" s="4">
        <v>759.94984296971199</v>
      </c>
      <c r="BI12" s="4">
        <v>787.73890242435596</v>
      </c>
      <c r="BJ12" s="4">
        <f t="shared" si="24"/>
        <v>4.8535083816847884</v>
      </c>
      <c r="BK12" s="4">
        <f t="shared" si="25"/>
        <v>4.8366247805964351</v>
      </c>
      <c r="BL12" s="4">
        <f t="shared" si="26"/>
        <v>5.0134854705895702</v>
      </c>
    </row>
    <row r="13" spans="1:64" s="4" customFormat="1" x14ac:dyDescent="0.15">
      <c r="A13" s="4" t="s">
        <v>10</v>
      </c>
      <c r="B13" s="3">
        <v>10.752700000000001</v>
      </c>
      <c r="C13" s="4">
        <v>-192.07473365398999</v>
      </c>
      <c r="D13" s="4">
        <v>-210.465920542672</v>
      </c>
      <c r="E13" s="4">
        <v>-282.00595924877001</v>
      </c>
      <c r="F13" s="4">
        <f t="shared" si="0"/>
        <v>-2.0653219885612586</v>
      </c>
      <c r="G13" s="4">
        <f t="shared" si="1"/>
        <v>-2.2630769038191891</v>
      </c>
      <c r="H13" s="4">
        <f t="shared" si="2"/>
        <v>-3.0323254780142497</v>
      </c>
      <c r="I13" s="5">
        <v>6.9732999999999992</v>
      </c>
      <c r="J13" s="4">
        <v>-243.085633250163</v>
      </c>
      <c r="K13" s="4">
        <v>-231.96935298041899</v>
      </c>
      <c r="L13" s="4">
        <v>-241.861696960415</v>
      </c>
      <c r="M13" s="4">
        <f t="shared" si="3"/>
        <v>-1.6951090463433613</v>
      </c>
      <c r="N13" s="4">
        <f t="shared" si="4"/>
        <v>-1.6175918891383556</v>
      </c>
      <c r="O13" s="4">
        <f t="shared" si="5"/>
        <v>-1.6865741714140619</v>
      </c>
      <c r="P13" s="5">
        <v>3.0516000000000001</v>
      </c>
      <c r="Q13" s="4">
        <v>268.29611142392901</v>
      </c>
      <c r="R13" s="4">
        <v>272.46741886004298</v>
      </c>
      <c r="S13" s="4">
        <v>227.746204008295</v>
      </c>
      <c r="T13" s="4">
        <f t="shared" si="6"/>
        <v>0.81873241362126181</v>
      </c>
      <c r="U13" s="4">
        <f t="shared" si="7"/>
        <v>0.83146157539330712</v>
      </c>
      <c r="V13" s="4">
        <f t="shared" si="8"/>
        <v>0.69499031615171303</v>
      </c>
      <c r="W13" s="5">
        <v>8.3553999999999995</v>
      </c>
      <c r="X13" s="4">
        <v>-254.44664869747899</v>
      </c>
      <c r="Y13" s="4">
        <v>-48.934668662275101</v>
      </c>
      <c r="Z13" s="4">
        <v>-388.35980006840799</v>
      </c>
      <c r="AA13" s="4">
        <f t="shared" si="9"/>
        <v>-2.1260035285269159</v>
      </c>
      <c r="AB13" s="4">
        <f t="shared" si="10"/>
        <v>-0.40886873054077333</v>
      </c>
      <c r="AC13" s="4">
        <f t="shared" si="11"/>
        <v>-3.2449014734915758</v>
      </c>
      <c r="AD13" s="5">
        <v>6.6596000000000002</v>
      </c>
      <c r="AE13" s="4">
        <v>-206.86863665858399</v>
      </c>
      <c r="AF13" s="4">
        <v>-114.097894772749</v>
      </c>
      <c r="AG13" s="4">
        <v>-322.56026403244903</v>
      </c>
      <c r="AH13" s="4">
        <f t="shared" si="12"/>
        <v>-1.377662372691506</v>
      </c>
      <c r="AI13" s="4">
        <f t="shared" si="13"/>
        <v>-0.75984634002859919</v>
      </c>
      <c r="AJ13" s="4">
        <f t="shared" si="14"/>
        <v>-2.1481223343504974</v>
      </c>
      <c r="AK13" s="5">
        <v>5.9714</v>
      </c>
      <c r="AL13" s="4">
        <v>-353.41810403112299</v>
      </c>
      <c r="AM13" s="4">
        <v>-320.38636611407998</v>
      </c>
      <c r="AN13" s="4">
        <v>-293.24071069820502</v>
      </c>
      <c r="AO13" s="4">
        <f t="shared" si="15"/>
        <v>-2.1104008664114482</v>
      </c>
      <c r="AP13" s="4">
        <f t="shared" si="16"/>
        <v>-1.9131551466136172</v>
      </c>
      <c r="AQ13" s="4">
        <f t="shared" si="17"/>
        <v>-1.7510575798632615</v>
      </c>
      <c r="AR13" s="5">
        <v>10.469700000000001</v>
      </c>
      <c r="AS13" s="4">
        <v>-566.85361759125306</v>
      </c>
      <c r="AT13" s="4">
        <v>-564.35705600264396</v>
      </c>
      <c r="AU13" s="4">
        <v>-592.98968153688895</v>
      </c>
      <c r="AV13" s="4">
        <f t="shared" si="18"/>
        <v>-5.9347873200951424</v>
      </c>
      <c r="AW13" s="4">
        <f t="shared" si="19"/>
        <v>-5.9086490692308828</v>
      </c>
      <c r="AX13" s="4">
        <f t="shared" si="20"/>
        <v>-6.2084240687867664</v>
      </c>
      <c r="AY13" s="5">
        <v>5.9463999999999997</v>
      </c>
      <c r="AZ13" s="4">
        <v>103.518062534252</v>
      </c>
      <c r="BA13" s="4">
        <v>163.67209959419901</v>
      </c>
      <c r="BB13" s="4">
        <v>88.278190365458698</v>
      </c>
      <c r="BC13" s="4">
        <f t="shared" si="21"/>
        <v>0.61555980705367608</v>
      </c>
      <c r="BD13" s="4">
        <f t="shared" si="22"/>
        <v>0.97325977302694489</v>
      </c>
      <c r="BE13" s="4">
        <f t="shared" si="23"/>
        <v>0.52493743118916358</v>
      </c>
      <c r="BF13" s="5">
        <v>6.3643999999999998</v>
      </c>
      <c r="BG13" s="4">
        <v>699.09563865341499</v>
      </c>
      <c r="BH13" s="4">
        <v>682.79005557461005</v>
      </c>
      <c r="BI13" s="4">
        <v>715.28145503686903</v>
      </c>
      <c r="BJ13" s="4">
        <f t="shared" si="24"/>
        <v>4.4493242826457946</v>
      </c>
      <c r="BK13" s="4">
        <f t="shared" si="25"/>
        <v>4.3455490296990487</v>
      </c>
      <c r="BL13" s="4">
        <f t="shared" si="26"/>
        <v>4.5523372924366496</v>
      </c>
    </row>
    <row r="14" spans="1:64" s="4" customFormat="1" x14ac:dyDescent="0.15">
      <c r="A14" s="4" t="s">
        <v>11</v>
      </c>
      <c r="B14" s="3">
        <v>10.752700000000001</v>
      </c>
      <c r="C14" s="4">
        <v>5.74424866640876</v>
      </c>
      <c r="D14" s="4">
        <v>57.4700386611458</v>
      </c>
      <c r="E14" s="4">
        <v>-111.450140251775</v>
      </c>
      <c r="F14" s="4">
        <f t="shared" si="0"/>
        <v>6.1766182635293473E-2</v>
      </c>
      <c r="G14" s="4">
        <f t="shared" si="1"/>
        <v>0.61795808471170244</v>
      </c>
      <c r="H14" s="4">
        <f t="shared" si="2"/>
        <v>-1.198389923085261</v>
      </c>
      <c r="I14" s="5">
        <v>6.9732999999999992</v>
      </c>
      <c r="J14" s="4">
        <v>-233.966391720063</v>
      </c>
      <c r="K14" s="4">
        <v>-172.18677857891601</v>
      </c>
      <c r="L14" s="4">
        <v>-188.08113808102101</v>
      </c>
      <c r="M14" s="4">
        <f t="shared" si="3"/>
        <v>-1.6315178393815151</v>
      </c>
      <c r="N14" s="4">
        <f t="shared" si="4"/>
        <v>-1.200710063064355</v>
      </c>
      <c r="O14" s="4">
        <f t="shared" si="5"/>
        <v>-1.3115462001803837</v>
      </c>
      <c r="P14" s="5">
        <v>3.0516000000000001</v>
      </c>
      <c r="Q14" s="4">
        <v>145.350455437943</v>
      </c>
      <c r="R14" s="4">
        <v>206.43304754312001</v>
      </c>
      <c r="S14" s="4">
        <v>34.830435582019199</v>
      </c>
      <c r="T14" s="4">
        <f t="shared" si="6"/>
        <v>0.44355144981442685</v>
      </c>
      <c r="U14" s="4">
        <f t="shared" si="7"/>
        <v>0.62995108788258503</v>
      </c>
      <c r="V14" s="4">
        <f t="shared" si="8"/>
        <v>0.1062885572220898</v>
      </c>
      <c r="W14" s="5">
        <v>8.3553999999999995</v>
      </c>
      <c r="X14" s="4">
        <v>-304.77687241456601</v>
      </c>
      <c r="Y14" s="4">
        <v>-226.24605844414799</v>
      </c>
      <c r="Z14" s="4">
        <v>-395.26862729349699</v>
      </c>
      <c r="AA14" s="4">
        <f t="shared" si="9"/>
        <v>-2.5465326797726648</v>
      </c>
      <c r="AB14" s="4">
        <f t="shared" si="10"/>
        <v>-1.890376316724234</v>
      </c>
      <c r="AC14" s="4">
        <f t="shared" si="11"/>
        <v>-3.3026274884880844</v>
      </c>
      <c r="AD14" s="5">
        <v>6.6596000000000002</v>
      </c>
      <c r="AE14" s="4">
        <v>-8.4421419683291905</v>
      </c>
      <c r="AF14" s="4">
        <v>180.89862278980101</v>
      </c>
      <c r="AG14" s="4">
        <v>-79.645314921889394</v>
      </c>
      <c r="AH14" s="4">
        <f t="shared" si="12"/>
        <v>-5.6221288652285074E-2</v>
      </c>
      <c r="AI14" s="4">
        <f t="shared" si="13"/>
        <v>1.2047124683309589</v>
      </c>
      <c r="AJ14" s="4">
        <f t="shared" si="14"/>
        <v>-0.53040593925381463</v>
      </c>
      <c r="AK14" s="5">
        <v>5.9714</v>
      </c>
      <c r="AL14" s="4">
        <v>-317.08774246270298</v>
      </c>
      <c r="AM14" s="4">
        <v>-288.16287574492299</v>
      </c>
      <c r="AN14" s="4">
        <v>-268.328925079893</v>
      </c>
      <c r="AO14" s="4">
        <f t="shared" si="15"/>
        <v>-1.8934577453417847</v>
      </c>
      <c r="AP14" s="4">
        <f t="shared" si="16"/>
        <v>-1.720735796223233</v>
      </c>
      <c r="AQ14" s="4">
        <f t="shared" si="17"/>
        <v>-1.6022993432220731</v>
      </c>
      <c r="AR14" s="5">
        <v>10.469700000000001</v>
      </c>
      <c r="AS14" s="4">
        <v>-592.86514955160305</v>
      </c>
      <c r="AT14" s="4">
        <v>-596.63212008921198</v>
      </c>
      <c r="AU14" s="4">
        <v>-631.89600475003397</v>
      </c>
      <c r="AV14" s="4">
        <f t="shared" si="18"/>
        <v>-6.2071202562604197</v>
      </c>
      <c r="AW14" s="4">
        <f t="shared" si="19"/>
        <v>-6.246559307698023</v>
      </c>
      <c r="AX14" s="4">
        <f t="shared" si="20"/>
        <v>-6.6157616009314317</v>
      </c>
      <c r="AY14" s="5">
        <v>5.9463999999999997</v>
      </c>
      <c r="AZ14" s="4">
        <v>118.295556385122</v>
      </c>
      <c r="BA14" s="4">
        <v>185.32271003983101</v>
      </c>
      <c r="BB14" s="4">
        <v>95.948236304435596</v>
      </c>
      <c r="BC14" s="4">
        <f t="shared" si="21"/>
        <v>0.7034326964884895</v>
      </c>
      <c r="BD14" s="4">
        <f t="shared" si="22"/>
        <v>1.102002962980851</v>
      </c>
      <c r="BE14" s="4">
        <f t="shared" si="23"/>
        <v>0.57054659236069583</v>
      </c>
      <c r="BF14" s="5">
        <v>6.3643999999999998</v>
      </c>
      <c r="BG14" s="4">
        <v>736.96680286226604</v>
      </c>
      <c r="BH14" s="4">
        <v>709.28296335724599</v>
      </c>
      <c r="BI14" s="4">
        <v>745.19641099215005</v>
      </c>
      <c r="BJ14" s="4">
        <f t="shared" si="24"/>
        <v>4.6903515201366064</v>
      </c>
      <c r="BK14" s="4">
        <f t="shared" si="25"/>
        <v>4.5141604919908556</v>
      </c>
      <c r="BL14" s="4">
        <f t="shared" si="26"/>
        <v>4.7427280381184405</v>
      </c>
    </row>
    <row r="15" spans="1:64" s="4" customFormat="1" x14ac:dyDescent="0.15">
      <c r="A15" s="4" t="s">
        <v>12</v>
      </c>
      <c r="B15" s="3">
        <v>10.752700000000001</v>
      </c>
      <c r="C15" s="4">
        <v>-26.551839821990502</v>
      </c>
      <c r="D15" s="4">
        <v>112.599239939353</v>
      </c>
      <c r="E15" s="4">
        <v>-257.403356219459</v>
      </c>
      <c r="F15" s="4">
        <f t="shared" si="0"/>
        <v>-0.28550396805391726</v>
      </c>
      <c r="G15" s="4">
        <f t="shared" si="1"/>
        <v>1.210745847295881</v>
      </c>
      <c r="H15" s="4">
        <f t="shared" si="2"/>
        <v>-2.7677810684209772</v>
      </c>
      <c r="I15" s="5">
        <v>6.9732999999999992</v>
      </c>
      <c r="J15" s="4">
        <v>-358.45811676188998</v>
      </c>
      <c r="K15" s="4">
        <v>-284.07817478357703</v>
      </c>
      <c r="L15" s="4">
        <v>-315.36357773380701</v>
      </c>
      <c r="M15" s="4">
        <f t="shared" si="3"/>
        <v>-2.4996359856156873</v>
      </c>
      <c r="N15" s="4">
        <f t="shared" si="4"/>
        <v>-1.9809623362183175</v>
      </c>
      <c r="O15" s="4">
        <f t="shared" si="5"/>
        <v>-2.1991248366111562</v>
      </c>
      <c r="P15" s="5">
        <v>3.0516000000000001</v>
      </c>
      <c r="Q15" s="4">
        <v>-107.390566725073</v>
      </c>
      <c r="R15" s="4">
        <v>-127.05566586315901</v>
      </c>
      <c r="S15" s="4">
        <v>-187.778825810602</v>
      </c>
      <c r="T15" s="4">
        <f t="shared" si="6"/>
        <v>-0.32771305341823281</v>
      </c>
      <c r="U15" s="4">
        <f t="shared" si="7"/>
        <v>-0.38772306994801603</v>
      </c>
      <c r="V15" s="4">
        <f t="shared" si="8"/>
        <v>-0.57302586484363305</v>
      </c>
      <c r="W15" s="5">
        <v>8.3553999999999995</v>
      </c>
      <c r="X15" s="4">
        <v>-347.49774886274503</v>
      </c>
      <c r="Y15" s="4">
        <v>-136.47167274625801</v>
      </c>
      <c r="Z15" s="4">
        <v>-464.01374330715799</v>
      </c>
      <c r="AA15" s="4">
        <f t="shared" si="9"/>
        <v>-2.9034826908477798</v>
      </c>
      <c r="AB15" s="4">
        <f t="shared" si="10"/>
        <v>-1.1402754144640841</v>
      </c>
      <c r="AC15" s="4">
        <f t="shared" si="11"/>
        <v>-3.8770204308286274</v>
      </c>
      <c r="AD15" s="5">
        <v>6.6596000000000002</v>
      </c>
      <c r="AE15" s="4">
        <v>-58.154680371066704</v>
      </c>
      <c r="AF15" s="4">
        <v>162.650128918891</v>
      </c>
      <c r="AG15" s="4">
        <v>-132.30185221790401</v>
      </c>
      <c r="AH15" s="4">
        <f t="shared" si="12"/>
        <v>-0.38728690939915583</v>
      </c>
      <c r="AI15" s="4">
        <f t="shared" si="13"/>
        <v>1.0831847985482466</v>
      </c>
      <c r="AJ15" s="4">
        <f t="shared" si="14"/>
        <v>-0.88107741503035353</v>
      </c>
      <c r="AK15" s="5">
        <v>5.9714</v>
      </c>
      <c r="AL15" s="4">
        <v>-329.39631888913902</v>
      </c>
      <c r="AM15" s="4">
        <v>-276.58661558723298</v>
      </c>
      <c r="AN15" s="4">
        <v>-295.39460010618302</v>
      </c>
      <c r="AO15" s="4">
        <f t="shared" si="15"/>
        <v>-1.9669571786146047</v>
      </c>
      <c r="AP15" s="4">
        <f t="shared" si="16"/>
        <v>-1.6516093163176031</v>
      </c>
      <c r="AQ15" s="4">
        <f t="shared" si="17"/>
        <v>-1.7639193150740613</v>
      </c>
      <c r="AR15" s="5">
        <v>10.469700000000001</v>
      </c>
      <c r="AS15" s="4">
        <v>-632.10516863156499</v>
      </c>
      <c r="AT15" s="4">
        <v>-615.15622774505698</v>
      </c>
      <c r="AU15" s="4">
        <v>-691.88938462277201</v>
      </c>
      <c r="AV15" s="4">
        <f t="shared" si="18"/>
        <v>-6.6179514840218969</v>
      </c>
      <c r="AW15" s="4">
        <f t="shared" si="19"/>
        <v>-6.4405011576224238</v>
      </c>
      <c r="AX15" s="4">
        <f t="shared" si="20"/>
        <v>-7.2438742901850377</v>
      </c>
      <c r="AY15" s="5">
        <v>5.9463999999999997</v>
      </c>
      <c r="AZ15" s="4">
        <v>95.409873887589796</v>
      </c>
      <c r="BA15" s="4">
        <v>175.25319487981599</v>
      </c>
      <c r="BB15" s="4">
        <v>91.060913367696898</v>
      </c>
      <c r="BC15" s="4">
        <f t="shared" si="21"/>
        <v>0.567345274085164</v>
      </c>
      <c r="BD15" s="4">
        <f t="shared" si="22"/>
        <v>1.0421255980333379</v>
      </c>
      <c r="BE15" s="4">
        <f t="shared" si="23"/>
        <v>0.54148461524967284</v>
      </c>
      <c r="BF15" s="5">
        <v>6.3643999999999998</v>
      </c>
      <c r="BG15" s="4">
        <v>710.07877184614404</v>
      </c>
      <c r="BH15" s="4">
        <v>702.98006181911398</v>
      </c>
      <c r="BI15" s="4">
        <v>745.02762143129803</v>
      </c>
      <c r="BJ15" s="4">
        <f t="shared" si="24"/>
        <v>4.5192253355375991</v>
      </c>
      <c r="BK15" s="4">
        <f t="shared" si="25"/>
        <v>4.4740463054415684</v>
      </c>
      <c r="BL15" s="4">
        <f t="shared" si="26"/>
        <v>4.7416537938373526</v>
      </c>
    </row>
    <row r="16" spans="1:64" s="4" customFormat="1" x14ac:dyDescent="0.15">
      <c r="A16" s="4" t="s">
        <v>13</v>
      </c>
      <c r="B16" s="3">
        <v>10.752700000000001</v>
      </c>
      <c r="C16" s="4">
        <v>-36.645715317881802</v>
      </c>
      <c r="D16" s="4">
        <v>13.6890990051446</v>
      </c>
      <c r="E16" s="4">
        <v>-150.47404850753901</v>
      </c>
      <c r="F16" s="4">
        <f t="shared" si="0"/>
        <v>-0.39404038309858763</v>
      </c>
      <c r="G16" s="4">
        <f t="shared" si="1"/>
        <v>0.14719477487261837</v>
      </c>
      <c r="H16" s="4">
        <f t="shared" si="2"/>
        <v>-1.6180023013870148</v>
      </c>
      <c r="I16" s="5">
        <v>6.9732999999999992</v>
      </c>
      <c r="J16" s="4">
        <v>-252.86828891895601</v>
      </c>
      <c r="K16" s="4">
        <v>-186.65107499772699</v>
      </c>
      <c r="L16" s="4">
        <v>-170.028663460774</v>
      </c>
      <c r="M16" s="4">
        <f t="shared" si="3"/>
        <v>-1.7633264391185557</v>
      </c>
      <c r="N16" s="4">
        <f t="shared" si="4"/>
        <v>-1.3015739412816494</v>
      </c>
      <c r="O16" s="4">
        <f t="shared" si="5"/>
        <v>-1.1856608789110152</v>
      </c>
      <c r="P16" s="5">
        <v>3.0516000000000001</v>
      </c>
      <c r="Q16" s="4">
        <v>206.21057499855701</v>
      </c>
      <c r="R16" s="4">
        <v>232.58264601413799</v>
      </c>
      <c r="S16" s="4">
        <v>178.49809137498301</v>
      </c>
      <c r="T16" s="4">
        <f t="shared" si="6"/>
        <v>0.62927219066559659</v>
      </c>
      <c r="U16" s="4">
        <f t="shared" si="7"/>
        <v>0.70974920257674357</v>
      </c>
      <c r="V16" s="4">
        <f t="shared" si="8"/>
        <v>0.54470477563989816</v>
      </c>
      <c r="W16" s="5">
        <v>8.3553999999999995</v>
      </c>
      <c r="X16" s="4">
        <v>-347.23600346078399</v>
      </c>
      <c r="Y16" s="4">
        <v>-215.221407640743</v>
      </c>
      <c r="Z16" s="4">
        <v>-546.25364706226799</v>
      </c>
      <c r="AA16" s="4">
        <f t="shared" si="9"/>
        <v>-2.9012957033162343</v>
      </c>
      <c r="AB16" s="4">
        <f t="shared" si="10"/>
        <v>-1.7982609494014639</v>
      </c>
      <c r="AC16" s="4">
        <f t="shared" si="11"/>
        <v>-4.5641677226640738</v>
      </c>
      <c r="AD16" s="5">
        <v>6.6596000000000002</v>
      </c>
      <c r="AE16" s="4">
        <v>-122.770631902277</v>
      </c>
      <c r="AF16" s="4">
        <v>48.640870243929697</v>
      </c>
      <c r="AG16" s="4">
        <v>-197.76861284386601</v>
      </c>
      <c r="AH16" s="4">
        <f t="shared" si="12"/>
        <v>-0.81760330021640393</v>
      </c>
      <c r="AI16" s="4">
        <f t="shared" si="13"/>
        <v>0.32392873947647421</v>
      </c>
      <c r="AJ16" s="4">
        <f t="shared" si="14"/>
        <v>-1.3170598540950103</v>
      </c>
      <c r="AK16" s="5">
        <v>5.9714</v>
      </c>
      <c r="AL16" s="4">
        <v>-357.96686434783498</v>
      </c>
      <c r="AM16" s="4">
        <v>-328.12534019902103</v>
      </c>
      <c r="AN16" s="4">
        <v>-319.64092363942399</v>
      </c>
      <c r="AO16" s="4">
        <f t="shared" si="15"/>
        <v>-2.137563333766662</v>
      </c>
      <c r="AP16" s="4">
        <f t="shared" si="16"/>
        <v>-1.959367656464434</v>
      </c>
      <c r="AQ16" s="4">
        <f t="shared" si="17"/>
        <v>-1.9087038114204562</v>
      </c>
      <c r="AR16" s="5">
        <v>10.469700000000001</v>
      </c>
      <c r="AS16" s="4">
        <v>-607.42574038618295</v>
      </c>
      <c r="AT16" s="4">
        <v>-606.668496262801</v>
      </c>
      <c r="AU16" s="4">
        <v>-635.48711975151002</v>
      </c>
      <c r="AV16" s="4">
        <f t="shared" si="18"/>
        <v>-6.3595652741212207</v>
      </c>
      <c r="AW16" s="4">
        <f t="shared" si="19"/>
        <v>-6.3516371553226483</v>
      </c>
      <c r="AX16" s="4">
        <f t="shared" si="20"/>
        <v>-6.6533594976623851</v>
      </c>
      <c r="AY16" s="5">
        <v>5.9463999999999997</v>
      </c>
      <c r="AZ16" s="4">
        <v>109.775438961321</v>
      </c>
      <c r="BA16" s="4">
        <v>178.529583050752</v>
      </c>
      <c r="BB16" s="4">
        <v>98.500525395005994</v>
      </c>
      <c r="BC16" s="4">
        <f t="shared" si="21"/>
        <v>0.65276867023959917</v>
      </c>
      <c r="BD16" s="4">
        <f t="shared" si="22"/>
        <v>1.0616083126529916</v>
      </c>
      <c r="BE16" s="4">
        <f t="shared" si="23"/>
        <v>0.58572352420886364</v>
      </c>
      <c r="BF16" s="5">
        <v>6.3643999999999998</v>
      </c>
      <c r="BG16" s="4">
        <v>731.79388141299</v>
      </c>
      <c r="BH16" s="4">
        <v>703.88053246889399</v>
      </c>
      <c r="BI16" s="4">
        <v>753.85650254537495</v>
      </c>
      <c r="BJ16" s="4">
        <f t="shared" si="24"/>
        <v>4.657428978864834</v>
      </c>
      <c r="BK16" s="4">
        <f t="shared" si="25"/>
        <v>4.4797772608450286</v>
      </c>
      <c r="BL16" s="4">
        <f t="shared" si="26"/>
        <v>4.797844324799784</v>
      </c>
    </row>
    <row r="17" spans="1:64" s="4" customFormat="1" x14ac:dyDescent="0.15">
      <c r="A17" s="4" t="s">
        <v>14</v>
      </c>
      <c r="B17" s="3">
        <v>10.752700000000001</v>
      </c>
      <c r="C17" s="4">
        <v>-11.8640501788619</v>
      </c>
      <c r="D17" s="4">
        <v>38.952797674312997</v>
      </c>
      <c r="E17" s="4">
        <v>-137.60697115825701</v>
      </c>
      <c r="F17" s="4">
        <f t="shared" si="0"/>
        <v>-0.12757057235824837</v>
      </c>
      <c r="G17" s="4">
        <f t="shared" si="1"/>
        <v>0.41884774755258541</v>
      </c>
      <c r="H17" s="4">
        <f t="shared" si="2"/>
        <v>-1.4796464787733903</v>
      </c>
      <c r="I17" s="5">
        <v>6.9732999999999992</v>
      </c>
      <c r="J17" s="4">
        <v>-321.650672673359</v>
      </c>
      <c r="K17" s="4">
        <v>-281.062130615076</v>
      </c>
      <c r="L17" s="4">
        <v>-282.88643257543902</v>
      </c>
      <c r="M17" s="4">
        <f t="shared" si="3"/>
        <v>-2.2429666357531342</v>
      </c>
      <c r="N17" s="4">
        <f t="shared" si="4"/>
        <v>-1.9599305554181092</v>
      </c>
      <c r="O17" s="4">
        <f t="shared" si="5"/>
        <v>-1.9726519602783088</v>
      </c>
      <c r="P17" s="5">
        <v>3.0516000000000001</v>
      </c>
      <c r="Q17" s="4">
        <v>181.707282171858</v>
      </c>
      <c r="R17" s="4">
        <v>221.153287813422</v>
      </c>
      <c r="S17" s="4">
        <v>145.152257665478</v>
      </c>
      <c r="T17" s="4">
        <f t="shared" si="6"/>
        <v>0.55449794227564186</v>
      </c>
      <c r="U17" s="4">
        <f t="shared" si="7"/>
        <v>0.67487137309143863</v>
      </c>
      <c r="V17" s="4">
        <f t="shared" si="8"/>
        <v>0.44294662949197272</v>
      </c>
      <c r="W17" s="5">
        <v>8.3553999999999995</v>
      </c>
      <c r="X17" s="4">
        <v>-616.37361370588201</v>
      </c>
      <c r="Y17" s="4">
        <v>-456.08985020079803</v>
      </c>
      <c r="Z17" s="4">
        <v>-726.31718094223697</v>
      </c>
      <c r="AA17" s="4">
        <f t="shared" si="9"/>
        <v>-5.1500480919581255</v>
      </c>
      <c r="AB17" s="4">
        <f t="shared" si="10"/>
        <v>-3.8108131343677476</v>
      </c>
      <c r="AC17" s="4">
        <f t="shared" si="11"/>
        <v>-6.0686705736447664</v>
      </c>
      <c r="AD17" s="5">
        <v>6.6596000000000002</v>
      </c>
      <c r="AE17" s="4">
        <v>-300.03271375507597</v>
      </c>
      <c r="AF17" s="4">
        <v>-160.11054781580501</v>
      </c>
      <c r="AG17" s="4">
        <v>-379.73450161326201</v>
      </c>
      <c r="AH17" s="4">
        <f t="shared" si="12"/>
        <v>-1.998097860523304</v>
      </c>
      <c r="AI17" s="4">
        <f t="shared" si="13"/>
        <v>-1.066272204234135</v>
      </c>
      <c r="AJ17" s="4">
        <f t="shared" si="14"/>
        <v>-2.5288798869436797</v>
      </c>
      <c r="AK17" s="5">
        <v>5.9714</v>
      </c>
      <c r="AL17" s="4">
        <v>-364.06812716219503</v>
      </c>
      <c r="AM17" s="4">
        <v>-317.631173496401</v>
      </c>
      <c r="AN17" s="4">
        <v>-310.16224077390001</v>
      </c>
      <c r="AO17" s="4">
        <f t="shared" si="15"/>
        <v>-2.1739964145363313</v>
      </c>
      <c r="AP17" s="4">
        <f t="shared" si="16"/>
        <v>-1.8967027894164088</v>
      </c>
      <c r="AQ17" s="4">
        <f t="shared" si="17"/>
        <v>-1.8521028045572665</v>
      </c>
      <c r="AR17" s="5">
        <v>10.469700000000001</v>
      </c>
      <c r="AS17" s="4">
        <v>-654.24093666531201</v>
      </c>
      <c r="AT17" s="4">
        <v>-648.14606392760595</v>
      </c>
      <c r="AU17" s="4">
        <v>-712.09022497273304</v>
      </c>
      <c r="AV17" s="4">
        <f t="shared" si="18"/>
        <v>-6.8497063346048179</v>
      </c>
      <c r="AW17" s="4">
        <f t="shared" si="19"/>
        <v>-6.7858948455028569</v>
      </c>
      <c r="AX17" s="4">
        <f t="shared" si="20"/>
        <v>-7.4553710283970238</v>
      </c>
      <c r="AY17" s="5">
        <v>5.9463999999999997</v>
      </c>
      <c r="AZ17" s="4">
        <v>119.48357317811001</v>
      </c>
      <c r="BA17" s="4">
        <v>182.83785957742401</v>
      </c>
      <c r="BB17" s="4">
        <v>94.4504409144633</v>
      </c>
      <c r="BC17" s="4">
        <f t="shared" si="21"/>
        <v>0.71049711954631334</v>
      </c>
      <c r="BD17" s="4">
        <f t="shared" si="22"/>
        <v>1.0872270481911941</v>
      </c>
      <c r="BE17" s="4">
        <f t="shared" si="23"/>
        <v>0.56164010185376456</v>
      </c>
      <c r="BF17" s="5">
        <v>6.3643999999999998</v>
      </c>
      <c r="BG17" s="4">
        <v>725.43361095794</v>
      </c>
      <c r="BH17" s="4">
        <v>714.14860372774001</v>
      </c>
      <c r="BI17" s="4">
        <v>742.52794465061504</v>
      </c>
      <c r="BJ17" s="4">
        <f t="shared" si="24"/>
        <v>4.616949673580713</v>
      </c>
      <c r="BK17" s="4">
        <f t="shared" si="25"/>
        <v>4.5451273735648279</v>
      </c>
      <c r="BL17" s="4">
        <f t="shared" si="26"/>
        <v>4.7257448509343742</v>
      </c>
    </row>
    <row r="18" spans="1:64" s="4" customFormat="1" x14ac:dyDescent="0.15">
      <c r="A18" s="4" t="s">
        <v>15</v>
      </c>
      <c r="B18" s="3">
        <v>10.752700000000001</v>
      </c>
      <c r="C18" s="4">
        <v>-134.22285225495</v>
      </c>
      <c r="D18" s="4">
        <v>-139.03068747798699</v>
      </c>
      <c r="E18" s="4">
        <v>-235.004496380012</v>
      </c>
      <c r="F18" s="4">
        <f t="shared" si="0"/>
        <v>-1.4432580634418009</v>
      </c>
      <c r="G18" s="4">
        <f t="shared" si="1"/>
        <v>-1.4949552732445508</v>
      </c>
      <c r="H18" s="4">
        <f t="shared" si="2"/>
        <v>-2.5269328482253552</v>
      </c>
      <c r="I18" s="5">
        <v>6.9732999999999992</v>
      </c>
      <c r="J18" s="4">
        <v>-303.55109606510899</v>
      </c>
      <c r="K18" s="4">
        <v>-268.09093184987103</v>
      </c>
      <c r="L18" s="4">
        <v>-283.21867629713898</v>
      </c>
      <c r="M18" s="4">
        <f t="shared" si="3"/>
        <v>-2.1167528581908241</v>
      </c>
      <c r="N18" s="4">
        <f t="shared" si="4"/>
        <v>-1.8694784950687053</v>
      </c>
      <c r="O18" s="4">
        <f t="shared" si="5"/>
        <v>-1.974968795422839</v>
      </c>
      <c r="P18" s="5">
        <v>3.0516000000000001</v>
      </c>
      <c r="Q18" s="4">
        <v>39.860545677368201</v>
      </c>
      <c r="R18" s="4">
        <v>13.124703571794299</v>
      </c>
      <c r="S18" s="4">
        <v>-74.391585358819</v>
      </c>
      <c r="T18" s="4">
        <f t="shared" si="6"/>
        <v>0.12163844118905681</v>
      </c>
      <c r="U18" s="4">
        <f t="shared" si="7"/>
        <v>4.0051345419687488E-2</v>
      </c>
      <c r="V18" s="4">
        <f t="shared" si="8"/>
        <v>-0.22701336188097207</v>
      </c>
      <c r="W18" s="5">
        <v>8.3553999999999995</v>
      </c>
      <c r="X18" s="4">
        <v>-227.14575132492999</v>
      </c>
      <c r="Y18" s="4">
        <v>-260.18999384890498</v>
      </c>
      <c r="Z18" s="4">
        <v>-387.52561210277099</v>
      </c>
      <c r="AA18" s="4">
        <f t="shared" si="9"/>
        <v>-1.8978936106203199</v>
      </c>
      <c r="AB18" s="4">
        <f t="shared" si="10"/>
        <v>-2.1739914746051405</v>
      </c>
      <c r="AC18" s="4">
        <f t="shared" si="11"/>
        <v>-3.2379314993634924</v>
      </c>
      <c r="AD18" s="5">
        <v>6.6596000000000002</v>
      </c>
      <c r="AE18" s="4">
        <v>-107.649436830966</v>
      </c>
      <c r="AF18" s="4">
        <v>59.122163771634597</v>
      </c>
      <c r="AG18" s="4">
        <v>-193.285703699154</v>
      </c>
      <c r="AH18" s="4">
        <f t="shared" si="12"/>
        <v>-0.71690218951950113</v>
      </c>
      <c r="AI18" s="4">
        <f t="shared" si="13"/>
        <v>0.39372996185357778</v>
      </c>
      <c r="AJ18" s="4">
        <f t="shared" si="14"/>
        <v>-1.287205472354886</v>
      </c>
      <c r="AK18" s="5">
        <v>5.9714</v>
      </c>
      <c r="AL18" s="4">
        <v>-345.820751450052</v>
      </c>
      <c r="AM18" s="4">
        <v>-324.57739476382102</v>
      </c>
      <c r="AN18" s="4">
        <v>-304.87232474989798</v>
      </c>
      <c r="AO18" s="4">
        <f t="shared" si="15"/>
        <v>-2.0650340352088405</v>
      </c>
      <c r="AP18" s="4">
        <f t="shared" si="16"/>
        <v>-1.9381814550926808</v>
      </c>
      <c r="AQ18" s="4">
        <f t="shared" si="17"/>
        <v>-1.8205146000115409</v>
      </c>
      <c r="AR18" s="5">
        <v>10.469700000000001</v>
      </c>
      <c r="AS18" s="4">
        <v>-631.92180788617202</v>
      </c>
      <c r="AT18" s="4">
        <v>-636.76036340522001</v>
      </c>
      <c r="AU18" s="4">
        <v>-704.54938407792804</v>
      </c>
      <c r="AV18" s="4">
        <f t="shared" si="18"/>
        <v>-6.6160317520258562</v>
      </c>
      <c r="AW18" s="4">
        <f t="shared" si="19"/>
        <v>-6.6666899767436325</v>
      </c>
      <c r="AX18" s="4">
        <f t="shared" si="20"/>
        <v>-7.3764206864806834</v>
      </c>
      <c r="AY18" s="5">
        <v>5.9463999999999997</v>
      </c>
      <c r="AZ18" s="4">
        <v>128.513790865266</v>
      </c>
      <c r="BA18" s="4">
        <v>194.99333476865101</v>
      </c>
      <c r="BB18" s="4">
        <v>106.697294904446</v>
      </c>
      <c r="BC18" s="4">
        <f t="shared" si="21"/>
        <v>0.7641944060012178</v>
      </c>
      <c r="BD18" s="4">
        <f t="shared" si="22"/>
        <v>1.1595083658683063</v>
      </c>
      <c r="BE18" s="4">
        <f t="shared" si="23"/>
        <v>0.63446479441979764</v>
      </c>
      <c r="BF18" s="5">
        <v>6.3643999999999998</v>
      </c>
      <c r="BG18" s="4">
        <v>745.99875924449304</v>
      </c>
      <c r="BH18" s="4">
        <v>741.72152054219896</v>
      </c>
      <c r="BI18" s="4">
        <v>773.51133290402402</v>
      </c>
      <c r="BJ18" s="4">
        <f t="shared" si="24"/>
        <v>4.7478345033356515</v>
      </c>
      <c r="BK18" s="4">
        <f t="shared" si="25"/>
        <v>4.7206124453387712</v>
      </c>
      <c r="BL18" s="4">
        <f t="shared" si="26"/>
        <v>4.9229355271343698</v>
      </c>
    </row>
    <row r="19" spans="1:64" s="4" customFormat="1" x14ac:dyDescent="0.15">
      <c r="A19" s="4" t="s">
        <v>16</v>
      </c>
      <c r="B19" s="3">
        <v>10.752700000000001</v>
      </c>
      <c r="C19" s="4">
        <v>-156.31806927500801</v>
      </c>
      <c r="D19" s="4">
        <v>-181.83483641167501</v>
      </c>
      <c r="E19" s="4">
        <v>-262.63959392453597</v>
      </c>
      <c r="F19" s="4">
        <f t="shared" si="0"/>
        <v>-1.6808413034933787</v>
      </c>
      <c r="G19" s="4">
        <f t="shared" si="1"/>
        <v>-1.955215445483818</v>
      </c>
      <c r="H19" s="4">
        <f t="shared" si="2"/>
        <v>-2.8240847615923581</v>
      </c>
      <c r="I19" s="5">
        <v>6.9732999999999992</v>
      </c>
      <c r="J19" s="4">
        <v>-302.61587368049499</v>
      </c>
      <c r="K19" s="4">
        <v>-260.77292208904299</v>
      </c>
      <c r="L19" s="4">
        <v>-267.32070864828302</v>
      </c>
      <c r="M19" s="4">
        <f t="shared" si="3"/>
        <v>-2.1102312719361951</v>
      </c>
      <c r="N19" s="4">
        <f t="shared" si="4"/>
        <v>-1.8184478176035235</v>
      </c>
      <c r="O19" s="4">
        <f t="shared" si="5"/>
        <v>-1.8641074976170717</v>
      </c>
      <c r="P19" s="5">
        <v>3.0516000000000001</v>
      </c>
      <c r="Q19" s="4">
        <v>275.59029073211002</v>
      </c>
      <c r="R19" s="4">
        <v>259.48563015655998</v>
      </c>
      <c r="S19" s="4">
        <v>258.164139021773</v>
      </c>
      <c r="T19" s="4">
        <f t="shared" si="6"/>
        <v>0.84099133119810698</v>
      </c>
      <c r="U19" s="4">
        <f t="shared" si="7"/>
        <v>0.79184634898575845</v>
      </c>
      <c r="V19" s="4">
        <f t="shared" si="8"/>
        <v>0.78781368663884244</v>
      </c>
      <c r="W19" s="5">
        <v>8.3553999999999995</v>
      </c>
      <c r="X19" s="4">
        <v>-383.52053034873899</v>
      </c>
      <c r="Y19" s="4">
        <v>-289.61035741573198</v>
      </c>
      <c r="Z19" s="4">
        <v>-558.52428311641904</v>
      </c>
      <c r="AA19" s="4">
        <f t="shared" si="9"/>
        <v>-3.2044674392758532</v>
      </c>
      <c r="AB19" s="4">
        <f t="shared" si="10"/>
        <v>-2.4198103803514068</v>
      </c>
      <c r="AC19" s="4">
        <f t="shared" si="11"/>
        <v>-4.6666937951509269</v>
      </c>
      <c r="AD19" s="5">
        <v>6.6596000000000002</v>
      </c>
      <c r="AE19" s="4">
        <v>-181.511923079051</v>
      </c>
      <c r="AF19" s="4">
        <v>-75.311680081819802</v>
      </c>
      <c r="AG19" s="4">
        <v>-267.47599667947702</v>
      </c>
      <c r="AH19" s="4">
        <f t="shared" si="12"/>
        <v>-1.208796802937248</v>
      </c>
      <c r="AI19" s="4">
        <f t="shared" si="13"/>
        <v>-0.50154566467288719</v>
      </c>
      <c r="AJ19" s="4">
        <f t="shared" si="14"/>
        <v>-1.7812831474866453</v>
      </c>
      <c r="AK19" s="5">
        <v>5.9714</v>
      </c>
      <c r="AL19" s="4">
        <v>-379.47378577454998</v>
      </c>
      <c r="AM19" s="4">
        <v>-327.08902949928802</v>
      </c>
      <c r="AN19" s="4">
        <v>-331.209044478311</v>
      </c>
      <c r="AO19" s="4">
        <f t="shared" si="15"/>
        <v>-2.2659897643741478</v>
      </c>
      <c r="AP19" s="4">
        <f t="shared" si="16"/>
        <v>-1.9531794307520485</v>
      </c>
      <c r="AQ19" s="4">
        <f t="shared" si="17"/>
        <v>-1.9777816881977863</v>
      </c>
      <c r="AR19" s="5">
        <v>10.469700000000001</v>
      </c>
      <c r="AS19" s="4">
        <v>-612.58804365219203</v>
      </c>
      <c r="AT19" s="4">
        <v>-615.21219379247998</v>
      </c>
      <c r="AU19" s="4">
        <v>-667.37959524758799</v>
      </c>
      <c r="AV19" s="4">
        <f t="shared" si="18"/>
        <v>-6.4136130406253562</v>
      </c>
      <c r="AW19" s="4">
        <f t="shared" si="19"/>
        <v>-6.4410871053491281</v>
      </c>
      <c r="AX19" s="4">
        <f t="shared" si="20"/>
        <v>-6.9872641483636722</v>
      </c>
      <c r="AY19" s="5">
        <v>5.9463999999999997</v>
      </c>
      <c r="AZ19" s="4">
        <v>120.06976215532301</v>
      </c>
      <c r="BA19" s="4">
        <v>188.847054066537</v>
      </c>
      <c r="BB19" s="4">
        <v>91.329602917950595</v>
      </c>
      <c r="BC19" s="4">
        <f t="shared" si="21"/>
        <v>0.71398283368041271</v>
      </c>
      <c r="BD19" s="4">
        <f t="shared" si="22"/>
        <v>1.1229601223012555</v>
      </c>
      <c r="BE19" s="4">
        <f t="shared" si="23"/>
        <v>0.54308235079130129</v>
      </c>
      <c r="BF19" s="5">
        <v>6.3643999999999998</v>
      </c>
      <c r="BG19" s="4">
        <v>693.56130209888795</v>
      </c>
      <c r="BH19" s="4">
        <v>667.66666746917804</v>
      </c>
      <c r="BI19" s="4">
        <v>704.23616488572998</v>
      </c>
      <c r="BJ19" s="4">
        <f t="shared" si="24"/>
        <v>4.4141015510781623</v>
      </c>
      <c r="BK19" s="4">
        <f t="shared" si="25"/>
        <v>4.2492977384408368</v>
      </c>
      <c r="BL19" s="4">
        <f t="shared" si="26"/>
        <v>4.4820406477987396</v>
      </c>
    </row>
    <row r="20" spans="1:64" s="4" customFormat="1" x14ac:dyDescent="0.15">
      <c r="A20" s="4" t="s">
        <v>17</v>
      </c>
      <c r="B20" s="3">
        <v>10.752700000000001</v>
      </c>
      <c r="C20" s="4">
        <v>-30.314009075653701</v>
      </c>
      <c r="D20" s="4">
        <v>-0.82236945994023802</v>
      </c>
      <c r="E20" s="4">
        <v>-138.74390252043199</v>
      </c>
      <c r="F20" s="4">
        <f t="shared" si="0"/>
        <v>-0.32595744538778154</v>
      </c>
      <c r="G20" s="4">
        <f t="shared" si="1"/>
        <v>-8.842692091899397E-3</v>
      </c>
      <c r="H20" s="4">
        <f t="shared" si="2"/>
        <v>-1.4918715606314492</v>
      </c>
      <c r="I20" s="5">
        <v>6.9732999999999992</v>
      </c>
      <c r="J20" s="4">
        <v>-361.81252986846903</v>
      </c>
      <c r="K20" s="4">
        <v>-333.577478297026</v>
      </c>
      <c r="L20" s="4">
        <v>-393.265610673521</v>
      </c>
      <c r="M20" s="4">
        <f t="shared" si="3"/>
        <v>-2.5230273145317947</v>
      </c>
      <c r="N20" s="4">
        <f t="shared" si="4"/>
        <v>-2.3261358294086514</v>
      </c>
      <c r="O20" s="4">
        <f t="shared" si="5"/>
        <v>-2.742359082909664</v>
      </c>
      <c r="P20" s="5">
        <v>3.0516000000000001</v>
      </c>
      <c r="Q20" s="4">
        <v>212.59895063125001</v>
      </c>
      <c r="R20" s="4">
        <v>195.03925846319399</v>
      </c>
      <c r="S20" s="4">
        <v>186.82163367932301</v>
      </c>
      <c r="T20" s="4">
        <f t="shared" si="6"/>
        <v>0.64876695774632254</v>
      </c>
      <c r="U20" s="4">
        <f t="shared" si="7"/>
        <v>0.59518180112628283</v>
      </c>
      <c r="V20" s="4">
        <f t="shared" si="8"/>
        <v>0.57010489733582215</v>
      </c>
      <c r="W20" s="5">
        <v>8.3553999999999995</v>
      </c>
      <c r="X20" s="4">
        <v>-452.89751025350103</v>
      </c>
      <c r="Y20" s="4">
        <v>-365.464522477603</v>
      </c>
      <c r="Z20" s="4">
        <v>-713.47497902729901</v>
      </c>
      <c r="AA20" s="4">
        <f t="shared" si="9"/>
        <v>-3.7841398571721023</v>
      </c>
      <c r="AB20" s="4">
        <f t="shared" si="10"/>
        <v>-3.0536022711093636</v>
      </c>
      <c r="AC20" s="4">
        <f t="shared" si="11"/>
        <v>-5.9613688397646936</v>
      </c>
      <c r="AD20" s="5">
        <v>6.6596000000000002</v>
      </c>
      <c r="AE20" s="4">
        <v>-84.604439999836899</v>
      </c>
      <c r="AF20" s="4">
        <v>74.980638084645506</v>
      </c>
      <c r="AG20" s="4">
        <v>-164.46310168941699</v>
      </c>
      <c r="AH20" s="4">
        <f t="shared" si="12"/>
        <v>-0.5634317286229138</v>
      </c>
      <c r="AI20" s="4">
        <f t="shared" si="13"/>
        <v>0.49934105738850526</v>
      </c>
      <c r="AJ20" s="4">
        <f t="shared" si="14"/>
        <v>-1.0952584720108414</v>
      </c>
      <c r="AK20" s="5">
        <v>5.9714</v>
      </c>
      <c r="AL20" s="4">
        <v>-361.909240949398</v>
      </c>
      <c r="AM20" s="4">
        <v>-311.74958053869398</v>
      </c>
      <c r="AN20" s="4">
        <v>-314.53485983311901</v>
      </c>
      <c r="AO20" s="4">
        <f t="shared" si="15"/>
        <v>-2.1611048414052352</v>
      </c>
      <c r="AP20" s="4">
        <f t="shared" si="16"/>
        <v>-1.8615814452287573</v>
      </c>
      <c r="AQ20" s="4">
        <f t="shared" si="17"/>
        <v>-1.8782134620074868</v>
      </c>
      <c r="AR20" s="5">
        <v>10.469700000000001</v>
      </c>
      <c r="AS20" s="4">
        <v>-638.51607405322704</v>
      </c>
      <c r="AT20" s="4">
        <v>-634.22583530182203</v>
      </c>
      <c r="AU20" s="4">
        <v>-687.11447510611004</v>
      </c>
      <c r="AV20" s="4">
        <f t="shared" si="18"/>
        <v>-6.6850717405150721</v>
      </c>
      <c r="AW20" s="4">
        <f t="shared" si="19"/>
        <v>-6.6401542278594867</v>
      </c>
      <c r="AX20" s="4">
        <f t="shared" si="20"/>
        <v>-7.1938824200184408</v>
      </c>
      <c r="AY20" s="5">
        <v>5.9463999999999997</v>
      </c>
      <c r="AZ20" s="4">
        <v>121.69867272549099</v>
      </c>
      <c r="BA20" s="4">
        <v>184.12486016088101</v>
      </c>
      <c r="BB20" s="4">
        <v>98.802819446210904</v>
      </c>
      <c r="BC20" s="4">
        <f t="shared" si="21"/>
        <v>0.72366898749485964</v>
      </c>
      <c r="BD20" s="4">
        <f t="shared" si="22"/>
        <v>1.0948800684606628</v>
      </c>
      <c r="BE20" s="4">
        <f t="shared" si="23"/>
        <v>0.58752108555494853</v>
      </c>
      <c r="BF20" s="5">
        <v>6.3643999999999998</v>
      </c>
      <c r="BG20" s="4">
        <v>717.27594274508203</v>
      </c>
      <c r="BH20" s="4">
        <v>702.74692121765395</v>
      </c>
      <c r="BI20" s="4">
        <v>759.36417517273298</v>
      </c>
      <c r="BJ20" s="4">
        <f t="shared" si="24"/>
        <v>4.5650310100068001</v>
      </c>
      <c r="BK20" s="4">
        <f t="shared" si="25"/>
        <v>4.4725625053976366</v>
      </c>
      <c r="BL20" s="4">
        <f t="shared" si="26"/>
        <v>4.8328973564693412</v>
      </c>
    </row>
    <row r="21" spans="1:64" s="4" customFormat="1" x14ac:dyDescent="0.15">
      <c r="A21" s="4" t="s">
        <v>18</v>
      </c>
      <c r="B21" s="3">
        <v>10.752700000000001</v>
      </c>
      <c r="C21" s="4">
        <v>-15.574965548151299</v>
      </c>
      <c r="D21" s="4">
        <v>29.419908946339199</v>
      </c>
      <c r="E21" s="4">
        <v>-132.787920530386</v>
      </c>
      <c r="F21" s="4">
        <f t="shared" si="0"/>
        <v>-0.1674729320496065</v>
      </c>
      <c r="G21" s="4">
        <f t="shared" si="1"/>
        <v>0.31634345492730154</v>
      </c>
      <c r="H21" s="4">
        <f t="shared" si="2"/>
        <v>-1.4278286730870815</v>
      </c>
      <c r="I21" s="5">
        <v>6.9732999999999992</v>
      </c>
      <c r="J21" s="4">
        <v>-343.21027899535198</v>
      </c>
      <c r="K21" s="4">
        <v>-303.70085682924798</v>
      </c>
      <c r="L21" s="4">
        <v>-374.40931596217303</v>
      </c>
      <c r="M21" s="4">
        <f t="shared" si="3"/>
        <v>-2.393308238518288</v>
      </c>
      <c r="N21" s="4">
        <f t="shared" si="4"/>
        <v>-2.1177971849273947</v>
      </c>
      <c r="O21" s="4">
        <f t="shared" si="5"/>
        <v>-2.6108684829990207</v>
      </c>
      <c r="P21" s="5">
        <v>3.0516000000000001</v>
      </c>
      <c r="Q21" s="4">
        <v>207.99207476534701</v>
      </c>
      <c r="R21" s="4">
        <v>138.330723314724</v>
      </c>
      <c r="S21" s="4">
        <v>187.03085538768599</v>
      </c>
      <c r="T21" s="4">
        <f t="shared" si="6"/>
        <v>0.63470861535393297</v>
      </c>
      <c r="U21" s="4">
        <f t="shared" si="7"/>
        <v>0.42213003526721177</v>
      </c>
      <c r="V21" s="4">
        <f t="shared" si="8"/>
        <v>0.5707433583010626</v>
      </c>
      <c r="W21" s="5">
        <v>8.3553999999999995</v>
      </c>
      <c r="X21" s="4">
        <v>-264.53684964425798</v>
      </c>
      <c r="Y21" s="4">
        <v>-239.331094271496</v>
      </c>
      <c r="Z21" s="4">
        <v>-469.976453458094</v>
      </c>
      <c r="AA21" s="4">
        <f t="shared" si="9"/>
        <v>-2.2103111935176329</v>
      </c>
      <c r="AB21" s="4">
        <f t="shared" si="10"/>
        <v>-1.9997070250760576</v>
      </c>
      <c r="AC21" s="4">
        <f t="shared" si="11"/>
        <v>-3.926841259223758</v>
      </c>
      <c r="AD21" s="5">
        <v>6.6596000000000002</v>
      </c>
      <c r="AE21" s="4">
        <v>-110.304538334022</v>
      </c>
      <c r="AF21" s="4">
        <v>39.827686294962497</v>
      </c>
      <c r="AG21" s="4">
        <v>-185.28278588361701</v>
      </c>
      <c r="AH21" s="4">
        <f t="shared" si="12"/>
        <v>-0.73458410348925296</v>
      </c>
      <c r="AI21" s="4">
        <f t="shared" si="13"/>
        <v>0.26523645964993225</v>
      </c>
      <c r="AJ21" s="4">
        <f t="shared" si="14"/>
        <v>-1.2339092408705357</v>
      </c>
      <c r="AK21" s="5">
        <v>5.9714</v>
      </c>
      <c r="AL21" s="4">
        <v>-369.74195670878402</v>
      </c>
      <c r="AM21" s="4">
        <v>-321.55225075231101</v>
      </c>
      <c r="AN21" s="4">
        <v>-307.03613588328301</v>
      </c>
      <c r="AO21" s="4">
        <f t="shared" si="15"/>
        <v>-2.2078771202908327</v>
      </c>
      <c r="AP21" s="4">
        <f t="shared" si="16"/>
        <v>-1.92011711014235</v>
      </c>
      <c r="AQ21" s="4">
        <f t="shared" si="17"/>
        <v>-1.833435581813436</v>
      </c>
      <c r="AR21" s="5">
        <v>10.469700000000001</v>
      </c>
      <c r="AS21" s="4">
        <v>-608.54689291180796</v>
      </c>
      <c r="AT21" s="4">
        <v>-604.74870676005105</v>
      </c>
      <c r="AU21" s="4">
        <v>-650.80282747481897</v>
      </c>
      <c r="AV21" s="4">
        <f t="shared" si="18"/>
        <v>-6.3713034047187564</v>
      </c>
      <c r="AW21" s="4">
        <f t="shared" si="19"/>
        <v>-6.3315375351657073</v>
      </c>
      <c r="AX21" s="4">
        <f t="shared" si="20"/>
        <v>-6.8137103628131124</v>
      </c>
      <c r="AY21" s="5">
        <v>5.9463999999999997</v>
      </c>
      <c r="AZ21" s="4">
        <v>118.00796067434401</v>
      </c>
      <c r="BA21" s="4">
        <v>180.99081042598499</v>
      </c>
      <c r="BB21" s="4">
        <v>106.018799466635</v>
      </c>
      <c r="BC21" s="4">
        <f t="shared" si="21"/>
        <v>0.70172253735391921</v>
      </c>
      <c r="BD21" s="4">
        <f t="shared" si="22"/>
        <v>1.0762437551170771</v>
      </c>
      <c r="BE21" s="4">
        <f t="shared" si="23"/>
        <v>0.63043018914839832</v>
      </c>
      <c r="BF21" s="5">
        <v>6.3643999999999998</v>
      </c>
      <c r="BG21" s="4">
        <v>700.97210353219702</v>
      </c>
      <c r="BH21" s="4">
        <v>669.227119663091</v>
      </c>
      <c r="BI21" s="4">
        <v>712.27181268463005</v>
      </c>
      <c r="BJ21" s="4">
        <f t="shared" si="24"/>
        <v>4.4612668557203143</v>
      </c>
      <c r="BK21" s="4">
        <f t="shared" si="25"/>
        <v>4.2592290803837756</v>
      </c>
      <c r="BL21" s="4">
        <f t="shared" si="26"/>
        <v>4.53318272465006</v>
      </c>
    </row>
    <row r="22" spans="1:64" s="4" customFormat="1" x14ac:dyDescent="0.15">
      <c r="A22" s="4" t="s">
        <v>19</v>
      </c>
      <c r="B22" s="3">
        <v>10.752700000000001</v>
      </c>
      <c r="C22" s="4">
        <v>-49.499362262207001</v>
      </c>
      <c r="D22" s="4">
        <v>-21.093981641023198</v>
      </c>
      <c r="E22" s="4">
        <v>-183.75733700306</v>
      </c>
      <c r="F22" s="4">
        <f t="shared" si="0"/>
        <v>-0.53225179259683331</v>
      </c>
      <c r="G22" s="4">
        <f t="shared" si="1"/>
        <v>-0.22681725639143016</v>
      </c>
      <c r="H22" s="4">
        <f t="shared" si="2"/>
        <v>-1.9758875175928035</v>
      </c>
      <c r="I22" s="5">
        <v>6.9732999999999992</v>
      </c>
      <c r="J22" s="4">
        <v>-311.42258646811302</v>
      </c>
      <c r="K22" s="4">
        <v>-281.198264772507</v>
      </c>
      <c r="L22" s="4">
        <v>-326.89186156862002</v>
      </c>
      <c r="M22" s="4">
        <f t="shared" si="3"/>
        <v>-2.1716431222180921</v>
      </c>
      <c r="N22" s="4">
        <f t="shared" si="4"/>
        <v>-1.9608798597381227</v>
      </c>
      <c r="O22" s="4">
        <f t="shared" si="5"/>
        <v>-2.2795150182764576</v>
      </c>
      <c r="P22" s="5">
        <v>3.0516000000000001</v>
      </c>
      <c r="Q22" s="4">
        <v>-185.84162953000899</v>
      </c>
      <c r="R22" s="4">
        <v>-199.20723315794399</v>
      </c>
      <c r="S22" s="4">
        <v>-143.223218564169</v>
      </c>
      <c r="T22" s="4">
        <f t="shared" si="6"/>
        <v>-0.56711431667377543</v>
      </c>
      <c r="U22" s="4">
        <f t="shared" si="7"/>
        <v>-0.60790079270478192</v>
      </c>
      <c r="V22" s="4">
        <f t="shared" si="8"/>
        <v>-0.43705997377041816</v>
      </c>
      <c r="W22" s="5">
        <v>8.3553999999999995</v>
      </c>
      <c r="X22" s="4">
        <v>-409.34158733753497</v>
      </c>
      <c r="Y22" s="4">
        <v>-302.86552364754903</v>
      </c>
      <c r="Z22" s="4">
        <v>-589.53012050627399</v>
      </c>
      <c r="AA22" s="4">
        <f t="shared" si="9"/>
        <v>-3.4202126988400394</v>
      </c>
      <c r="AB22" s="4">
        <f t="shared" si="10"/>
        <v>-2.5305625962847311</v>
      </c>
      <c r="AC22" s="4">
        <f t="shared" si="11"/>
        <v>-4.9257599688781211</v>
      </c>
      <c r="AD22" s="5">
        <v>6.6596000000000002</v>
      </c>
      <c r="AE22" s="4">
        <v>-285.21459775201799</v>
      </c>
      <c r="AF22" s="4">
        <v>-259.71295079950499</v>
      </c>
      <c r="AG22" s="4">
        <v>-350.14837379345897</v>
      </c>
      <c r="AH22" s="4">
        <f t="shared" si="12"/>
        <v>-1.8994151351893391</v>
      </c>
      <c r="AI22" s="4">
        <f t="shared" si="13"/>
        <v>-1.7295843671443836</v>
      </c>
      <c r="AJ22" s="4">
        <f t="shared" si="14"/>
        <v>-2.3318481101149198</v>
      </c>
      <c r="AK22" s="5">
        <v>5.9714</v>
      </c>
      <c r="AL22" s="4">
        <v>-381.00652753991801</v>
      </c>
      <c r="AM22" s="4">
        <v>-373.91555671080403</v>
      </c>
      <c r="AN22" s="4">
        <v>-321.56753244658802</v>
      </c>
      <c r="AO22" s="4">
        <f t="shared" si="15"/>
        <v>-2.2751423785518665</v>
      </c>
      <c r="AP22" s="4">
        <f t="shared" si="16"/>
        <v>-2.2327993553428951</v>
      </c>
      <c r="AQ22" s="4">
        <f t="shared" si="17"/>
        <v>-1.9202083632515556</v>
      </c>
      <c r="AR22" s="5">
        <v>10.469700000000001</v>
      </c>
      <c r="AS22" s="4">
        <v>-574.39168627347203</v>
      </c>
      <c r="AT22" s="4">
        <v>-562.89241042746596</v>
      </c>
      <c r="AU22" s="4">
        <v>-630.34031579259499</v>
      </c>
      <c r="AV22" s="4">
        <f t="shared" si="18"/>
        <v>-6.0137086377773716</v>
      </c>
      <c r="AW22" s="4">
        <f t="shared" si="19"/>
        <v>-5.8933146694524412</v>
      </c>
      <c r="AX22" s="4">
        <f t="shared" si="20"/>
        <v>-6.5994740042537323</v>
      </c>
      <c r="AY22" s="5">
        <v>5.9463999999999997</v>
      </c>
      <c r="AZ22" s="4">
        <v>98.994344552750405</v>
      </c>
      <c r="BA22" s="4">
        <v>171.69004716453401</v>
      </c>
      <c r="BB22" s="4">
        <v>93.295960215221001</v>
      </c>
      <c r="BC22" s="4">
        <f t="shared" si="21"/>
        <v>0.58865997044847496</v>
      </c>
      <c r="BD22" s="4">
        <f t="shared" si="22"/>
        <v>1.020937696459185</v>
      </c>
      <c r="BE22" s="4">
        <f t="shared" si="23"/>
        <v>0.55477509782379009</v>
      </c>
      <c r="BF22" s="5">
        <v>6.3643999999999998</v>
      </c>
      <c r="BG22" s="4">
        <v>682.46719074191401</v>
      </c>
      <c r="BH22" s="4">
        <v>673.07553176485806</v>
      </c>
      <c r="BI22" s="4">
        <v>702.36999876334301</v>
      </c>
      <c r="BJ22" s="4">
        <f t="shared" si="24"/>
        <v>4.3434941887578367</v>
      </c>
      <c r="BK22" s="4">
        <f t="shared" si="25"/>
        <v>4.2837219143642624</v>
      </c>
      <c r="BL22" s="4">
        <f t="shared" si="26"/>
        <v>4.4701636201294201</v>
      </c>
    </row>
    <row r="23" spans="1:64" s="4" customFormat="1" x14ac:dyDescent="0.15">
      <c r="A23" s="4" t="s">
        <v>20</v>
      </c>
      <c r="B23" s="3">
        <v>10.752700000000001</v>
      </c>
      <c r="C23" s="4">
        <v>11.9064918648244</v>
      </c>
      <c r="D23" s="4">
        <v>75.774569134027502</v>
      </c>
      <c r="E23" s="4">
        <v>-109.297583899107</v>
      </c>
      <c r="F23" s="4">
        <f t="shared" si="0"/>
        <v>0.12802693507489732</v>
      </c>
      <c r="G23" s="4">
        <f t="shared" si="1"/>
        <v>0.81478120952745758</v>
      </c>
      <c r="H23" s="4">
        <f t="shared" si="2"/>
        <v>-1.1752441303919279</v>
      </c>
      <c r="I23" s="5">
        <v>6.9732999999999992</v>
      </c>
      <c r="J23" s="4">
        <v>-376.77960862215502</v>
      </c>
      <c r="K23" s="4">
        <v>-344.48244034131</v>
      </c>
      <c r="L23" s="4">
        <v>-468.43094042631901</v>
      </c>
      <c r="M23" s="4">
        <f t="shared" si="3"/>
        <v>-2.6273972448048735</v>
      </c>
      <c r="N23" s="4">
        <f t="shared" si="4"/>
        <v>-2.4021794012320568</v>
      </c>
      <c r="O23" s="4">
        <f t="shared" si="5"/>
        <v>-3.2665094768748499</v>
      </c>
      <c r="P23" s="5">
        <v>3.0516000000000001</v>
      </c>
      <c r="Q23" s="4">
        <v>220.93215485620101</v>
      </c>
      <c r="R23" s="4">
        <v>266.20502107647502</v>
      </c>
      <c r="S23" s="4">
        <v>151.285573382797</v>
      </c>
      <c r="T23" s="4">
        <f t="shared" si="6"/>
        <v>0.67419656375918302</v>
      </c>
      <c r="U23" s="4">
        <f t="shared" si="7"/>
        <v>0.8123512423169712</v>
      </c>
      <c r="V23" s="4">
        <f t="shared" si="8"/>
        <v>0.46166305573494332</v>
      </c>
      <c r="W23" s="5">
        <v>8.3553999999999995</v>
      </c>
      <c r="X23" s="4">
        <v>-426.46079349579799</v>
      </c>
      <c r="Y23" s="4">
        <v>-350.99565564113198</v>
      </c>
      <c r="Z23" s="4">
        <v>-587.67101401323498</v>
      </c>
      <c r="AA23" s="4">
        <f t="shared" si="9"/>
        <v>-3.5632505139747903</v>
      </c>
      <c r="AB23" s="4">
        <f t="shared" si="10"/>
        <v>-2.9327091011439137</v>
      </c>
      <c r="AC23" s="4">
        <f t="shared" si="11"/>
        <v>-4.9102263904861827</v>
      </c>
      <c r="AD23" s="5">
        <v>6.6596000000000002</v>
      </c>
      <c r="AE23" s="4">
        <v>-161.99950541161701</v>
      </c>
      <c r="AF23" s="4">
        <v>-29.3412591295778</v>
      </c>
      <c r="AG23" s="4">
        <v>-279.58595311152402</v>
      </c>
      <c r="AH23" s="4">
        <f t="shared" si="12"/>
        <v>-1.0788519062392048</v>
      </c>
      <c r="AI23" s="4">
        <f t="shared" si="13"/>
        <v>-0.19540104929933633</v>
      </c>
      <c r="AJ23" s="4">
        <f t="shared" si="14"/>
        <v>-1.8619306133415054</v>
      </c>
      <c r="AK23" s="5">
        <v>5.9714</v>
      </c>
      <c r="AL23" s="4">
        <v>-427.11403744007401</v>
      </c>
      <c r="AM23" s="4">
        <v>-378.14478718567602</v>
      </c>
      <c r="AN23" s="4">
        <v>-333.27854464497801</v>
      </c>
      <c r="AO23" s="4">
        <f t="shared" si="15"/>
        <v>-2.5504687631696581</v>
      </c>
      <c r="AP23" s="4">
        <f t="shared" si="16"/>
        <v>-2.258053782200546</v>
      </c>
      <c r="AQ23" s="4">
        <f t="shared" si="17"/>
        <v>-1.9901395014930217</v>
      </c>
      <c r="AR23" s="5">
        <v>10.469700000000001</v>
      </c>
      <c r="AS23" s="4">
        <v>-586.40458710965902</v>
      </c>
      <c r="AT23" s="4">
        <v>-583.92612103912904</v>
      </c>
      <c r="AU23" s="4">
        <v>-608.74198258131003</v>
      </c>
      <c r="AV23" s="4">
        <f t="shared" si="18"/>
        <v>-6.1394801056619981</v>
      </c>
      <c r="AW23" s="4">
        <f t="shared" si="19"/>
        <v>-6.1135313094433705</v>
      </c>
      <c r="AX23" s="4">
        <f t="shared" si="20"/>
        <v>-6.3733459350315425</v>
      </c>
      <c r="AY23" s="5">
        <v>5.9463999999999997</v>
      </c>
      <c r="AZ23" s="4">
        <v>95.524434657693902</v>
      </c>
      <c r="BA23" s="4">
        <v>147.942515458462</v>
      </c>
      <c r="BB23" s="4">
        <v>78.450728926584802</v>
      </c>
      <c r="BC23" s="4">
        <f t="shared" si="21"/>
        <v>0.56802649824851092</v>
      </c>
      <c r="BD23" s="4">
        <f t="shared" si="22"/>
        <v>0.87972537392219841</v>
      </c>
      <c r="BE23" s="4">
        <f t="shared" si="23"/>
        <v>0.46649941448904381</v>
      </c>
      <c r="BF23" s="5">
        <v>6.3643999999999998</v>
      </c>
      <c r="BG23" s="4">
        <v>751.51563610863798</v>
      </c>
      <c r="BH23" s="4">
        <v>714.903755070736</v>
      </c>
      <c r="BI23" s="4">
        <v>763.91732099069804</v>
      </c>
      <c r="BJ23" s="4">
        <f t="shared" si="24"/>
        <v>4.7829461144498158</v>
      </c>
      <c r="BK23" s="4">
        <f t="shared" si="25"/>
        <v>4.549933458772192</v>
      </c>
      <c r="BL23" s="4">
        <f t="shared" si="26"/>
        <v>4.8618753977131979</v>
      </c>
    </row>
    <row r="24" spans="1:64" s="4" customFormat="1" x14ac:dyDescent="0.15">
      <c r="A24" s="4" t="s">
        <v>21</v>
      </c>
      <c r="B24" s="3">
        <v>10.752700000000001</v>
      </c>
      <c r="C24" s="4">
        <v>-53.761279604159299</v>
      </c>
      <c r="D24" s="4">
        <v>-17.69719925938</v>
      </c>
      <c r="E24" s="4">
        <v>-178.42431485575401</v>
      </c>
      <c r="F24" s="4">
        <f t="shared" si="0"/>
        <v>-0.57807891119964372</v>
      </c>
      <c r="G24" s="4">
        <f t="shared" si="1"/>
        <v>-0.19029267447633536</v>
      </c>
      <c r="H24" s="4">
        <f t="shared" si="2"/>
        <v>-1.9185431303494662</v>
      </c>
      <c r="I24" s="5">
        <v>6.9732999999999992</v>
      </c>
      <c r="J24" s="4">
        <v>-279.11063469870999</v>
      </c>
      <c r="K24" s="4">
        <v>-236.60833768019799</v>
      </c>
      <c r="L24" s="4">
        <v>-261.248022790101</v>
      </c>
      <c r="M24" s="4">
        <f t="shared" si="3"/>
        <v>-1.9463221889445141</v>
      </c>
      <c r="N24" s="4">
        <f t="shared" si="4"/>
        <v>-1.6499409211453244</v>
      </c>
      <c r="O24" s="4">
        <f t="shared" si="5"/>
        <v>-1.8217608373222109</v>
      </c>
      <c r="P24" s="5">
        <v>3.0516000000000001</v>
      </c>
      <c r="Q24" s="4">
        <v>128.59887387801001</v>
      </c>
      <c r="R24" s="4">
        <v>145.76865327090499</v>
      </c>
      <c r="S24" s="4">
        <v>60.760369316999203</v>
      </c>
      <c r="T24" s="4">
        <f t="shared" si="6"/>
        <v>0.39243232352613533</v>
      </c>
      <c r="U24" s="4">
        <f t="shared" si="7"/>
        <v>0.44482762232149364</v>
      </c>
      <c r="V24" s="4">
        <f t="shared" si="8"/>
        <v>0.18541634300775475</v>
      </c>
      <c r="W24" s="5">
        <v>8.3553999999999995</v>
      </c>
      <c r="X24" s="9">
        <v>-264.32581647058799</v>
      </c>
      <c r="Y24" s="4">
        <v>-182.49143322908799</v>
      </c>
      <c r="Z24" s="4">
        <v>-410.73461716108898</v>
      </c>
      <c r="AA24" s="4">
        <f t="shared" si="9"/>
        <v>-2.2085479269383508</v>
      </c>
      <c r="AB24" s="4">
        <f t="shared" si="10"/>
        <v>-1.5247889212023218</v>
      </c>
      <c r="AC24" s="4">
        <f t="shared" si="11"/>
        <v>-3.4318520202277627</v>
      </c>
      <c r="AD24" s="5">
        <v>6.6596000000000002</v>
      </c>
      <c r="AE24" s="9">
        <v>-149.03260160800801</v>
      </c>
      <c r="AF24" s="4">
        <v>-5.5222242332000899</v>
      </c>
      <c r="AG24" s="4">
        <v>-235.14593767315</v>
      </c>
      <c r="AH24" s="4">
        <f t="shared" si="12"/>
        <v>-0.99249751366869021</v>
      </c>
      <c r="AI24" s="4">
        <f t="shared" si="13"/>
        <v>-3.6775804503419322E-2</v>
      </c>
      <c r="AJ24" s="4">
        <f t="shared" si="14"/>
        <v>-1.5659778865281098</v>
      </c>
      <c r="AK24" s="5">
        <v>5.9714</v>
      </c>
      <c r="AL24" s="9">
        <v>-345.67162278134498</v>
      </c>
      <c r="AM24" s="4">
        <v>-314.76286262304399</v>
      </c>
      <c r="AN24" s="4">
        <v>-299.76477815279299</v>
      </c>
      <c r="AO24" s="4">
        <f t="shared" si="15"/>
        <v>-2.0641435282765235</v>
      </c>
      <c r="AP24" s="4">
        <f t="shared" si="16"/>
        <v>-1.8795749578672449</v>
      </c>
      <c r="AQ24" s="4">
        <f t="shared" si="17"/>
        <v>-1.7900153962615879</v>
      </c>
      <c r="AR24" s="5">
        <v>10.469700000000001</v>
      </c>
      <c r="AS24" s="4">
        <v>-582.81229640172</v>
      </c>
      <c r="AT24" s="4">
        <v>-578.19619972883504</v>
      </c>
      <c r="AU24" s="4">
        <v>-629.87958743106105</v>
      </c>
      <c r="AV24" s="4">
        <f t="shared" si="18"/>
        <v>-6.1018698996370881</v>
      </c>
      <c r="AW24" s="4">
        <f t="shared" si="19"/>
        <v>-6.053540752300985</v>
      </c>
      <c r="AX24" s="4">
        <f t="shared" si="20"/>
        <v>-6.5946503165269803</v>
      </c>
      <c r="AY24" s="5">
        <v>5.9463999999999997</v>
      </c>
      <c r="AZ24" s="4">
        <v>108.62241112078</v>
      </c>
      <c r="BA24" s="4">
        <v>175.56942044125299</v>
      </c>
      <c r="BB24" s="4">
        <v>91.471150243616904</v>
      </c>
      <c r="BC24" s="4">
        <f t="shared" si="21"/>
        <v>0.64591230548860623</v>
      </c>
      <c r="BD24" s="4">
        <f t="shared" si="22"/>
        <v>1.0440060017118666</v>
      </c>
      <c r="BE24" s="4">
        <f t="shared" si="23"/>
        <v>0.54392404780864356</v>
      </c>
      <c r="BF24" s="5">
        <v>6.3643999999999998</v>
      </c>
      <c r="BG24" s="4">
        <v>707.15896560942099</v>
      </c>
      <c r="BH24" s="4">
        <v>693.14016718334994</v>
      </c>
      <c r="BI24" s="4">
        <v>726.29072492414105</v>
      </c>
      <c r="BJ24" s="4">
        <f t="shared" si="24"/>
        <v>4.5006425207245986</v>
      </c>
      <c r="BK24" s="4">
        <f t="shared" si="25"/>
        <v>4.4114212800217123</v>
      </c>
      <c r="BL24" s="4">
        <f t="shared" si="26"/>
        <v>4.6224046897072029</v>
      </c>
    </row>
    <row r="25" spans="1:64" s="4" customFormat="1" x14ac:dyDescent="0.15">
      <c r="A25" s="4" t="s">
        <v>22</v>
      </c>
      <c r="C25" s="4">
        <f>STDEV(C4:C23)</f>
        <v>72.093712240444006</v>
      </c>
      <c r="D25" s="4">
        <f t="shared" ref="D25:BL25" si="27">STDEV(D4:D23)</f>
        <v>109.60191647916633</v>
      </c>
      <c r="E25" s="4">
        <f t="shared" si="27"/>
        <v>68.243020852465449</v>
      </c>
      <c r="F25" s="4">
        <f t="shared" si="27"/>
        <v>0.77520205960782218</v>
      </c>
      <c r="G25" s="4">
        <f t="shared" si="27"/>
        <v>1.1785165273255318</v>
      </c>
      <c r="H25" s="4">
        <f t="shared" si="27"/>
        <v>0.7337967303203029</v>
      </c>
      <c r="J25" s="4">
        <f t="shared" si="27"/>
        <v>61.767452674084822</v>
      </c>
      <c r="K25" s="4">
        <f t="shared" si="27"/>
        <v>62.419496925752732</v>
      </c>
      <c r="L25" s="4">
        <f t="shared" si="27"/>
        <v>95.334591930311376</v>
      </c>
      <c r="M25" s="4">
        <f t="shared" si="27"/>
        <v>0.43072297773219537</v>
      </c>
      <c r="N25" s="4">
        <f t="shared" si="27"/>
        <v>0.43526987791235405</v>
      </c>
      <c r="O25" s="4">
        <f t="shared" si="27"/>
        <v>0.6647967099076415</v>
      </c>
      <c r="Q25" s="4">
        <f t="shared" si="27"/>
        <v>129.20658606927643</v>
      </c>
      <c r="R25" s="4">
        <f t="shared" si="27"/>
        <v>142.54794116683502</v>
      </c>
      <c r="S25" s="4">
        <f t="shared" si="27"/>
        <v>135.45596373238803</v>
      </c>
      <c r="T25" s="4">
        <f t="shared" si="27"/>
        <v>0.39428681804900395</v>
      </c>
      <c r="U25" s="4">
        <f t="shared" si="27"/>
        <v>0.4349992972647137</v>
      </c>
      <c r="V25" s="4">
        <f t="shared" si="27"/>
        <v>0.41335741892575517</v>
      </c>
      <c r="X25" s="4">
        <f t="shared" si="27"/>
        <v>203.12241242257247</v>
      </c>
      <c r="Y25" s="4">
        <f t="shared" si="27"/>
        <v>163.99374576004993</v>
      </c>
      <c r="Z25" s="4">
        <f t="shared" si="27"/>
        <v>231.7624014345941</v>
      </c>
      <c r="AA25" s="4">
        <f t="shared" si="27"/>
        <v>1.6971690047555616</v>
      </c>
      <c r="AB25" s="4">
        <f t="shared" si="27"/>
        <v>1.3702333433235216</v>
      </c>
      <c r="AC25" s="4">
        <f t="shared" si="27"/>
        <v>1.9364675689466062</v>
      </c>
      <c r="AE25" s="4">
        <f t="shared" si="27"/>
        <v>69.921084534478595</v>
      </c>
      <c r="AF25" s="4">
        <f t="shared" si="27"/>
        <v>110.75581702988681</v>
      </c>
      <c r="AG25" s="4">
        <f t="shared" si="27"/>
        <v>75.654045536240503</v>
      </c>
      <c r="AH25" s="4">
        <f t="shared" si="27"/>
        <v>0.46564645456581316</v>
      </c>
      <c r="AI25" s="4">
        <f t="shared" si="27"/>
        <v>0.73758943909223418</v>
      </c>
      <c r="AJ25" s="4">
        <f t="shared" si="27"/>
        <v>0.50382568165314823</v>
      </c>
      <c r="AL25" s="4">
        <f t="shared" si="27"/>
        <v>34.996481491003941</v>
      </c>
      <c r="AM25" s="4">
        <f t="shared" si="27"/>
        <v>43.898544676656201</v>
      </c>
      <c r="AN25" s="4">
        <f t="shared" si="27"/>
        <v>25.61746276584033</v>
      </c>
      <c r="AO25" s="4">
        <f t="shared" si="27"/>
        <v>0.20897798957538091</v>
      </c>
      <c r="AP25" s="4">
        <f t="shared" si="27"/>
        <v>0.26213576968218111</v>
      </c>
      <c r="AQ25" s="4">
        <f t="shared" si="27"/>
        <v>0.15297211715993891</v>
      </c>
      <c r="AS25" s="4">
        <f t="shared" si="27"/>
        <v>48.435239244218096</v>
      </c>
      <c r="AT25" s="4">
        <f t="shared" si="27"/>
        <v>48.342677012098278</v>
      </c>
      <c r="AU25" s="4">
        <f t="shared" si="27"/>
        <v>55.551601884216353</v>
      </c>
      <c r="AV25" s="4">
        <f t="shared" si="27"/>
        <v>0.50710242431519015</v>
      </c>
      <c r="AW25" s="4">
        <f t="shared" si="27"/>
        <v>0.50613332551356549</v>
      </c>
      <c r="AX25" s="4">
        <f t="shared" si="27"/>
        <v>0.58160860624718003</v>
      </c>
      <c r="AZ25" s="4">
        <f t="shared" si="27"/>
        <v>12.624359163523568</v>
      </c>
      <c r="BA25" s="4">
        <f t="shared" si="27"/>
        <v>13.595548640668081</v>
      </c>
      <c r="BB25" s="4">
        <f t="shared" si="27"/>
        <v>13.610308359570688</v>
      </c>
      <c r="BC25" s="4">
        <f t="shared" si="27"/>
        <v>7.5069489329977049E-2</v>
      </c>
      <c r="BD25" s="4">
        <f t="shared" si="27"/>
        <v>8.0844570436868671E-2</v>
      </c>
      <c r="BE25" s="4">
        <f t="shared" si="27"/>
        <v>8.0932337629350357E-2</v>
      </c>
      <c r="BG25" s="4">
        <f t="shared" si="27"/>
        <v>30.924369961839101</v>
      </c>
      <c r="BH25" s="4">
        <f t="shared" si="27"/>
        <v>30.235381798125879</v>
      </c>
      <c r="BI25" s="4">
        <f t="shared" si="27"/>
        <v>36.950275061511192</v>
      </c>
      <c r="BJ25" s="4">
        <f t="shared" si="27"/>
        <v>0.19681506018512893</v>
      </c>
      <c r="BK25" s="4">
        <f t="shared" si="27"/>
        <v>0.19243006391599238</v>
      </c>
      <c r="BL25" s="4">
        <f t="shared" si="27"/>
        <v>0.23516633060148162</v>
      </c>
    </row>
    <row r="27" spans="1:64" x14ac:dyDescent="0.15">
      <c r="BJ27"/>
    </row>
  </sheetData>
  <mergeCells count="36">
    <mergeCell ref="BG2:BI2"/>
    <mergeCell ref="BJ2:BL2"/>
    <mergeCell ref="AS2:AU2"/>
    <mergeCell ref="AV2:AX2"/>
    <mergeCell ref="AY2:AY3"/>
    <mergeCell ref="AZ2:BB2"/>
    <mergeCell ref="BC2:BE2"/>
    <mergeCell ref="BF2:BF3"/>
    <mergeCell ref="AE2:AG2"/>
    <mergeCell ref="AH2:AJ2"/>
    <mergeCell ref="AK2:AK3"/>
    <mergeCell ref="AL2:AN2"/>
    <mergeCell ref="AO2:AQ2"/>
    <mergeCell ref="AR2:AR3"/>
    <mergeCell ref="Q2:S2"/>
    <mergeCell ref="T2:V2"/>
    <mergeCell ref="W2:W3"/>
    <mergeCell ref="X2:Z2"/>
    <mergeCell ref="AA2:AC2"/>
    <mergeCell ref="AD2:AD3"/>
    <mergeCell ref="AR1:AX1"/>
    <mergeCell ref="AY1:BE1"/>
    <mergeCell ref="BF1:BL1"/>
    <mergeCell ref="B2:B3"/>
    <mergeCell ref="C2:E2"/>
    <mergeCell ref="F2:H2"/>
    <mergeCell ref="I2:I3"/>
    <mergeCell ref="J2:L2"/>
    <mergeCell ref="M2:O2"/>
    <mergeCell ref="P2:P3"/>
    <mergeCell ref="B1:H1"/>
    <mergeCell ref="I1:O1"/>
    <mergeCell ref="P1:V1"/>
    <mergeCell ref="W1:AC1"/>
    <mergeCell ref="AD1:AJ1"/>
    <mergeCell ref="AK1:AQ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workbookViewId="0">
      <selection activeCell="D3" sqref="D3:I3"/>
    </sheetView>
  </sheetViews>
  <sheetFormatPr defaultRowHeight="13.5" x14ac:dyDescent="0.15"/>
  <cols>
    <col min="4" max="9" width="10.5" bestFit="1" customWidth="1"/>
  </cols>
  <sheetData>
    <row r="1" spans="1:22" s="7" customFormat="1" x14ac:dyDescent="0.15">
      <c r="A1" s="12" t="s">
        <v>75</v>
      </c>
      <c r="B1" s="12" t="s">
        <v>53</v>
      </c>
      <c r="C1" s="12" t="s">
        <v>54</v>
      </c>
      <c r="D1" s="12" t="s">
        <v>78</v>
      </c>
      <c r="E1" s="12"/>
      <c r="F1" s="12"/>
      <c r="G1" s="12"/>
      <c r="H1" s="12"/>
      <c r="I1" s="12"/>
    </row>
    <row r="2" spans="1:22" ht="13.5" customHeight="1" x14ac:dyDescent="0.15">
      <c r="A2" s="12"/>
      <c r="B2" s="12"/>
      <c r="C2" s="12"/>
      <c r="D2" s="12" t="s">
        <v>76</v>
      </c>
      <c r="E2" s="12"/>
      <c r="F2" s="12"/>
      <c r="G2" s="12" t="s">
        <v>77</v>
      </c>
      <c r="H2" s="12"/>
      <c r="I2" s="12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2" x14ac:dyDescent="0.15">
      <c r="A3" s="12"/>
      <c r="B3" s="12"/>
      <c r="C3" s="12"/>
      <c r="D3" s="4" t="s">
        <v>65</v>
      </c>
      <c r="E3" s="4" t="s">
        <v>66</v>
      </c>
      <c r="F3" s="4" t="s">
        <v>67</v>
      </c>
      <c r="G3" s="4" t="s">
        <v>65</v>
      </c>
      <c r="H3" s="4" t="s">
        <v>66</v>
      </c>
      <c r="I3" s="4" t="s">
        <v>67</v>
      </c>
      <c r="K3" s="7"/>
      <c r="L3" s="7"/>
      <c r="M3" s="7"/>
      <c r="N3" s="7"/>
      <c r="O3" s="7"/>
      <c r="P3" s="7"/>
      <c r="Q3" s="7"/>
      <c r="R3" s="7"/>
      <c r="S3" s="7"/>
      <c r="T3" s="7"/>
    </row>
    <row r="4" spans="1:22" x14ac:dyDescent="0.15">
      <c r="A4" t="s">
        <v>44</v>
      </c>
      <c r="B4">
        <v>2.6</v>
      </c>
      <c r="C4">
        <v>2050</v>
      </c>
      <c r="D4" s="6">
        <v>1.9831349567109562</v>
      </c>
      <c r="E4" s="6">
        <v>2.2155188113835713</v>
      </c>
      <c r="F4" s="6">
        <v>1.3603449201706157</v>
      </c>
      <c r="G4" s="6">
        <v>0.71089186904654511</v>
      </c>
      <c r="H4" s="6">
        <v>0.89843337225674369</v>
      </c>
      <c r="I4" s="6">
        <v>0.67542211475246361</v>
      </c>
      <c r="K4" s="7"/>
      <c r="L4" s="7"/>
      <c r="M4" s="7"/>
      <c r="N4" s="7"/>
      <c r="O4" s="4"/>
      <c r="P4" s="4"/>
      <c r="Q4" s="4"/>
      <c r="R4" s="8"/>
      <c r="S4" s="8"/>
      <c r="T4" s="8"/>
      <c r="V4" s="7"/>
    </row>
    <row r="5" spans="1:22" x14ac:dyDescent="0.15">
      <c r="A5" t="s">
        <v>50</v>
      </c>
      <c r="B5">
        <v>2.6</v>
      </c>
      <c r="C5">
        <v>2050</v>
      </c>
      <c r="D5" s="6">
        <v>-0.43980062971922101</v>
      </c>
      <c r="E5" s="6">
        <v>9.5084251294698871E-2</v>
      </c>
      <c r="F5" s="6">
        <v>-0.80377217537290813</v>
      </c>
      <c r="G5" s="6">
        <v>0.49306114201599716</v>
      </c>
      <c r="H5" s="6">
        <v>0.6106000584156217</v>
      </c>
      <c r="I5" s="6">
        <v>0.84842886468881207</v>
      </c>
      <c r="K5" s="7"/>
      <c r="L5" s="7"/>
      <c r="M5" s="7"/>
      <c r="N5" s="7"/>
      <c r="O5" s="4"/>
      <c r="P5" s="4"/>
      <c r="Q5" s="4"/>
      <c r="R5" s="8"/>
      <c r="S5" s="8"/>
      <c r="T5" s="8"/>
      <c r="U5" s="7"/>
      <c r="V5" s="7"/>
    </row>
    <row r="6" spans="1:22" x14ac:dyDescent="0.15">
      <c r="A6" t="s">
        <v>45</v>
      </c>
      <c r="B6">
        <v>2.6</v>
      </c>
      <c r="C6">
        <v>2050</v>
      </c>
      <c r="D6" s="6">
        <v>0.33231790915434062</v>
      </c>
      <c r="E6" s="6">
        <v>0.37319984033863968</v>
      </c>
      <c r="F6" s="6">
        <v>1.0855960760786912E-2</v>
      </c>
      <c r="G6" s="6">
        <v>0.17718311096436595</v>
      </c>
      <c r="H6" s="6">
        <v>0.2870315484421937</v>
      </c>
      <c r="I6" s="6">
        <v>0.23246303872884994</v>
      </c>
      <c r="K6" s="7"/>
      <c r="L6" s="7"/>
      <c r="M6" s="7"/>
      <c r="N6" s="7"/>
      <c r="O6" s="4"/>
      <c r="P6" s="4"/>
      <c r="Q6" s="4"/>
      <c r="R6" s="8"/>
      <c r="S6" s="8"/>
      <c r="T6" s="8"/>
      <c r="U6" s="7"/>
      <c r="V6" s="7"/>
    </row>
    <row r="7" spans="1:22" x14ac:dyDescent="0.15">
      <c r="A7" t="s">
        <v>46</v>
      </c>
      <c r="B7">
        <v>2.6</v>
      </c>
      <c r="C7">
        <v>2050</v>
      </c>
      <c r="D7" s="6">
        <v>0.44613351796623718</v>
      </c>
      <c r="E7" s="6">
        <v>0.52033695769434662</v>
      </c>
      <c r="F7" s="6">
        <v>0.30561789464570749</v>
      </c>
      <c r="G7" s="6">
        <v>0.85942368722799189</v>
      </c>
      <c r="H7" s="6">
        <v>0.54994787137327683</v>
      </c>
      <c r="I7" s="6">
        <v>0.87452793479909496</v>
      </c>
      <c r="K7" s="7"/>
      <c r="L7" s="7"/>
      <c r="M7" s="7"/>
      <c r="N7" s="7"/>
      <c r="O7" s="4"/>
      <c r="P7" s="4"/>
      <c r="Q7" s="4"/>
      <c r="R7" s="8"/>
      <c r="S7" s="8"/>
      <c r="T7" s="8"/>
      <c r="U7" s="7"/>
      <c r="V7" s="7"/>
    </row>
    <row r="8" spans="1:22" x14ac:dyDescent="0.15">
      <c r="A8" t="s">
        <v>47</v>
      </c>
      <c r="B8">
        <v>2.6</v>
      </c>
      <c r="C8">
        <v>2050</v>
      </c>
      <c r="D8" s="6">
        <v>-1.0021740712239509</v>
      </c>
      <c r="E8" s="6">
        <v>-0.22978532709296753</v>
      </c>
      <c r="F8" s="6">
        <v>-1.4021375846497943</v>
      </c>
      <c r="G8" s="6">
        <v>0.40242948397113421</v>
      </c>
      <c r="H8" s="6">
        <v>0.68964457530839063</v>
      </c>
      <c r="I8" s="6">
        <v>0.43099731322899687</v>
      </c>
      <c r="K8" s="7"/>
      <c r="L8" s="7"/>
      <c r="M8" s="7"/>
      <c r="N8" s="7"/>
      <c r="O8" s="4"/>
      <c r="P8" s="4"/>
      <c r="Q8" s="4"/>
      <c r="R8" s="8"/>
      <c r="S8" s="8"/>
      <c r="T8" s="8"/>
      <c r="U8" s="7"/>
      <c r="V8" s="7"/>
    </row>
    <row r="9" spans="1:22" x14ac:dyDescent="0.15">
      <c r="A9" t="s">
        <v>51</v>
      </c>
      <c r="B9">
        <v>2.6</v>
      </c>
      <c r="C9">
        <v>2050</v>
      </c>
      <c r="D9" s="6">
        <v>-0.4780779625841175</v>
      </c>
      <c r="E9" s="6">
        <v>-0.65892203494265655</v>
      </c>
      <c r="F9" s="6">
        <v>-0.60506722067093555</v>
      </c>
      <c r="G9" s="6">
        <v>0.1650502028936503</v>
      </c>
      <c r="H9" s="6">
        <v>0.13963712688609295</v>
      </c>
      <c r="I9" s="6">
        <v>0.18271711531155876</v>
      </c>
      <c r="K9" s="7"/>
      <c r="L9" s="7"/>
      <c r="M9" s="7"/>
      <c r="N9" s="7"/>
      <c r="O9" s="4"/>
      <c r="P9" s="4"/>
      <c r="Q9" s="4"/>
      <c r="R9" s="8"/>
      <c r="S9" s="8"/>
      <c r="T9" s="8"/>
      <c r="U9" s="7"/>
      <c r="V9" s="7"/>
    </row>
    <row r="10" spans="1:22" x14ac:dyDescent="0.15">
      <c r="A10" t="s">
        <v>48</v>
      </c>
      <c r="B10">
        <v>2.6</v>
      </c>
      <c r="C10">
        <v>2050</v>
      </c>
      <c r="D10" s="6">
        <v>-1.8659307252953936</v>
      </c>
      <c r="E10" s="6">
        <v>-2.0205566123548864</v>
      </c>
      <c r="F10" s="6">
        <v>-2.086741400649919</v>
      </c>
      <c r="G10" s="6">
        <v>0.33238675661557987</v>
      </c>
      <c r="H10" s="6">
        <v>0.33989129629143972</v>
      </c>
      <c r="I10" s="6">
        <v>0.49005989324758575</v>
      </c>
      <c r="K10" s="7"/>
      <c r="L10" s="7"/>
      <c r="M10" s="7"/>
      <c r="N10" s="7"/>
      <c r="O10" s="4"/>
      <c r="P10" s="4"/>
      <c r="Q10" s="4"/>
      <c r="R10" s="8"/>
      <c r="S10" s="8"/>
      <c r="T10" s="8"/>
      <c r="U10" s="7"/>
      <c r="V10" s="7"/>
    </row>
    <row r="11" spans="1:22" x14ac:dyDescent="0.15">
      <c r="A11" t="s">
        <v>49</v>
      </c>
      <c r="B11">
        <v>2.6</v>
      </c>
      <c r="C11">
        <v>2050</v>
      </c>
      <c r="D11" s="6">
        <v>0.26280697247540685</v>
      </c>
      <c r="E11" s="6">
        <v>0.22105445962361558</v>
      </c>
      <c r="F11" s="6">
        <v>0.30148225848133858</v>
      </c>
      <c r="G11" s="6">
        <v>0.20023831105284026</v>
      </c>
      <c r="H11" s="6">
        <v>0.26527920146456313</v>
      </c>
      <c r="I11" s="6">
        <v>0.17437751511153879</v>
      </c>
      <c r="K11" s="7"/>
      <c r="L11" s="7"/>
      <c r="M11" s="7"/>
      <c r="N11" s="7"/>
      <c r="O11" s="4"/>
      <c r="P11" s="4"/>
      <c r="Q11" s="4"/>
      <c r="R11" s="8"/>
      <c r="S11" s="8"/>
      <c r="T11" s="8"/>
      <c r="U11" s="7"/>
      <c r="V11" s="7"/>
    </row>
    <row r="12" spans="1:22" x14ac:dyDescent="0.15">
      <c r="A12" t="s">
        <v>52</v>
      </c>
      <c r="B12">
        <v>2.6</v>
      </c>
      <c r="C12">
        <v>2050</v>
      </c>
      <c r="D12" s="6">
        <v>1.7345113488143158</v>
      </c>
      <c r="E12" s="6">
        <v>1.8741513058978208</v>
      </c>
      <c r="F12" s="6">
        <v>1.6404879494129827</v>
      </c>
      <c r="G12" s="6">
        <v>0.41120252475691388</v>
      </c>
      <c r="H12" s="6">
        <v>0.39649961565127223</v>
      </c>
      <c r="I12" s="6">
        <v>0.41081006335722697</v>
      </c>
      <c r="K12" s="7"/>
      <c r="L12" s="7"/>
      <c r="M12" s="7"/>
      <c r="N12" s="7"/>
      <c r="O12" s="4"/>
      <c r="P12" s="4"/>
      <c r="Q12" s="4"/>
      <c r="R12" s="8"/>
      <c r="S12" s="8"/>
      <c r="T12" s="8"/>
      <c r="U12" s="7"/>
      <c r="V12" s="7"/>
    </row>
    <row r="13" spans="1:22" x14ac:dyDescent="0.15">
      <c r="A13" t="s">
        <v>44</v>
      </c>
      <c r="B13">
        <v>2.6</v>
      </c>
      <c r="C13">
        <v>2100</v>
      </c>
      <c r="D13" s="6">
        <v>2.0548152900626233</v>
      </c>
      <c r="E13" s="6">
        <v>2.1636574998029974</v>
      </c>
      <c r="F13" s="6">
        <v>1.6252177038034004</v>
      </c>
      <c r="G13" s="6">
        <v>0.69554460587640754</v>
      </c>
      <c r="H13" s="6">
        <v>0.89182128898640023</v>
      </c>
      <c r="I13" s="6">
        <v>0.72701211324789861</v>
      </c>
      <c r="K13" s="7"/>
      <c r="L13" s="7"/>
      <c r="M13" s="7"/>
      <c r="N13" s="7"/>
      <c r="O13" s="4"/>
      <c r="P13" s="4"/>
      <c r="Q13" s="4"/>
      <c r="R13" s="8"/>
      <c r="S13" s="8"/>
      <c r="T13" s="8"/>
      <c r="U13" s="7"/>
      <c r="V13" s="7"/>
    </row>
    <row r="14" spans="1:22" x14ac:dyDescent="0.15">
      <c r="A14" t="s">
        <v>50</v>
      </c>
      <c r="B14">
        <v>2.6</v>
      </c>
      <c r="C14">
        <v>2100</v>
      </c>
      <c r="D14" s="6">
        <v>-0.32005660190509955</v>
      </c>
      <c r="E14" s="6">
        <v>0.13690300728486848</v>
      </c>
      <c r="F14" s="6">
        <v>-0.5986399721868163</v>
      </c>
      <c r="G14" s="6">
        <v>0.42550611565919666</v>
      </c>
      <c r="H14" s="6">
        <v>0.52573362508896015</v>
      </c>
      <c r="I14" s="6">
        <v>0.78742459549905219</v>
      </c>
      <c r="K14" s="7"/>
      <c r="L14" s="7"/>
      <c r="M14" s="7"/>
      <c r="N14" s="7"/>
      <c r="O14" s="4"/>
      <c r="P14" s="4"/>
      <c r="Q14" s="4"/>
      <c r="R14" s="8"/>
      <c r="S14" s="8"/>
      <c r="T14" s="8"/>
      <c r="U14" s="7"/>
      <c r="V14" s="7"/>
    </row>
    <row r="15" spans="1:22" x14ac:dyDescent="0.15">
      <c r="A15" t="s">
        <v>45</v>
      </c>
      <c r="B15">
        <v>2.6</v>
      </c>
      <c r="C15">
        <v>2100</v>
      </c>
      <c r="D15" s="6">
        <v>0.35442314629591914</v>
      </c>
      <c r="E15" s="6">
        <v>0.40652436540723658</v>
      </c>
      <c r="F15" s="6">
        <v>8.8688483598846346E-2</v>
      </c>
      <c r="G15" s="6">
        <v>0.14290068170293055</v>
      </c>
      <c r="H15" s="6">
        <v>0.21141539285999941</v>
      </c>
      <c r="I15" s="6">
        <v>0.22779654535507801</v>
      </c>
      <c r="K15" s="7"/>
      <c r="L15" s="7"/>
      <c r="M15" s="7"/>
      <c r="N15" s="7"/>
      <c r="O15" s="4"/>
      <c r="P15" s="4"/>
      <c r="Q15" s="4"/>
      <c r="R15" s="8"/>
      <c r="S15" s="8"/>
      <c r="T15" s="8"/>
      <c r="U15" s="7"/>
      <c r="V15" s="7"/>
    </row>
    <row r="16" spans="1:22" x14ac:dyDescent="0.15">
      <c r="A16" t="s">
        <v>46</v>
      </c>
      <c r="B16">
        <v>2.6</v>
      </c>
      <c r="C16">
        <v>2100</v>
      </c>
      <c r="D16" s="6">
        <v>0.56645437822127964</v>
      </c>
      <c r="E16" s="6">
        <v>0.55462968747731478</v>
      </c>
      <c r="F16" s="6">
        <v>0.49664118177627586</v>
      </c>
      <c r="G16" s="6">
        <v>0.92745197005583768</v>
      </c>
      <c r="H16" s="6">
        <v>0.45769108564214622</v>
      </c>
      <c r="I16" s="6">
        <v>0.95256252706619171</v>
      </c>
    </row>
    <row r="17" spans="1:9" x14ac:dyDescent="0.15">
      <c r="A17" t="s">
        <v>47</v>
      </c>
      <c r="B17">
        <v>2.6</v>
      </c>
      <c r="C17">
        <v>2100</v>
      </c>
      <c r="D17" s="6">
        <v>-0.64337821992925626</v>
      </c>
      <c r="E17" s="6">
        <v>0.31584236425192275</v>
      </c>
      <c r="F17" s="6">
        <v>-1.0531202317491264</v>
      </c>
      <c r="G17" s="6">
        <v>0.34160064770588761</v>
      </c>
      <c r="H17" s="6">
        <v>0.61175966988041108</v>
      </c>
      <c r="I17" s="6">
        <v>0.45823945255195975</v>
      </c>
    </row>
    <row r="18" spans="1:9" x14ac:dyDescent="0.15">
      <c r="A18" t="s">
        <v>51</v>
      </c>
      <c r="B18">
        <v>2.6</v>
      </c>
      <c r="C18">
        <v>2100</v>
      </c>
      <c r="D18" s="6">
        <v>-0.44808188217010719</v>
      </c>
      <c r="E18" s="6">
        <v>-0.64323201524702189</v>
      </c>
      <c r="F18" s="6">
        <v>-0.65288046912483244</v>
      </c>
      <c r="G18" s="6">
        <v>0.14132907456470675</v>
      </c>
      <c r="H18" s="6">
        <v>0.11646244788021327</v>
      </c>
      <c r="I18" s="6">
        <v>0.14087302778049512</v>
      </c>
    </row>
    <row r="19" spans="1:9" x14ac:dyDescent="0.15">
      <c r="A19" t="s">
        <v>48</v>
      </c>
      <c r="B19">
        <v>2.6</v>
      </c>
      <c r="C19">
        <v>2100</v>
      </c>
      <c r="D19" s="6">
        <v>-1.5141136416751013</v>
      </c>
      <c r="E19" s="6">
        <v>-1.6156718468246405</v>
      </c>
      <c r="F19" s="6">
        <v>-1.6200450641791675</v>
      </c>
      <c r="G19" s="6">
        <v>0.45574385708234255</v>
      </c>
      <c r="H19" s="6">
        <v>0.40357675309011243</v>
      </c>
      <c r="I19" s="6">
        <v>0.57913983860430818</v>
      </c>
    </row>
    <row r="20" spans="1:9" x14ac:dyDescent="0.15">
      <c r="A20" t="s">
        <v>49</v>
      </c>
      <c r="B20">
        <v>2.6</v>
      </c>
      <c r="C20">
        <v>2100</v>
      </c>
      <c r="D20" s="6">
        <v>0.37914940961003574</v>
      </c>
      <c r="E20" s="6">
        <v>0.3500321387375912</v>
      </c>
      <c r="F20" s="6">
        <v>0.41113989139322471</v>
      </c>
      <c r="G20" s="6">
        <v>0.23592701455035781</v>
      </c>
      <c r="H20" s="6">
        <v>0.31557793490834946</v>
      </c>
      <c r="I20" s="6">
        <v>0.23962744077848919</v>
      </c>
    </row>
    <row r="21" spans="1:9" x14ac:dyDescent="0.15">
      <c r="A21" t="s">
        <v>52</v>
      </c>
      <c r="B21">
        <v>2.6</v>
      </c>
      <c r="C21">
        <v>2100</v>
      </c>
      <c r="D21" s="6">
        <v>1.8037362027801884</v>
      </c>
      <c r="E21" s="6">
        <v>1.8776766533650668</v>
      </c>
      <c r="F21" s="6">
        <v>1.6623390527421626</v>
      </c>
      <c r="G21" s="6">
        <v>0.36856861788255635</v>
      </c>
      <c r="H21" s="6">
        <v>0.35379348920877252</v>
      </c>
      <c r="I21" s="6">
        <v>0.35246238916130629</v>
      </c>
    </row>
    <row r="22" spans="1:9" x14ac:dyDescent="0.15">
      <c r="A22" t="s">
        <v>44</v>
      </c>
      <c r="B22">
        <v>8.5</v>
      </c>
      <c r="C22">
        <v>2050</v>
      </c>
      <c r="D22" s="6">
        <v>0.84089808161888313</v>
      </c>
      <c r="E22" s="4">
        <v>1.2826429336676</v>
      </c>
      <c r="F22" s="4">
        <v>-0.27033112639797002</v>
      </c>
      <c r="G22" s="6">
        <v>1.0399896914519715</v>
      </c>
      <c r="H22" s="6">
        <v>1.3189124099654665</v>
      </c>
      <c r="I22" s="6">
        <v>1.0866715546963155</v>
      </c>
    </row>
    <row r="23" spans="1:9" x14ac:dyDescent="0.15">
      <c r="A23" t="s">
        <v>50</v>
      </c>
      <c r="B23">
        <v>8.5</v>
      </c>
      <c r="C23">
        <v>2050</v>
      </c>
      <c r="D23" s="6">
        <v>-0.39547991154388845</v>
      </c>
      <c r="E23" s="4">
        <v>0.14548114454730254</v>
      </c>
      <c r="F23" s="4">
        <v>-0.40007330737382529</v>
      </c>
      <c r="G23" s="6">
        <v>0.43463652333597741</v>
      </c>
      <c r="H23" s="6">
        <v>0.40541488421866212</v>
      </c>
      <c r="I23" s="6">
        <v>0.82080359466380415</v>
      </c>
    </row>
    <row r="24" spans="1:9" x14ac:dyDescent="0.15">
      <c r="A24" t="s">
        <v>45</v>
      </c>
      <c r="B24">
        <v>8.5</v>
      </c>
      <c r="C24">
        <v>2050</v>
      </c>
      <c r="D24" s="6">
        <v>0.36332819968911717</v>
      </c>
      <c r="E24" s="4">
        <v>0.28516669315452914</v>
      </c>
      <c r="F24" s="4">
        <v>-0.15169451700656247</v>
      </c>
      <c r="G24" s="6">
        <v>0.17763713864034042</v>
      </c>
      <c r="H24" s="6">
        <v>0.23843735382427339</v>
      </c>
      <c r="I24" s="6">
        <v>0.32060310200574521</v>
      </c>
    </row>
    <row r="25" spans="1:9" x14ac:dyDescent="0.15">
      <c r="A25" t="s">
        <v>46</v>
      </c>
      <c r="B25">
        <v>8.5</v>
      </c>
      <c r="C25">
        <v>2050</v>
      </c>
      <c r="D25" s="6">
        <v>0.75635657543338108</v>
      </c>
      <c r="E25" s="4">
        <v>1.259618498559665</v>
      </c>
      <c r="F25" s="4">
        <v>0.61277184348056646</v>
      </c>
      <c r="G25" s="6">
        <v>1.1744097904965727</v>
      </c>
      <c r="H25" s="6">
        <v>0.84030364238213395</v>
      </c>
      <c r="I25" s="6">
        <v>1.1643633537022862</v>
      </c>
    </row>
    <row r="26" spans="1:9" x14ac:dyDescent="0.15">
      <c r="A26" t="s">
        <v>47</v>
      </c>
      <c r="B26">
        <v>8.5</v>
      </c>
      <c r="C26">
        <v>2050</v>
      </c>
      <c r="D26" s="6">
        <v>-1.2335929421425178</v>
      </c>
      <c r="E26" s="4">
        <v>-0.45111840892509314</v>
      </c>
      <c r="F26" s="4">
        <v>-1.7554571120225622</v>
      </c>
      <c r="G26" s="6">
        <v>0.46412261451191922</v>
      </c>
      <c r="H26" s="6">
        <v>0.77160557540617059</v>
      </c>
      <c r="I26" s="6">
        <v>0.5027246039481269</v>
      </c>
    </row>
    <row r="27" spans="1:9" x14ac:dyDescent="0.15">
      <c r="A27" t="s">
        <v>51</v>
      </c>
      <c r="B27">
        <v>8.5</v>
      </c>
      <c r="C27">
        <v>2050</v>
      </c>
      <c r="D27" s="6">
        <v>-0.73842194324710919</v>
      </c>
      <c r="E27" s="4">
        <v>-0.74161745259552825</v>
      </c>
      <c r="F27" s="4">
        <v>-0.71941099455267676</v>
      </c>
      <c r="G27" s="6">
        <v>0.15514667827254125</v>
      </c>
      <c r="H27" s="6">
        <v>0.13208911355166122</v>
      </c>
      <c r="I27" s="6">
        <v>0.159189527296524</v>
      </c>
    </row>
    <row r="28" spans="1:9" x14ac:dyDescent="0.15">
      <c r="A28" t="s">
        <v>48</v>
      </c>
      <c r="B28">
        <v>8.5</v>
      </c>
      <c r="C28">
        <v>2050</v>
      </c>
      <c r="D28" s="6">
        <v>-3.6472838074180758</v>
      </c>
      <c r="E28" s="4">
        <v>-3.722999434037106</v>
      </c>
      <c r="F28" s="4">
        <v>-4.0550071081102894</v>
      </c>
      <c r="G28" s="6">
        <v>0.62742574090759207</v>
      </c>
      <c r="H28" s="6">
        <v>0.6413635611189884</v>
      </c>
      <c r="I28" s="6">
        <v>0.67599829460383776</v>
      </c>
    </row>
    <row r="29" spans="1:9" x14ac:dyDescent="0.15">
      <c r="A29" t="s">
        <v>49</v>
      </c>
      <c r="B29">
        <v>8.5</v>
      </c>
      <c r="C29">
        <v>2050</v>
      </c>
      <c r="D29" s="6">
        <v>0.38089894978174943</v>
      </c>
      <c r="E29" s="4">
        <v>0.56904946021208402</v>
      </c>
      <c r="F29" s="4">
        <v>0.3746356557159905</v>
      </c>
      <c r="G29" s="6">
        <v>0.17472938237208394</v>
      </c>
      <c r="H29" s="6">
        <v>0.28225215341261045</v>
      </c>
      <c r="I29" s="6">
        <v>0.17380314082422246</v>
      </c>
    </row>
    <row r="30" spans="1:9" x14ac:dyDescent="0.15">
      <c r="A30" t="s">
        <v>52</v>
      </c>
      <c r="B30">
        <v>8.5</v>
      </c>
      <c r="C30">
        <v>2050</v>
      </c>
      <c r="D30" s="6">
        <v>2.7060603262461038</v>
      </c>
      <c r="E30" s="4">
        <v>2.8180596818650341</v>
      </c>
      <c r="F30" s="4">
        <v>2.7209055348050217</v>
      </c>
      <c r="G30" s="6">
        <v>0.45135381515497808</v>
      </c>
      <c r="H30" s="6">
        <v>0.45358090639286625</v>
      </c>
      <c r="I30" s="6">
        <v>0.48737737799335379</v>
      </c>
    </row>
    <row r="31" spans="1:9" x14ac:dyDescent="0.15">
      <c r="A31" t="s">
        <v>44</v>
      </c>
      <c r="B31">
        <v>8.5</v>
      </c>
      <c r="C31">
        <v>2100</v>
      </c>
      <c r="D31" s="6">
        <v>-0.57807891119964372</v>
      </c>
      <c r="E31" s="6">
        <v>-0.19029267447633536</v>
      </c>
      <c r="F31" s="6">
        <v>-1.9185431303494662</v>
      </c>
      <c r="G31" s="6">
        <v>0.77520205960782218</v>
      </c>
      <c r="H31" s="6">
        <v>1.1785165273255318</v>
      </c>
      <c r="I31" s="6">
        <v>0.7337967303203029</v>
      </c>
    </row>
    <row r="32" spans="1:9" x14ac:dyDescent="0.15">
      <c r="A32" t="s">
        <v>50</v>
      </c>
      <c r="B32">
        <v>8.5</v>
      </c>
      <c r="C32">
        <v>2100</v>
      </c>
      <c r="D32" s="6">
        <v>-1.9463221889445141</v>
      </c>
      <c r="E32" s="6">
        <v>-1.6499409211453244</v>
      </c>
      <c r="F32" s="6">
        <v>-1.8217608373222109</v>
      </c>
      <c r="G32" s="6">
        <v>0.43072297773219537</v>
      </c>
      <c r="H32" s="6">
        <v>0.43526987791235405</v>
      </c>
      <c r="I32" s="6">
        <v>0.6647967099076415</v>
      </c>
    </row>
    <row r="33" spans="1:9" x14ac:dyDescent="0.15">
      <c r="A33" t="s">
        <v>45</v>
      </c>
      <c r="B33">
        <v>8.5</v>
      </c>
      <c r="C33">
        <v>2100</v>
      </c>
      <c r="D33" s="6">
        <v>0.39243232352613533</v>
      </c>
      <c r="E33" s="6">
        <v>0.44482762232149364</v>
      </c>
      <c r="F33" s="6">
        <v>0.18541634300775475</v>
      </c>
      <c r="G33" s="6">
        <v>0.39428681804900395</v>
      </c>
      <c r="H33" s="6">
        <v>0.4349992972647137</v>
      </c>
      <c r="I33" s="6">
        <v>0.41335741892575517</v>
      </c>
    </row>
    <row r="34" spans="1:9" x14ac:dyDescent="0.15">
      <c r="A34" t="s">
        <v>46</v>
      </c>
      <c r="B34">
        <v>8.5</v>
      </c>
      <c r="C34">
        <v>2100</v>
      </c>
      <c r="D34" s="6">
        <v>-2.2085479269383508</v>
      </c>
      <c r="E34" s="6">
        <v>-1.5247889212023218</v>
      </c>
      <c r="F34" s="6">
        <v>-3.4318520202277627</v>
      </c>
      <c r="G34" s="6">
        <v>1.6971690047555616</v>
      </c>
      <c r="H34" s="6">
        <v>1.3702333433235216</v>
      </c>
      <c r="I34" s="6">
        <v>1.9364675689466062</v>
      </c>
    </row>
    <row r="35" spans="1:9" x14ac:dyDescent="0.15">
      <c r="A35" t="s">
        <v>47</v>
      </c>
      <c r="B35">
        <v>8.5</v>
      </c>
      <c r="C35">
        <v>2100</v>
      </c>
      <c r="D35" s="6">
        <v>-0.99249751366869021</v>
      </c>
      <c r="E35" s="6">
        <v>-3.6775804503419322E-2</v>
      </c>
      <c r="F35" s="6">
        <v>-1.5659778865281098</v>
      </c>
      <c r="G35" s="6">
        <v>0.46564645456581316</v>
      </c>
      <c r="H35" s="6">
        <v>0.73758943909223418</v>
      </c>
      <c r="I35" s="6">
        <v>0.50382568165314823</v>
      </c>
    </row>
    <row r="36" spans="1:9" x14ac:dyDescent="0.15">
      <c r="A36" t="s">
        <v>51</v>
      </c>
      <c r="B36">
        <v>8.5</v>
      </c>
      <c r="C36">
        <v>2100</v>
      </c>
      <c r="D36" s="6">
        <v>-2.0641435282765235</v>
      </c>
      <c r="E36" s="6">
        <v>-1.8795749578672449</v>
      </c>
      <c r="F36" s="6">
        <v>-1.7900153962615879</v>
      </c>
      <c r="G36" s="6">
        <v>0.20897798957538091</v>
      </c>
      <c r="H36" s="6">
        <v>0.26213576968218111</v>
      </c>
      <c r="I36" s="6">
        <v>0.15297211715993891</v>
      </c>
    </row>
    <row r="37" spans="1:9" x14ac:dyDescent="0.15">
      <c r="A37" t="s">
        <v>48</v>
      </c>
      <c r="B37">
        <v>8.5</v>
      </c>
      <c r="C37">
        <v>2100</v>
      </c>
      <c r="D37" s="6">
        <v>-6.1018698996370881</v>
      </c>
      <c r="E37" s="6">
        <v>-6.053540752300985</v>
      </c>
      <c r="F37" s="6">
        <v>-6.5946503165269803</v>
      </c>
      <c r="G37" s="6">
        <v>0.50710242431519015</v>
      </c>
      <c r="H37" s="6">
        <v>0.50613332551356549</v>
      </c>
      <c r="I37" s="6">
        <v>0.58160860624718003</v>
      </c>
    </row>
    <row r="38" spans="1:9" x14ac:dyDescent="0.15">
      <c r="A38" t="s">
        <v>49</v>
      </c>
      <c r="B38">
        <v>8.5</v>
      </c>
      <c r="C38">
        <v>2100</v>
      </c>
      <c r="D38" s="6">
        <v>0.64591230548860623</v>
      </c>
      <c r="E38" s="6">
        <v>1.0440060017118666</v>
      </c>
      <c r="F38" s="6">
        <v>0.54392404780864356</v>
      </c>
      <c r="G38" s="6">
        <v>7.5069489329977049E-2</v>
      </c>
      <c r="H38" s="6">
        <v>8.0844570436868671E-2</v>
      </c>
      <c r="I38" s="6">
        <v>8.0932337629350357E-2</v>
      </c>
    </row>
    <row r="39" spans="1:9" x14ac:dyDescent="0.15">
      <c r="A39" t="s">
        <v>52</v>
      </c>
      <c r="B39">
        <v>8.5</v>
      </c>
      <c r="C39">
        <v>2100</v>
      </c>
      <c r="D39" s="6">
        <v>4.5006425207245986</v>
      </c>
      <c r="E39" s="6">
        <v>4.4114212800217123</v>
      </c>
      <c r="F39" s="6">
        <v>4.6224046897072029</v>
      </c>
      <c r="G39" s="6">
        <v>0.19681506018512893</v>
      </c>
      <c r="H39" s="6">
        <v>0.19243006391599238</v>
      </c>
      <c r="I39" s="6">
        <v>0.23516633060148162</v>
      </c>
    </row>
  </sheetData>
  <mergeCells count="6">
    <mergeCell ref="D2:F2"/>
    <mergeCell ref="G2:I2"/>
    <mergeCell ref="D1:I1"/>
    <mergeCell ref="A1:A3"/>
    <mergeCell ref="B1:B3"/>
    <mergeCell ref="C1:C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tabSelected="1" workbookViewId="0">
      <selection activeCell="D16" sqref="D16"/>
    </sheetView>
  </sheetViews>
  <sheetFormatPr defaultRowHeight="13.5" x14ac:dyDescent="0.15"/>
  <cols>
    <col min="1" max="3" width="9" style="10"/>
    <col min="4" max="4" width="22.75" style="10" bestFit="1" customWidth="1"/>
    <col min="5" max="5" width="11.625" style="10" bestFit="1" customWidth="1"/>
    <col min="6" max="6" width="8.5" style="10" bestFit="1" customWidth="1"/>
    <col min="7" max="7" width="7.5" style="10" bestFit="1" customWidth="1"/>
    <col min="8" max="8" width="11.625" style="10" bestFit="1" customWidth="1"/>
    <col min="9" max="9" width="8.5" style="10" bestFit="1" customWidth="1"/>
    <col min="10" max="10" width="7.5" style="10" bestFit="1" customWidth="1"/>
    <col min="11" max="16384" width="9" style="10"/>
  </cols>
  <sheetData>
    <row r="1" spans="1:10" x14ac:dyDescent="0.15">
      <c r="A1" s="12" t="s">
        <v>43</v>
      </c>
      <c r="B1" s="12" t="s">
        <v>55</v>
      </c>
      <c r="C1" s="12" t="s">
        <v>56</v>
      </c>
      <c r="D1" s="12" t="s">
        <v>80</v>
      </c>
      <c r="E1" s="12" t="s">
        <v>57</v>
      </c>
      <c r="F1" s="12"/>
      <c r="G1" s="12"/>
      <c r="H1" s="12" t="s">
        <v>79</v>
      </c>
      <c r="I1" s="12"/>
      <c r="J1" s="12"/>
    </row>
    <row r="2" spans="1:10" x14ac:dyDescent="0.15">
      <c r="A2" s="12"/>
      <c r="B2" s="12"/>
      <c r="C2" s="12"/>
      <c r="D2" s="12"/>
      <c r="E2" s="11" t="s">
        <v>65</v>
      </c>
      <c r="F2" s="11" t="s">
        <v>66</v>
      </c>
      <c r="G2" s="11" t="s">
        <v>67</v>
      </c>
      <c r="H2" s="11" t="s">
        <v>65</v>
      </c>
      <c r="I2" s="11" t="s">
        <v>66</v>
      </c>
      <c r="J2" s="11" t="s">
        <v>67</v>
      </c>
    </row>
    <row r="3" spans="1:10" x14ac:dyDescent="0.15">
      <c r="A3" s="10" t="s">
        <v>58</v>
      </c>
      <c r="B3" s="10">
        <v>2.6</v>
      </c>
      <c r="C3" s="10">
        <v>2050</v>
      </c>
      <c r="D3" s="10">
        <v>89.27</v>
      </c>
      <c r="E3" s="11">
        <v>1.8756522361460759</v>
      </c>
      <c r="F3" s="11">
        <v>2.6838029030169097</v>
      </c>
      <c r="G3" s="11">
        <v>0.56742870555849445</v>
      </c>
      <c r="H3" s="14">
        <f>E3/D3*100</f>
        <v>2.1011002981360773</v>
      </c>
      <c r="I3" s="14">
        <f>F3/D3*100</f>
        <v>3.0063883757330681</v>
      </c>
      <c r="J3" s="14">
        <f>G3/D3*100</f>
        <v>0.63563202146129105</v>
      </c>
    </row>
    <row r="4" spans="1:10" x14ac:dyDescent="0.15">
      <c r="A4" s="10" t="s">
        <v>59</v>
      </c>
      <c r="B4" s="10">
        <v>2.6</v>
      </c>
      <c r="C4" s="10">
        <v>2050</v>
      </c>
      <c r="D4" s="10">
        <v>118.94</v>
      </c>
      <c r="E4" s="11">
        <v>-1.0341185158418313</v>
      </c>
      <c r="F4" s="11">
        <v>-0.36837040434127744</v>
      </c>
      <c r="G4" s="11">
        <v>-1.7015869106750223</v>
      </c>
      <c r="H4" s="14">
        <f t="shared" ref="H4:H14" si="0">E4/D4*100</f>
        <v>-0.86944553206812791</v>
      </c>
      <c r="I4" s="14">
        <f t="shared" ref="I4:I14" si="1">F4/D4*100</f>
        <v>-0.30971111849779503</v>
      </c>
      <c r="J4" s="14">
        <f t="shared" ref="J4:J14" si="2">G4/D4*100</f>
        <v>-1.430626291134204</v>
      </c>
    </row>
    <row r="5" spans="1:10" x14ac:dyDescent="0.15">
      <c r="A5" s="10" t="s">
        <v>60</v>
      </c>
      <c r="B5" s="10">
        <v>2.6</v>
      </c>
      <c r="C5" s="10">
        <v>2050</v>
      </c>
      <c r="D5" s="10">
        <v>140.35</v>
      </c>
      <c r="E5" s="11">
        <v>0.13138759599432892</v>
      </c>
      <c r="F5" s="11">
        <v>7.4649153166550075E-2</v>
      </c>
      <c r="G5" s="11">
        <v>-0.14477119275559769</v>
      </c>
      <c r="H5" s="14">
        <f t="shared" si="0"/>
        <v>9.3614247235004569E-2</v>
      </c>
      <c r="I5" s="14">
        <f t="shared" si="1"/>
        <v>5.318785405525478E-2</v>
      </c>
      <c r="J5" s="14">
        <f t="shared" si="2"/>
        <v>-0.10315011952661041</v>
      </c>
    </row>
    <row r="6" spans="1:10" x14ac:dyDescent="0.15">
      <c r="A6" s="10" t="s">
        <v>58</v>
      </c>
      <c r="B6" s="10">
        <v>2.6</v>
      </c>
      <c r="C6" s="10">
        <v>2100</v>
      </c>
      <c r="D6" s="10">
        <v>89.27</v>
      </c>
      <c r="E6" s="11">
        <v>2.0891818344534427</v>
      </c>
      <c r="F6" s="11">
        <v>2.7070848724951024</v>
      </c>
      <c r="G6" s="11">
        <v>1.1152662152154305</v>
      </c>
      <c r="H6" s="14">
        <f t="shared" si="0"/>
        <v>2.3402955466040583</v>
      </c>
      <c r="I6" s="14">
        <f t="shared" si="1"/>
        <v>3.0324687716983338</v>
      </c>
      <c r="J6" s="14">
        <f t="shared" si="2"/>
        <v>1.249318041016501</v>
      </c>
    </row>
    <row r="7" spans="1:10" x14ac:dyDescent="0.15">
      <c r="A7" s="10" t="s">
        <v>59</v>
      </c>
      <c r="B7" s="10">
        <v>2.6</v>
      </c>
      <c r="C7" s="10">
        <v>2100</v>
      </c>
      <c r="D7" s="10">
        <v>118.94</v>
      </c>
      <c r="E7" s="11">
        <v>-0.52500572387808386</v>
      </c>
      <c r="F7" s="11">
        <v>0.22724003648221558</v>
      </c>
      <c r="G7" s="11">
        <v>-1.2093595190976829</v>
      </c>
      <c r="H7" s="14">
        <f t="shared" si="0"/>
        <v>-0.44140383712635262</v>
      </c>
      <c r="I7" s="14">
        <f t="shared" si="1"/>
        <v>0.19105434377183081</v>
      </c>
      <c r="J7" s="14">
        <f t="shared" si="2"/>
        <v>-1.0167811662163133</v>
      </c>
    </row>
    <row r="8" spans="1:10" x14ac:dyDescent="0.15">
      <c r="A8" s="10" t="s">
        <v>60</v>
      </c>
      <c r="B8" s="10">
        <v>2.6</v>
      </c>
      <c r="C8" s="10">
        <v>2100</v>
      </c>
      <c r="D8" s="10">
        <v>140.35</v>
      </c>
      <c r="E8" s="11">
        <v>0.66877197071512295</v>
      </c>
      <c r="F8" s="11">
        <v>0.61203694527801766</v>
      </c>
      <c r="G8" s="11">
        <v>0.45343387995621987</v>
      </c>
      <c r="H8" s="14">
        <f t="shared" si="0"/>
        <v>0.47650300727832062</v>
      </c>
      <c r="I8" s="14">
        <f t="shared" si="1"/>
        <v>0.43607904900464389</v>
      </c>
      <c r="J8" s="14">
        <f t="shared" si="2"/>
        <v>0.32307365867917343</v>
      </c>
    </row>
    <row r="9" spans="1:10" x14ac:dyDescent="0.15">
      <c r="A9" s="10" t="s">
        <v>58</v>
      </c>
      <c r="B9" s="10">
        <v>8.5</v>
      </c>
      <c r="C9" s="10">
        <v>2050</v>
      </c>
      <c r="D9" s="10">
        <v>89.27</v>
      </c>
      <c r="E9" s="11">
        <v>0.80874636976411185</v>
      </c>
      <c r="F9" s="11">
        <v>1.7132907713694316</v>
      </c>
      <c r="G9" s="11">
        <v>-0.82209895077835782</v>
      </c>
      <c r="H9" s="14">
        <f t="shared" si="0"/>
        <v>0.90595538228308703</v>
      </c>
      <c r="I9" s="14">
        <f t="shared" si="1"/>
        <v>1.9192234472604814</v>
      </c>
      <c r="J9" s="14">
        <f t="shared" si="2"/>
        <v>-0.92091290554313643</v>
      </c>
    </row>
    <row r="10" spans="1:10" x14ac:dyDescent="0.15">
      <c r="A10" s="10" t="s">
        <v>59</v>
      </c>
      <c r="B10" s="10">
        <v>8.5</v>
      </c>
      <c r="C10" s="10">
        <v>2050</v>
      </c>
      <c r="D10" s="10">
        <v>118.94</v>
      </c>
      <c r="E10" s="11">
        <v>-1.2156583099562459</v>
      </c>
      <c r="F10" s="11">
        <v>6.6882637039043624E-2</v>
      </c>
      <c r="G10" s="11">
        <v>-1.8620962630946725</v>
      </c>
      <c r="H10" s="14">
        <f t="shared" si="0"/>
        <v>-1.0220769379151218</v>
      </c>
      <c r="I10" s="14">
        <f t="shared" si="1"/>
        <v>5.6232249065952263E-2</v>
      </c>
      <c r="J10" s="14">
        <f t="shared" si="2"/>
        <v>-1.5655761418317409</v>
      </c>
    </row>
    <row r="11" spans="1:10" x14ac:dyDescent="0.15">
      <c r="A11" s="10" t="s">
        <v>60</v>
      </c>
      <c r="B11" s="10">
        <v>8.5</v>
      </c>
      <c r="C11" s="10">
        <v>2050</v>
      </c>
      <c r="D11" s="10">
        <v>140.35</v>
      </c>
      <c r="E11" s="11">
        <v>-0.56032453139022254</v>
      </c>
      <c r="F11" s="11">
        <v>-0.33589029195998776</v>
      </c>
      <c r="G11" s="11">
        <v>-0.95946591758927724</v>
      </c>
      <c r="H11" s="14">
        <f t="shared" si="0"/>
        <v>-0.39923372382630745</v>
      </c>
      <c r="I11" s="14">
        <f t="shared" si="1"/>
        <v>-0.23932332879229626</v>
      </c>
      <c r="J11" s="14">
        <f t="shared" si="2"/>
        <v>-0.68362373893072836</v>
      </c>
    </row>
    <row r="12" spans="1:10" x14ac:dyDescent="0.15">
      <c r="A12" s="10" t="s">
        <v>58</v>
      </c>
      <c r="B12" s="10">
        <v>8.5</v>
      </c>
      <c r="C12" s="10">
        <v>2100</v>
      </c>
      <c r="D12" s="10">
        <v>89.27</v>
      </c>
      <c r="E12" s="11">
        <v>-2.1319687766180229</v>
      </c>
      <c r="F12" s="11">
        <v>-1.395405973300166</v>
      </c>
      <c r="G12" s="11">
        <v>-3.5548876246639223</v>
      </c>
      <c r="H12" s="14">
        <f t="shared" si="0"/>
        <v>-2.3882253574751013</v>
      </c>
      <c r="I12" s="14">
        <f t="shared" si="1"/>
        <v>-1.5631298009411516</v>
      </c>
      <c r="J12" s="14">
        <f t="shared" si="2"/>
        <v>-3.9821750024240194</v>
      </c>
    </row>
    <row r="13" spans="1:10" x14ac:dyDescent="0.15">
      <c r="A13" s="10" t="s">
        <v>59</v>
      </c>
      <c r="B13" s="10">
        <v>8.5</v>
      </c>
      <c r="C13" s="10">
        <v>2100</v>
      </c>
      <c r="D13" s="10">
        <v>118.94</v>
      </c>
      <c r="E13" s="11">
        <v>-5.2651889688835647</v>
      </c>
      <c r="F13" s="11">
        <v>-3.4411396835729859</v>
      </c>
      <c r="G13" s="11">
        <v>-6.7878453030174608</v>
      </c>
      <c r="H13" s="14">
        <f t="shared" si="0"/>
        <v>-4.4267605253771354</v>
      </c>
      <c r="I13" s="14">
        <f t="shared" si="1"/>
        <v>-2.8931727623784984</v>
      </c>
      <c r="J13" s="14">
        <f t="shared" si="2"/>
        <v>-5.7069491365541118</v>
      </c>
    </row>
    <row r="14" spans="1:10" x14ac:dyDescent="0.15">
      <c r="A14" s="10" t="s">
        <v>60</v>
      </c>
      <c r="B14" s="10">
        <v>8.5</v>
      </c>
      <c r="C14" s="10">
        <v>2100</v>
      </c>
      <c r="D14" s="10">
        <v>140.35</v>
      </c>
      <c r="E14" s="11">
        <v>-0.95531507342388355</v>
      </c>
      <c r="F14" s="11">
        <v>-0.59811347056740605</v>
      </c>
      <c r="G14" s="11">
        <v>-1.4283215790111337</v>
      </c>
      <c r="H14" s="14">
        <f t="shared" si="0"/>
        <v>-0.68066624397854192</v>
      </c>
      <c r="I14" s="14">
        <f t="shared" si="1"/>
        <v>-0.42615851126997228</v>
      </c>
      <c r="J14" s="14">
        <f t="shared" si="2"/>
        <v>-1.0176854855797177</v>
      </c>
    </row>
  </sheetData>
  <mergeCells count="6">
    <mergeCell ref="D1:D2"/>
    <mergeCell ref="A1:A2"/>
    <mergeCell ref="B1:B2"/>
    <mergeCell ref="C1:C2"/>
    <mergeCell ref="E1:G1"/>
    <mergeCell ref="H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RCP2.6_2050</vt:lpstr>
      <vt:lpstr>RCP2.6_2100</vt:lpstr>
      <vt:lpstr>RCP8.5_2050</vt:lpstr>
      <vt:lpstr>RCP8.5_2100</vt:lpstr>
      <vt:lpstr>summary1</vt:lpstr>
      <vt:lpstr>summary2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</dc:creator>
  <cp:lastModifiedBy>QL</cp:lastModifiedBy>
  <dcterms:created xsi:type="dcterms:W3CDTF">2019-11-07T09:08:18Z</dcterms:created>
  <dcterms:modified xsi:type="dcterms:W3CDTF">2020-04-27T16:03:51Z</dcterms:modified>
</cp:coreProperties>
</file>