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mduve/repository/EMA2/Results/"/>
    </mc:Choice>
  </mc:AlternateContent>
  <bookViews>
    <workbookView xWindow="860" yWindow="440" windowWidth="38320" windowHeight="21720"/>
  </bookViews>
  <sheets>
    <sheet name="Tabelle3" sheetId="3" r:id="rId1"/>
  </sheets>
  <definedNames>
    <definedName name="ExterneDaten_1" localSheetId="0" hidden="1">Tabelle3!$A$4:$D$239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3" l="1"/>
  <c r="H17" i="3"/>
  <c r="H16" i="3"/>
  <c r="H14" i="3"/>
  <c r="H13" i="3"/>
  <c r="H12" i="3"/>
  <c r="H10" i="3"/>
  <c r="H9" i="3"/>
  <c r="H8" i="3"/>
  <c r="H6" i="3"/>
  <c r="H5" i="3"/>
  <c r="H4" i="3"/>
</calcChain>
</file>

<file path=xl/connections.xml><?xml version="1.0" encoding="utf-8"?>
<connections xmlns="http://schemas.openxmlformats.org/spreadsheetml/2006/main">
  <connection id="1" keepAlive="1" name="Abfrage - output_20171018_23-48-46" description="Verbindung mit der Abfrage 'output_20171018_23-48-46' in der Arbeitsmappe." type="5" refreshedVersion="0" background="1">
    <dbPr connection="Provider=Microsoft.Mashup.OleDb.1;Data Source=$Workbook$;Location=output_20171018_23-48-46;Extended Properties=&quot;&quot;" command="SELECT * FROM [output_20171018_23-48-46]"/>
  </connection>
  <connection id="2" keepAlive="1" name="Abfrage - output_20171018_23-48-46 (2)" description="Verbindung mit der Abfrage 'output_20171018_23-48-46 (2)' in der Arbeitsmappe." type="5" refreshedVersion="6" background="1" saveData="1">
    <dbPr connection="Provider=Microsoft.Mashup.OleDb.1;Data Source=$Workbook$;Location=output_20171018_23-48-46 (2);Extended Properties=&quot;&quot;" command="SELECT * FROM [output_20171018_23-48-46 (2)]"/>
  </connection>
</connections>
</file>

<file path=xl/sharedStrings.xml><?xml version="1.0" encoding="utf-8"?>
<sst xmlns="http://schemas.openxmlformats.org/spreadsheetml/2006/main" count="35" uniqueCount="27">
  <si>
    <t>timestamp</t>
  </si>
  <si>
    <t>X</t>
  </si>
  <si>
    <t>Y</t>
  </si>
  <si>
    <t>Z</t>
  </si>
  <si>
    <t>Column1</t>
  </si>
  <si>
    <t>Column2</t>
  </si>
  <si>
    <t>Column3</t>
  </si>
  <si>
    <t>Column4</t>
  </si>
  <si>
    <t>Min X</t>
  </si>
  <si>
    <t>Min Y</t>
  </si>
  <si>
    <t>Min Z</t>
  </si>
  <si>
    <t>Max X</t>
  </si>
  <si>
    <t>Max Y</t>
  </si>
  <si>
    <t>Max Z</t>
  </si>
  <si>
    <t>Mittelwert X</t>
  </si>
  <si>
    <t>Mittelwert Y</t>
  </si>
  <si>
    <t>Mittelwert Z</t>
  </si>
  <si>
    <t>Varianz X</t>
  </si>
  <si>
    <t>Varianz Y</t>
  </si>
  <si>
    <t>Varianz Z</t>
  </si>
  <si>
    <t>Bin</t>
  </si>
  <si>
    <t>More</t>
  </si>
  <si>
    <t>Frequency</t>
  </si>
  <si>
    <t>Z Values</t>
  </si>
  <si>
    <t>Y Values</t>
  </si>
  <si>
    <t>X Values</t>
  </si>
  <si>
    <t>Bereiche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</si>
</sst>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00"/>
    <numFmt numFmtId="165" formatCode="#,000%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165" fontId="0" fillId="0" borderId="0" xfId="0" applyNumberFormat="1" applyFill="1" applyBorder="1" applyAlignment="1"/>
    <xf numFmtId="0" fontId="2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Fill="1" applyBorder="1" applyAlignment="1"/>
    <xf numFmtId="0" fontId="0" fillId="0" borderId="1" xfId="0" applyBorder="1"/>
    <xf numFmtId="0" fontId="0" fillId="0" borderId="1" xfId="0" applyFill="1" applyBorder="1" applyAlignment="1">
      <alignment horizontal="right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0" borderId="7" xfId="0" applyFill="1" applyBorder="1" applyAlignment="1"/>
    <xf numFmtId="0" fontId="2" fillId="0" borderId="7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X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Tabelle3!$H$22:$H$31</c:f>
              <c:strCache>
                <c:ptCount val="10"/>
                <c:pt idx="0">
                  <c:v>0,1</c:v>
                </c:pt>
                <c:pt idx="1">
                  <c:v>0,105</c:v>
                </c:pt>
                <c:pt idx="2">
                  <c:v>0,11</c:v>
                </c:pt>
                <c:pt idx="3">
                  <c:v>0,115</c:v>
                </c:pt>
                <c:pt idx="4">
                  <c:v>0,12</c:v>
                </c:pt>
                <c:pt idx="5">
                  <c:v>0,125</c:v>
                </c:pt>
                <c:pt idx="6">
                  <c:v>0,13</c:v>
                </c:pt>
                <c:pt idx="7">
                  <c:v>0,135</c:v>
                </c:pt>
                <c:pt idx="8">
                  <c:v>0,14</c:v>
                </c:pt>
                <c:pt idx="9">
                  <c:v>More</c:v>
                </c:pt>
              </c:strCache>
            </c:strRef>
          </c:cat>
          <c:val>
            <c:numRef>
              <c:f>Tabelle3!$I$22:$I$31</c:f>
              <c:numCache>
                <c:formatCode>General</c:formatCode>
                <c:ptCount val="10"/>
                <c:pt idx="0">
                  <c:v>11.0</c:v>
                </c:pt>
                <c:pt idx="1">
                  <c:v>14.0</c:v>
                </c:pt>
                <c:pt idx="2">
                  <c:v>33.0</c:v>
                </c:pt>
                <c:pt idx="3">
                  <c:v>37.0</c:v>
                </c:pt>
                <c:pt idx="4">
                  <c:v>43.0</c:v>
                </c:pt>
                <c:pt idx="5">
                  <c:v>33.0</c:v>
                </c:pt>
                <c:pt idx="6">
                  <c:v>30.0</c:v>
                </c:pt>
                <c:pt idx="7">
                  <c:v>21.0</c:v>
                </c:pt>
                <c:pt idx="8">
                  <c:v>10.0</c:v>
                </c:pt>
                <c:pt idx="9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463856"/>
        <c:axId val="-2115207440"/>
      </c:barChart>
      <c:catAx>
        <c:axId val="-211146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07440"/>
        <c:crosses val="autoZero"/>
        <c:auto val="1"/>
        <c:lblAlgn val="ctr"/>
        <c:lblOffset val="100"/>
        <c:noMultiLvlLbl val="0"/>
      </c:catAx>
      <c:valAx>
        <c:axId val="-2115207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46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Y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Tabelle3!$H$35:$H$45</c:f>
              <c:strCache>
                <c:ptCount val="11"/>
                <c:pt idx="0">
                  <c:v>0,06</c:v>
                </c:pt>
                <c:pt idx="1">
                  <c:v>0,064</c:v>
                </c:pt>
                <c:pt idx="2">
                  <c:v>0,068</c:v>
                </c:pt>
                <c:pt idx="3">
                  <c:v>0,072</c:v>
                </c:pt>
                <c:pt idx="4">
                  <c:v>0,076</c:v>
                </c:pt>
                <c:pt idx="5">
                  <c:v>0,08</c:v>
                </c:pt>
                <c:pt idx="6">
                  <c:v>0,084</c:v>
                </c:pt>
                <c:pt idx="7">
                  <c:v>0,088</c:v>
                </c:pt>
                <c:pt idx="8">
                  <c:v>0,092</c:v>
                </c:pt>
                <c:pt idx="9">
                  <c:v>0,096</c:v>
                </c:pt>
                <c:pt idx="10">
                  <c:v>More</c:v>
                </c:pt>
              </c:strCache>
            </c:strRef>
          </c:cat>
          <c:val>
            <c:numRef>
              <c:f>Tabelle3!$I$35:$I$45</c:f>
              <c:numCache>
                <c:formatCode>General</c:formatCode>
                <c:ptCount val="11"/>
                <c:pt idx="0">
                  <c:v>7.0</c:v>
                </c:pt>
                <c:pt idx="1">
                  <c:v>12.0</c:v>
                </c:pt>
                <c:pt idx="2">
                  <c:v>19.0</c:v>
                </c:pt>
                <c:pt idx="3">
                  <c:v>30.0</c:v>
                </c:pt>
                <c:pt idx="4">
                  <c:v>34.0</c:v>
                </c:pt>
                <c:pt idx="5">
                  <c:v>45.0</c:v>
                </c:pt>
                <c:pt idx="6">
                  <c:v>34.0</c:v>
                </c:pt>
                <c:pt idx="7">
                  <c:v>31.0</c:v>
                </c:pt>
                <c:pt idx="8">
                  <c:v>17.0</c:v>
                </c:pt>
                <c:pt idx="9">
                  <c:v>3.0</c:v>
                </c:pt>
                <c:pt idx="1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5496384"/>
        <c:axId val="-2061427520"/>
      </c:barChart>
      <c:catAx>
        <c:axId val="-205549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427520"/>
        <c:crosses val="autoZero"/>
        <c:auto val="1"/>
        <c:lblAlgn val="ctr"/>
        <c:lblOffset val="100"/>
        <c:noMultiLvlLbl val="0"/>
      </c:catAx>
      <c:valAx>
        <c:axId val="-206142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49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Z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Tabelle3!$H$49:$H$60</c:f>
              <c:strCache>
                <c:ptCount val="12"/>
                <c:pt idx="0">
                  <c:v>9,841</c:v>
                </c:pt>
                <c:pt idx="1">
                  <c:v>9,845</c:v>
                </c:pt>
                <c:pt idx="2">
                  <c:v>9,849</c:v>
                </c:pt>
                <c:pt idx="3">
                  <c:v>9,853</c:v>
                </c:pt>
                <c:pt idx="4">
                  <c:v>9,857</c:v>
                </c:pt>
                <c:pt idx="5">
                  <c:v>9,861</c:v>
                </c:pt>
                <c:pt idx="6">
                  <c:v>9,865</c:v>
                </c:pt>
                <c:pt idx="7">
                  <c:v>9,869</c:v>
                </c:pt>
                <c:pt idx="8">
                  <c:v>9,873</c:v>
                </c:pt>
                <c:pt idx="9">
                  <c:v>9,877</c:v>
                </c:pt>
                <c:pt idx="10">
                  <c:v>9,881</c:v>
                </c:pt>
                <c:pt idx="11">
                  <c:v>More</c:v>
                </c:pt>
              </c:strCache>
            </c:strRef>
          </c:cat>
          <c:val>
            <c:numRef>
              <c:f>Tabelle3!$I$49:$I$60</c:f>
              <c:numCache>
                <c:formatCode>General</c:formatCode>
                <c:ptCount val="12"/>
                <c:pt idx="0">
                  <c:v>10.0</c:v>
                </c:pt>
                <c:pt idx="1">
                  <c:v>10.0</c:v>
                </c:pt>
                <c:pt idx="2">
                  <c:v>20.0</c:v>
                </c:pt>
                <c:pt idx="3">
                  <c:v>26.0</c:v>
                </c:pt>
                <c:pt idx="4">
                  <c:v>27.0</c:v>
                </c:pt>
                <c:pt idx="5">
                  <c:v>39.0</c:v>
                </c:pt>
                <c:pt idx="6">
                  <c:v>40.0</c:v>
                </c:pt>
                <c:pt idx="7">
                  <c:v>23.0</c:v>
                </c:pt>
                <c:pt idx="8">
                  <c:v>16.0</c:v>
                </c:pt>
                <c:pt idx="9">
                  <c:v>15.0</c:v>
                </c:pt>
                <c:pt idx="10">
                  <c:v>3.0</c:v>
                </c:pt>
                <c:pt idx="1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574640"/>
        <c:axId val="-2115061952"/>
      </c:barChart>
      <c:catAx>
        <c:axId val="-208057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61952"/>
        <c:crosses val="autoZero"/>
        <c:auto val="1"/>
        <c:lblAlgn val="ctr"/>
        <c:lblOffset val="100"/>
        <c:noMultiLvlLbl val="0"/>
      </c:catAx>
      <c:valAx>
        <c:axId val="-2115061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57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15</xdr:col>
      <xdr:colOff>0</xdr:colOff>
      <xdr:row>18</xdr:row>
      <xdr:rowOff>12700</xdr:rowOff>
    </xdr:to>
    <xdr:sp macro="" textlink="">
      <xdr:nvSpPr>
        <xdr:cNvPr id="7" name="Textfeld 6"/>
        <xdr:cNvSpPr txBox="1"/>
      </xdr:nvSpPr>
      <xdr:spPr>
        <a:xfrm>
          <a:off x="10350500" y="571500"/>
          <a:ext cx="4953000" cy="287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 Verteilungen entsprechen in allen Fällen eher einer Normalverteilung (annähernd Gaußsche Normalverteilungskurve). Dadurch, dass das</a:t>
          </a:r>
          <a:r>
            <a:rPr lang="de-DE" sz="1100" b="0" i="1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Gerät </a:t>
          </a:r>
          <a:r>
            <a:rPr lang="de-D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ruhig auf dem Tisch lag, wäre unter optimalen Bedingungen konstant ein Wert sichtbar. </a:t>
          </a:r>
        </a:p>
        <a:p>
          <a:endParaRPr lang="de-DE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 aber durch äußere Einflüsse (wie beispielsweise Erschütterungen, Vibrationen, Schwingungen) der empfindliche Sensor immer minimal gestört wird, gibt es kleinere Abweichungen. </a:t>
          </a:r>
        </a:p>
        <a:p>
          <a:endParaRPr lang="de-DE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 Unterschiede zwischen den Werten sind aber marginal, sodass man sich in diesen Fällen auf den Mittelwert verlassen könnte.</a:t>
          </a:r>
        </a:p>
      </xdr:txBody>
    </xdr:sp>
    <xdr:clientData/>
  </xdr:twoCellAnchor>
  <xdr:twoCellAnchor>
    <xdr:from>
      <xdr:col>9</xdr:col>
      <xdr:colOff>12700</xdr:colOff>
      <xdr:row>20</xdr:row>
      <xdr:rowOff>12700</xdr:rowOff>
    </xdr:from>
    <xdr:to>
      <xdr:col>14</xdr:col>
      <xdr:colOff>800100</xdr:colOff>
      <xdr:row>30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25400</xdr:colOff>
      <xdr:row>0</xdr:row>
      <xdr:rowOff>76200</xdr:rowOff>
    </xdr:from>
    <xdr:ext cx="5232400" cy="436786"/>
    <xdr:sp macro="" textlink="">
      <xdr:nvSpPr>
        <xdr:cNvPr id="8" name="TextBox 7"/>
        <xdr:cNvSpPr txBox="1"/>
      </xdr:nvSpPr>
      <xdr:spPr>
        <a:xfrm>
          <a:off x="25400" y="76200"/>
          <a:ext cx="523240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Alle</a:t>
          </a:r>
          <a:r>
            <a:rPr lang="en-US" sz="1100" baseline="0"/>
            <a:t> Werte wurden ohne Vorzeichen betrachtet. iOS gibt uns die Daten in G zurück. Wir haben diese mit der Graviationskonstante 9.81 multipliziert.</a:t>
          </a:r>
          <a:endParaRPr lang="en-US" sz="1100"/>
        </a:p>
      </xdr:txBody>
    </xdr:sp>
    <xdr:clientData/>
  </xdr:oneCellAnchor>
  <xdr:twoCellAnchor>
    <xdr:from>
      <xdr:col>9</xdr:col>
      <xdr:colOff>12700</xdr:colOff>
      <xdr:row>33</xdr:row>
      <xdr:rowOff>12700</xdr:rowOff>
    </xdr:from>
    <xdr:to>
      <xdr:col>14</xdr:col>
      <xdr:colOff>800100</xdr:colOff>
      <xdr:row>44</xdr:row>
      <xdr:rowOff>177800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47</xdr:row>
      <xdr:rowOff>12700</xdr:rowOff>
    </xdr:from>
    <xdr:to>
      <xdr:col>14</xdr:col>
      <xdr:colOff>800100</xdr:colOff>
      <xdr:row>59</xdr:row>
      <xdr:rowOff>177800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eDaten_1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output_20171018_23_48_46__2" displayName="output_20171018_23_48_46__2" ref="A4:D239" tableType="queryTable" totalsRowShown="0">
  <autoFilter ref="A4:D239"/>
  <tableColumns count="4">
    <tableColumn id="1" uniqueName="1" name="Column1" queryTableFieldId="1" dataDxfId="3"/>
    <tableColumn id="2" uniqueName="2" name="Column2" queryTableFieldId="2" dataDxfId="2"/>
    <tableColumn id="3" uniqueName="3" name="Column3" queryTableFieldId="3" dataDxfId="1"/>
    <tableColumn id="4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39"/>
  <sheetViews>
    <sheetView tabSelected="1" workbookViewId="0">
      <selection activeCell="P10" sqref="P10"/>
    </sheetView>
  </sheetViews>
  <sheetFormatPr baseColWidth="10" defaultRowHeight="15" x14ac:dyDescent="0.2"/>
  <cols>
    <col min="1" max="1" width="11.1640625" bestFit="1" customWidth="1"/>
    <col min="2" max="4" width="19.5" bestFit="1" customWidth="1"/>
    <col min="7" max="7" width="15.1640625" style="2" customWidth="1"/>
    <col min="8" max="8" width="18.5" customWidth="1"/>
  </cols>
  <sheetData>
    <row r="4" spans="1:8" x14ac:dyDescent="0.2">
      <c r="A4" t="s">
        <v>4</v>
      </c>
      <c r="B4" t="s">
        <v>5</v>
      </c>
      <c r="C4" t="s">
        <v>6</v>
      </c>
      <c r="D4" t="s">
        <v>7</v>
      </c>
      <c r="G4" s="2" t="s">
        <v>8</v>
      </c>
      <c r="H4" s="3">
        <f>MIN(B6:B239)</f>
        <v>8.2328796386718806E-2</v>
      </c>
    </row>
    <row r="5" spans="1:8" x14ac:dyDescent="0.2">
      <c r="A5" s="1" t="s">
        <v>0</v>
      </c>
      <c r="B5" s="1" t="s">
        <v>1</v>
      </c>
      <c r="C5" s="1" t="s">
        <v>2</v>
      </c>
      <c r="D5" s="1" t="s">
        <v>3</v>
      </c>
      <c r="G5" s="2" t="s">
        <v>9</v>
      </c>
      <c r="H5" s="3">
        <f>MIN(C6:C239)</f>
        <v>5.0295410156249998E-2</v>
      </c>
    </row>
    <row r="6" spans="1:8" x14ac:dyDescent="0.2">
      <c r="A6">
        <v>2006</v>
      </c>
      <c r="B6">
        <v>0.109422454833984</v>
      </c>
      <c r="C6">
        <v>8.4723815917968806E-2</v>
      </c>
      <c r="D6">
        <v>9.8733183288574207</v>
      </c>
      <c r="G6" s="2" t="s">
        <v>10</v>
      </c>
      <c r="H6" s="3">
        <f>MIN(D6:D239)</f>
        <v>9.8300582885742198</v>
      </c>
    </row>
    <row r="7" spans="1:8" x14ac:dyDescent="0.2">
      <c r="A7">
        <v>2032</v>
      </c>
      <c r="B7">
        <v>0.12888198852539101</v>
      </c>
      <c r="C7">
        <v>7.8287200927734404E-2</v>
      </c>
      <c r="D7">
        <v>9.8653848266601596</v>
      </c>
    </row>
    <row r="8" spans="1:8" x14ac:dyDescent="0.2">
      <c r="A8">
        <v>2058</v>
      </c>
      <c r="B8">
        <v>0.105231170654297</v>
      </c>
      <c r="C8">
        <v>6.06239318847656E-2</v>
      </c>
      <c r="D8">
        <v>9.8526612854003908</v>
      </c>
      <c r="G8" s="2" t="s">
        <v>11</v>
      </c>
      <c r="H8" s="3">
        <f>MAX(B6:B239)</f>
        <v>0.14265335083007799</v>
      </c>
    </row>
    <row r="9" spans="1:8" x14ac:dyDescent="0.2">
      <c r="A9">
        <v>2083</v>
      </c>
      <c r="B9">
        <v>0.109572143554688</v>
      </c>
      <c r="C9">
        <v>9.0861053466796904E-2</v>
      </c>
      <c r="D9">
        <v>9.8652351379394503</v>
      </c>
      <c r="G9" s="2" t="s">
        <v>12</v>
      </c>
      <c r="H9" s="3">
        <f>MAX(C6:C239)</f>
        <v>0.105380859375</v>
      </c>
    </row>
    <row r="10" spans="1:8" x14ac:dyDescent="0.2">
      <c r="A10">
        <v>2109</v>
      </c>
      <c r="B10">
        <v>0.117954711914063</v>
      </c>
      <c r="C10">
        <v>7.8137512207031301E-2</v>
      </c>
      <c r="D10">
        <v>9.8647860717773401</v>
      </c>
      <c r="G10" s="2" t="s">
        <v>13</v>
      </c>
      <c r="H10" s="3">
        <f>MAX(D6:D239)</f>
        <v>9.8872393798828107</v>
      </c>
    </row>
    <row r="11" spans="1:8" x14ac:dyDescent="0.2">
      <c r="A11">
        <v>2135</v>
      </c>
      <c r="B11">
        <v>0.13711486816406299</v>
      </c>
      <c r="C11">
        <v>7.8287200927734404E-2</v>
      </c>
      <c r="D11">
        <v>9.8601457214355506</v>
      </c>
    </row>
    <row r="12" spans="1:8" x14ac:dyDescent="0.2">
      <c r="A12">
        <v>2161</v>
      </c>
      <c r="B12">
        <v>0.10972183227539101</v>
      </c>
      <c r="C12">
        <v>5.95761108398438E-2</v>
      </c>
      <c r="D12">
        <v>9.8584991455078104</v>
      </c>
      <c r="G12" s="2" t="s">
        <v>14</v>
      </c>
      <c r="H12" s="3">
        <f>AVERAGE(B6:B239)</f>
        <v>0.11775128878079934</v>
      </c>
    </row>
    <row r="13" spans="1:8" x14ac:dyDescent="0.2">
      <c r="A13">
        <v>2186</v>
      </c>
      <c r="B13">
        <v>0.119301910400391</v>
      </c>
      <c r="C13">
        <v>8.3077239990234406E-2</v>
      </c>
      <c r="D13">
        <v>9.8403868103027392</v>
      </c>
      <c r="G13" s="2" t="s">
        <v>15</v>
      </c>
      <c r="H13" s="3">
        <f>AVERAGE(C6:C239)</f>
        <v>7.6883709247295665E-2</v>
      </c>
    </row>
    <row r="14" spans="1:8" x14ac:dyDescent="0.2">
      <c r="A14">
        <v>2212</v>
      </c>
      <c r="B14">
        <v>0.13696517944335901</v>
      </c>
      <c r="C14">
        <v>7.9933776855468694E-2</v>
      </c>
      <c r="D14">
        <v>9.8610438537597709</v>
      </c>
      <c r="G14" s="2" t="s">
        <v>16</v>
      </c>
      <c r="H14" s="3">
        <f>AVERAGE(D6:D239)</f>
        <v>9.8590652759258539</v>
      </c>
    </row>
    <row r="15" spans="1:8" x14ac:dyDescent="0.2">
      <c r="A15">
        <v>2238</v>
      </c>
      <c r="B15">
        <v>0.121397552490234</v>
      </c>
      <c r="C15">
        <v>8.1580352783203094E-2</v>
      </c>
      <c r="D15">
        <v>9.8568525695800808</v>
      </c>
    </row>
    <row r="16" spans="1:8" x14ac:dyDescent="0.2">
      <c r="A16">
        <v>2263</v>
      </c>
      <c r="B16">
        <v>0.108075256347656</v>
      </c>
      <c r="C16">
        <v>8.5023193359374999E-2</v>
      </c>
      <c r="D16">
        <v>9.8525115966796903</v>
      </c>
      <c r="G16" s="2" t="s">
        <v>17</v>
      </c>
      <c r="H16" s="3">
        <f>VAR(B6:B239)</f>
        <v>1.1588019676063454E-4</v>
      </c>
    </row>
    <row r="17" spans="1:15" x14ac:dyDescent="0.2">
      <c r="A17">
        <v>2289</v>
      </c>
      <c r="B17">
        <v>0.13651611328124999</v>
      </c>
      <c r="C17">
        <v>7.2449340820312499E-2</v>
      </c>
      <c r="D17">
        <v>9.8734680175781193</v>
      </c>
      <c r="G17" s="2" t="s">
        <v>18</v>
      </c>
      <c r="H17" s="3">
        <f>VAR(C6:C239)</f>
        <v>7.7074756565698803E-5</v>
      </c>
    </row>
    <row r="18" spans="1:15" x14ac:dyDescent="0.2">
      <c r="A18">
        <v>2315</v>
      </c>
      <c r="B18">
        <v>9.5651092529296905E-2</v>
      </c>
      <c r="C18">
        <v>6.7060546875000002E-2</v>
      </c>
      <c r="D18">
        <v>9.8547569274902305</v>
      </c>
      <c r="G18" s="2" t="s">
        <v>19</v>
      </c>
      <c r="H18" s="3">
        <f>VAR(D6:D239)</f>
        <v>1.0775512238935515E-4</v>
      </c>
    </row>
    <row r="19" spans="1:15" ht="16" thickBot="1" x14ac:dyDescent="0.25">
      <c r="A19">
        <v>2341</v>
      </c>
      <c r="B19">
        <v>0.138761444091797</v>
      </c>
      <c r="C19">
        <v>6.8258056640624995E-2</v>
      </c>
      <c r="D19">
        <v>9.8538587951660208</v>
      </c>
    </row>
    <row r="20" spans="1:15" ht="16" thickBot="1" x14ac:dyDescent="0.25">
      <c r="A20">
        <v>2366</v>
      </c>
      <c r="B20">
        <v>0.117805023193359</v>
      </c>
      <c r="C20">
        <v>6.2719573974609394E-2</v>
      </c>
      <c r="D20">
        <v>9.86134323120117</v>
      </c>
      <c r="G20" s="22" t="s">
        <v>25</v>
      </c>
      <c r="H20" s="23"/>
      <c r="I20" s="23"/>
      <c r="J20" s="23"/>
      <c r="K20" s="23"/>
      <c r="L20" s="23"/>
      <c r="M20" s="23"/>
      <c r="N20" s="23"/>
      <c r="O20" s="24"/>
    </row>
    <row r="21" spans="1:15" ht="16" thickBot="1" x14ac:dyDescent="0.25">
      <c r="A21">
        <v>2392</v>
      </c>
      <c r="B21">
        <v>0.131426696777344</v>
      </c>
      <c r="C21">
        <v>7.0503387451171906E-2</v>
      </c>
      <c r="D21">
        <v>9.8475718688964893</v>
      </c>
      <c r="G21" s="20" t="s">
        <v>26</v>
      </c>
      <c r="H21" s="21" t="s">
        <v>20</v>
      </c>
      <c r="I21" s="21" t="s">
        <v>22</v>
      </c>
      <c r="J21" s="19"/>
      <c r="K21" s="9"/>
      <c r="L21" s="9"/>
      <c r="M21" s="9"/>
      <c r="N21" s="9"/>
      <c r="O21" s="13"/>
    </row>
    <row r="22" spans="1:15" x14ac:dyDescent="0.2">
      <c r="A22">
        <v>2418</v>
      </c>
      <c r="B22">
        <v>0.12843292236328099</v>
      </c>
      <c r="C22">
        <v>6.9904632568359396E-2</v>
      </c>
      <c r="D22">
        <v>9.8692767333984399</v>
      </c>
      <c r="G22" s="25">
        <v>0.1</v>
      </c>
      <c r="H22" s="4">
        <v>0.1</v>
      </c>
      <c r="I22" s="4">
        <v>11</v>
      </c>
      <c r="J22" s="19"/>
      <c r="K22" s="9"/>
      <c r="L22" s="9"/>
      <c r="M22" s="9"/>
      <c r="N22" s="9"/>
      <c r="O22" s="13"/>
    </row>
    <row r="23" spans="1:15" x14ac:dyDescent="0.2">
      <c r="A23">
        <v>2444</v>
      </c>
      <c r="B23">
        <v>0.120499420166016</v>
      </c>
      <c r="C23">
        <v>8.6969146728515606E-2</v>
      </c>
      <c r="D23">
        <v>9.8697257995605501</v>
      </c>
      <c r="G23" s="25">
        <v>0.105</v>
      </c>
      <c r="H23" s="4">
        <v>0.105</v>
      </c>
      <c r="I23" s="4">
        <v>14</v>
      </c>
      <c r="J23" s="19"/>
      <c r="K23" s="9"/>
      <c r="L23" s="9"/>
      <c r="M23" s="9"/>
      <c r="N23" s="9"/>
      <c r="O23" s="13"/>
    </row>
    <row r="24" spans="1:15" x14ac:dyDescent="0.2">
      <c r="A24">
        <v>2469</v>
      </c>
      <c r="B24">
        <v>0.101938018798828</v>
      </c>
      <c r="C24">
        <v>6.7060546875000002E-2</v>
      </c>
      <c r="D24">
        <v>9.8586488342285197</v>
      </c>
      <c r="G24" s="25">
        <v>0.11</v>
      </c>
      <c r="H24" s="4">
        <v>0.11</v>
      </c>
      <c r="I24" s="4">
        <v>33</v>
      </c>
      <c r="J24" s="19"/>
      <c r="K24" s="9"/>
      <c r="L24" s="9"/>
      <c r="M24" s="9"/>
      <c r="N24" s="9"/>
      <c r="O24" s="13"/>
    </row>
    <row r="25" spans="1:15" x14ac:dyDescent="0.2">
      <c r="A25">
        <v>2495</v>
      </c>
      <c r="B25">
        <v>0.11855346679687501</v>
      </c>
      <c r="C25">
        <v>6.4515838623046898E-2</v>
      </c>
      <c r="D25">
        <v>9.8634388732910203</v>
      </c>
      <c r="G25" s="25">
        <v>0.115</v>
      </c>
      <c r="H25" s="4">
        <v>0.115</v>
      </c>
      <c r="I25" s="4">
        <v>37</v>
      </c>
      <c r="J25" s="19"/>
      <c r="K25" s="9"/>
      <c r="L25" s="9"/>
      <c r="M25" s="9"/>
      <c r="N25" s="9"/>
      <c r="O25" s="13"/>
    </row>
    <row r="26" spans="1:15" x14ac:dyDescent="0.2">
      <c r="A26">
        <v>2521</v>
      </c>
      <c r="B26">
        <v>0.118703155517578</v>
      </c>
      <c r="C26">
        <v>8.1580352783203094E-2</v>
      </c>
      <c r="D26">
        <v>9.8734680175781193</v>
      </c>
      <c r="G26" s="25">
        <v>0.12</v>
      </c>
      <c r="H26" s="4">
        <v>0.12</v>
      </c>
      <c r="I26" s="4">
        <v>43</v>
      </c>
      <c r="J26" s="19"/>
      <c r="K26" s="9"/>
      <c r="L26" s="9"/>
      <c r="M26" s="9"/>
      <c r="N26" s="9"/>
      <c r="O26" s="13"/>
    </row>
    <row r="27" spans="1:15" x14ac:dyDescent="0.2">
      <c r="A27">
        <v>2546</v>
      </c>
      <c r="B27">
        <v>0.122894439697266</v>
      </c>
      <c r="C27">
        <v>8.2927551269531302E-2</v>
      </c>
      <c r="D27">
        <v>9.8718214416503898</v>
      </c>
      <c r="G27" s="25">
        <v>0.125</v>
      </c>
      <c r="H27" s="4">
        <v>0.125</v>
      </c>
      <c r="I27" s="4">
        <v>33</v>
      </c>
      <c r="J27" s="19"/>
      <c r="K27" s="9"/>
      <c r="L27" s="9"/>
      <c r="M27" s="9"/>
      <c r="N27" s="9"/>
      <c r="O27" s="13"/>
    </row>
    <row r="28" spans="1:15" x14ac:dyDescent="0.2">
      <c r="A28">
        <v>2572</v>
      </c>
      <c r="B28">
        <v>0.13786331176757799</v>
      </c>
      <c r="C28">
        <v>8.4424438476562502E-2</v>
      </c>
      <c r="D28">
        <v>9.8616426086425797</v>
      </c>
      <c r="G28" s="25">
        <v>0.13</v>
      </c>
      <c r="H28" s="4">
        <v>0.13</v>
      </c>
      <c r="I28" s="4">
        <v>30</v>
      </c>
      <c r="J28" s="19"/>
      <c r="K28" s="9"/>
      <c r="L28" s="9"/>
      <c r="M28" s="9"/>
      <c r="N28" s="9"/>
      <c r="O28" s="13"/>
    </row>
    <row r="29" spans="1:15" x14ac:dyDescent="0.2">
      <c r="A29">
        <v>2598</v>
      </c>
      <c r="B29">
        <v>0.13082794189453101</v>
      </c>
      <c r="C29">
        <v>8.5771636962890599E-2</v>
      </c>
      <c r="D29">
        <v>9.8549066162109398</v>
      </c>
      <c r="G29" s="25">
        <v>0.13500000000000001</v>
      </c>
      <c r="H29" s="4">
        <v>0.13500000000000001</v>
      </c>
      <c r="I29" s="4">
        <v>21</v>
      </c>
      <c r="J29" s="19"/>
      <c r="K29" s="9"/>
      <c r="L29" s="9"/>
      <c r="M29" s="9"/>
      <c r="N29" s="9"/>
      <c r="O29" s="13"/>
    </row>
    <row r="30" spans="1:15" x14ac:dyDescent="0.2">
      <c r="A30">
        <v>2624</v>
      </c>
      <c r="B30">
        <v>0.126486968994141</v>
      </c>
      <c r="C30">
        <v>8.6669769287109399E-2</v>
      </c>
      <c r="D30">
        <v>9.8477215576171897</v>
      </c>
      <c r="G30" s="25">
        <v>0.14000000000000001</v>
      </c>
      <c r="H30" s="4">
        <v>0.14000000000000001</v>
      </c>
      <c r="I30" s="4">
        <v>10</v>
      </c>
      <c r="J30" s="19"/>
      <c r="K30" s="9"/>
      <c r="L30" s="9"/>
      <c r="M30" s="9"/>
      <c r="N30" s="9"/>
      <c r="O30" s="13"/>
    </row>
    <row r="31" spans="1:15" ht="16" thickBot="1" x14ac:dyDescent="0.25">
      <c r="A31">
        <v>2649</v>
      </c>
      <c r="B31">
        <v>0.122445373535156</v>
      </c>
      <c r="C31">
        <v>7.8137512207031301E-2</v>
      </c>
      <c r="D31">
        <v>9.8426321411132793</v>
      </c>
      <c r="G31" s="14"/>
      <c r="H31" s="12" t="s">
        <v>21</v>
      </c>
      <c r="I31" s="5">
        <v>2</v>
      </c>
      <c r="J31" s="14"/>
      <c r="K31" s="11"/>
      <c r="L31" s="11"/>
      <c r="M31" s="11"/>
      <c r="N31" s="11"/>
      <c r="O31" s="15"/>
    </row>
    <row r="32" spans="1:15" ht="16" thickBot="1" x14ac:dyDescent="0.25">
      <c r="A32">
        <v>2675</v>
      </c>
      <c r="B32">
        <v>0.102836151123047</v>
      </c>
      <c r="C32">
        <v>7.3197784423828099E-2</v>
      </c>
      <c r="D32">
        <v>9.8531103515624991</v>
      </c>
    </row>
    <row r="33" spans="1:15" ht="16" thickBot="1" x14ac:dyDescent="0.25">
      <c r="A33">
        <v>2701</v>
      </c>
      <c r="B33">
        <v>0.12229568481445301</v>
      </c>
      <c r="C33">
        <v>5.0295410156249998E-2</v>
      </c>
      <c r="D33">
        <v>9.8704742431640593</v>
      </c>
      <c r="G33" s="22" t="s">
        <v>24</v>
      </c>
      <c r="H33" s="23"/>
      <c r="I33" s="23"/>
      <c r="J33" s="23"/>
      <c r="K33" s="23"/>
      <c r="L33" s="23"/>
      <c r="M33" s="23"/>
      <c r="N33" s="23"/>
      <c r="O33" s="24"/>
    </row>
    <row r="34" spans="1:15" ht="16" thickBot="1" x14ac:dyDescent="0.25">
      <c r="A34">
        <v>2726</v>
      </c>
      <c r="B34">
        <v>0.12813354492187501</v>
      </c>
      <c r="C34">
        <v>7.1551208496093796E-2</v>
      </c>
      <c r="D34">
        <v>9.8418836975097701</v>
      </c>
      <c r="G34" s="26" t="s">
        <v>26</v>
      </c>
      <c r="H34" s="27" t="s">
        <v>20</v>
      </c>
      <c r="I34" s="27" t="s">
        <v>22</v>
      </c>
      <c r="J34" s="16"/>
      <c r="K34" s="17"/>
      <c r="L34" s="17"/>
      <c r="M34" s="17"/>
      <c r="N34" s="17"/>
      <c r="O34" s="18"/>
    </row>
    <row r="35" spans="1:15" x14ac:dyDescent="0.2">
      <c r="A35">
        <v>2752</v>
      </c>
      <c r="B35">
        <v>9.9692687988281306E-2</v>
      </c>
      <c r="C35">
        <v>7.3946228027343797E-2</v>
      </c>
      <c r="D35">
        <v>9.8522122192382806</v>
      </c>
      <c r="G35" s="16">
        <v>0.06</v>
      </c>
      <c r="H35" s="10">
        <v>0.06</v>
      </c>
      <c r="I35" s="10">
        <v>7</v>
      </c>
      <c r="J35" s="19"/>
      <c r="K35" s="9"/>
      <c r="L35" s="9"/>
      <c r="M35" s="9"/>
      <c r="N35" s="9"/>
      <c r="O35" s="13"/>
    </row>
    <row r="36" spans="1:15" x14ac:dyDescent="0.2">
      <c r="A36">
        <v>2778</v>
      </c>
      <c r="B36">
        <v>0.11960128784179699</v>
      </c>
      <c r="C36">
        <v>8.1879730224609398E-2</v>
      </c>
      <c r="D36">
        <v>9.8757133483886701</v>
      </c>
      <c r="G36" s="19">
        <v>6.4000000000000001E-2</v>
      </c>
      <c r="H36" s="4">
        <v>6.4000000000000001E-2</v>
      </c>
      <c r="I36" s="4">
        <v>12</v>
      </c>
      <c r="J36" s="19"/>
      <c r="K36" s="9"/>
      <c r="L36" s="9"/>
      <c r="M36" s="9"/>
      <c r="N36" s="9"/>
      <c r="O36" s="13"/>
    </row>
    <row r="37" spans="1:15" x14ac:dyDescent="0.2">
      <c r="A37">
        <v>2804</v>
      </c>
      <c r="B37">
        <v>0.117805023193359</v>
      </c>
      <c r="C37">
        <v>5.987548828125E-2</v>
      </c>
      <c r="D37">
        <v>9.85161346435547</v>
      </c>
      <c r="G37" s="19">
        <v>6.8000000000000005E-2</v>
      </c>
      <c r="H37" s="4">
        <v>6.8000000000000005E-2</v>
      </c>
      <c r="I37" s="4">
        <v>19</v>
      </c>
      <c r="J37" s="19"/>
      <c r="K37" s="9"/>
      <c r="L37" s="9"/>
      <c r="M37" s="9"/>
      <c r="N37" s="9"/>
      <c r="O37" s="13"/>
    </row>
    <row r="38" spans="1:15" x14ac:dyDescent="0.2">
      <c r="A38">
        <v>2829</v>
      </c>
      <c r="B38">
        <v>0.101039886474609</v>
      </c>
      <c r="C38">
        <v>7.7538757324218693E-2</v>
      </c>
      <c r="D38">
        <v>9.8788568115234394</v>
      </c>
      <c r="G38" s="19">
        <v>7.1999999999999995E-2</v>
      </c>
      <c r="H38" s="4">
        <v>7.1999999999999995E-2</v>
      </c>
      <c r="I38" s="4">
        <v>30</v>
      </c>
      <c r="J38" s="19"/>
      <c r="K38" s="9"/>
      <c r="L38" s="9"/>
      <c r="M38" s="9"/>
      <c r="N38" s="9"/>
      <c r="O38" s="13"/>
    </row>
    <row r="39" spans="1:15" x14ac:dyDescent="0.2">
      <c r="A39">
        <v>2855</v>
      </c>
      <c r="B39">
        <v>0.114062805175781</v>
      </c>
      <c r="C39">
        <v>6.7359924316406194E-2</v>
      </c>
      <c r="D39">
        <v>9.8703245544433607</v>
      </c>
      <c r="G39" s="19">
        <v>7.5999999999999998E-2</v>
      </c>
      <c r="H39" s="4">
        <v>7.5999999999999998E-2</v>
      </c>
      <c r="I39" s="4">
        <v>34</v>
      </c>
      <c r="J39" s="19"/>
      <c r="K39" s="9"/>
      <c r="L39" s="9"/>
      <c r="M39" s="9"/>
      <c r="N39" s="9"/>
      <c r="O39" s="13"/>
    </row>
    <row r="40" spans="1:15" x14ac:dyDescent="0.2">
      <c r="A40">
        <v>2881</v>
      </c>
      <c r="B40">
        <v>0.11990066528320301</v>
      </c>
      <c r="C40">
        <v>6.9156188964843796E-2</v>
      </c>
      <c r="D40">
        <v>9.8414346313476599</v>
      </c>
      <c r="G40" s="19">
        <v>0.08</v>
      </c>
      <c r="H40" s="4">
        <v>0.08</v>
      </c>
      <c r="I40" s="4">
        <v>45</v>
      </c>
      <c r="J40" s="19"/>
      <c r="K40" s="9"/>
      <c r="L40" s="9"/>
      <c r="M40" s="9"/>
      <c r="N40" s="9"/>
      <c r="O40" s="13"/>
    </row>
    <row r="41" spans="1:15" x14ac:dyDescent="0.2">
      <c r="A41">
        <v>2907</v>
      </c>
      <c r="B41">
        <v>0.10358459472656301</v>
      </c>
      <c r="C41">
        <v>7.9185333251953094E-2</v>
      </c>
      <c r="D41">
        <v>9.8529606628418005</v>
      </c>
      <c r="G41" s="19">
        <v>8.4000000000000005E-2</v>
      </c>
      <c r="H41" s="4">
        <v>8.4000000000000005E-2</v>
      </c>
      <c r="I41" s="4">
        <v>34</v>
      </c>
      <c r="J41" s="19"/>
      <c r="K41" s="9"/>
      <c r="L41" s="9"/>
      <c r="M41" s="9"/>
      <c r="N41" s="9"/>
      <c r="O41" s="13"/>
    </row>
    <row r="42" spans="1:15" x14ac:dyDescent="0.2">
      <c r="A42">
        <v>2932</v>
      </c>
      <c r="B42">
        <v>0.117056579589844</v>
      </c>
      <c r="C42">
        <v>7.4994049072265603E-2</v>
      </c>
      <c r="D42">
        <v>9.8698754882812505</v>
      </c>
      <c r="G42" s="19">
        <v>8.7999999999999995E-2</v>
      </c>
      <c r="H42" s="4">
        <v>8.7999999999999995E-2</v>
      </c>
      <c r="I42" s="4">
        <v>31</v>
      </c>
      <c r="J42" s="19"/>
      <c r="K42" s="9"/>
      <c r="L42" s="9"/>
      <c r="M42" s="9"/>
      <c r="N42" s="9"/>
      <c r="O42" s="13"/>
    </row>
    <row r="43" spans="1:15" x14ac:dyDescent="0.2">
      <c r="A43">
        <v>2958</v>
      </c>
      <c r="B43">
        <v>0.113314361572266</v>
      </c>
      <c r="C43">
        <v>8.3077239990234406E-2</v>
      </c>
      <c r="D43">
        <v>9.8625407409668</v>
      </c>
      <c r="G43" s="19">
        <v>9.1999999999999998E-2</v>
      </c>
      <c r="H43" s="4">
        <v>9.1999999999999998E-2</v>
      </c>
      <c r="I43" s="4">
        <v>17</v>
      </c>
      <c r="J43" s="19"/>
      <c r="K43" s="9"/>
      <c r="L43" s="9"/>
      <c r="M43" s="9"/>
      <c r="N43" s="9"/>
      <c r="O43" s="13"/>
    </row>
    <row r="44" spans="1:15" x14ac:dyDescent="0.2">
      <c r="A44">
        <v>2984</v>
      </c>
      <c r="B44">
        <v>0.119152221679688</v>
      </c>
      <c r="C44">
        <v>6.5863037109374994E-2</v>
      </c>
      <c r="D44">
        <v>9.8761624145507803</v>
      </c>
      <c r="G44" s="19">
        <v>9.6000000000000002E-2</v>
      </c>
      <c r="H44" s="4">
        <v>9.6000000000000002E-2</v>
      </c>
      <c r="I44" s="4">
        <v>3</v>
      </c>
      <c r="J44" s="19"/>
      <c r="K44" s="9"/>
      <c r="L44" s="9"/>
      <c r="M44" s="9"/>
      <c r="N44" s="9"/>
      <c r="O44" s="13"/>
    </row>
    <row r="45" spans="1:15" ht="16" thickBot="1" x14ac:dyDescent="0.25">
      <c r="A45">
        <v>3009</v>
      </c>
      <c r="B45">
        <v>0.13711486816406299</v>
      </c>
      <c r="C45">
        <v>6.7359924316406194E-2</v>
      </c>
      <c r="D45">
        <v>9.8584991455078104</v>
      </c>
      <c r="G45" s="29"/>
      <c r="H45" s="12" t="s">
        <v>21</v>
      </c>
      <c r="I45" s="5">
        <v>2</v>
      </c>
      <c r="J45" s="14"/>
      <c r="K45" s="11"/>
      <c r="L45" s="11"/>
      <c r="M45" s="11"/>
      <c r="N45" s="11"/>
      <c r="O45" s="15"/>
    </row>
    <row r="46" spans="1:15" ht="16" thickBot="1" x14ac:dyDescent="0.25">
      <c r="A46">
        <v>3035</v>
      </c>
      <c r="B46">
        <v>0.12124786376953101</v>
      </c>
      <c r="C46">
        <v>7.5742492675781301E-2</v>
      </c>
      <c r="D46">
        <v>9.8523619079589793</v>
      </c>
    </row>
    <row r="47" spans="1:15" ht="16" thickBot="1" x14ac:dyDescent="0.25">
      <c r="A47">
        <v>3061</v>
      </c>
      <c r="B47">
        <v>0.11750564575195301</v>
      </c>
      <c r="C47">
        <v>8.1430664062500005E-2</v>
      </c>
      <c r="D47">
        <v>9.8535594177246093</v>
      </c>
      <c r="G47" s="22" t="s">
        <v>23</v>
      </c>
      <c r="H47" s="23"/>
      <c r="I47" s="23"/>
      <c r="J47" s="23"/>
      <c r="K47" s="23"/>
      <c r="L47" s="23"/>
      <c r="M47" s="23"/>
      <c r="N47" s="23"/>
      <c r="O47" s="24"/>
    </row>
    <row r="48" spans="1:15" ht="16" thickBot="1" x14ac:dyDescent="0.25">
      <c r="A48">
        <v>3087</v>
      </c>
      <c r="B48">
        <v>0.109123077392578</v>
      </c>
      <c r="C48">
        <v>7.6041870117187493E-2</v>
      </c>
      <c r="D48">
        <v>9.8647860717773401</v>
      </c>
      <c r="G48" s="26" t="s">
        <v>26</v>
      </c>
      <c r="H48" s="27" t="s">
        <v>20</v>
      </c>
      <c r="I48" s="28" t="s">
        <v>22</v>
      </c>
      <c r="J48" s="16"/>
      <c r="K48" s="17"/>
      <c r="L48" s="17"/>
      <c r="M48" s="17"/>
      <c r="N48" s="17"/>
      <c r="O48" s="18"/>
    </row>
    <row r="49" spans="1:15" x14ac:dyDescent="0.2">
      <c r="A49">
        <v>3112</v>
      </c>
      <c r="B49">
        <v>0.107476501464844</v>
      </c>
      <c r="C49">
        <v>8.1280975341796902E-2</v>
      </c>
      <c r="D49">
        <v>9.8682289123535192</v>
      </c>
      <c r="G49" s="19">
        <v>9.8409999999999993</v>
      </c>
      <c r="H49" s="4">
        <v>9.8409999999999993</v>
      </c>
      <c r="I49" s="4">
        <v>10</v>
      </c>
      <c r="J49" s="19"/>
      <c r="K49" s="9"/>
      <c r="L49" s="9"/>
      <c r="M49" s="9"/>
      <c r="N49" s="9"/>
      <c r="O49" s="13"/>
    </row>
    <row r="50" spans="1:15" x14ac:dyDescent="0.2">
      <c r="A50">
        <v>3138</v>
      </c>
      <c r="B50">
        <v>0.12738510131835901</v>
      </c>
      <c r="C50">
        <v>7.9335021972656294E-2</v>
      </c>
      <c r="D50">
        <v>9.8718214416503898</v>
      </c>
      <c r="G50" s="19">
        <v>9.8450000000000006</v>
      </c>
      <c r="H50" s="4">
        <v>9.8450000000000006</v>
      </c>
      <c r="I50" s="4">
        <v>10</v>
      </c>
      <c r="J50" s="19"/>
      <c r="K50" s="9"/>
      <c r="L50" s="9"/>
      <c r="M50" s="9"/>
      <c r="N50" s="9"/>
      <c r="O50" s="13"/>
    </row>
    <row r="51" spans="1:15" x14ac:dyDescent="0.2">
      <c r="A51">
        <v>3164</v>
      </c>
      <c r="B51">
        <v>0.117954711914063</v>
      </c>
      <c r="C51">
        <v>8.3675994873046902E-2</v>
      </c>
      <c r="D51">
        <v>9.8469731140136698</v>
      </c>
      <c r="G51" s="19">
        <v>9.8490000000000002</v>
      </c>
      <c r="H51" s="4">
        <v>9.8490000000000002</v>
      </c>
      <c r="I51" s="4">
        <v>20</v>
      </c>
      <c r="J51" s="19"/>
      <c r="K51" s="9"/>
      <c r="L51" s="9"/>
      <c r="M51" s="9"/>
      <c r="N51" s="9"/>
      <c r="O51" s="13"/>
    </row>
    <row r="52" spans="1:15" x14ac:dyDescent="0.2">
      <c r="A52">
        <v>3190</v>
      </c>
      <c r="B52">
        <v>0.12573852539062499</v>
      </c>
      <c r="C52">
        <v>8.83163452148438E-2</v>
      </c>
      <c r="D52">
        <v>9.8668817138671905</v>
      </c>
      <c r="G52" s="19">
        <v>9.8529999999999998</v>
      </c>
      <c r="H52" s="4">
        <v>9.8529999999999998</v>
      </c>
      <c r="I52" s="4">
        <v>26</v>
      </c>
      <c r="J52" s="19"/>
      <c r="K52" s="9"/>
      <c r="L52" s="9"/>
      <c r="M52" s="9"/>
      <c r="N52" s="9"/>
      <c r="O52" s="13"/>
    </row>
    <row r="53" spans="1:15" x14ac:dyDescent="0.2">
      <c r="A53">
        <v>3215</v>
      </c>
      <c r="B53">
        <v>0.1197509765625</v>
      </c>
      <c r="C53">
        <v>8.5621948242187496E-2</v>
      </c>
      <c r="D53">
        <v>9.8637382507324194</v>
      </c>
      <c r="G53" s="19">
        <v>9.8569999999999993</v>
      </c>
      <c r="H53" s="4">
        <v>9.8569999999999993</v>
      </c>
      <c r="I53" s="4">
        <v>27</v>
      </c>
      <c r="J53" s="19"/>
      <c r="K53" s="9"/>
      <c r="L53" s="9"/>
      <c r="M53" s="9"/>
      <c r="N53" s="9"/>
      <c r="O53" s="13"/>
    </row>
    <row r="54" spans="1:15" x14ac:dyDescent="0.2">
      <c r="A54">
        <v>3241</v>
      </c>
      <c r="B54">
        <v>0.122744750976563</v>
      </c>
      <c r="C54">
        <v>7.1700897216796899E-2</v>
      </c>
      <c r="D54">
        <v>9.8712226867675792</v>
      </c>
      <c r="G54" s="19">
        <v>9.8610000000000095</v>
      </c>
      <c r="H54" s="4">
        <v>9.8610000000000095</v>
      </c>
      <c r="I54" s="4">
        <v>39</v>
      </c>
      <c r="J54" s="19"/>
      <c r="K54" s="9"/>
      <c r="L54" s="9"/>
      <c r="M54" s="9"/>
      <c r="N54" s="9"/>
      <c r="O54" s="13"/>
    </row>
    <row r="55" spans="1:15" x14ac:dyDescent="0.2">
      <c r="A55">
        <v>3267</v>
      </c>
      <c r="B55">
        <v>0.126486968994141</v>
      </c>
      <c r="C55">
        <v>8.8016967773437496E-2</v>
      </c>
      <c r="D55">
        <v>9.8517631530761705</v>
      </c>
      <c r="G55" s="19">
        <v>9.8650000000000109</v>
      </c>
      <c r="H55" s="4">
        <v>9.8650000000000109</v>
      </c>
      <c r="I55" s="4">
        <v>40</v>
      </c>
      <c r="J55" s="19"/>
      <c r="K55" s="9"/>
      <c r="L55" s="9"/>
      <c r="M55" s="9"/>
      <c r="N55" s="9"/>
      <c r="O55" s="13"/>
    </row>
    <row r="56" spans="1:15" x14ac:dyDescent="0.2">
      <c r="A56">
        <v>3292</v>
      </c>
      <c r="B56">
        <v>0.11346405029296899</v>
      </c>
      <c r="C56">
        <v>7.7089691162109397E-2</v>
      </c>
      <c r="D56">
        <v>9.8634388732910203</v>
      </c>
      <c r="G56" s="19">
        <v>9.8690000000000104</v>
      </c>
      <c r="H56" s="4">
        <v>9.8690000000000104</v>
      </c>
      <c r="I56" s="4">
        <v>23</v>
      </c>
      <c r="J56" s="19"/>
      <c r="K56" s="9"/>
      <c r="L56" s="9"/>
      <c r="M56" s="9"/>
      <c r="N56" s="9"/>
      <c r="O56" s="13"/>
    </row>
    <row r="57" spans="1:15" x14ac:dyDescent="0.2">
      <c r="A57">
        <v>3318</v>
      </c>
      <c r="B57">
        <v>0.125289459228516</v>
      </c>
      <c r="C57">
        <v>7.8736267089843798E-2</v>
      </c>
      <c r="D57">
        <v>9.8462246704101606</v>
      </c>
      <c r="G57" s="19">
        <v>9.87300000000001</v>
      </c>
      <c r="H57" s="4">
        <v>9.87300000000001</v>
      </c>
      <c r="I57" s="4">
        <v>16</v>
      </c>
      <c r="J57" s="19"/>
      <c r="K57" s="9"/>
      <c r="L57" s="9"/>
      <c r="M57" s="9"/>
      <c r="N57" s="9"/>
      <c r="O57" s="13"/>
    </row>
    <row r="58" spans="1:15" x14ac:dyDescent="0.2">
      <c r="A58">
        <v>3344</v>
      </c>
      <c r="B58">
        <v>0.110919342041016</v>
      </c>
      <c r="C58">
        <v>7.1551208496093796E-2</v>
      </c>
      <c r="D58">
        <v>9.8570022583007795</v>
      </c>
      <c r="G58" s="19">
        <v>9.8770000000000095</v>
      </c>
      <c r="H58" s="4">
        <v>9.8770000000000095</v>
      </c>
      <c r="I58" s="4">
        <v>15</v>
      </c>
      <c r="J58" s="19"/>
      <c r="K58" s="9"/>
      <c r="L58" s="9"/>
      <c r="M58" s="9"/>
      <c r="N58" s="9"/>
      <c r="O58" s="13"/>
    </row>
    <row r="59" spans="1:15" x14ac:dyDescent="0.2">
      <c r="A59">
        <v>3370</v>
      </c>
      <c r="B59">
        <v>0.10837463378906299</v>
      </c>
      <c r="C59">
        <v>8.7717590332031206E-2</v>
      </c>
      <c r="D59">
        <v>9.8709233093261695</v>
      </c>
      <c r="G59" s="19">
        <v>9.8810000000000109</v>
      </c>
      <c r="H59" s="4">
        <v>9.8810000000000109</v>
      </c>
      <c r="I59" s="4">
        <v>3</v>
      </c>
      <c r="J59" s="19"/>
      <c r="K59" s="9"/>
      <c r="L59" s="9"/>
      <c r="M59" s="9"/>
      <c r="N59" s="9"/>
      <c r="O59" s="13"/>
    </row>
    <row r="60" spans="1:15" ht="16" thickBot="1" x14ac:dyDescent="0.25">
      <c r="A60">
        <v>3395</v>
      </c>
      <c r="B60">
        <v>0.111667785644531</v>
      </c>
      <c r="C60">
        <v>8.3975372314453095E-2</v>
      </c>
      <c r="D60">
        <v>9.8402371215820299</v>
      </c>
      <c r="G60" s="30"/>
      <c r="H60" s="12" t="s">
        <v>21</v>
      </c>
      <c r="I60" s="5">
        <v>5</v>
      </c>
      <c r="J60" s="14"/>
      <c r="K60" s="11"/>
      <c r="L60" s="11"/>
      <c r="M60" s="11"/>
      <c r="N60" s="11"/>
      <c r="O60" s="15"/>
    </row>
    <row r="61" spans="1:15" x14ac:dyDescent="0.2">
      <c r="A61">
        <v>3421</v>
      </c>
      <c r="B61">
        <v>0.12199630737304699</v>
      </c>
      <c r="C61">
        <v>7.8736267089843798E-2</v>
      </c>
      <c r="D61">
        <v>9.8631394958496106</v>
      </c>
      <c r="G61" s="4"/>
      <c r="H61" s="4"/>
      <c r="I61" s="6"/>
    </row>
    <row r="62" spans="1:15" x14ac:dyDescent="0.2">
      <c r="A62">
        <v>3447</v>
      </c>
      <c r="B62">
        <v>0.108973388671875</v>
      </c>
      <c r="C62">
        <v>6.0773620605468801E-2</v>
      </c>
      <c r="D62">
        <v>9.8475718688964893</v>
      </c>
      <c r="G62" s="7"/>
      <c r="H62" s="7"/>
      <c r="I62" s="6"/>
      <c r="J62" s="9"/>
      <c r="K62" s="9"/>
      <c r="L62" s="9"/>
    </row>
    <row r="63" spans="1:15" x14ac:dyDescent="0.2">
      <c r="A63">
        <v>3472</v>
      </c>
      <c r="B63">
        <v>0.111817474365234</v>
      </c>
      <c r="C63">
        <v>7.2149963378906307E-2</v>
      </c>
      <c r="D63">
        <v>9.8814015197753893</v>
      </c>
      <c r="G63" s="4"/>
      <c r="H63" s="4"/>
      <c r="I63" s="6"/>
      <c r="J63" s="9"/>
      <c r="K63" s="9"/>
      <c r="L63" s="9"/>
    </row>
    <row r="64" spans="1:15" x14ac:dyDescent="0.2">
      <c r="A64">
        <v>3498</v>
      </c>
      <c r="B64">
        <v>0.11585906982421899</v>
      </c>
      <c r="C64">
        <v>8.3077239990234406E-2</v>
      </c>
      <c r="D64">
        <v>9.8698754882812505</v>
      </c>
      <c r="G64" s="4"/>
      <c r="H64" s="4"/>
      <c r="I64" s="6"/>
      <c r="J64" s="9"/>
      <c r="K64" s="9"/>
      <c r="L64" s="9"/>
    </row>
    <row r="65" spans="1:12" x14ac:dyDescent="0.2">
      <c r="A65">
        <v>3524</v>
      </c>
      <c r="B65">
        <v>0.10328521728515599</v>
      </c>
      <c r="C65">
        <v>6.1072998046875E-2</v>
      </c>
      <c r="D65">
        <v>9.8745158386230507</v>
      </c>
      <c r="G65" s="4"/>
      <c r="H65" s="4"/>
      <c r="I65" s="6"/>
      <c r="J65" s="9"/>
      <c r="K65" s="9"/>
      <c r="L65" s="9"/>
    </row>
    <row r="66" spans="1:12" x14ac:dyDescent="0.2">
      <c r="A66">
        <v>3550</v>
      </c>
      <c r="B66">
        <v>0.13412109375</v>
      </c>
      <c r="C66">
        <v>7.0952453613281299E-2</v>
      </c>
      <c r="D66">
        <v>9.8541581726074199</v>
      </c>
      <c r="G66" s="4"/>
      <c r="H66" s="4"/>
      <c r="I66" s="6"/>
      <c r="J66" s="9"/>
      <c r="K66" s="9"/>
      <c r="L66" s="9"/>
    </row>
    <row r="67" spans="1:12" x14ac:dyDescent="0.2">
      <c r="A67">
        <v>3575</v>
      </c>
      <c r="B67">
        <v>0.11585906982421899</v>
      </c>
      <c r="C67">
        <v>7.2299652099609396E-2</v>
      </c>
      <c r="D67">
        <v>9.8447277832031297</v>
      </c>
      <c r="G67" s="4"/>
      <c r="H67" s="4"/>
      <c r="I67" s="6"/>
      <c r="J67" s="9"/>
      <c r="K67" s="9"/>
      <c r="L67" s="9"/>
    </row>
    <row r="68" spans="1:12" x14ac:dyDescent="0.2">
      <c r="A68">
        <v>3601</v>
      </c>
      <c r="B68">
        <v>0.120499420166016</v>
      </c>
      <c r="C68">
        <v>7.6191558837890597E-2</v>
      </c>
      <c r="D68">
        <v>9.8583494567871099</v>
      </c>
      <c r="G68" s="4"/>
      <c r="H68" s="4"/>
      <c r="I68" s="6"/>
      <c r="J68" s="9"/>
      <c r="K68" s="9"/>
      <c r="L68" s="9"/>
    </row>
    <row r="69" spans="1:12" x14ac:dyDescent="0.2">
      <c r="A69">
        <v>3627</v>
      </c>
      <c r="B69">
        <v>0.128582611083984</v>
      </c>
      <c r="C69">
        <v>7.7089691162109397E-2</v>
      </c>
      <c r="D69">
        <v>9.8641873168945295</v>
      </c>
      <c r="G69" s="4"/>
      <c r="H69" s="4"/>
      <c r="I69" s="6"/>
      <c r="J69" s="9"/>
      <c r="K69" s="9"/>
      <c r="L69" s="9"/>
    </row>
    <row r="70" spans="1:12" x14ac:dyDescent="0.2">
      <c r="A70">
        <v>3653</v>
      </c>
      <c r="B70">
        <v>0.12558883666992199</v>
      </c>
      <c r="C70">
        <v>6.7958679199218705E-2</v>
      </c>
      <c r="D70">
        <v>9.8550563049316402</v>
      </c>
      <c r="G70" s="4"/>
      <c r="H70" s="4"/>
      <c r="I70" s="6"/>
      <c r="J70" s="9"/>
      <c r="K70" s="9"/>
      <c r="L70" s="9"/>
    </row>
    <row r="71" spans="1:12" x14ac:dyDescent="0.2">
      <c r="A71">
        <v>3678</v>
      </c>
      <c r="B71">
        <v>0.109572143554688</v>
      </c>
      <c r="C71">
        <v>8.9513854980468793E-2</v>
      </c>
      <c r="D71">
        <v>9.8445780944824204</v>
      </c>
      <c r="G71" s="4"/>
      <c r="H71" s="4"/>
      <c r="I71" s="6"/>
      <c r="J71" s="9"/>
      <c r="K71" s="9"/>
      <c r="L71" s="9"/>
    </row>
    <row r="72" spans="1:12" x14ac:dyDescent="0.2">
      <c r="A72">
        <v>3704</v>
      </c>
      <c r="B72">
        <v>0.105680236816406</v>
      </c>
      <c r="C72">
        <v>6.2120819091796897E-2</v>
      </c>
      <c r="D72">
        <v>9.8537091064453097</v>
      </c>
      <c r="G72" s="4"/>
      <c r="H72" s="4"/>
      <c r="I72" s="9"/>
      <c r="J72" s="9"/>
      <c r="K72" s="9"/>
      <c r="L72" s="9"/>
    </row>
    <row r="73" spans="1:12" x14ac:dyDescent="0.2">
      <c r="A73">
        <v>3730</v>
      </c>
      <c r="B73">
        <v>0.107177124023438</v>
      </c>
      <c r="C73">
        <v>8.0831909179687494E-2</v>
      </c>
      <c r="D73">
        <v>9.8593972778320307</v>
      </c>
      <c r="G73" s="4"/>
      <c r="H73" s="4"/>
      <c r="I73" s="9"/>
      <c r="J73" s="9"/>
      <c r="K73" s="9"/>
      <c r="L73" s="9"/>
    </row>
    <row r="74" spans="1:12" x14ac:dyDescent="0.2">
      <c r="A74">
        <v>3755</v>
      </c>
      <c r="B74">
        <v>0.109422454833984</v>
      </c>
      <c r="C74">
        <v>8.2777862548828102E-2</v>
      </c>
      <c r="D74">
        <v>9.8644866943359393</v>
      </c>
      <c r="G74" s="4"/>
      <c r="H74" s="4"/>
      <c r="I74" s="9"/>
      <c r="J74" s="9"/>
      <c r="K74" s="9"/>
      <c r="L74" s="9"/>
    </row>
    <row r="75" spans="1:12" x14ac:dyDescent="0.2">
      <c r="A75">
        <v>3781</v>
      </c>
      <c r="B75">
        <v>0.12693603515624999</v>
      </c>
      <c r="C75">
        <v>8.5621948242187496E-2</v>
      </c>
      <c r="D75">
        <v>9.8620916748046898</v>
      </c>
      <c r="G75" s="4"/>
      <c r="H75" s="4"/>
      <c r="I75" s="9"/>
      <c r="J75" s="9"/>
      <c r="K75" s="9"/>
      <c r="L75" s="9"/>
    </row>
    <row r="76" spans="1:12" x14ac:dyDescent="0.2">
      <c r="A76">
        <v>3807</v>
      </c>
      <c r="B76">
        <v>0.10597961425781301</v>
      </c>
      <c r="C76">
        <v>8.3526306152343799E-2</v>
      </c>
      <c r="D76">
        <v>9.8710729980468805</v>
      </c>
      <c r="G76" s="4"/>
      <c r="H76" s="4"/>
      <c r="I76" s="9"/>
      <c r="J76" s="9"/>
      <c r="K76" s="9"/>
      <c r="L76" s="9"/>
    </row>
    <row r="77" spans="1:12" x14ac:dyDescent="0.2">
      <c r="A77">
        <v>3833</v>
      </c>
      <c r="B77">
        <v>0.11720626831054699</v>
      </c>
      <c r="C77">
        <v>8.9962921142578103E-2</v>
      </c>
      <c r="D77">
        <v>9.8626904296875004</v>
      </c>
      <c r="G77" s="4"/>
      <c r="H77" s="4"/>
      <c r="I77" s="9"/>
      <c r="J77" s="9"/>
      <c r="K77" s="9"/>
      <c r="L77" s="9"/>
    </row>
    <row r="78" spans="1:12" x14ac:dyDescent="0.2">
      <c r="A78">
        <v>3858</v>
      </c>
      <c r="B78">
        <v>0.110919342041016</v>
      </c>
      <c r="C78">
        <v>6.4515838623046898E-2</v>
      </c>
      <c r="D78">
        <v>9.8610438537597709</v>
      </c>
      <c r="G78" s="4"/>
      <c r="H78" s="4"/>
      <c r="I78" s="9"/>
      <c r="J78" s="9"/>
      <c r="K78" s="9"/>
      <c r="L78" s="9"/>
    </row>
    <row r="79" spans="1:12" x14ac:dyDescent="0.2">
      <c r="A79">
        <v>3884</v>
      </c>
      <c r="B79">
        <v>0.12903167724609399</v>
      </c>
      <c r="C79">
        <v>7.2898406982421907E-2</v>
      </c>
      <c r="D79">
        <v>9.8567028808593804</v>
      </c>
      <c r="G79" s="8"/>
      <c r="H79" s="9"/>
      <c r="I79" s="9"/>
      <c r="J79" s="9"/>
      <c r="K79" s="9"/>
      <c r="L79" s="9"/>
    </row>
    <row r="80" spans="1:12" x14ac:dyDescent="0.2">
      <c r="A80">
        <v>3910</v>
      </c>
      <c r="B80">
        <v>0.110470275878906</v>
      </c>
      <c r="C80">
        <v>7.4245605468750003E-2</v>
      </c>
      <c r="D80">
        <v>9.8526612854003908</v>
      </c>
    </row>
    <row r="81" spans="1:4" x14ac:dyDescent="0.2">
      <c r="A81">
        <v>3936</v>
      </c>
      <c r="B81">
        <v>0.103883972167969</v>
      </c>
      <c r="C81">
        <v>8.2478485107421895E-2</v>
      </c>
      <c r="D81">
        <v>9.8501165771484391</v>
      </c>
    </row>
    <row r="82" spans="1:4" x14ac:dyDescent="0.2">
      <c r="A82">
        <v>3961</v>
      </c>
      <c r="B82">
        <v>0.100291442871094</v>
      </c>
      <c r="C82">
        <v>8.83163452148438E-2</v>
      </c>
      <c r="D82">
        <v>9.8576010131835901</v>
      </c>
    </row>
    <row r="83" spans="1:4" x14ac:dyDescent="0.2">
      <c r="A83">
        <v>3987</v>
      </c>
      <c r="B83">
        <v>0.123942260742188</v>
      </c>
      <c r="C83">
        <v>5.94264221191406E-2</v>
      </c>
      <c r="D83">
        <v>9.8456259155273393</v>
      </c>
    </row>
    <row r="84" spans="1:4" x14ac:dyDescent="0.2">
      <c r="A84">
        <v>4013</v>
      </c>
      <c r="B84">
        <v>0.120798797607422</v>
      </c>
      <c r="C84">
        <v>6.7509613037109395E-2</v>
      </c>
      <c r="D84">
        <v>9.8584991455078104</v>
      </c>
    </row>
    <row r="85" spans="1:4" x14ac:dyDescent="0.2">
      <c r="A85">
        <v>4038</v>
      </c>
      <c r="B85">
        <v>0.120349731445313</v>
      </c>
      <c r="C85">
        <v>8.3526306152343799E-2</v>
      </c>
      <c r="D85">
        <v>9.8510147094726594</v>
      </c>
    </row>
    <row r="86" spans="1:4" x14ac:dyDescent="0.2">
      <c r="A86">
        <v>4064</v>
      </c>
      <c r="B86">
        <v>0.131875762939453</v>
      </c>
      <c r="C86">
        <v>7.9933776855468694E-2</v>
      </c>
      <c r="D86">
        <v>9.8577507019042994</v>
      </c>
    </row>
    <row r="87" spans="1:4" x14ac:dyDescent="0.2">
      <c r="A87">
        <v>4090</v>
      </c>
      <c r="B87">
        <v>0.110919342041016</v>
      </c>
      <c r="C87">
        <v>8.5771636962890599E-2</v>
      </c>
      <c r="D87">
        <v>9.8598463439941408</v>
      </c>
    </row>
    <row r="88" spans="1:4" x14ac:dyDescent="0.2">
      <c r="A88">
        <v>4116</v>
      </c>
      <c r="B88">
        <v>0.111967163085938</v>
      </c>
      <c r="C88">
        <v>6.7808990478515602E-2</v>
      </c>
      <c r="D88">
        <v>9.8559544372558605</v>
      </c>
    </row>
    <row r="89" spans="1:4" x14ac:dyDescent="0.2">
      <c r="A89">
        <v>4141</v>
      </c>
      <c r="B89">
        <v>0.116607513427734</v>
      </c>
      <c r="C89">
        <v>6.6012725830078098E-2</v>
      </c>
      <c r="D89">
        <v>9.8507153320312497</v>
      </c>
    </row>
    <row r="90" spans="1:4" x14ac:dyDescent="0.2">
      <c r="A90">
        <v>4167</v>
      </c>
      <c r="B90">
        <v>9.7147979736328105E-2</v>
      </c>
      <c r="C90">
        <v>8.5921325683593799E-2</v>
      </c>
      <c r="D90">
        <v>9.8614929199218793</v>
      </c>
    </row>
    <row r="91" spans="1:4" x14ac:dyDescent="0.2">
      <c r="A91">
        <v>4193</v>
      </c>
      <c r="B91">
        <v>0.123193817138672</v>
      </c>
      <c r="C91">
        <v>8.2179107666015605E-2</v>
      </c>
      <c r="D91">
        <v>9.8592475891113303</v>
      </c>
    </row>
    <row r="92" spans="1:4" x14ac:dyDescent="0.2">
      <c r="A92">
        <v>4219</v>
      </c>
      <c r="B92">
        <v>0.113314361572266</v>
      </c>
      <c r="C92">
        <v>7.8137512207031301E-2</v>
      </c>
      <c r="D92">
        <v>9.8475718688964893</v>
      </c>
    </row>
    <row r="93" spans="1:4" x14ac:dyDescent="0.2">
      <c r="A93">
        <v>4244</v>
      </c>
      <c r="B93">
        <v>0.114661560058594</v>
      </c>
      <c r="C93">
        <v>7.4694671630859397E-2</v>
      </c>
      <c r="D93">
        <v>9.8558047485351601</v>
      </c>
    </row>
    <row r="94" spans="1:4" x14ac:dyDescent="0.2">
      <c r="A94">
        <v>4270</v>
      </c>
      <c r="B94">
        <v>0.117056579589844</v>
      </c>
      <c r="C94">
        <v>0.105380859375</v>
      </c>
      <c r="D94">
        <v>9.8436799621582001</v>
      </c>
    </row>
    <row r="95" spans="1:4" x14ac:dyDescent="0.2">
      <c r="A95">
        <v>4296</v>
      </c>
      <c r="B95">
        <v>0.12888198852539101</v>
      </c>
      <c r="C95">
        <v>7.7987823486328101E-2</v>
      </c>
      <c r="D95">
        <v>9.8629898071289102</v>
      </c>
    </row>
    <row r="96" spans="1:4" x14ac:dyDescent="0.2">
      <c r="A96">
        <v>4321</v>
      </c>
      <c r="B96">
        <v>0.12499008178710901</v>
      </c>
      <c r="C96">
        <v>7.0802764892578099E-2</v>
      </c>
      <c r="D96">
        <v>9.8483203125000003</v>
      </c>
    </row>
    <row r="97" spans="1:4" x14ac:dyDescent="0.2">
      <c r="A97">
        <v>4347</v>
      </c>
      <c r="B97">
        <v>0.11855346679687501</v>
      </c>
      <c r="C97">
        <v>7.3497161865234403E-2</v>
      </c>
      <c r="D97">
        <v>9.8604450988769496</v>
      </c>
    </row>
    <row r="98" spans="1:4" x14ac:dyDescent="0.2">
      <c r="A98">
        <v>4373</v>
      </c>
      <c r="B98">
        <v>0.131277008056641</v>
      </c>
      <c r="C98">
        <v>8.4873504638671896E-2</v>
      </c>
      <c r="D98">
        <v>9.8670314025878891</v>
      </c>
    </row>
    <row r="99" spans="1:4" x14ac:dyDescent="0.2">
      <c r="A99">
        <v>4399</v>
      </c>
      <c r="B99">
        <v>0.108224945068359</v>
      </c>
      <c r="C99">
        <v>9.2657318115234394E-2</v>
      </c>
      <c r="D99">
        <v>9.8608941650390598</v>
      </c>
    </row>
    <row r="100" spans="1:4" x14ac:dyDescent="0.2">
      <c r="A100">
        <v>4424</v>
      </c>
      <c r="B100">
        <v>0.107626190185547</v>
      </c>
      <c r="C100">
        <v>6.9156188964843796E-2</v>
      </c>
      <c r="D100">
        <v>9.83769241333008</v>
      </c>
    </row>
    <row r="101" spans="1:4" x14ac:dyDescent="0.2">
      <c r="A101">
        <v>4450</v>
      </c>
      <c r="B101">
        <v>0.13457015991210899</v>
      </c>
      <c r="C101">
        <v>7.6041870117187493E-2</v>
      </c>
      <c r="D101">
        <v>9.8499668884277405</v>
      </c>
    </row>
    <row r="102" spans="1:4" x14ac:dyDescent="0.2">
      <c r="A102">
        <v>4476</v>
      </c>
      <c r="B102">
        <v>0.115410003662109</v>
      </c>
      <c r="C102">
        <v>7.40959167480469E-2</v>
      </c>
      <c r="D102">
        <v>9.8607444763183594</v>
      </c>
    </row>
    <row r="103" spans="1:4" x14ac:dyDescent="0.2">
      <c r="A103">
        <v>4502</v>
      </c>
      <c r="B103">
        <v>0.12813354492187501</v>
      </c>
      <c r="C103">
        <v>8.5621948242187496E-2</v>
      </c>
      <c r="D103">
        <v>9.8683786010742196</v>
      </c>
    </row>
    <row r="104" spans="1:4" x14ac:dyDescent="0.2">
      <c r="A104">
        <v>4527</v>
      </c>
      <c r="B104">
        <v>0.13157638549804701</v>
      </c>
      <c r="C104">
        <v>6.8407745361328098E-2</v>
      </c>
      <c r="D104">
        <v>9.85041595458984</v>
      </c>
    </row>
    <row r="105" spans="1:4" x14ac:dyDescent="0.2">
      <c r="A105">
        <v>4553</v>
      </c>
      <c r="B105">
        <v>0.11481124877929701</v>
      </c>
      <c r="C105">
        <v>7.0503387451171906E-2</v>
      </c>
      <c r="D105">
        <v>9.8583494567871099</v>
      </c>
    </row>
    <row r="106" spans="1:4" x14ac:dyDescent="0.2">
      <c r="A106">
        <v>4579</v>
      </c>
      <c r="B106">
        <v>0.120499420166016</v>
      </c>
      <c r="C106">
        <v>7.8287200927734404E-2</v>
      </c>
      <c r="D106">
        <v>9.8631394958496106</v>
      </c>
    </row>
    <row r="107" spans="1:4" x14ac:dyDescent="0.2">
      <c r="A107">
        <v>4604</v>
      </c>
      <c r="B107">
        <v>0.11885284423828101</v>
      </c>
      <c r="C107">
        <v>7.6041870117187493E-2</v>
      </c>
      <c r="D107">
        <v>9.8332017517089891</v>
      </c>
    </row>
    <row r="108" spans="1:4" x14ac:dyDescent="0.2">
      <c r="A108">
        <v>4630</v>
      </c>
      <c r="B108">
        <v>0.12888198852539101</v>
      </c>
      <c r="C108">
        <v>8.4424438476562502E-2</v>
      </c>
      <c r="D108">
        <v>9.8619419860839805</v>
      </c>
    </row>
    <row r="109" spans="1:4" x14ac:dyDescent="0.2">
      <c r="A109">
        <v>4656</v>
      </c>
      <c r="B109">
        <v>0.12558883666992199</v>
      </c>
      <c r="C109">
        <v>9.05616760253906E-2</v>
      </c>
      <c r="D109">
        <v>9.8561041259765592</v>
      </c>
    </row>
    <row r="110" spans="1:4" x14ac:dyDescent="0.2">
      <c r="A110">
        <v>4682</v>
      </c>
      <c r="B110">
        <v>9.4603271484375001E-2</v>
      </c>
      <c r="C110">
        <v>8.6071014404296903E-2</v>
      </c>
      <c r="D110">
        <v>9.8647860717773401</v>
      </c>
    </row>
    <row r="111" spans="1:4" x14ac:dyDescent="0.2">
      <c r="A111">
        <v>4707</v>
      </c>
      <c r="B111">
        <v>0.113913116455078</v>
      </c>
      <c r="C111">
        <v>8.2478485107421895E-2</v>
      </c>
      <c r="D111">
        <v>9.86852828979492</v>
      </c>
    </row>
    <row r="112" spans="1:4" x14ac:dyDescent="0.2">
      <c r="A112">
        <v>4733</v>
      </c>
      <c r="B112">
        <v>9.2208251953125001E-2</v>
      </c>
      <c r="C112">
        <v>9.0861053466796904E-2</v>
      </c>
      <c r="D112">
        <v>9.8602954101562492</v>
      </c>
    </row>
    <row r="113" spans="1:4" x14ac:dyDescent="0.2">
      <c r="A113">
        <v>4759</v>
      </c>
      <c r="B113">
        <v>0.11106903076171901</v>
      </c>
      <c r="C113">
        <v>8.1131286621093798E-2</v>
      </c>
      <c r="D113">
        <v>9.8641873168945295</v>
      </c>
    </row>
    <row r="114" spans="1:4" x14ac:dyDescent="0.2">
      <c r="A114">
        <v>4784</v>
      </c>
      <c r="B114">
        <v>0.123193817138672</v>
      </c>
      <c r="C114">
        <v>8.0682220458984405E-2</v>
      </c>
      <c r="D114">
        <v>9.8525115966796903</v>
      </c>
    </row>
    <row r="115" spans="1:4" x14ac:dyDescent="0.2">
      <c r="A115">
        <v>4810</v>
      </c>
      <c r="B115">
        <v>0.1197509765625</v>
      </c>
      <c r="C115">
        <v>5.8677978515625E-2</v>
      </c>
      <c r="D115">
        <v>9.8490687561035202</v>
      </c>
    </row>
    <row r="116" spans="1:4" x14ac:dyDescent="0.2">
      <c r="A116">
        <v>4836</v>
      </c>
      <c r="B116">
        <v>0.10597961425781301</v>
      </c>
      <c r="C116">
        <v>6.06239318847656E-2</v>
      </c>
      <c r="D116">
        <v>9.8462246704101606</v>
      </c>
    </row>
    <row r="117" spans="1:4" x14ac:dyDescent="0.2">
      <c r="A117">
        <v>4862</v>
      </c>
      <c r="B117">
        <v>0.141455841064453</v>
      </c>
      <c r="C117">
        <v>8.6520080566406296E-2</v>
      </c>
      <c r="D117">
        <v>9.8605947875976607</v>
      </c>
    </row>
    <row r="118" spans="1:4" x14ac:dyDescent="0.2">
      <c r="A118">
        <v>4887</v>
      </c>
      <c r="B118">
        <v>0.11615844726562501</v>
      </c>
      <c r="C118">
        <v>6.7359924316406194E-2</v>
      </c>
      <c r="D118">
        <v>9.8770605468750006</v>
      </c>
    </row>
    <row r="119" spans="1:4" x14ac:dyDescent="0.2">
      <c r="A119">
        <v>4913</v>
      </c>
      <c r="B119">
        <v>0.12229568481445301</v>
      </c>
      <c r="C119">
        <v>8.8615722656250007E-2</v>
      </c>
      <c r="D119">
        <v>9.8728692626953105</v>
      </c>
    </row>
    <row r="120" spans="1:4" x14ac:dyDescent="0.2">
      <c r="A120">
        <v>4939</v>
      </c>
      <c r="B120">
        <v>0.106578369140625</v>
      </c>
      <c r="C120">
        <v>8.2328796386718806E-2</v>
      </c>
      <c r="D120">
        <v>9.8561041259765592</v>
      </c>
    </row>
    <row r="121" spans="1:4" x14ac:dyDescent="0.2">
      <c r="A121">
        <v>4965</v>
      </c>
      <c r="B121">
        <v>0.10463241577148399</v>
      </c>
      <c r="C121">
        <v>7.3048095703124996E-2</v>
      </c>
      <c r="D121">
        <v>9.8457756042480504</v>
      </c>
    </row>
    <row r="122" spans="1:4" x14ac:dyDescent="0.2">
      <c r="A122">
        <v>4990</v>
      </c>
      <c r="B122">
        <v>9.8944244384765595E-2</v>
      </c>
      <c r="C122">
        <v>7.0054321289062499E-2</v>
      </c>
      <c r="D122">
        <v>9.85041595458984</v>
      </c>
    </row>
    <row r="123" spans="1:4" x14ac:dyDescent="0.2">
      <c r="A123">
        <v>5016</v>
      </c>
      <c r="B123">
        <v>0.11855346679687501</v>
      </c>
      <c r="C123">
        <v>8.5023193359374999E-2</v>
      </c>
      <c r="D123">
        <v>9.8397880554199197</v>
      </c>
    </row>
    <row r="124" spans="1:4" x14ac:dyDescent="0.2">
      <c r="A124">
        <v>5042</v>
      </c>
      <c r="B124">
        <v>0.12199630737304699</v>
      </c>
      <c r="C124">
        <v>7.6790313720703093E-2</v>
      </c>
      <c r="D124">
        <v>9.8586488342285197</v>
      </c>
    </row>
    <row r="125" spans="1:4" x14ac:dyDescent="0.2">
      <c r="A125">
        <v>5068</v>
      </c>
      <c r="B125">
        <v>0.118403778076172</v>
      </c>
      <c r="C125">
        <v>7.6790313720703093E-2</v>
      </c>
      <c r="D125">
        <v>9.8619419860839805</v>
      </c>
    </row>
    <row r="126" spans="1:4" x14ac:dyDescent="0.2">
      <c r="A126">
        <v>5093</v>
      </c>
      <c r="B126">
        <v>0.13501922607421901</v>
      </c>
      <c r="C126">
        <v>7.8137512207031301E-2</v>
      </c>
      <c r="D126">
        <v>9.8465240478515597</v>
      </c>
    </row>
    <row r="127" spans="1:4" x14ac:dyDescent="0.2">
      <c r="A127">
        <v>5119</v>
      </c>
      <c r="B127">
        <v>0.108224945068359</v>
      </c>
      <c r="C127">
        <v>7.9634399414062501E-2</v>
      </c>
      <c r="D127">
        <v>9.8635885620117207</v>
      </c>
    </row>
    <row r="128" spans="1:4" x14ac:dyDescent="0.2">
      <c r="A128">
        <v>5145</v>
      </c>
      <c r="B128">
        <v>0.110619964599609</v>
      </c>
      <c r="C128">
        <v>6.8407745361328098E-2</v>
      </c>
      <c r="D128">
        <v>9.8478712463378901</v>
      </c>
    </row>
    <row r="129" spans="1:4" x14ac:dyDescent="0.2">
      <c r="A129">
        <v>5170</v>
      </c>
      <c r="B129">
        <v>0.106728057861328</v>
      </c>
      <c r="C129">
        <v>7.9185333251953094E-2</v>
      </c>
      <c r="D129">
        <v>9.8556550598144508</v>
      </c>
    </row>
    <row r="130" spans="1:4" x14ac:dyDescent="0.2">
      <c r="A130">
        <v>5196</v>
      </c>
      <c r="B130">
        <v>0.12903167724609399</v>
      </c>
      <c r="C130">
        <v>7.8885955810546901E-2</v>
      </c>
      <c r="D130">
        <v>9.8646363830566397</v>
      </c>
    </row>
    <row r="131" spans="1:4" x14ac:dyDescent="0.2">
      <c r="A131">
        <v>5222</v>
      </c>
      <c r="B131">
        <v>0.12618759155273401</v>
      </c>
      <c r="C131">
        <v>7.2299652099609396E-2</v>
      </c>
      <c r="D131">
        <v>9.8599960327148395</v>
      </c>
    </row>
    <row r="132" spans="1:4" x14ac:dyDescent="0.2">
      <c r="A132">
        <v>5248</v>
      </c>
      <c r="B132">
        <v>0.13322296142578099</v>
      </c>
      <c r="C132">
        <v>8.2478485107421895E-2</v>
      </c>
      <c r="D132">
        <v>9.8668817138671905</v>
      </c>
    </row>
    <row r="133" spans="1:4" x14ac:dyDescent="0.2">
      <c r="A133">
        <v>5273</v>
      </c>
      <c r="B133">
        <v>0.116607513427734</v>
      </c>
      <c r="C133">
        <v>7.5892181396484404E-2</v>
      </c>
      <c r="D133">
        <v>9.8571519470214906</v>
      </c>
    </row>
    <row r="134" spans="1:4" x14ac:dyDescent="0.2">
      <c r="A134">
        <v>5299</v>
      </c>
      <c r="B134">
        <v>0.117954711914063</v>
      </c>
      <c r="C134">
        <v>6.0923309326171897E-2</v>
      </c>
      <c r="D134">
        <v>9.8567028808593804</v>
      </c>
    </row>
    <row r="135" spans="1:4" x14ac:dyDescent="0.2">
      <c r="A135">
        <v>5325</v>
      </c>
      <c r="B135">
        <v>0.119002532958984</v>
      </c>
      <c r="C135">
        <v>6.0025177001953103E-2</v>
      </c>
      <c r="D135">
        <v>9.8730189514160198</v>
      </c>
    </row>
    <row r="136" spans="1:4" x14ac:dyDescent="0.2">
      <c r="A136">
        <v>5351</v>
      </c>
      <c r="B136">
        <v>0.106578369140625</v>
      </c>
      <c r="C136">
        <v>8.9214477539062503E-2</v>
      </c>
      <c r="D136">
        <v>9.8763121032714807</v>
      </c>
    </row>
    <row r="137" spans="1:4" x14ac:dyDescent="0.2">
      <c r="A137">
        <v>5376</v>
      </c>
      <c r="B137">
        <v>0.106728057861328</v>
      </c>
      <c r="C137">
        <v>8.9813232421875E-2</v>
      </c>
      <c r="D137">
        <v>9.8659835815429702</v>
      </c>
    </row>
    <row r="138" spans="1:4" x14ac:dyDescent="0.2">
      <c r="A138">
        <v>5402</v>
      </c>
      <c r="B138">
        <v>0.12978012084960899</v>
      </c>
      <c r="C138">
        <v>8.4873504638671896E-2</v>
      </c>
      <c r="D138">
        <v>9.8463743591308592</v>
      </c>
    </row>
    <row r="139" spans="1:4" x14ac:dyDescent="0.2">
      <c r="A139">
        <v>5428</v>
      </c>
      <c r="B139">
        <v>0.111218719482422</v>
      </c>
      <c r="C139">
        <v>7.9784088134765604E-2</v>
      </c>
      <c r="D139">
        <v>9.8680792236328099</v>
      </c>
    </row>
    <row r="140" spans="1:4" x14ac:dyDescent="0.2">
      <c r="A140">
        <v>5453</v>
      </c>
      <c r="B140">
        <v>0.11855346679687501</v>
      </c>
      <c r="C140">
        <v>8.4723815917968806E-2</v>
      </c>
      <c r="D140">
        <v>9.8581997680664095</v>
      </c>
    </row>
    <row r="141" spans="1:4" x14ac:dyDescent="0.2">
      <c r="A141">
        <v>5479</v>
      </c>
      <c r="B141">
        <v>0.14265335083007799</v>
      </c>
      <c r="C141">
        <v>7.7389068603515604E-2</v>
      </c>
      <c r="D141">
        <v>9.8688276672363298</v>
      </c>
    </row>
    <row r="142" spans="1:4" x14ac:dyDescent="0.2">
      <c r="A142">
        <v>5505</v>
      </c>
      <c r="B142">
        <v>0.10837463378906299</v>
      </c>
      <c r="C142">
        <v>8.5472259521484406E-2</v>
      </c>
      <c r="D142">
        <v>9.8573016357421892</v>
      </c>
    </row>
    <row r="143" spans="1:4" x14ac:dyDescent="0.2">
      <c r="A143">
        <v>5531</v>
      </c>
      <c r="B143">
        <v>9.8944244384765595E-2</v>
      </c>
      <c r="C143">
        <v>8.90647888183594E-2</v>
      </c>
      <c r="D143">
        <v>9.8513140869140603</v>
      </c>
    </row>
    <row r="144" spans="1:4" x14ac:dyDescent="0.2">
      <c r="A144">
        <v>5556</v>
      </c>
      <c r="B144">
        <v>0.1293310546875</v>
      </c>
      <c r="C144">
        <v>8.6370391845703096E-2</v>
      </c>
      <c r="D144">
        <v>9.8531103515624991</v>
      </c>
    </row>
    <row r="145" spans="1:4" x14ac:dyDescent="0.2">
      <c r="A145">
        <v>5582</v>
      </c>
      <c r="B145">
        <v>0.11885284423828101</v>
      </c>
      <c r="C145">
        <v>6.8108367919921906E-2</v>
      </c>
      <c r="D145">
        <v>9.8769108581543001</v>
      </c>
    </row>
    <row r="146" spans="1:4" x14ac:dyDescent="0.2">
      <c r="A146">
        <v>5608</v>
      </c>
      <c r="B146">
        <v>0.105231170654297</v>
      </c>
      <c r="C146">
        <v>7.4395294189453107E-2</v>
      </c>
      <c r="D146">
        <v>9.8833474731445303</v>
      </c>
    </row>
    <row r="147" spans="1:4" x14ac:dyDescent="0.2">
      <c r="A147">
        <v>5634</v>
      </c>
      <c r="B147">
        <v>0.13367202758789101</v>
      </c>
      <c r="C147">
        <v>6.1971130371093801E-2</v>
      </c>
      <c r="D147">
        <v>9.8650854492187499</v>
      </c>
    </row>
    <row r="148" spans="1:4" x14ac:dyDescent="0.2">
      <c r="A148">
        <v>5659</v>
      </c>
      <c r="B148">
        <v>0.116008758544922</v>
      </c>
      <c r="C148">
        <v>9.1010742187499993E-2</v>
      </c>
      <c r="D148">
        <v>9.8550563049316402</v>
      </c>
    </row>
    <row r="149" spans="1:4" x14ac:dyDescent="0.2">
      <c r="A149">
        <v>5685</v>
      </c>
      <c r="B149">
        <v>0.108524322509766</v>
      </c>
      <c r="C149">
        <v>6.8258056640624995E-2</v>
      </c>
      <c r="D149">
        <v>9.8611935424804695</v>
      </c>
    </row>
    <row r="150" spans="1:4" x14ac:dyDescent="0.2">
      <c r="A150">
        <v>5711</v>
      </c>
      <c r="B150">
        <v>0.11720626831054699</v>
      </c>
      <c r="C150">
        <v>8.3226928710937495E-2</v>
      </c>
      <c r="D150">
        <v>9.8565531921386693</v>
      </c>
    </row>
    <row r="151" spans="1:4" x14ac:dyDescent="0.2">
      <c r="A151">
        <v>5736</v>
      </c>
      <c r="B151">
        <v>0.12334350585937499</v>
      </c>
      <c r="C151">
        <v>8.0981597900390598E-2</v>
      </c>
      <c r="D151">
        <v>9.8538587951660208</v>
      </c>
    </row>
    <row r="152" spans="1:4" x14ac:dyDescent="0.2">
      <c r="A152">
        <v>5762</v>
      </c>
      <c r="B152">
        <v>0.11750564575195301</v>
      </c>
      <c r="C152">
        <v>7.9035644531250004E-2</v>
      </c>
      <c r="D152">
        <v>9.86553451538086</v>
      </c>
    </row>
    <row r="153" spans="1:4" x14ac:dyDescent="0.2">
      <c r="A153">
        <v>5788</v>
      </c>
      <c r="B153">
        <v>0.1101708984375</v>
      </c>
      <c r="C153">
        <v>8.5621948242187496E-2</v>
      </c>
      <c r="D153">
        <v>9.8511643981933599</v>
      </c>
    </row>
    <row r="154" spans="1:4" x14ac:dyDescent="0.2">
      <c r="A154">
        <v>5814</v>
      </c>
      <c r="B154">
        <v>0.113314361572266</v>
      </c>
      <c r="C154">
        <v>7.2898406982421907E-2</v>
      </c>
      <c r="D154">
        <v>9.8643370056152406</v>
      </c>
    </row>
    <row r="155" spans="1:4" x14ac:dyDescent="0.2">
      <c r="A155">
        <v>5839</v>
      </c>
      <c r="B155">
        <v>0.130079498291016</v>
      </c>
      <c r="C155">
        <v>7.9634399414062501E-2</v>
      </c>
      <c r="D155">
        <v>9.8581997680664095</v>
      </c>
    </row>
    <row r="156" spans="1:4" x14ac:dyDescent="0.2">
      <c r="A156">
        <v>5865</v>
      </c>
      <c r="B156">
        <v>0.13427078247070301</v>
      </c>
      <c r="C156">
        <v>7.7089691162109397E-2</v>
      </c>
      <c r="D156">
        <v>9.8556550598144508</v>
      </c>
    </row>
    <row r="157" spans="1:4" x14ac:dyDescent="0.2">
      <c r="A157">
        <v>5891</v>
      </c>
      <c r="B157">
        <v>0.114062805175781</v>
      </c>
      <c r="C157">
        <v>6.7210235595703105E-2</v>
      </c>
      <c r="D157">
        <v>9.8562538146972702</v>
      </c>
    </row>
    <row r="158" spans="1:4" x14ac:dyDescent="0.2">
      <c r="A158">
        <v>5916</v>
      </c>
      <c r="B158">
        <v>0.12094848632812499</v>
      </c>
      <c r="C158">
        <v>6.7509613037109395E-2</v>
      </c>
      <c r="D158">
        <v>9.8378421020507805</v>
      </c>
    </row>
    <row r="159" spans="1:4" x14ac:dyDescent="0.2">
      <c r="A159">
        <v>5942</v>
      </c>
      <c r="B159">
        <v>0.11735595703125</v>
      </c>
      <c r="C159">
        <v>9.0861053466796904E-2</v>
      </c>
      <c r="D159">
        <v>9.8617922973632801</v>
      </c>
    </row>
    <row r="160" spans="1:4" x14ac:dyDescent="0.2">
      <c r="A160">
        <v>5968</v>
      </c>
      <c r="B160">
        <v>9.2208251953125001E-2</v>
      </c>
      <c r="C160">
        <v>7.2299652099609396E-2</v>
      </c>
      <c r="D160">
        <v>9.8607444763183594</v>
      </c>
    </row>
    <row r="161" spans="1:4" x14ac:dyDescent="0.2">
      <c r="A161">
        <v>5994</v>
      </c>
      <c r="B161">
        <v>0.12633728027343799</v>
      </c>
      <c r="C161">
        <v>7.0653076171874996E-2</v>
      </c>
      <c r="D161">
        <v>9.8677798461914108</v>
      </c>
    </row>
    <row r="162" spans="1:4" x14ac:dyDescent="0.2">
      <c r="A162">
        <v>6019</v>
      </c>
      <c r="B162">
        <v>0.11750564575195301</v>
      </c>
      <c r="C162">
        <v>8.6520080566406296E-2</v>
      </c>
      <c r="D162">
        <v>9.8595469665527293</v>
      </c>
    </row>
    <row r="163" spans="1:4" x14ac:dyDescent="0.2">
      <c r="A163">
        <v>6045</v>
      </c>
      <c r="B163">
        <v>0.11211685180664099</v>
      </c>
      <c r="C163">
        <v>6.8856811523437506E-2</v>
      </c>
      <c r="D163">
        <v>9.8610438537597709</v>
      </c>
    </row>
    <row r="164" spans="1:4" x14ac:dyDescent="0.2">
      <c r="A164">
        <v>6071</v>
      </c>
      <c r="B164">
        <v>0.127983856201172</v>
      </c>
      <c r="C164">
        <v>7.2599029541015603E-2</v>
      </c>
      <c r="D164">
        <v>9.8766114807128904</v>
      </c>
    </row>
    <row r="165" spans="1:4" x14ac:dyDescent="0.2">
      <c r="A165">
        <v>6097</v>
      </c>
      <c r="B165">
        <v>0.13591735839843699</v>
      </c>
      <c r="C165">
        <v>7.48443603515625E-2</v>
      </c>
      <c r="D165">
        <v>9.8570022583007795</v>
      </c>
    </row>
    <row r="166" spans="1:4" x14ac:dyDescent="0.2">
      <c r="A166">
        <v>6122</v>
      </c>
      <c r="B166">
        <v>0.111218719482422</v>
      </c>
      <c r="C166">
        <v>7.0054321289062499E-2</v>
      </c>
      <c r="D166">
        <v>9.84742218017578</v>
      </c>
    </row>
    <row r="167" spans="1:4" x14ac:dyDescent="0.2">
      <c r="A167">
        <v>6148</v>
      </c>
      <c r="B167">
        <v>8.2328796386718806E-2</v>
      </c>
      <c r="C167">
        <v>8.6520080566406296E-2</v>
      </c>
      <c r="D167">
        <v>9.8471228027343791</v>
      </c>
    </row>
    <row r="168" spans="1:4" x14ac:dyDescent="0.2">
      <c r="A168">
        <v>6174</v>
      </c>
      <c r="B168">
        <v>0.106877746582031</v>
      </c>
      <c r="C168">
        <v>8.3526306152343799E-2</v>
      </c>
      <c r="D168">
        <v>9.8733183288574207</v>
      </c>
    </row>
    <row r="169" spans="1:4" x14ac:dyDescent="0.2">
      <c r="A169">
        <v>6199</v>
      </c>
      <c r="B169">
        <v>0.137563934326172</v>
      </c>
      <c r="C169">
        <v>7.5892181396484404E-2</v>
      </c>
      <c r="D169">
        <v>9.8647860717773401</v>
      </c>
    </row>
    <row r="170" spans="1:4" x14ac:dyDescent="0.2">
      <c r="A170">
        <v>6225</v>
      </c>
      <c r="B170">
        <v>0.116308135986328</v>
      </c>
      <c r="C170">
        <v>7.7987823486328101E-2</v>
      </c>
      <c r="D170">
        <v>9.8549066162109398</v>
      </c>
    </row>
    <row r="171" spans="1:4" x14ac:dyDescent="0.2">
      <c r="A171">
        <v>6251</v>
      </c>
      <c r="B171">
        <v>0.113314361572266</v>
      </c>
      <c r="C171">
        <v>7.4694671630859397E-2</v>
      </c>
      <c r="D171">
        <v>9.85161346435547</v>
      </c>
    </row>
    <row r="172" spans="1:4" x14ac:dyDescent="0.2">
      <c r="A172">
        <v>6277</v>
      </c>
      <c r="B172">
        <v>0.132025451660156</v>
      </c>
      <c r="C172">
        <v>9.3256072998046904E-2</v>
      </c>
      <c r="D172">
        <v>9.8490687561035202</v>
      </c>
    </row>
    <row r="173" spans="1:4" x14ac:dyDescent="0.2">
      <c r="A173">
        <v>6302</v>
      </c>
      <c r="B173">
        <v>0.12753479003906301</v>
      </c>
      <c r="C173">
        <v>8.9962921142578103E-2</v>
      </c>
      <c r="D173">
        <v>9.8860418701171895</v>
      </c>
    </row>
    <row r="174" spans="1:4" x14ac:dyDescent="0.2">
      <c r="A174">
        <v>6328</v>
      </c>
      <c r="B174">
        <v>0.11256591796875</v>
      </c>
      <c r="C174">
        <v>7.9035644531250004E-2</v>
      </c>
      <c r="D174">
        <v>9.8483203125000003</v>
      </c>
    </row>
    <row r="175" spans="1:4" x14ac:dyDescent="0.2">
      <c r="A175">
        <v>6354</v>
      </c>
      <c r="B175">
        <v>0.113014984130859</v>
      </c>
      <c r="C175">
        <v>9.5501403808593802E-2</v>
      </c>
      <c r="D175">
        <v>9.8649357604980494</v>
      </c>
    </row>
    <row r="176" spans="1:4" x14ac:dyDescent="0.2">
      <c r="A176">
        <v>6380</v>
      </c>
      <c r="B176">
        <v>0.111967163085938</v>
      </c>
      <c r="C176">
        <v>7.0353698730468706E-2</v>
      </c>
      <c r="D176">
        <v>9.8493681335449192</v>
      </c>
    </row>
    <row r="177" spans="1:4" x14ac:dyDescent="0.2">
      <c r="A177">
        <v>6405</v>
      </c>
      <c r="B177">
        <v>0.122445373535156</v>
      </c>
      <c r="C177">
        <v>8.1280975341796902E-2</v>
      </c>
      <c r="D177">
        <v>9.8625407409668</v>
      </c>
    </row>
    <row r="178" spans="1:4" x14ac:dyDescent="0.2">
      <c r="A178">
        <v>6431</v>
      </c>
      <c r="B178">
        <v>0.102836151123047</v>
      </c>
      <c r="C178">
        <v>8.0083465576171894E-2</v>
      </c>
      <c r="D178">
        <v>9.8721208190917995</v>
      </c>
    </row>
    <row r="179" spans="1:4" x14ac:dyDescent="0.2">
      <c r="A179">
        <v>6457</v>
      </c>
      <c r="B179">
        <v>0.106877746582031</v>
      </c>
      <c r="C179">
        <v>7.0353698730468706E-2</v>
      </c>
      <c r="D179">
        <v>9.8405364990234396</v>
      </c>
    </row>
    <row r="180" spans="1:4" x14ac:dyDescent="0.2">
      <c r="A180">
        <v>6483</v>
      </c>
      <c r="B180">
        <v>0.120499420166016</v>
      </c>
      <c r="C180">
        <v>7.5143737792968707E-2</v>
      </c>
      <c r="D180">
        <v>9.8522122192382806</v>
      </c>
    </row>
    <row r="181" spans="1:4" x14ac:dyDescent="0.2">
      <c r="A181">
        <v>6508</v>
      </c>
      <c r="B181">
        <v>0.130528564453125</v>
      </c>
      <c r="C181">
        <v>6.1522064208984401E-2</v>
      </c>
      <c r="D181">
        <v>9.8584991455078104</v>
      </c>
    </row>
    <row r="182" spans="1:4" x14ac:dyDescent="0.2">
      <c r="A182">
        <v>6534</v>
      </c>
      <c r="B182">
        <v>0.13037887573242199</v>
      </c>
      <c r="C182">
        <v>7.5892181396484404E-2</v>
      </c>
      <c r="D182">
        <v>9.8620916748046898</v>
      </c>
    </row>
    <row r="183" spans="1:4" x14ac:dyDescent="0.2">
      <c r="A183">
        <v>6560</v>
      </c>
      <c r="B183">
        <v>0.112715606689453</v>
      </c>
      <c r="C183">
        <v>8.8915100097656297E-2</v>
      </c>
      <c r="D183">
        <v>9.8336508178710904</v>
      </c>
    </row>
    <row r="184" spans="1:4" x14ac:dyDescent="0.2">
      <c r="A184">
        <v>6585</v>
      </c>
      <c r="B184">
        <v>0.13831237792968801</v>
      </c>
      <c r="C184">
        <v>7.6940002441406294E-2</v>
      </c>
      <c r="D184">
        <v>9.8775096130371107</v>
      </c>
    </row>
    <row r="185" spans="1:4" x14ac:dyDescent="0.2">
      <c r="A185">
        <v>6611</v>
      </c>
      <c r="B185">
        <v>0.13352233886718801</v>
      </c>
      <c r="C185">
        <v>7.3796539306640596E-2</v>
      </c>
      <c r="D185">
        <v>9.8872393798828107</v>
      </c>
    </row>
    <row r="186" spans="1:4" x14ac:dyDescent="0.2">
      <c r="A186">
        <v>6637</v>
      </c>
      <c r="B186">
        <v>0.10253677368164101</v>
      </c>
      <c r="C186">
        <v>7.9035644531250004E-2</v>
      </c>
      <c r="D186">
        <v>9.8427818298339904</v>
      </c>
    </row>
    <row r="187" spans="1:4" x14ac:dyDescent="0.2">
      <c r="A187">
        <v>6663</v>
      </c>
      <c r="B187">
        <v>0.113314361572266</v>
      </c>
      <c r="C187">
        <v>7.4694671630859397E-2</v>
      </c>
      <c r="D187">
        <v>9.8523619079589793</v>
      </c>
    </row>
    <row r="188" spans="1:4" x14ac:dyDescent="0.2">
      <c r="A188">
        <v>6688</v>
      </c>
      <c r="B188">
        <v>0.116757202148438</v>
      </c>
      <c r="C188">
        <v>6.6461791992187505E-2</v>
      </c>
      <c r="D188">
        <v>9.8658338928222697</v>
      </c>
    </row>
    <row r="189" spans="1:4" x14ac:dyDescent="0.2">
      <c r="A189">
        <v>6714</v>
      </c>
      <c r="B189">
        <v>0.11241622924804701</v>
      </c>
      <c r="C189">
        <v>8.7717590332031206E-2</v>
      </c>
      <c r="D189">
        <v>9.8665823364257808</v>
      </c>
    </row>
    <row r="190" spans="1:4" x14ac:dyDescent="0.2">
      <c r="A190">
        <v>6740</v>
      </c>
      <c r="B190">
        <v>0.106428680419922</v>
      </c>
      <c r="C190">
        <v>7.7389068603515604E-2</v>
      </c>
      <c r="D190">
        <v>9.8704742431640593</v>
      </c>
    </row>
    <row r="191" spans="1:4" x14ac:dyDescent="0.2">
      <c r="A191">
        <v>6765</v>
      </c>
      <c r="B191">
        <v>0.104333038330078</v>
      </c>
      <c r="C191">
        <v>6.1971130371093801E-2</v>
      </c>
      <c r="D191">
        <v>9.8580500793457002</v>
      </c>
    </row>
    <row r="192" spans="1:4" x14ac:dyDescent="0.2">
      <c r="A192">
        <v>6791</v>
      </c>
      <c r="B192">
        <v>0.102836151123047</v>
      </c>
      <c r="C192">
        <v>8.4424438476562502E-2</v>
      </c>
      <c r="D192">
        <v>9.8429315185546908</v>
      </c>
    </row>
    <row r="193" spans="1:4" x14ac:dyDescent="0.2">
      <c r="A193">
        <v>6817</v>
      </c>
      <c r="B193">
        <v>0.11825408935546899</v>
      </c>
      <c r="C193">
        <v>7.8586578369140597E-2</v>
      </c>
      <c r="D193">
        <v>9.8712226867675792</v>
      </c>
    </row>
    <row r="194" spans="1:4" x14ac:dyDescent="0.2">
      <c r="A194">
        <v>6843</v>
      </c>
      <c r="B194">
        <v>0.125139770507812</v>
      </c>
      <c r="C194">
        <v>6.9904632568359396E-2</v>
      </c>
      <c r="D194">
        <v>9.8656842041015604</v>
      </c>
    </row>
    <row r="195" spans="1:4" x14ac:dyDescent="0.2">
      <c r="A195">
        <v>6868</v>
      </c>
      <c r="B195">
        <v>0.114362182617188</v>
      </c>
      <c r="C195">
        <v>7.0802764892578099E-2</v>
      </c>
      <c r="D195">
        <v>9.8614929199218793</v>
      </c>
    </row>
    <row r="196" spans="1:4" x14ac:dyDescent="0.2">
      <c r="A196">
        <v>6894</v>
      </c>
      <c r="B196">
        <v>0.13097763061523399</v>
      </c>
      <c r="C196">
        <v>8.4125061035156296E-2</v>
      </c>
      <c r="D196">
        <v>9.8667320251464794</v>
      </c>
    </row>
    <row r="197" spans="1:4" x14ac:dyDescent="0.2">
      <c r="A197">
        <v>6920</v>
      </c>
      <c r="B197">
        <v>0.114362182617188</v>
      </c>
      <c r="C197">
        <v>8.6969146728515606E-2</v>
      </c>
      <c r="D197">
        <v>9.8496675109863308</v>
      </c>
    </row>
    <row r="198" spans="1:4" x14ac:dyDescent="0.2">
      <c r="A198">
        <v>6946</v>
      </c>
      <c r="B198">
        <v>9.1310119628906297E-2</v>
      </c>
      <c r="C198">
        <v>7.8137512207031301E-2</v>
      </c>
      <c r="D198">
        <v>9.8302079772949202</v>
      </c>
    </row>
    <row r="199" spans="1:4" x14ac:dyDescent="0.2">
      <c r="A199">
        <v>6971</v>
      </c>
      <c r="B199">
        <v>0.12364288330078101</v>
      </c>
      <c r="C199">
        <v>9.0411987304687497E-2</v>
      </c>
      <c r="D199">
        <v>9.8682289123535192</v>
      </c>
    </row>
    <row r="200" spans="1:4" x14ac:dyDescent="0.2">
      <c r="A200">
        <v>6997</v>
      </c>
      <c r="B200">
        <v>0.10867401123046901</v>
      </c>
      <c r="C200">
        <v>8.0532531738281302E-2</v>
      </c>
      <c r="D200">
        <v>9.8550563049316402</v>
      </c>
    </row>
    <row r="201" spans="1:4" x14ac:dyDescent="0.2">
      <c r="A201">
        <v>7023</v>
      </c>
      <c r="B201">
        <v>0.100291442871094</v>
      </c>
      <c r="C201">
        <v>8.6071014404296903E-2</v>
      </c>
      <c r="D201">
        <v>9.8623910522460907</v>
      </c>
    </row>
    <row r="202" spans="1:4" x14ac:dyDescent="0.2">
      <c r="A202">
        <v>7049</v>
      </c>
      <c r="B202">
        <v>0.112865295410156</v>
      </c>
      <c r="C202">
        <v>7.6191558837890597E-2</v>
      </c>
      <c r="D202">
        <v>9.8733183288574207</v>
      </c>
    </row>
    <row r="203" spans="1:4" x14ac:dyDescent="0.2">
      <c r="A203">
        <v>7074</v>
      </c>
      <c r="B203">
        <v>0.101339263916016</v>
      </c>
      <c r="C203">
        <v>7.2000274658203106E-2</v>
      </c>
      <c r="D203">
        <v>9.8650854492187499</v>
      </c>
    </row>
    <row r="204" spans="1:4" x14ac:dyDescent="0.2">
      <c r="A204">
        <v>7100</v>
      </c>
      <c r="B204">
        <v>0.131426696777344</v>
      </c>
      <c r="C204">
        <v>6.9754943847656306E-2</v>
      </c>
      <c r="D204">
        <v>9.8595469665527293</v>
      </c>
    </row>
    <row r="205" spans="1:4" x14ac:dyDescent="0.2">
      <c r="A205">
        <v>7126</v>
      </c>
      <c r="B205">
        <v>0.113913116455078</v>
      </c>
      <c r="C205">
        <v>7.8436889648437494E-2</v>
      </c>
      <c r="D205">
        <v>9.8511643981933599</v>
      </c>
    </row>
    <row r="206" spans="1:4" x14ac:dyDescent="0.2">
      <c r="A206">
        <v>7151</v>
      </c>
      <c r="B206">
        <v>0.126636657714844</v>
      </c>
      <c r="C206">
        <v>7.3048095703124996E-2</v>
      </c>
      <c r="D206">
        <v>9.8579003906249998</v>
      </c>
    </row>
    <row r="207" spans="1:4" x14ac:dyDescent="0.2">
      <c r="A207">
        <v>7177</v>
      </c>
      <c r="B207">
        <v>0.126486968994141</v>
      </c>
      <c r="C207">
        <v>8.4574127197265606E-2</v>
      </c>
      <c r="D207">
        <v>9.8570022583007795</v>
      </c>
    </row>
    <row r="208" spans="1:4" x14ac:dyDescent="0.2">
      <c r="A208">
        <v>7203</v>
      </c>
      <c r="B208">
        <v>0.114362182617188</v>
      </c>
      <c r="C208">
        <v>6.8707122802734402E-2</v>
      </c>
      <c r="D208">
        <v>9.8484700012207007</v>
      </c>
    </row>
    <row r="209" spans="1:4" x14ac:dyDescent="0.2">
      <c r="A209">
        <v>7229</v>
      </c>
      <c r="B209">
        <v>0.13427078247070301</v>
      </c>
      <c r="C209">
        <v>6.6761169433593795E-2</v>
      </c>
      <c r="D209">
        <v>9.8552059936523406</v>
      </c>
    </row>
    <row r="210" spans="1:4" x14ac:dyDescent="0.2">
      <c r="A210">
        <v>7254</v>
      </c>
      <c r="B210">
        <v>0.119451599121094</v>
      </c>
      <c r="C210">
        <v>7.9484710693359398E-2</v>
      </c>
      <c r="D210">
        <v>9.8830480957031295</v>
      </c>
    </row>
    <row r="211" spans="1:4" x14ac:dyDescent="0.2">
      <c r="A211">
        <v>7280</v>
      </c>
      <c r="B211">
        <v>0.123942260742188</v>
      </c>
      <c r="C211">
        <v>5.7330780029296903E-2</v>
      </c>
      <c r="D211">
        <v>9.8531103515624991</v>
      </c>
    </row>
    <row r="212" spans="1:4" x14ac:dyDescent="0.2">
      <c r="A212">
        <v>7306</v>
      </c>
      <c r="B212">
        <v>0.120499420166016</v>
      </c>
      <c r="C212">
        <v>7.4395294189453107E-2</v>
      </c>
      <c r="D212">
        <v>9.8634388732910203</v>
      </c>
    </row>
    <row r="213" spans="1:4" x14ac:dyDescent="0.2">
      <c r="A213">
        <v>7331</v>
      </c>
      <c r="B213">
        <v>0.111817474365234</v>
      </c>
      <c r="C213">
        <v>7.5293426513671893E-2</v>
      </c>
      <c r="D213">
        <v>9.8436799621582001</v>
      </c>
    </row>
    <row r="214" spans="1:4" x14ac:dyDescent="0.2">
      <c r="A214">
        <v>7357</v>
      </c>
      <c r="B214">
        <v>0.124091949462891</v>
      </c>
      <c r="C214">
        <v>8.0382843017578101E-2</v>
      </c>
      <c r="D214">
        <v>9.84861968994141</v>
      </c>
    </row>
    <row r="215" spans="1:4" x14ac:dyDescent="0.2">
      <c r="A215">
        <v>7383</v>
      </c>
      <c r="B215">
        <v>0.120200042724609</v>
      </c>
      <c r="C215">
        <v>9.8195800781249995E-2</v>
      </c>
      <c r="D215">
        <v>9.8441290283203102</v>
      </c>
    </row>
    <row r="216" spans="1:4" x14ac:dyDescent="0.2">
      <c r="A216">
        <v>7409</v>
      </c>
      <c r="B216">
        <v>0.11825408935546899</v>
      </c>
      <c r="C216">
        <v>7.5443115234374997E-2</v>
      </c>
      <c r="D216">
        <v>9.8670314025878891</v>
      </c>
    </row>
    <row r="217" spans="1:4" x14ac:dyDescent="0.2">
      <c r="A217">
        <v>7434</v>
      </c>
      <c r="B217">
        <v>9.9842376708984396E-2</v>
      </c>
      <c r="C217">
        <v>7.1850585937500003E-2</v>
      </c>
      <c r="D217">
        <v>9.8676301574706997</v>
      </c>
    </row>
    <row r="218" spans="1:4" x14ac:dyDescent="0.2">
      <c r="A218">
        <v>7460</v>
      </c>
      <c r="B218">
        <v>0.12603790283203101</v>
      </c>
      <c r="C218">
        <v>7.9784088134765604E-2</v>
      </c>
      <c r="D218">
        <v>9.8599960327148395</v>
      </c>
    </row>
    <row r="219" spans="1:4" x14ac:dyDescent="0.2">
      <c r="A219">
        <v>7486</v>
      </c>
      <c r="B219">
        <v>0.117655334472656</v>
      </c>
      <c r="C219">
        <v>8.0233154296874998E-2</v>
      </c>
      <c r="D219">
        <v>9.8595469665527293</v>
      </c>
    </row>
    <row r="220" spans="1:4" x14ac:dyDescent="0.2">
      <c r="A220">
        <v>7512</v>
      </c>
      <c r="B220">
        <v>0.11346405029296899</v>
      </c>
      <c r="C220">
        <v>6.7060546875000002E-2</v>
      </c>
      <c r="D220">
        <v>9.8635885620117207</v>
      </c>
    </row>
    <row r="221" spans="1:4" x14ac:dyDescent="0.2">
      <c r="A221">
        <v>7537</v>
      </c>
      <c r="B221">
        <v>0.117655334472656</v>
      </c>
      <c r="C221">
        <v>7.55928039550781E-2</v>
      </c>
      <c r="D221">
        <v>9.8608941650390598</v>
      </c>
    </row>
    <row r="222" spans="1:4" x14ac:dyDescent="0.2">
      <c r="A222">
        <v>7563</v>
      </c>
      <c r="B222">
        <v>0.10597961425781301</v>
      </c>
      <c r="C222">
        <v>7.2748718261718706E-2</v>
      </c>
      <c r="D222">
        <v>9.8481706237792999</v>
      </c>
    </row>
    <row r="223" spans="1:4" x14ac:dyDescent="0.2">
      <c r="A223">
        <v>7589</v>
      </c>
      <c r="B223">
        <v>0.108524322509766</v>
      </c>
      <c r="C223">
        <v>7.9933776855468694E-2</v>
      </c>
      <c r="D223">
        <v>9.8556550598144508</v>
      </c>
    </row>
    <row r="224" spans="1:4" x14ac:dyDescent="0.2">
      <c r="A224">
        <v>7614</v>
      </c>
      <c r="B224">
        <v>0.12903167724609399</v>
      </c>
      <c r="C224">
        <v>6.5863037109374994E-2</v>
      </c>
      <c r="D224">
        <v>9.85161346435547</v>
      </c>
    </row>
    <row r="225" spans="1:4" x14ac:dyDescent="0.2">
      <c r="A225">
        <v>7640</v>
      </c>
      <c r="B225">
        <v>0.13367202758789101</v>
      </c>
      <c r="C225">
        <v>8.3077239990234406E-2</v>
      </c>
      <c r="D225">
        <v>9.8758630371093794</v>
      </c>
    </row>
    <row r="226" spans="1:4" x14ac:dyDescent="0.2">
      <c r="A226">
        <v>7666</v>
      </c>
      <c r="B226">
        <v>0.12124786376953101</v>
      </c>
      <c r="C226">
        <v>6.9605255126953106E-2</v>
      </c>
      <c r="D226">
        <v>9.8595469665527293</v>
      </c>
    </row>
    <row r="227" spans="1:4" x14ac:dyDescent="0.2">
      <c r="A227">
        <v>7692</v>
      </c>
      <c r="B227">
        <v>0.123493194580078</v>
      </c>
      <c r="C227">
        <v>5.5085449218749999E-2</v>
      </c>
      <c r="D227">
        <v>9.8637382507324194</v>
      </c>
    </row>
    <row r="228" spans="1:4" x14ac:dyDescent="0.2">
      <c r="A228">
        <v>7717</v>
      </c>
      <c r="B228">
        <v>0.131426696777344</v>
      </c>
      <c r="C228">
        <v>6.8557434082031299E-2</v>
      </c>
      <c r="D228">
        <v>9.86134323120117</v>
      </c>
    </row>
    <row r="229" spans="1:4" x14ac:dyDescent="0.2">
      <c r="A229">
        <v>7743</v>
      </c>
      <c r="B229">
        <v>0.122894439697266</v>
      </c>
      <c r="C229">
        <v>6.5863037109374994E-2</v>
      </c>
      <c r="D229">
        <v>9.8734680175781193</v>
      </c>
    </row>
    <row r="230" spans="1:4" x14ac:dyDescent="0.2">
      <c r="A230">
        <v>7769</v>
      </c>
      <c r="B230">
        <v>0.12199630737304699</v>
      </c>
      <c r="C230">
        <v>7.1551208496093796E-2</v>
      </c>
      <c r="D230">
        <v>9.8300582885742198</v>
      </c>
    </row>
    <row r="231" spans="1:4" x14ac:dyDescent="0.2">
      <c r="A231">
        <v>7795</v>
      </c>
      <c r="B231">
        <v>0.106578369140625</v>
      </c>
      <c r="C231">
        <v>8.1131286621093798E-2</v>
      </c>
      <c r="D231">
        <v>9.8716717529296893</v>
      </c>
    </row>
    <row r="232" spans="1:4" x14ac:dyDescent="0.2">
      <c r="A232">
        <v>7820</v>
      </c>
      <c r="B232">
        <v>0.127834167480469</v>
      </c>
      <c r="C232">
        <v>7.40959167480469E-2</v>
      </c>
      <c r="D232">
        <v>9.8758630371093794</v>
      </c>
    </row>
    <row r="233" spans="1:4" x14ac:dyDescent="0.2">
      <c r="A233">
        <v>7846</v>
      </c>
      <c r="B233">
        <v>0.12499008178710901</v>
      </c>
      <c r="C233">
        <v>7.8436889648437494E-2</v>
      </c>
      <c r="D233">
        <v>9.8626904296875004</v>
      </c>
    </row>
    <row r="234" spans="1:4" x14ac:dyDescent="0.2">
      <c r="A234">
        <v>7872</v>
      </c>
      <c r="B234">
        <v>0.132773895263672</v>
      </c>
      <c r="C234">
        <v>6.9754943847656306E-2</v>
      </c>
      <c r="D234">
        <v>9.8616426086425797</v>
      </c>
    </row>
    <row r="235" spans="1:4" x14ac:dyDescent="0.2">
      <c r="A235">
        <v>7898</v>
      </c>
      <c r="B235">
        <v>0.119301910400391</v>
      </c>
      <c r="C235">
        <v>8.1879730224609398E-2</v>
      </c>
      <c r="D235">
        <v>9.8450271606445305</v>
      </c>
    </row>
    <row r="236" spans="1:4" x14ac:dyDescent="0.2">
      <c r="A236">
        <v>7923</v>
      </c>
      <c r="B236">
        <v>0.12903167724609399</v>
      </c>
      <c r="C236">
        <v>6.1971130371093801E-2</v>
      </c>
      <c r="D236">
        <v>9.8598463439941408</v>
      </c>
    </row>
    <row r="237" spans="1:4" x14ac:dyDescent="0.2">
      <c r="A237">
        <v>7949</v>
      </c>
      <c r="B237">
        <v>0.105380859375</v>
      </c>
      <c r="C237">
        <v>7.7538757324218693E-2</v>
      </c>
      <c r="D237">
        <v>9.8573016357421892</v>
      </c>
    </row>
    <row r="238" spans="1:4" x14ac:dyDescent="0.2">
      <c r="A238">
        <v>7975</v>
      </c>
      <c r="B238">
        <v>0.12214599609375</v>
      </c>
      <c r="C238">
        <v>8.0382843017578101E-2</v>
      </c>
      <c r="D238">
        <v>9.8656842041015604</v>
      </c>
    </row>
    <row r="239" spans="1:4" x14ac:dyDescent="0.2">
      <c r="A239">
        <v>8000</v>
      </c>
      <c r="B239">
        <v>0.111667785644531</v>
      </c>
      <c r="C239">
        <v>8.6669769287109399E-2</v>
      </c>
      <c r="D239">
        <v>9.8589482116699205</v>
      </c>
    </row>
  </sheetData>
  <sortState ref="H49:H59">
    <sortCondition ref="H49"/>
  </sortState>
  <mergeCells count="3">
    <mergeCell ref="G20:O20"/>
    <mergeCell ref="G33:O33"/>
    <mergeCell ref="G47:O47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u K F T S 1 D n E L 6 o A A A A + A A A A B I A H A B D b 2 5 m a W c v U G F j a 2 F n Z S 5 4 b W w g o h g A K K A U A A A A A A A A A A A A A A A A A A A A A A A A A A A A h Y 9 N D o I w G E S v Q r q n P 8 A C z U d Z q D t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q p w v Q E y R y D v F / w J U E s D B B Q A A g A I A L i h U 0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o V N L I V h A O F 8 B A A B m A w A A E w A c A E Z v c m 1 1 b G F z L 1 N l Y 3 R p b 2 4 x L m 0 g o h g A K K A U A A A A A A A A A A A A A A A A A A A A A A A A A A A A 1 Z H R T s I w F I b v l + w d m n K z J W V h Y y K R 7 M K A i j d G A x c q G j L G A Z Z 0 L W n P i I T w N j 6 D L 8 C L W R g G M C 5 6 a 2 / a 8 7 X n 9 P / P 0 Z B g K g X p F b v f s i 3 b 0 r N Y w Z h U q M x x n u M w q P n n f s 1 v D o N 6 N W x W w w Y l E e G A t k X M e s i B c z C k r R d e R y Z 5 B g K d 6 5 S D 1 5 Y C T a A d 2 r l 4 K S v m J X p B X T b o A E + z F E F F l F F G 2 p L n m d B R y M i V S O Q 4 F d P I D 8 4 C Z j 6 U C D 1 c c o g O R + 9 O C n h 1 W a G p Q r u b j x k o M g W N + Q S B d C E e g 9 o K 7 8 c j 8 / x e y c z k F l g 7 h Q l G B n t + y X k v i X m s d I Q q P y 5 8 A 5 t 3 Y X K M U N J f z g 8 V + y o W e i J V V i g 3 d 6 C d U i F s t a K Y Z o b G 2 d z Y v R X Y C L 1 t 0 p q R F X 0 0 C E 1 A R J 6 N Q O 3 Y 0 w / s + R t b u 7 a V i j K t f 5 s u c Q L 3 H 0 z Y G C K F P f H L E P b D N R 0 v q P / V N I Q 3 3 L W x 4 E E J r 5 f w 8 I S f t v 5 Y X e s T U E s B A i 0 A F A A C A A g A u K F T S 1 D n E L 6 o A A A A + A A A A B I A A A A A A A A A A A A A A A A A A A A A A E N v b m Z p Z y 9 Q Y W N r Y W d l L n h t b F B L A Q I t A B Q A A g A I A L i h U 0 s P y u m r p A A A A O k A A A A T A A A A A A A A A A A A A A A A A P Q A A A B b Q 2 9 u d G V u d F 9 U e X B l c 1 0 u e G 1 s U E s B A i 0 A F A A C A A g A u K F T S y F Y Q D h f A Q A A Z g M A A B M A A A A A A A A A A A A A A A A A 5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h M A A A A A A A A M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y M D E 3 M T A x O F 8 y M y 0 0 O C 0 0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O V Q x N z o 1 N z o 1 M i 4 2 O T c x M T U 1 W i I g L z 4 8 R W 5 0 c n k g V H l w Z T 0 i R m l s b E N v b H V t b k 5 h b W V z I i B W Y W x 1 Z T 0 i c 1 s m c X V v d D t 0 a W 1 l c 3 R h b X A m c X V v d D s s J n F 1 b 3 Q 7 W C Z x d W 9 0 O y w m c X V v d D t Z J n F 1 b 3 Q 7 L C Z x d W 9 0 O 1 o m c X V v d D t d I i A v P j x F b n R y e S B U e X B l P S J G a W x s R X J y b 3 J D b 2 R l I i B W Y W x 1 Z T 0 i c 1 V u a 2 5 v d 2 4 i I C 8 + P E V u d H J 5 I F R 5 c G U 9 I k Z p b G x D b 2 x 1 b W 5 U e X B l c y I g V m F s d W U 9 I n N B d 1 V G Q l E 9 P S I g L z 4 8 R W 5 0 c n k g V H l w Z T 0 i R m l s b E V y c m 9 y Q 2 9 1 b n Q i I F Z h b H V l P S J s M C I g L z 4 8 R W 5 0 c n k g V H l w Z T 0 i R m l s b E N v d W 5 0 I i B W Y W x 1 Z T 0 i b D E y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8 y M D E 3 M T A x O F 8 y M y 0 0 O C 0 0 N i 9 H Z c O k b m R l c n R l c i B U e X A u e 3 R p b W V z d G F t c C w w f S Z x d W 9 0 O y w m c X V v d D t T Z W N 0 a W 9 u M S 9 v d X R w d X R f M j A x N z E w M T h f M j M t N D g t N D Y v R 2 X D p G 5 k Z X J 0 Z X I g V H l w L n t Y L D F 9 J n F 1 b 3 Q 7 L C Z x d W 9 0 O 1 N l Y 3 R p b 2 4 x L 2 9 1 d H B 1 d F 8 y M D E 3 M T A x O F 8 y M y 0 0 O C 0 0 N i 9 H Z c O k b m R l c n R l c i B U e X A u e 1 k s M n 0 m c X V v d D s s J n F 1 b 3 Q 7 U 2 V j d G l v b j E v b 3 V 0 c H V 0 X z I w M T c x M D E 4 X z I z L T Q 4 L T Q 2 L 0 d l w 6 R u Z G V y d G V y I F R 5 c C 5 7 W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R f M j A x N z E w M T h f M j M t N D g t N D Y v R 2 X D p G 5 k Z X J 0 Z X I g V H l w L n t 0 a W 1 l c 3 R h b X A s M H 0 m c X V v d D s s J n F 1 b 3 Q 7 U 2 V j d G l v b j E v b 3 V 0 c H V 0 X z I w M T c x M D E 4 X z I z L T Q 4 L T Q 2 L 0 d l w 6 R u Z G V y d G V y I F R 5 c C 5 7 W C w x f S Z x d W 9 0 O y w m c X V v d D t T Z W N 0 a W 9 u M S 9 v d X R w d X R f M j A x N z E w M T h f M j M t N D g t N D Y v R 2 X D p G 5 k Z X J 0 Z X I g V H l w L n t Z L D J 9 J n F 1 b 3 Q 7 L C Z x d W 9 0 O 1 N l Y 3 R p b 2 4 x L 2 9 1 d H B 1 d F 8 y M D E 3 M T A x O F 8 y M y 0 0 O C 0 0 N i 9 H Z c O k b m R l c n R l c i B U e X A u e 1 o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8 y M D E 3 M T A x O F 8 y M y 0 0 O C 0 0 N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j A x N z E w M T h f M j M t N D g t N D Y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z I w M T c x M D E 4 X z I z L T Q 4 L T Q 2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y M D E 3 M T A x O F 8 y M y 0 0 O C 0 0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O V Q x O D o w N T o 0 N C 4 0 M z c 5 M T U 3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m d Z R 0 J n P T 0 i I C 8 + P E V u d H J 5 I F R 5 c G U 9 I k Z p b G x F c n J v c k N v d W 5 0 I i B W Y W x 1 Z T 0 i b D A i I C 8 + P E V u d H J 5 I F R 5 c G U 9 I k Z p b G x D b 3 V u d C I g V m F s d W U 9 I m w x M j E i I C 8 + P E V u d H J 5 I F R 5 c G U 9 I k Z p b G x T d G F 0 d X M i I F Z h b H V l P S J z Q 2 9 t c G x l d G U i I C 8 + P E V u d H J 5 I F R 5 c G U 9 I k Z p b G x U Y X J n Z X Q i I F Z h b H V l P S J z b 3 V 0 c H V 0 X z I w M T c x M D E 4 X z I z X z Q 4 X z Q 2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z I w M T c x M D E 4 X z I z L T Q 4 L T Q 2 I C g y K S 9 U e X A g w 6 R u Z G V y b i 5 7 Q 2 9 s d W 1 u M S w w f S Z x d W 9 0 O y w m c X V v d D t T Z W N 0 a W 9 u M S 9 v d X R w d X R f M j A x N z E w M T h f M j M t N D g t N D Y g K D I p L 1 R 5 c C D D p G 5 k Z X J u L n t D b 2 x 1 b W 4 y L D F 9 J n F 1 b 3 Q 7 L C Z x d W 9 0 O 1 N l Y 3 R p b 2 4 x L 2 9 1 d H B 1 d F 8 y M D E 3 M T A x O F 8 y M y 0 0 O C 0 0 N i A o M i k v V H l w I M O k b m R l c m 4 u e 0 N v b H V t b j M s M n 0 m c X V v d D s s J n F 1 b 3 Q 7 U 2 V j d G l v b j E v b 3 V 0 c H V 0 X z I w M T c x M D E 4 X z I z L T Q 4 L T Q 2 I C g y K S 9 U e X A g w 6 R u Z G V y b i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R f M j A x N z E w M T h f M j M t N D g t N D Y g K D I p L 1 R 5 c C D D p G 5 k Z X J u L n t D b 2 x 1 b W 4 x L D B 9 J n F 1 b 3 Q 7 L C Z x d W 9 0 O 1 N l Y 3 R p b 2 4 x L 2 9 1 d H B 1 d F 8 y M D E 3 M T A x O F 8 y M y 0 0 O C 0 0 N i A o M i k v V H l w I M O k b m R l c m 4 u e 0 N v b H V t b j I s M X 0 m c X V v d D s s J n F 1 b 3 Q 7 U 2 V j d G l v b j E v b 3 V 0 c H V 0 X z I w M T c x M D E 4 X z I z L T Q 4 L T Q 2 I C g y K S 9 U e X A g w 6 R u Z G V y b i 5 7 Q 2 9 s d W 1 u M y w y f S Z x d W 9 0 O y w m c X V v d D t T Z W N 0 a W 9 u M S 9 v d X R w d X R f M j A x N z E w M T h f M j M t N D g t N D Y g K D I p L 1 R 5 c C D D p G 5 k Z X J u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M j A x N z E w M T h f M j M t N D g t N D Y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z I w M T c x M D E 4 X z I z L T Q 4 L T Q 2 J T I w K D I p L 1 R 5 c C U y M C V D M y V B N G 5 k Z X J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m a Q F V i j W 5 J n n l M r y 7 i k P g A A A A A A g A A A A A A E G Y A A A A B A A A g A A A A q I w j L M + r H l 5 X V 4 N V v 9 7 n B P T / y Z S k 8 N 4 M q 4 R p A X s t 2 l A A A A A A D o A A A A A C A A A g A A A A Z m H 9 l x B 1 H + p + p K 8 t E o 4 G 8 E l P L i G F I A Y c B I R U Y N Y 8 / M 1 Q A A A A E 7 U V a t u y w w t X y I L l b 6 i m I G u j t o G y Q X a T 1 w a H n z E w v s L 1 b 4 5 o 1 y O q J v M 2 I e 9 3 r 8 9 m U + q r 2 L N r 2 J Z Z f J u a t S I I k q I f A u G j P j i j X p I u O i O P h d t A A A A A L I J v I 0 i Z I m 0 k M l 6 i Q z i j l R 0 P f B 1 B C q W p r I h j P T a g A + j C 1 J X x G G W F K G w G / V Q N c l Q w X H y n Q 9 1 W O 0 Y u j s e m w T N 9 b A = = < / D a t a M a s h u p > 
</file>

<file path=customXml/itemProps1.xml><?xml version="1.0" encoding="utf-8"?>
<ds:datastoreItem xmlns:ds="http://schemas.openxmlformats.org/officeDocument/2006/customXml" ds:itemID="{9DA99A58-AC0E-47B2-B6B2-2321671F20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Microsoft Office User</cp:lastModifiedBy>
  <dcterms:created xsi:type="dcterms:W3CDTF">2017-10-19T17:56:57Z</dcterms:created>
  <dcterms:modified xsi:type="dcterms:W3CDTF">2017-10-20T12:56:47Z</dcterms:modified>
</cp:coreProperties>
</file>