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12038\Desktop\Project 1\"/>
    </mc:Choice>
  </mc:AlternateContent>
  <xr:revisionPtr revIDLastSave="0" documentId="8_{B55368DC-72ED-45B7-8418-AFA8F40769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erformance" sheetId="1" r:id="rId1"/>
    <sheet name="Historical Perform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2" l="1"/>
  <c r="V6" i="2"/>
  <c r="W6" i="2" s="1"/>
  <c r="U6" i="2"/>
  <c r="X5" i="2"/>
  <c r="W5" i="2"/>
  <c r="V5" i="2"/>
  <c r="U5" i="2"/>
  <c r="X4" i="2"/>
  <c r="V4" i="2"/>
  <c r="W4" i="2" s="1"/>
  <c r="U4" i="2"/>
  <c r="K10" i="1"/>
  <c r="J10" i="1"/>
  <c r="I10" i="1"/>
  <c r="H10" i="1"/>
  <c r="G10" i="1"/>
  <c r="G9" i="1"/>
  <c r="F9" i="1"/>
  <c r="F13" i="1" s="1"/>
  <c r="E9" i="1"/>
  <c r="E13" i="1" s="1"/>
  <c r="D9" i="1"/>
  <c r="D13" i="1" s="1"/>
  <c r="C9" i="1"/>
  <c r="C13" i="1" s="1"/>
  <c r="B9" i="1"/>
  <c r="G8" i="1"/>
  <c r="F8" i="1"/>
  <c r="F10" i="1" s="1"/>
  <c r="F12" i="1" s="1"/>
  <c r="E8" i="1"/>
  <c r="E10" i="1" s="1"/>
  <c r="E12" i="1" s="1"/>
  <c r="D8" i="1"/>
  <c r="C8" i="1"/>
  <c r="B8" i="1"/>
  <c r="G7" i="1"/>
  <c r="G14" i="1" s="1"/>
  <c r="F7" i="1"/>
  <c r="F14" i="1" s="1"/>
  <c r="E7" i="1"/>
  <c r="E14" i="1" s="1"/>
  <c r="D7" i="1"/>
  <c r="D10" i="1" s="1"/>
  <c r="D12" i="1" s="1"/>
  <c r="C7" i="1"/>
  <c r="C14" i="1" s="1"/>
  <c r="B7" i="1"/>
  <c r="B10" i="1" s="1"/>
  <c r="K5" i="1"/>
  <c r="J5" i="1"/>
  <c r="I5" i="1"/>
  <c r="H5" i="1"/>
  <c r="F5" i="1"/>
  <c r="E5" i="1"/>
  <c r="D5" i="1"/>
  <c r="C5" i="1"/>
  <c r="G4" i="1"/>
  <c r="F4" i="1"/>
  <c r="E4" i="1"/>
  <c r="D4" i="1"/>
  <c r="C4" i="1"/>
  <c r="B4" i="1"/>
  <c r="G3" i="1"/>
  <c r="G5" i="1" s="1"/>
  <c r="G13" i="1" s="1"/>
  <c r="F3" i="1"/>
  <c r="E3" i="1"/>
  <c r="D3" i="1"/>
  <c r="C3" i="1"/>
  <c r="B3" i="1"/>
  <c r="B5" i="1" s="1"/>
  <c r="B13" i="1" s="1"/>
  <c r="G12" i="1" l="1"/>
  <c r="B12" i="1"/>
  <c r="D14" i="1"/>
  <c r="B14" i="1"/>
  <c r="C10" i="1"/>
  <c r="C12" i="1" s="1"/>
</calcChain>
</file>

<file path=xl/sharedStrings.xml><?xml version="1.0" encoding="utf-8"?>
<sst xmlns="http://schemas.openxmlformats.org/spreadsheetml/2006/main" count="65" uniqueCount="52">
  <si>
    <t>Returns as of 12/19/2020</t>
  </si>
  <si>
    <t>Returns as of 11/27/2020</t>
  </si>
  <si>
    <t>Pricing History as of Listed Date</t>
  </si>
  <si>
    <t>Return Since 9/23</t>
  </si>
  <si>
    <t>Return Since 8/24</t>
  </si>
  <si>
    <t>Return Since 7/31</t>
  </si>
  <si>
    <t>S&amp;P500</t>
  </si>
  <si>
    <t>Dow Jones Overall</t>
  </si>
  <si>
    <t>Index Returns</t>
  </si>
  <si>
    <t>S&amp;P Composite 1500 P&amp;C Insurance</t>
  </si>
  <si>
    <t>Dow Jones U.S. Property &amp; Casualty Insurance Index</t>
  </si>
  <si>
    <t>KBWP</t>
  </si>
  <si>
    <t>P&amp;C Index Returns</t>
  </si>
  <si>
    <t>Avg Alpha Across All P&amp;C Indices</t>
  </si>
  <si>
    <t>Min Alpha Across P&amp;C Indices</t>
  </si>
  <si>
    <t>Max Alpha Across P&amp;C Indices</t>
  </si>
  <si>
    <t>Veery Model</t>
  </si>
  <si>
    <t>Traditional Model (CSU August Prediction)</t>
  </si>
  <si>
    <t>Investment Pred.</t>
  </si>
  <si>
    <t>Observed Hurricane Results</t>
  </si>
  <si>
    <t>Historical Pricing</t>
  </si>
  <si>
    <t>Aug 30 - Nov 15 Returns</t>
  </si>
  <si>
    <t>S&amp;P P&amp;C Insurance</t>
  </si>
  <si>
    <t>S&amp;P 500</t>
  </si>
  <si>
    <t>S&amp;P P&amp;C</t>
  </si>
  <si>
    <t>P&amp;C Alpha</t>
  </si>
  <si>
    <t>OG Strategy</t>
  </si>
  <si>
    <t>Strategy Paid?</t>
  </si>
  <si>
    <t>Notes</t>
  </si>
  <si>
    <t>Year</t>
  </si>
  <si>
    <t>Prediction</t>
  </si>
  <si>
    <t>ACE</t>
  </si>
  <si>
    <t>MH</t>
  </si>
  <si>
    <t>Result</t>
  </si>
  <si>
    <t>Damage ($B)</t>
  </si>
  <si>
    <t>average</t>
  </si>
  <si>
    <t>80-130</t>
  </si>
  <si>
    <t>extremely-active</t>
  </si>
  <si>
    <t>Buy P&amp;C index</t>
  </si>
  <si>
    <t>hyper-active</t>
  </si>
  <si>
    <t>Yes</t>
  </si>
  <si>
    <t>Strategy paid off but veery prediction wasn't as accurate</t>
  </si>
  <si>
    <t>slightly-above-average</t>
  </si>
  <si>
    <t>80-140</t>
  </si>
  <si>
    <t>near-average</t>
  </si>
  <si>
    <t>Sell P&amp;C index</t>
  </si>
  <si>
    <t>above-average</t>
  </si>
  <si>
    <t xml:space="preserve">Strategy paid off but hurricane damage was low </t>
  </si>
  <si>
    <t>70-150</t>
  </si>
  <si>
    <t>below-average</t>
  </si>
  <si>
    <t>No</t>
  </si>
  <si>
    <t>Strategy did not pay off and would have lost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</si>
</sst>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\-d"/>
  </numFmts>
  <fonts count="7" x14ac:knownFonts="1">
    <font>
      <sz val="10"/>
      <color rgb="FF000000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0" xfId="0" applyFont="1" applyFill="1" applyAlignment="1"/>
    <xf numFmtId="10" fontId="5" fillId="3" borderId="0" xfId="0" applyNumberFormat="1" applyFont="1" applyFill="1" applyAlignment="1">
      <alignment horizontal="center"/>
    </xf>
    <xf numFmtId="10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0" fontId="5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/>
    <xf numFmtId="164" fontId="5" fillId="0" borderId="5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>
      <alignment horizontal="center"/>
    </xf>
    <xf numFmtId="0" fontId="3" fillId="0" borderId="7" xfId="0" applyFont="1" applyBorder="1" applyAlignment="1"/>
    <xf numFmtId="0" fontId="3" fillId="0" borderId="5" xfId="0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0" fontId="3" fillId="0" borderId="0" xfId="0" applyFo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9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4"/>
  <sheetViews>
    <sheetView tabSelected="1" workbookViewId="0"/>
  </sheetViews>
  <sheetFormatPr defaultColWidth="14.453125" defaultRowHeight="15.75" customHeight="1" x14ac:dyDescent="0.25"/>
  <cols>
    <col min="1" max="1" width="46.7265625" customWidth="1"/>
    <col min="2" max="5" width="17.08984375" customWidth="1"/>
    <col min="6" max="6" width="18.453125" customWidth="1"/>
    <col min="7" max="7" width="17.08984375" customWidth="1"/>
  </cols>
  <sheetData>
    <row r="1" spans="1:12" x14ac:dyDescent="0.3">
      <c r="A1" s="1"/>
      <c r="B1" s="52" t="s">
        <v>0</v>
      </c>
      <c r="C1" s="53"/>
      <c r="D1" s="53"/>
      <c r="E1" s="52" t="s">
        <v>1</v>
      </c>
      <c r="F1" s="53"/>
      <c r="G1" s="53"/>
      <c r="H1" s="52" t="s">
        <v>2</v>
      </c>
      <c r="I1" s="53"/>
      <c r="J1" s="53"/>
      <c r="K1" s="53"/>
      <c r="L1" s="53"/>
    </row>
    <row r="2" spans="1:12" x14ac:dyDescent="0.3">
      <c r="A2" s="2"/>
      <c r="B2" s="3" t="s">
        <v>3</v>
      </c>
      <c r="C2" s="3" t="s">
        <v>4</v>
      </c>
      <c r="D2" s="3" t="s">
        <v>5</v>
      </c>
      <c r="E2" s="3" t="s">
        <v>3</v>
      </c>
      <c r="F2" s="3" t="s">
        <v>4</v>
      </c>
      <c r="G2" s="3" t="s">
        <v>5</v>
      </c>
      <c r="H2" s="4">
        <v>44184</v>
      </c>
      <c r="I2" s="4">
        <v>44162</v>
      </c>
      <c r="J2" s="4">
        <v>44097</v>
      </c>
      <c r="K2" s="4">
        <v>44067</v>
      </c>
      <c r="L2" s="4">
        <v>44043</v>
      </c>
    </row>
    <row r="3" spans="1:12" ht="15.75" customHeight="1" x14ac:dyDescent="0.25">
      <c r="A3" s="5" t="s">
        <v>6</v>
      </c>
      <c r="B3" s="6">
        <f t="shared" ref="B3:B4" si="0">($H3-$J3)/$J3</f>
        <v>0.11725515118474981</v>
      </c>
      <c r="C3" s="6">
        <f t="shared" ref="C3:C4" si="1">($H3-$K3)/$K3</f>
        <v>8.5228885137606E-2</v>
      </c>
      <c r="D3" s="6">
        <f t="shared" ref="D3:D4" si="2">($H3-$L3)/$L3</f>
        <v>0.13422006145943222</v>
      </c>
      <c r="E3" s="6">
        <f t="shared" ref="E3:E4" si="3">($I3-$J3)/$J3</f>
        <v>9.5912484827309949E-2</v>
      </c>
      <c r="F3" s="6">
        <f t="shared" ref="F3:F4" si="4">($I3-$K3)/$K3</f>
        <v>6.4498009122053557E-2</v>
      </c>
      <c r="G3" s="6">
        <f t="shared" ref="G3:G4" si="5">($I3-$L3)/$L3</f>
        <v>0.1125533183506858</v>
      </c>
      <c r="H3" s="7">
        <v>3709.41</v>
      </c>
      <c r="I3" s="7">
        <v>3638.55</v>
      </c>
      <c r="J3" s="7">
        <v>3320.11</v>
      </c>
      <c r="K3" s="7">
        <v>3418.09</v>
      </c>
      <c r="L3" s="7">
        <v>3270.45</v>
      </c>
    </row>
    <row r="4" spans="1:12" ht="15.75" customHeight="1" x14ac:dyDescent="0.25">
      <c r="A4" s="5" t="s">
        <v>7</v>
      </c>
      <c r="B4" s="6">
        <f t="shared" si="0"/>
        <v>0.12763529527375903</v>
      </c>
      <c r="C4" s="6">
        <f t="shared" si="1"/>
        <v>5.9201320217729191E-2</v>
      </c>
      <c r="D4" s="6">
        <f t="shared" si="2"/>
        <v>0.14192086367956797</v>
      </c>
      <c r="E4" s="6">
        <f t="shared" si="3"/>
        <v>0.1175961107688076</v>
      </c>
      <c r="F4" s="6">
        <f t="shared" si="4"/>
        <v>4.9771394136023508E-2</v>
      </c>
      <c r="G4" s="6">
        <f t="shared" si="5"/>
        <v>0.13175449669142797</v>
      </c>
      <c r="H4" s="7">
        <v>30179.05</v>
      </c>
      <c r="I4" s="7">
        <v>29910.37</v>
      </c>
      <c r="J4" s="7">
        <v>26763.13</v>
      </c>
      <c r="K4" s="7">
        <v>28492.27</v>
      </c>
      <c r="L4" s="7">
        <v>26428.32</v>
      </c>
    </row>
    <row r="5" spans="1:12" x14ac:dyDescent="0.3">
      <c r="A5" s="8" t="s">
        <v>8</v>
      </c>
      <c r="B5" s="9">
        <f t="shared" ref="B5:G5" si="6">AVERAGE(B3:B4)</f>
        <v>0.12244522322925441</v>
      </c>
      <c r="C5" s="9">
        <f t="shared" si="6"/>
        <v>7.2215102677667592E-2</v>
      </c>
      <c r="D5" s="9">
        <f t="shared" si="6"/>
        <v>0.13807046256950009</v>
      </c>
      <c r="E5" s="9">
        <f t="shared" si="6"/>
        <v>0.10675429779805878</v>
      </c>
      <c r="F5" s="9">
        <f t="shared" si="6"/>
        <v>5.7134701629038533E-2</v>
      </c>
      <c r="G5" s="9">
        <f t="shared" si="6"/>
        <v>0.12215390752105688</v>
      </c>
      <c r="H5" s="10">
        <f t="shared" ref="H5:K5" si="7">AVERAGE(((H3-$L$3)/$L$3),((H4-$L$4)/$L$4))</f>
        <v>0.13807046256950009</v>
      </c>
      <c r="I5" s="10">
        <f t="shared" si="7"/>
        <v>0.12215390752105688</v>
      </c>
      <c r="J5" s="10">
        <f t="shared" si="7"/>
        <v>1.3926530874047572E-2</v>
      </c>
      <c r="K5" s="10">
        <f t="shared" si="7"/>
        <v>6.1619891521090243E-2</v>
      </c>
      <c r="L5" s="11"/>
    </row>
    <row r="6" spans="1:12" ht="15.75" customHeight="1" x14ac:dyDescent="0.25">
      <c r="A6" s="5"/>
      <c r="B6" s="6"/>
      <c r="C6" s="6"/>
      <c r="D6" s="6"/>
      <c r="E6" s="6"/>
      <c r="F6" s="6"/>
      <c r="G6" s="6"/>
      <c r="H6" s="7"/>
      <c r="I6" s="7"/>
      <c r="J6" s="7"/>
      <c r="K6" s="7"/>
      <c r="L6" s="7"/>
    </row>
    <row r="7" spans="1:12" ht="15.75" customHeight="1" x14ac:dyDescent="0.25">
      <c r="A7" s="5" t="s">
        <v>9</v>
      </c>
      <c r="B7" s="6">
        <f t="shared" ref="B7:B9" si="8">($H7-$J7)/$J7</f>
        <v>0.20972333280025604</v>
      </c>
      <c r="C7" s="6">
        <f t="shared" ref="C7:C9" si="9">($H7-$K7)/$K7</f>
        <v>0.11572612761438396</v>
      </c>
      <c r="D7" s="6">
        <f t="shared" ref="D7:D9" si="10">($H7-$L7)/$L7</f>
        <v>0.13978332605059759</v>
      </c>
      <c r="E7" s="6">
        <f t="shared" ref="E7:E9" si="11">($I7-$J7)/$J7</f>
        <v>0.16083479929633784</v>
      </c>
      <c r="F7" s="6">
        <f t="shared" ref="F7:F9" si="12">($I7-$K7)/$K7</f>
        <v>7.0636301955809888E-2</v>
      </c>
      <c r="G7" s="6">
        <f t="shared" ref="G7:G9" si="13">($I7-$L7)/$L7</f>
        <v>9.3721277140747739E-2</v>
      </c>
      <c r="H7" s="7">
        <v>756.44</v>
      </c>
      <c r="I7" s="7">
        <v>725.87</v>
      </c>
      <c r="J7" s="7">
        <v>625.29999999999995</v>
      </c>
      <c r="K7" s="7">
        <v>677.98</v>
      </c>
      <c r="L7" s="7">
        <v>663.67</v>
      </c>
    </row>
    <row r="8" spans="1:12" ht="15.75" customHeight="1" x14ac:dyDescent="0.25">
      <c r="A8" s="5" t="s">
        <v>10</v>
      </c>
      <c r="B8" s="6">
        <f t="shared" si="8"/>
        <v>0.20253280240224555</v>
      </c>
      <c r="C8" s="6">
        <f t="shared" si="9"/>
        <v>0.10600384245917398</v>
      </c>
      <c r="D8" s="6">
        <f t="shared" si="10"/>
        <v>0.13351136489496548</v>
      </c>
      <c r="E8" s="6">
        <f t="shared" si="11"/>
        <v>0.16263463672563475</v>
      </c>
      <c r="F8" s="6">
        <f t="shared" si="12"/>
        <v>6.9308357348703206E-2</v>
      </c>
      <c r="G8" s="6">
        <f t="shared" si="13"/>
        <v>9.5903223027603027E-2</v>
      </c>
      <c r="H8" s="7">
        <v>921.08</v>
      </c>
      <c r="I8" s="7">
        <v>890.52</v>
      </c>
      <c r="J8" s="7">
        <v>765.95</v>
      </c>
      <c r="K8" s="7">
        <v>832.8</v>
      </c>
      <c r="L8" s="7">
        <v>812.59</v>
      </c>
    </row>
    <row r="9" spans="1:12" ht="15.75" customHeight="1" x14ac:dyDescent="0.25">
      <c r="A9" s="5" t="s">
        <v>11</v>
      </c>
      <c r="B9" s="6">
        <f t="shared" si="8"/>
        <v>0.24141081871345044</v>
      </c>
      <c r="C9" s="6">
        <f t="shared" si="9"/>
        <v>0.11947923533289399</v>
      </c>
      <c r="D9" s="6">
        <f t="shared" si="10"/>
        <v>0.16119658119658131</v>
      </c>
      <c r="E9" s="6">
        <f t="shared" si="11"/>
        <v>0.21527777777777779</v>
      </c>
      <c r="F9" s="6">
        <f t="shared" si="12"/>
        <v>9.5912986156888605E-2</v>
      </c>
      <c r="G9" s="6">
        <f t="shared" si="13"/>
        <v>0.13675213675213677</v>
      </c>
      <c r="H9" s="7">
        <v>67.930000000000007</v>
      </c>
      <c r="I9" s="7">
        <v>66.5</v>
      </c>
      <c r="J9" s="7">
        <v>54.72</v>
      </c>
      <c r="K9" s="7">
        <v>60.68</v>
      </c>
      <c r="L9" s="7">
        <v>58.5</v>
      </c>
    </row>
    <row r="10" spans="1:12" x14ac:dyDescent="0.3">
      <c r="A10" s="8" t="s">
        <v>12</v>
      </c>
      <c r="B10" s="12">
        <f t="shared" ref="B10:G10" si="14">AVERAGE(B7:B9)</f>
        <v>0.2178889846386507</v>
      </c>
      <c r="C10" s="12">
        <f t="shared" si="14"/>
        <v>0.11373640180215065</v>
      </c>
      <c r="D10" s="12">
        <f t="shared" si="14"/>
        <v>0.14483042404738147</v>
      </c>
      <c r="E10" s="12">
        <f t="shared" si="14"/>
        <v>0.17958240459991681</v>
      </c>
      <c r="F10" s="12">
        <f t="shared" si="14"/>
        <v>7.8619215153800562E-2</v>
      </c>
      <c r="G10" s="12">
        <f t="shared" si="14"/>
        <v>0.10879221230682917</v>
      </c>
      <c r="H10" s="10">
        <f t="shared" ref="H10:K10" si="15">AVERAGE(((H7-$L$7)/$L$7),((H8-$L$8)/$L$8),((H9-$L$9)/$L$9))</f>
        <v>0.14483042404738147</v>
      </c>
      <c r="I10" s="10">
        <f t="shared" si="15"/>
        <v>0.10879221230682917</v>
      </c>
      <c r="J10" s="10">
        <f t="shared" si="15"/>
        <v>-5.9942327208029132E-2</v>
      </c>
      <c r="K10" s="10">
        <f t="shared" si="15"/>
        <v>2.7899323100437346E-2</v>
      </c>
      <c r="L10" s="13"/>
    </row>
    <row r="11" spans="1:12" ht="15.75" customHeight="1" x14ac:dyDescent="0.2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3">
      <c r="A12" s="15" t="s">
        <v>13</v>
      </c>
      <c r="B12" s="16">
        <f t="shared" ref="B12:G12" si="16">(B10-B5)/B5</f>
        <v>0.77948129696081947</v>
      </c>
      <c r="C12" s="16">
        <f t="shared" si="16"/>
        <v>0.57496697484200154</v>
      </c>
      <c r="D12" s="16">
        <f t="shared" si="16"/>
        <v>4.8960229089394423E-2</v>
      </c>
      <c r="E12" s="16">
        <f t="shared" si="16"/>
        <v>0.68220304291282907</v>
      </c>
      <c r="F12" s="16">
        <f t="shared" si="16"/>
        <v>0.37603265462477875</v>
      </c>
      <c r="G12" s="16">
        <f t="shared" si="16"/>
        <v>-0.10938409982443192</v>
      </c>
      <c r="H12" s="14"/>
      <c r="I12" s="14"/>
      <c r="J12" s="14"/>
      <c r="K12" s="14"/>
      <c r="L12" s="14"/>
    </row>
    <row r="13" spans="1:12" x14ac:dyDescent="0.3">
      <c r="A13" s="15" t="s">
        <v>14</v>
      </c>
      <c r="B13" s="16">
        <f t="shared" ref="B13:G13" si="17">MIN((B9-B$5)/B$5,(B8-B$5)/B$5,(B7-B$5)/B$5)</f>
        <v>0.65406862808394761</v>
      </c>
      <c r="C13" s="16">
        <f t="shared" si="17"/>
        <v>0.46789021310850398</v>
      </c>
      <c r="D13" s="16">
        <f t="shared" si="17"/>
        <v>-3.3020079673012674E-2</v>
      </c>
      <c r="E13" s="16">
        <f t="shared" si="17"/>
        <v>0.50658851787475723</v>
      </c>
      <c r="F13" s="16">
        <f t="shared" si="17"/>
        <v>0.21306938467457492</v>
      </c>
      <c r="G13" s="16">
        <f t="shared" si="17"/>
        <v>-0.23276071111689922</v>
      </c>
      <c r="H13" s="14"/>
      <c r="I13" s="14"/>
      <c r="J13" s="14"/>
      <c r="K13" s="14"/>
      <c r="L13" s="14"/>
    </row>
    <row r="14" spans="1:12" x14ac:dyDescent="0.3">
      <c r="A14" s="15" t="s">
        <v>15</v>
      </c>
      <c r="B14" s="16">
        <f t="shared" ref="B14:G14" si="18">MAX((B7-B$5)/B$5,(B9-B$5)/B$5,(B8-B$5)/B$5)</f>
        <v>0.9715821683093061</v>
      </c>
      <c r="C14" s="16">
        <f t="shared" si="18"/>
        <v>0.65449097076258478</v>
      </c>
      <c r="D14" s="16">
        <f t="shared" si="18"/>
        <v>0.16749504707018925</v>
      </c>
      <c r="E14" s="16">
        <f t="shared" si="18"/>
        <v>1.016572467976951</v>
      </c>
      <c r="F14" s="16">
        <f t="shared" si="18"/>
        <v>0.67871684671826715</v>
      </c>
      <c r="G14" s="16">
        <f t="shared" si="18"/>
        <v>0.11950685432280125</v>
      </c>
      <c r="H14" s="14"/>
      <c r="I14" s="14"/>
      <c r="J14" s="14"/>
      <c r="K14" s="14"/>
      <c r="L14" s="14"/>
    </row>
  </sheetData>
  <mergeCells count="3">
    <mergeCell ref="B1:D1"/>
    <mergeCell ref="E1:G1"/>
    <mergeCell ref="H1:L1"/>
  </mergeCells>
  <conditionalFormatting sqref="B12:G14">
    <cfRule type="colorScale" priority="1">
      <colorScale>
        <cfvo type="formula" val="-1.02"/>
        <cfvo type="formula" val="0"/>
        <cfvo type="formula" val="1.02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53125" defaultRowHeight="15.75" customHeight="1" x14ac:dyDescent="0.25"/>
  <cols>
    <col min="2" max="2" width="20.26953125" customWidth="1"/>
    <col min="5" max="5" width="19.26953125" customWidth="1"/>
    <col min="8" max="8" width="16.453125" customWidth="1"/>
  </cols>
  <sheetData>
    <row r="1" spans="1:26" x14ac:dyDescent="0.3">
      <c r="A1" s="17"/>
      <c r="B1" s="54" t="s">
        <v>16</v>
      </c>
      <c r="C1" s="55"/>
      <c r="D1" s="56"/>
      <c r="E1" s="54" t="s">
        <v>17</v>
      </c>
      <c r="F1" s="55"/>
      <c r="G1" s="56"/>
      <c r="H1" s="19" t="s">
        <v>18</v>
      </c>
      <c r="I1" s="54" t="s">
        <v>19</v>
      </c>
      <c r="J1" s="55"/>
      <c r="K1" s="55"/>
      <c r="L1" s="56"/>
      <c r="M1" s="54" t="s">
        <v>20</v>
      </c>
      <c r="N1" s="55"/>
      <c r="O1" s="55"/>
      <c r="P1" s="55"/>
      <c r="Q1" s="55"/>
      <c r="R1" s="55"/>
      <c r="S1" s="55"/>
      <c r="T1" s="56"/>
      <c r="U1" s="54" t="s">
        <v>21</v>
      </c>
      <c r="V1" s="56"/>
      <c r="W1" s="17"/>
      <c r="X1" s="20"/>
      <c r="Y1" s="20"/>
      <c r="Z1" s="20"/>
    </row>
    <row r="2" spans="1:26" x14ac:dyDescent="0.3">
      <c r="A2" s="17"/>
      <c r="B2" s="21"/>
      <c r="C2" s="22"/>
      <c r="D2" s="23"/>
      <c r="E2" s="21"/>
      <c r="F2" s="22"/>
      <c r="G2" s="23"/>
      <c r="H2" s="24"/>
      <c r="I2" s="21"/>
      <c r="J2" s="22"/>
      <c r="K2" s="22"/>
      <c r="L2" s="23"/>
      <c r="M2" s="54" t="s">
        <v>6</v>
      </c>
      <c r="N2" s="55"/>
      <c r="O2" s="55"/>
      <c r="P2" s="56"/>
      <c r="Q2" s="54" t="s">
        <v>22</v>
      </c>
      <c r="R2" s="55"/>
      <c r="S2" s="55"/>
      <c r="T2" s="56"/>
      <c r="U2" s="18" t="s">
        <v>23</v>
      </c>
      <c r="V2" s="25" t="s">
        <v>24</v>
      </c>
      <c r="W2" s="26" t="s">
        <v>25</v>
      </c>
      <c r="X2" s="26" t="s">
        <v>26</v>
      </c>
      <c r="Y2" s="19" t="s">
        <v>27</v>
      </c>
      <c r="Z2" s="27" t="s">
        <v>28</v>
      </c>
    </row>
    <row r="3" spans="1:26" x14ac:dyDescent="0.3">
      <c r="A3" s="22" t="s">
        <v>29</v>
      </c>
      <c r="B3" s="21" t="s">
        <v>30</v>
      </c>
      <c r="C3" s="22" t="s">
        <v>31</v>
      </c>
      <c r="D3" s="23" t="s">
        <v>32</v>
      </c>
      <c r="E3" s="21" t="s">
        <v>30</v>
      </c>
      <c r="F3" s="22" t="s">
        <v>31</v>
      </c>
      <c r="G3" s="23" t="s">
        <v>32</v>
      </c>
      <c r="H3" s="24"/>
      <c r="I3" s="21" t="s">
        <v>33</v>
      </c>
      <c r="J3" s="22" t="s">
        <v>31</v>
      </c>
      <c r="K3" s="22" t="s">
        <v>32</v>
      </c>
      <c r="L3" s="23" t="s">
        <v>34</v>
      </c>
      <c r="M3" s="28">
        <v>44408</v>
      </c>
      <c r="N3" s="29">
        <v>44438</v>
      </c>
      <c r="O3" s="29">
        <v>44515</v>
      </c>
      <c r="P3" s="30">
        <v>44545</v>
      </c>
      <c r="Q3" s="28">
        <v>44408</v>
      </c>
      <c r="R3" s="29">
        <v>44438</v>
      </c>
      <c r="S3" s="29">
        <v>44515</v>
      </c>
      <c r="T3" s="30">
        <v>44545</v>
      </c>
      <c r="U3" s="31"/>
      <c r="V3" s="32"/>
      <c r="W3" s="33"/>
      <c r="X3" s="34"/>
      <c r="Y3" s="34"/>
      <c r="Z3" s="20"/>
    </row>
    <row r="4" spans="1:26" ht="15.75" customHeight="1" x14ac:dyDescent="0.25">
      <c r="A4" s="17">
        <v>2020</v>
      </c>
      <c r="B4" s="35" t="s">
        <v>35</v>
      </c>
      <c r="C4" s="17" t="s">
        <v>36</v>
      </c>
      <c r="D4" s="36">
        <v>44199</v>
      </c>
      <c r="E4" s="35" t="s">
        <v>37</v>
      </c>
      <c r="F4" s="17">
        <v>200</v>
      </c>
      <c r="G4" s="37">
        <v>6</v>
      </c>
      <c r="H4" s="38" t="s">
        <v>38</v>
      </c>
      <c r="I4" s="35" t="s">
        <v>39</v>
      </c>
      <c r="J4" s="17">
        <v>180</v>
      </c>
      <c r="K4" s="17">
        <v>6</v>
      </c>
      <c r="L4" s="37">
        <v>46.905999999999999</v>
      </c>
      <c r="M4" s="35">
        <v>3271</v>
      </c>
      <c r="N4" s="17">
        <v>3526</v>
      </c>
      <c r="O4" s="17">
        <v>3627</v>
      </c>
      <c r="P4" s="37">
        <v>3695</v>
      </c>
      <c r="Q4" s="35">
        <v>664</v>
      </c>
      <c r="R4" s="17">
        <v>672</v>
      </c>
      <c r="S4" s="17">
        <v>737</v>
      </c>
      <c r="T4" s="37">
        <v>755</v>
      </c>
      <c r="U4" s="39">
        <f t="shared" ref="U4:U6" si="0">(O4-N4)/N4</f>
        <v>2.8644356211003971E-2</v>
      </c>
      <c r="V4" s="40">
        <f t="shared" ref="V4:V6" si="1">(S4-R4)/R4</f>
        <v>9.6726190476190479E-2</v>
      </c>
      <c r="W4" s="41">
        <f t="shared" ref="W4:W5" si="2">(V4-U4)/U4</f>
        <v>2.3767975011786895</v>
      </c>
      <c r="X4" s="33" t="str">
        <f t="shared" ref="X4:X6" si="3">H4</f>
        <v>Buy P&amp;C index</v>
      </c>
      <c r="Y4" s="33" t="s">
        <v>40</v>
      </c>
      <c r="Z4" s="42" t="s">
        <v>41</v>
      </c>
    </row>
    <row r="5" spans="1:26" ht="15.75" customHeight="1" x14ac:dyDescent="0.25">
      <c r="A5" s="17">
        <v>2019</v>
      </c>
      <c r="B5" s="35" t="s">
        <v>42</v>
      </c>
      <c r="C5" s="17" t="s">
        <v>43</v>
      </c>
      <c r="D5" s="36">
        <v>44231</v>
      </c>
      <c r="E5" s="35" t="s">
        <v>44</v>
      </c>
      <c r="F5" s="17">
        <v>105</v>
      </c>
      <c r="G5" s="37">
        <v>2</v>
      </c>
      <c r="H5" s="38" t="s">
        <v>45</v>
      </c>
      <c r="I5" s="35" t="s">
        <v>46</v>
      </c>
      <c r="J5" s="17">
        <v>130</v>
      </c>
      <c r="K5" s="17">
        <v>3</v>
      </c>
      <c r="L5" s="37">
        <v>11.61</v>
      </c>
      <c r="M5" s="35">
        <v>2980</v>
      </c>
      <c r="N5" s="17">
        <v>2926</v>
      </c>
      <c r="O5" s="17">
        <v>3120</v>
      </c>
      <c r="P5" s="37">
        <v>3191</v>
      </c>
      <c r="Q5" s="35">
        <v>760</v>
      </c>
      <c r="R5" s="17">
        <v>749</v>
      </c>
      <c r="S5" s="17">
        <v>735</v>
      </c>
      <c r="T5" s="37">
        <v>739</v>
      </c>
      <c r="U5" s="39">
        <f t="shared" si="0"/>
        <v>6.6302118933697876E-2</v>
      </c>
      <c r="V5" s="40">
        <f t="shared" si="1"/>
        <v>-1.8691588785046728E-2</v>
      </c>
      <c r="W5" s="41">
        <f t="shared" si="2"/>
        <v>-1.2819154061084883</v>
      </c>
      <c r="X5" s="33" t="str">
        <f t="shared" si="3"/>
        <v>Sell P&amp;C index</v>
      </c>
      <c r="Y5" s="33" t="s">
        <v>40</v>
      </c>
      <c r="Z5" s="5" t="s">
        <v>47</v>
      </c>
    </row>
    <row r="6" spans="1:26" ht="15.75" customHeight="1" x14ac:dyDescent="0.25">
      <c r="A6" s="17">
        <v>2018</v>
      </c>
      <c r="B6" s="43" t="s">
        <v>46</v>
      </c>
      <c r="C6" s="44" t="s">
        <v>48</v>
      </c>
      <c r="D6" s="45">
        <v>44260</v>
      </c>
      <c r="E6" s="43" t="s">
        <v>49</v>
      </c>
      <c r="F6" s="44">
        <v>64</v>
      </c>
      <c r="G6" s="46">
        <v>1</v>
      </c>
      <c r="H6" s="47" t="s">
        <v>45</v>
      </c>
      <c r="I6" s="43" t="s">
        <v>46</v>
      </c>
      <c r="J6" s="44">
        <v>129</v>
      </c>
      <c r="K6" s="44">
        <v>2</v>
      </c>
      <c r="L6" s="46">
        <v>50.125999999999998</v>
      </c>
      <c r="M6" s="43">
        <v>2816</v>
      </c>
      <c r="N6" s="44">
        <v>2901</v>
      </c>
      <c r="O6" s="44">
        <v>2730</v>
      </c>
      <c r="P6" s="46">
        <v>2599</v>
      </c>
      <c r="Q6" s="43">
        <v>654</v>
      </c>
      <c r="R6" s="44">
        <v>671</v>
      </c>
      <c r="S6" s="44">
        <v>642</v>
      </c>
      <c r="T6" s="46">
        <v>613</v>
      </c>
      <c r="U6" s="48">
        <f t="shared" si="0"/>
        <v>-5.894519131334023E-2</v>
      </c>
      <c r="V6" s="49">
        <f t="shared" si="1"/>
        <v>-4.3219076005961254E-2</v>
      </c>
      <c r="W6" s="50">
        <f>-(V6-U6)/U6</f>
        <v>0.2667921667058854</v>
      </c>
      <c r="X6" s="51" t="str">
        <f t="shared" si="3"/>
        <v>Sell P&amp;C index</v>
      </c>
      <c r="Y6" s="51" t="s">
        <v>50</v>
      </c>
      <c r="Z6" s="42" t="s">
        <v>51</v>
      </c>
    </row>
    <row r="7" spans="1:26" ht="15.75" customHeight="1" x14ac:dyDescent="0.25">
      <c r="A7" s="14"/>
      <c r="W7" s="14"/>
    </row>
    <row r="8" spans="1:26" ht="15.75" customHeight="1" x14ac:dyDescent="0.25">
      <c r="A8" s="14"/>
      <c r="W8" s="14"/>
    </row>
    <row r="9" spans="1:26" ht="15.75" customHeight="1" x14ac:dyDescent="0.25">
      <c r="A9" s="14"/>
      <c r="W9" s="14"/>
    </row>
    <row r="10" spans="1:26" ht="15.75" customHeight="1" x14ac:dyDescent="0.25">
      <c r="A10" s="14"/>
      <c r="W10" s="14"/>
    </row>
    <row r="11" spans="1:26" ht="15.75" customHeight="1" x14ac:dyDescent="0.25">
      <c r="A11" s="14"/>
      <c r="W11" s="14"/>
    </row>
    <row r="12" spans="1:26" ht="15.75" customHeight="1" x14ac:dyDescent="0.25">
      <c r="A12" s="14"/>
      <c r="W12" s="14"/>
    </row>
    <row r="13" spans="1:26" ht="15.75" customHeight="1" x14ac:dyDescent="0.25">
      <c r="A13" s="14"/>
      <c r="W13" s="14"/>
    </row>
    <row r="14" spans="1:26" ht="15.75" customHeight="1" x14ac:dyDescent="0.25">
      <c r="A14" s="14"/>
      <c r="W14" s="14"/>
    </row>
    <row r="15" spans="1:26" ht="15.75" customHeight="1" x14ac:dyDescent="0.25">
      <c r="A15" s="14"/>
      <c r="W15" s="14"/>
    </row>
    <row r="16" spans="1:26" ht="15.75" customHeight="1" x14ac:dyDescent="0.25">
      <c r="A16" s="14"/>
      <c r="W16" s="14"/>
    </row>
    <row r="17" spans="1:23" ht="15.75" customHeight="1" x14ac:dyDescent="0.25">
      <c r="A17" s="14"/>
      <c r="W17" s="14"/>
    </row>
    <row r="18" spans="1:23" ht="15.75" customHeight="1" x14ac:dyDescent="0.25">
      <c r="A18" s="14"/>
      <c r="W18" s="14"/>
    </row>
    <row r="19" spans="1:23" ht="15.75" customHeight="1" x14ac:dyDescent="0.25">
      <c r="A19" s="14"/>
      <c r="W19" s="14"/>
    </row>
    <row r="20" spans="1:23" ht="15.75" customHeight="1" x14ac:dyDescent="0.25">
      <c r="A20" s="14"/>
      <c r="W20" s="14"/>
    </row>
    <row r="21" spans="1:23" ht="15.75" customHeight="1" x14ac:dyDescent="0.25">
      <c r="A21" s="14"/>
      <c r="W21" s="14"/>
    </row>
    <row r="22" spans="1:23" ht="12.5" x14ac:dyDescent="0.25">
      <c r="A22" s="14"/>
      <c r="W22" s="14"/>
    </row>
    <row r="23" spans="1:23" ht="12.5" x14ac:dyDescent="0.25">
      <c r="A23" s="14"/>
      <c r="W23" s="14"/>
    </row>
    <row r="24" spans="1:23" ht="12.5" x14ac:dyDescent="0.25">
      <c r="A24" s="14"/>
      <c r="W24" s="14"/>
    </row>
    <row r="25" spans="1:23" ht="12.5" x14ac:dyDescent="0.25">
      <c r="A25" s="14"/>
      <c r="W25" s="14"/>
    </row>
    <row r="26" spans="1:23" ht="12.5" x14ac:dyDescent="0.25">
      <c r="A26" s="14"/>
      <c r="W26" s="14"/>
    </row>
    <row r="27" spans="1:23" ht="12.5" x14ac:dyDescent="0.25">
      <c r="A27" s="14"/>
      <c r="W27" s="14"/>
    </row>
    <row r="28" spans="1:23" ht="12.5" x14ac:dyDescent="0.25">
      <c r="A28" s="14"/>
      <c r="W28" s="14"/>
    </row>
    <row r="29" spans="1:23" ht="12.5" x14ac:dyDescent="0.25">
      <c r="A29" s="14"/>
      <c r="W29" s="14"/>
    </row>
    <row r="30" spans="1:23" ht="12.5" x14ac:dyDescent="0.25">
      <c r="A30" s="14"/>
      <c r="W30" s="14"/>
    </row>
    <row r="31" spans="1:23" ht="12.5" x14ac:dyDescent="0.25">
      <c r="A31" s="14"/>
      <c r="W31" s="14"/>
    </row>
    <row r="32" spans="1:23" ht="12.5" x14ac:dyDescent="0.25">
      <c r="A32" s="14"/>
      <c r="W32" s="14"/>
    </row>
    <row r="33" spans="1:23" ht="12.5" x14ac:dyDescent="0.25">
      <c r="A33" s="14"/>
      <c r="W33" s="14"/>
    </row>
    <row r="34" spans="1:23" ht="12.5" x14ac:dyDescent="0.25">
      <c r="A34" s="14"/>
      <c r="W34" s="14"/>
    </row>
    <row r="35" spans="1:23" ht="12.5" x14ac:dyDescent="0.25">
      <c r="A35" s="14"/>
      <c r="W35" s="14"/>
    </row>
    <row r="36" spans="1:23" ht="12.5" x14ac:dyDescent="0.25">
      <c r="A36" s="14"/>
      <c r="W36" s="14"/>
    </row>
    <row r="37" spans="1:23" ht="12.5" x14ac:dyDescent="0.25">
      <c r="A37" s="14"/>
      <c r="W37" s="14"/>
    </row>
    <row r="38" spans="1:23" ht="12.5" x14ac:dyDescent="0.25">
      <c r="A38" s="14"/>
      <c r="W38" s="14"/>
    </row>
    <row r="39" spans="1:23" ht="12.5" x14ac:dyDescent="0.25">
      <c r="A39" s="14"/>
      <c r="W39" s="14"/>
    </row>
    <row r="40" spans="1:23" ht="12.5" x14ac:dyDescent="0.25">
      <c r="A40" s="14"/>
      <c r="W40" s="14"/>
    </row>
    <row r="41" spans="1:23" ht="12.5" x14ac:dyDescent="0.25">
      <c r="A41" s="14"/>
      <c r="W41" s="14"/>
    </row>
    <row r="42" spans="1:23" ht="12.5" x14ac:dyDescent="0.25">
      <c r="A42" s="14"/>
      <c r="W42" s="14"/>
    </row>
    <row r="43" spans="1:23" ht="12.5" x14ac:dyDescent="0.25">
      <c r="A43" s="14"/>
      <c r="W43" s="14"/>
    </row>
    <row r="44" spans="1:23" ht="12.5" x14ac:dyDescent="0.25">
      <c r="A44" s="14"/>
      <c r="W44" s="14"/>
    </row>
    <row r="45" spans="1:23" ht="12.5" x14ac:dyDescent="0.25">
      <c r="A45" s="14"/>
      <c r="W45" s="14"/>
    </row>
    <row r="46" spans="1:23" ht="12.5" x14ac:dyDescent="0.25">
      <c r="A46" s="14"/>
      <c r="W46" s="14"/>
    </row>
    <row r="47" spans="1:23" ht="12.5" x14ac:dyDescent="0.25">
      <c r="A47" s="14"/>
      <c r="W47" s="14"/>
    </row>
    <row r="48" spans="1:23" ht="12.5" x14ac:dyDescent="0.25">
      <c r="A48" s="14"/>
      <c r="W48" s="14"/>
    </row>
    <row r="49" spans="1:23" ht="12.5" x14ac:dyDescent="0.25">
      <c r="A49" s="14"/>
      <c r="W49" s="14"/>
    </row>
    <row r="50" spans="1:23" ht="12.5" x14ac:dyDescent="0.25">
      <c r="A50" s="14"/>
      <c r="W50" s="14"/>
    </row>
    <row r="51" spans="1:23" ht="12.5" x14ac:dyDescent="0.25">
      <c r="A51" s="14"/>
      <c r="W51" s="14"/>
    </row>
    <row r="52" spans="1:23" ht="12.5" x14ac:dyDescent="0.25">
      <c r="A52" s="14"/>
      <c r="W52" s="14"/>
    </row>
    <row r="53" spans="1:23" ht="12.5" x14ac:dyDescent="0.25">
      <c r="A53" s="14"/>
      <c r="W53" s="14"/>
    </row>
    <row r="54" spans="1:23" ht="12.5" x14ac:dyDescent="0.25">
      <c r="A54" s="14"/>
      <c r="W54" s="14"/>
    </row>
    <row r="55" spans="1:23" ht="12.5" x14ac:dyDescent="0.25">
      <c r="A55" s="14"/>
      <c r="W55" s="14"/>
    </row>
    <row r="56" spans="1:23" ht="12.5" x14ac:dyDescent="0.25">
      <c r="A56" s="14"/>
      <c r="W56" s="14"/>
    </row>
    <row r="57" spans="1:23" ht="12.5" x14ac:dyDescent="0.25">
      <c r="A57" s="14"/>
      <c r="W57" s="14"/>
    </row>
    <row r="58" spans="1:23" ht="12.5" x14ac:dyDescent="0.25">
      <c r="A58" s="14"/>
      <c r="W58" s="14"/>
    </row>
    <row r="59" spans="1:23" ht="12.5" x14ac:dyDescent="0.25">
      <c r="A59" s="14"/>
      <c r="W59" s="14"/>
    </row>
    <row r="60" spans="1:23" ht="12.5" x14ac:dyDescent="0.25">
      <c r="A60" s="14"/>
      <c r="W60" s="14"/>
    </row>
    <row r="61" spans="1:23" ht="12.5" x14ac:dyDescent="0.25">
      <c r="A61" s="14"/>
      <c r="W61" s="14"/>
    </row>
    <row r="62" spans="1:23" ht="12.5" x14ac:dyDescent="0.25">
      <c r="A62" s="14"/>
      <c r="W62" s="14"/>
    </row>
    <row r="63" spans="1:23" ht="12.5" x14ac:dyDescent="0.25">
      <c r="A63" s="14"/>
      <c r="W63" s="14"/>
    </row>
    <row r="64" spans="1:23" ht="12.5" x14ac:dyDescent="0.25">
      <c r="A64" s="14"/>
      <c r="W64" s="14"/>
    </row>
    <row r="65" spans="1:23" ht="12.5" x14ac:dyDescent="0.25">
      <c r="A65" s="14"/>
      <c r="W65" s="14"/>
    </row>
    <row r="66" spans="1:23" ht="12.5" x14ac:dyDescent="0.25">
      <c r="A66" s="14"/>
      <c r="W66" s="14"/>
    </row>
    <row r="67" spans="1:23" ht="12.5" x14ac:dyDescent="0.25">
      <c r="A67" s="14"/>
      <c r="W67" s="14"/>
    </row>
    <row r="68" spans="1:23" ht="12.5" x14ac:dyDescent="0.25">
      <c r="A68" s="14"/>
      <c r="W68" s="14"/>
    </row>
    <row r="69" spans="1:23" ht="12.5" x14ac:dyDescent="0.25">
      <c r="A69" s="14"/>
      <c r="W69" s="14"/>
    </row>
    <row r="70" spans="1:23" ht="12.5" x14ac:dyDescent="0.25">
      <c r="A70" s="14"/>
      <c r="W70" s="14"/>
    </row>
    <row r="71" spans="1:23" ht="12.5" x14ac:dyDescent="0.25">
      <c r="A71" s="14"/>
      <c r="W71" s="14"/>
    </row>
    <row r="72" spans="1:23" ht="12.5" x14ac:dyDescent="0.25">
      <c r="A72" s="14"/>
      <c r="W72" s="14"/>
    </row>
    <row r="73" spans="1:23" ht="12.5" x14ac:dyDescent="0.25">
      <c r="A73" s="14"/>
      <c r="W73" s="14"/>
    </row>
    <row r="74" spans="1:23" ht="12.5" x14ac:dyDescent="0.25">
      <c r="A74" s="14"/>
      <c r="W74" s="14"/>
    </row>
    <row r="75" spans="1:23" ht="12.5" x14ac:dyDescent="0.25">
      <c r="A75" s="14"/>
      <c r="W75" s="14"/>
    </row>
    <row r="76" spans="1:23" ht="12.5" x14ac:dyDescent="0.25">
      <c r="A76" s="14"/>
      <c r="W76" s="14"/>
    </row>
    <row r="77" spans="1:23" ht="12.5" x14ac:dyDescent="0.25">
      <c r="A77" s="14"/>
      <c r="W77" s="14"/>
    </row>
    <row r="78" spans="1:23" ht="12.5" x14ac:dyDescent="0.25">
      <c r="A78" s="14"/>
      <c r="W78" s="14"/>
    </row>
    <row r="79" spans="1:23" ht="12.5" x14ac:dyDescent="0.25">
      <c r="A79" s="14"/>
      <c r="W79" s="14"/>
    </row>
    <row r="80" spans="1:23" ht="12.5" x14ac:dyDescent="0.25">
      <c r="A80" s="14"/>
      <c r="W80" s="14"/>
    </row>
    <row r="81" spans="1:23" ht="12.5" x14ac:dyDescent="0.25">
      <c r="A81" s="14"/>
      <c r="W81" s="14"/>
    </row>
    <row r="82" spans="1:23" ht="12.5" x14ac:dyDescent="0.25">
      <c r="A82" s="14"/>
      <c r="W82" s="14"/>
    </row>
    <row r="83" spans="1:23" ht="12.5" x14ac:dyDescent="0.25">
      <c r="A83" s="14"/>
      <c r="W83" s="14"/>
    </row>
    <row r="84" spans="1:23" ht="12.5" x14ac:dyDescent="0.25">
      <c r="A84" s="14"/>
      <c r="W84" s="14"/>
    </row>
    <row r="85" spans="1:23" ht="12.5" x14ac:dyDescent="0.25">
      <c r="A85" s="14"/>
      <c r="W85" s="14"/>
    </row>
    <row r="86" spans="1:23" ht="12.5" x14ac:dyDescent="0.25">
      <c r="A86" s="14"/>
      <c r="W86" s="14"/>
    </row>
    <row r="87" spans="1:23" ht="12.5" x14ac:dyDescent="0.25">
      <c r="A87" s="14"/>
      <c r="W87" s="14"/>
    </row>
    <row r="88" spans="1:23" ht="12.5" x14ac:dyDescent="0.25">
      <c r="A88" s="14"/>
      <c r="W88" s="14"/>
    </row>
    <row r="89" spans="1:23" ht="12.5" x14ac:dyDescent="0.25">
      <c r="A89" s="14"/>
      <c r="W89" s="14"/>
    </row>
    <row r="90" spans="1:23" ht="12.5" x14ac:dyDescent="0.25">
      <c r="A90" s="14"/>
      <c r="W90" s="14"/>
    </row>
    <row r="91" spans="1:23" ht="12.5" x14ac:dyDescent="0.25">
      <c r="A91" s="14"/>
      <c r="W91" s="14"/>
    </row>
    <row r="92" spans="1:23" ht="12.5" x14ac:dyDescent="0.25">
      <c r="A92" s="14"/>
      <c r="W92" s="14"/>
    </row>
    <row r="93" spans="1:23" ht="12.5" x14ac:dyDescent="0.25">
      <c r="A93" s="14"/>
      <c r="W93" s="14"/>
    </row>
    <row r="94" spans="1:23" ht="12.5" x14ac:dyDescent="0.25">
      <c r="A94" s="14"/>
      <c r="W94" s="14"/>
    </row>
    <row r="95" spans="1:23" ht="12.5" x14ac:dyDescent="0.25">
      <c r="A95" s="14"/>
      <c r="W95" s="14"/>
    </row>
    <row r="96" spans="1:23" ht="12.5" x14ac:dyDescent="0.25">
      <c r="A96" s="14"/>
      <c r="W96" s="14"/>
    </row>
    <row r="97" spans="1:23" ht="12.5" x14ac:dyDescent="0.25">
      <c r="A97" s="14"/>
      <c r="W97" s="14"/>
    </row>
    <row r="98" spans="1:23" ht="12.5" x14ac:dyDescent="0.25">
      <c r="A98" s="14"/>
      <c r="W98" s="14"/>
    </row>
    <row r="99" spans="1:23" ht="12.5" x14ac:dyDescent="0.25">
      <c r="A99" s="14"/>
      <c r="W99" s="14"/>
    </row>
    <row r="100" spans="1:23" ht="12.5" x14ac:dyDescent="0.25">
      <c r="A100" s="14"/>
      <c r="W100" s="14"/>
    </row>
    <row r="101" spans="1:23" ht="12.5" x14ac:dyDescent="0.25">
      <c r="A101" s="14"/>
      <c r="W101" s="14"/>
    </row>
    <row r="102" spans="1:23" ht="12.5" x14ac:dyDescent="0.25">
      <c r="A102" s="14"/>
      <c r="W102" s="14"/>
    </row>
    <row r="103" spans="1:23" ht="12.5" x14ac:dyDescent="0.25">
      <c r="A103" s="14"/>
      <c r="W103" s="14"/>
    </row>
    <row r="104" spans="1:23" ht="12.5" x14ac:dyDescent="0.25">
      <c r="A104" s="14"/>
      <c r="W104" s="14"/>
    </row>
    <row r="105" spans="1:23" ht="12.5" x14ac:dyDescent="0.25">
      <c r="A105" s="14"/>
      <c r="W105" s="14"/>
    </row>
    <row r="106" spans="1:23" ht="12.5" x14ac:dyDescent="0.25">
      <c r="A106" s="14"/>
      <c r="W106" s="14"/>
    </row>
    <row r="107" spans="1:23" ht="12.5" x14ac:dyDescent="0.25">
      <c r="A107" s="14"/>
      <c r="W107" s="14"/>
    </row>
    <row r="108" spans="1:23" ht="12.5" x14ac:dyDescent="0.25">
      <c r="A108" s="14"/>
      <c r="W108" s="14"/>
    </row>
    <row r="109" spans="1:23" ht="12.5" x14ac:dyDescent="0.25">
      <c r="A109" s="14"/>
      <c r="W109" s="14"/>
    </row>
    <row r="110" spans="1:23" ht="12.5" x14ac:dyDescent="0.25">
      <c r="A110" s="14"/>
      <c r="W110" s="14"/>
    </row>
    <row r="111" spans="1:23" ht="12.5" x14ac:dyDescent="0.25">
      <c r="A111" s="14"/>
      <c r="W111" s="14"/>
    </row>
    <row r="112" spans="1:23" ht="12.5" x14ac:dyDescent="0.25">
      <c r="A112" s="14"/>
      <c r="W112" s="14"/>
    </row>
    <row r="113" spans="1:23" ht="12.5" x14ac:dyDescent="0.25">
      <c r="A113" s="14"/>
      <c r="W113" s="14"/>
    </row>
    <row r="114" spans="1:23" ht="12.5" x14ac:dyDescent="0.25">
      <c r="A114" s="14"/>
      <c r="W114" s="14"/>
    </row>
    <row r="115" spans="1:23" ht="12.5" x14ac:dyDescent="0.25">
      <c r="A115" s="14"/>
      <c r="W115" s="14"/>
    </row>
    <row r="116" spans="1:23" ht="12.5" x14ac:dyDescent="0.25">
      <c r="A116" s="14"/>
      <c r="W116" s="14"/>
    </row>
    <row r="117" spans="1:23" ht="12.5" x14ac:dyDescent="0.25">
      <c r="A117" s="14"/>
      <c r="W117" s="14"/>
    </row>
    <row r="118" spans="1:23" ht="12.5" x14ac:dyDescent="0.25">
      <c r="A118" s="14"/>
      <c r="W118" s="14"/>
    </row>
    <row r="119" spans="1:23" ht="12.5" x14ac:dyDescent="0.25">
      <c r="A119" s="14"/>
      <c r="W119" s="14"/>
    </row>
    <row r="120" spans="1:23" ht="12.5" x14ac:dyDescent="0.25">
      <c r="A120" s="14"/>
      <c r="W120" s="14"/>
    </row>
    <row r="121" spans="1:23" ht="12.5" x14ac:dyDescent="0.25">
      <c r="A121" s="14"/>
      <c r="W121" s="14"/>
    </row>
    <row r="122" spans="1:23" ht="12.5" x14ac:dyDescent="0.25">
      <c r="A122" s="14"/>
      <c r="W122" s="14"/>
    </row>
    <row r="123" spans="1:23" ht="12.5" x14ac:dyDescent="0.25">
      <c r="A123" s="14"/>
      <c r="W123" s="14"/>
    </row>
    <row r="124" spans="1:23" ht="12.5" x14ac:dyDescent="0.25">
      <c r="A124" s="14"/>
      <c r="W124" s="14"/>
    </row>
    <row r="125" spans="1:23" ht="12.5" x14ac:dyDescent="0.25">
      <c r="A125" s="14"/>
      <c r="W125" s="14"/>
    </row>
    <row r="126" spans="1:23" ht="12.5" x14ac:dyDescent="0.25">
      <c r="A126" s="14"/>
      <c r="W126" s="14"/>
    </row>
    <row r="127" spans="1:23" ht="12.5" x14ac:dyDescent="0.25">
      <c r="A127" s="14"/>
      <c r="W127" s="14"/>
    </row>
    <row r="128" spans="1:23" ht="12.5" x14ac:dyDescent="0.25">
      <c r="A128" s="14"/>
      <c r="W128" s="14"/>
    </row>
    <row r="129" spans="1:23" ht="12.5" x14ac:dyDescent="0.25">
      <c r="A129" s="14"/>
      <c r="W129" s="14"/>
    </row>
    <row r="130" spans="1:23" ht="12.5" x14ac:dyDescent="0.25">
      <c r="A130" s="14"/>
      <c r="W130" s="14"/>
    </row>
    <row r="131" spans="1:23" ht="12.5" x14ac:dyDescent="0.25">
      <c r="A131" s="14"/>
      <c r="W131" s="14"/>
    </row>
    <row r="132" spans="1:23" ht="12.5" x14ac:dyDescent="0.25">
      <c r="A132" s="14"/>
      <c r="W132" s="14"/>
    </row>
    <row r="133" spans="1:23" ht="12.5" x14ac:dyDescent="0.25">
      <c r="A133" s="14"/>
      <c r="W133" s="14"/>
    </row>
    <row r="134" spans="1:23" ht="12.5" x14ac:dyDescent="0.25">
      <c r="A134" s="14"/>
      <c r="W134" s="14"/>
    </row>
    <row r="135" spans="1:23" ht="12.5" x14ac:dyDescent="0.25">
      <c r="A135" s="14"/>
      <c r="W135" s="14"/>
    </row>
    <row r="136" spans="1:23" ht="12.5" x14ac:dyDescent="0.25">
      <c r="A136" s="14"/>
      <c r="W136" s="14"/>
    </row>
    <row r="137" spans="1:23" ht="12.5" x14ac:dyDescent="0.25">
      <c r="A137" s="14"/>
      <c r="W137" s="14"/>
    </row>
    <row r="138" spans="1:23" ht="12.5" x14ac:dyDescent="0.25">
      <c r="A138" s="14"/>
      <c r="W138" s="14"/>
    </row>
    <row r="139" spans="1:23" ht="12.5" x14ac:dyDescent="0.25">
      <c r="A139" s="14"/>
      <c r="W139" s="14"/>
    </row>
    <row r="140" spans="1:23" ht="12.5" x14ac:dyDescent="0.25">
      <c r="A140" s="14"/>
      <c r="W140" s="14"/>
    </row>
    <row r="141" spans="1:23" ht="12.5" x14ac:dyDescent="0.25">
      <c r="A141" s="14"/>
      <c r="W141" s="14"/>
    </row>
    <row r="142" spans="1:23" ht="12.5" x14ac:dyDescent="0.25">
      <c r="A142" s="14"/>
      <c r="W142" s="14"/>
    </row>
    <row r="143" spans="1:23" ht="12.5" x14ac:dyDescent="0.25">
      <c r="A143" s="14"/>
      <c r="W143" s="14"/>
    </row>
    <row r="144" spans="1:23" ht="12.5" x14ac:dyDescent="0.25">
      <c r="A144" s="14"/>
      <c r="W144" s="14"/>
    </row>
    <row r="145" spans="1:23" ht="12.5" x14ac:dyDescent="0.25">
      <c r="A145" s="14"/>
      <c r="W145" s="14"/>
    </row>
    <row r="146" spans="1:23" ht="12.5" x14ac:dyDescent="0.25">
      <c r="A146" s="14"/>
      <c r="W146" s="14"/>
    </row>
    <row r="147" spans="1:23" ht="12.5" x14ac:dyDescent="0.25">
      <c r="A147" s="14"/>
      <c r="W147" s="14"/>
    </row>
    <row r="148" spans="1:23" ht="12.5" x14ac:dyDescent="0.25">
      <c r="A148" s="14"/>
      <c r="W148" s="14"/>
    </row>
    <row r="149" spans="1:23" ht="12.5" x14ac:dyDescent="0.25">
      <c r="A149" s="14"/>
      <c r="W149" s="14"/>
    </row>
    <row r="150" spans="1:23" ht="12.5" x14ac:dyDescent="0.25">
      <c r="A150" s="14"/>
      <c r="W150" s="14"/>
    </row>
    <row r="151" spans="1:23" ht="12.5" x14ac:dyDescent="0.25">
      <c r="A151" s="14"/>
      <c r="W151" s="14"/>
    </row>
    <row r="152" spans="1:23" ht="12.5" x14ac:dyDescent="0.25">
      <c r="A152" s="14"/>
      <c r="W152" s="14"/>
    </row>
    <row r="153" spans="1:23" ht="12.5" x14ac:dyDescent="0.25">
      <c r="A153" s="14"/>
      <c r="W153" s="14"/>
    </row>
    <row r="154" spans="1:23" ht="12.5" x14ac:dyDescent="0.25">
      <c r="A154" s="14"/>
      <c r="W154" s="14"/>
    </row>
    <row r="155" spans="1:23" ht="12.5" x14ac:dyDescent="0.25">
      <c r="A155" s="14"/>
      <c r="W155" s="14"/>
    </row>
    <row r="156" spans="1:23" ht="12.5" x14ac:dyDescent="0.25">
      <c r="A156" s="14"/>
      <c r="W156" s="14"/>
    </row>
    <row r="157" spans="1:23" ht="12.5" x14ac:dyDescent="0.25">
      <c r="A157" s="14"/>
      <c r="W157" s="14"/>
    </row>
    <row r="158" spans="1:23" ht="12.5" x14ac:dyDescent="0.25">
      <c r="A158" s="14"/>
      <c r="W158" s="14"/>
    </row>
    <row r="159" spans="1:23" ht="12.5" x14ac:dyDescent="0.25">
      <c r="A159" s="14"/>
      <c r="W159" s="14"/>
    </row>
    <row r="160" spans="1:23" ht="12.5" x14ac:dyDescent="0.25">
      <c r="A160" s="14"/>
      <c r="W160" s="14"/>
    </row>
    <row r="161" spans="1:23" ht="12.5" x14ac:dyDescent="0.25">
      <c r="A161" s="14"/>
      <c r="W161" s="14"/>
    </row>
    <row r="162" spans="1:23" ht="12.5" x14ac:dyDescent="0.25">
      <c r="A162" s="14"/>
      <c r="W162" s="14"/>
    </row>
    <row r="163" spans="1:23" ht="12.5" x14ac:dyDescent="0.25">
      <c r="A163" s="14"/>
      <c r="W163" s="14"/>
    </row>
    <row r="164" spans="1:23" ht="12.5" x14ac:dyDescent="0.25">
      <c r="A164" s="14"/>
      <c r="W164" s="14"/>
    </row>
    <row r="165" spans="1:23" ht="12.5" x14ac:dyDescent="0.25">
      <c r="A165" s="14"/>
      <c r="W165" s="14"/>
    </row>
    <row r="166" spans="1:23" ht="12.5" x14ac:dyDescent="0.25">
      <c r="A166" s="14"/>
      <c r="W166" s="14"/>
    </row>
    <row r="167" spans="1:23" ht="12.5" x14ac:dyDescent="0.25">
      <c r="A167" s="14"/>
      <c r="W167" s="14"/>
    </row>
    <row r="168" spans="1:23" ht="12.5" x14ac:dyDescent="0.25">
      <c r="A168" s="14"/>
      <c r="W168" s="14"/>
    </row>
    <row r="169" spans="1:23" ht="12.5" x14ac:dyDescent="0.25">
      <c r="A169" s="14"/>
      <c r="W169" s="14"/>
    </row>
    <row r="170" spans="1:23" ht="12.5" x14ac:dyDescent="0.25">
      <c r="A170" s="14"/>
      <c r="W170" s="14"/>
    </row>
    <row r="171" spans="1:23" ht="12.5" x14ac:dyDescent="0.25">
      <c r="A171" s="14"/>
      <c r="W171" s="14"/>
    </row>
    <row r="172" spans="1:23" ht="12.5" x14ac:dyDescent="0.25">
      <c r="A172" s="14"/>
      <c r="W172" s="14"/>
    </row>
    <row r="173" spans="1:23" ht="12.5" x14ac:dyDescent="0.25">
      <c r="A173" s="14"/>
      <c r="W173" s="14"/>
    </row>
    <row r="174" spans="1:23" ht="12.5" x14ac:dyDescent="0.25">
      <c r="A174" s="14"/>
      <c r="W174" s="14"/>
    </row>
    <row r="175" spans="1:23" ht="12.5" x14ac:dyDescent="0.25">
      <c r="A175" s="14"/>
      <c r="W175" s="14"/>
    </row>
    <row r="176" spans="1:23" ht="12.5" x14ac:dyDescent="0.25">
      <c r="A176" s="14"/>
      <c r="W176" s="14"/>
    </row>
    <row r="177" spans="1:23" ht="12.5" x14ac:dyDescent="0.25">
      <c r="A177" s="14"/>
      <c r="W177" s="14"/>
    </row>
    <row r="178" spans="1:23" ht="12.5" x14ac:dyDescent="0.25">
      <c r="A178" s="14"/>
      <c r="W178" s="14"/>
    </row>
    <row r="179" spans="1:23" ht="12.5" x14ac:dyDescent="0.25">
      <c r="A179" s="14"/>
      <c r="W179" s="14"/>
    </row>
    <row r="180" spans="1:23" ht="12.5" x14ac:dyDescent="0.25">
      <c r="A180" s="14"/>
      <c r="W180" s="14"/>
    </row>
    <row r="181" spans="1:23" ht="12.5" x14ac:dyDescent="0.25">
      <c r="A181" s="14"/>
      <c r="W181" s="14"/>
    </row>
    <row r="182" spans="1:23" ht="12.5" x14ac:dyDescent="0.25">
      <c r="A182" s="14"/>
      <c r="W182" s="14"/>
    </row>
    <row r="183" spans="1:23" ht="12.5" x14ac:dyDescent="0.25">
      <c r="A183" s="14"/>
      <c r="W183" s="14"/>
    </row>
    <row r="184" spans="1:23" ht="12.5" x14ac:dyDescent="0.25">
      <c r="A184" s="14"/>
      <c r="W184" s="14"/>
    </row>
    <row r="185" spans="1:23" ht="12.5" x14ac:dyDescent="0.25">
      <c r="A185" s="14"/>
      <c r="W185" s="14"/>
    </row>
    <row r="186" spans="1:23" ht="12.5" x14ac:dyDescent="0.25">
      <c r="A186" s="14"/>
      <c r="W186" s="14"/>
    </row>
    <row r="187" spans="1:23" ht="12.5" x14ac:dyDescent="0.25">
      <c r="A187" s="14"/>
      <c r="W187" s="14"/>
    </row>
    <row r="188" spans="1:23" ht="12.5" x14ac:dyDescent="0.25">
      <c r="A188" s="14"/>
      <c r="W188" s="14"/>
    </row>
    <row r="189" spans="1:23" ht="12.5" x14ac:dyDescent="0.25">
      <c r="A189" s="14"/>
      <c r="W189" s="14"/>
    </row>
    <row r="190" spans="1:23" ht="12.5" x14ac:dyDescent="0.25">
      <c r="A190" s="14"/>
      <c r="W190" s="14"/>
    </row>
    <row r="191" spans="1:23" ht="12.5" x14ac:dyDescent="0.25">
      <c r="A191" s="14"/>
      <c r="W191" s="14"/>
    </row>
    <row r="192" spans="1:23" ht="12.5" x14ac:dyDescent="0.25">
      <c r="A192" s="14"/>
      <c r="W192" s="14"/>
    </row>
    <row r="193" spans="1:23" ht="12.5" x14ac:dyDescent="0.25">
      <c r="A193" s="14"/>
      <c r="W193" s="14"/>
    </row>
    <row r="194" spans="1:23" ht="12.5" x14ac:dyDescent="0.25">
      <c r="A194" s="14"/>
      <c r="W194" s="14"/>
    </row>
    <row r="195" spans="1:23" ht="12.5" x14ac:dyDescent="0.25">
      <c r="A195" s="14"/>
      <c r="W195" s="14"/>
    </row>
    <row r="196" spans="1:23" ht="12.5" x14ac:dyDescent="0.25">
      <c r="A196" s="14"/>
      <c r="W196" s="14"/>
    </row>
    <row r="197" spans="1:23" ht="12.5" x14ac:dyDescent="0.25">
      <c r="A197" s="14"/>
      <c r="W197" s="14"/>
    </row>
    <row r="198" spans="1:23" ht="12.5" x14ac:dyDescent="0.25">
      <c r="A198" s="14"/>
      <c r="W198" s="14"/>
    </row>
    <row r="199" spans="1:23" ht="12.5" x14ac:dyDescent="0.25">
      <c r="A199" s="14"/>
      <c r="W199" s="14"/>
    </row>
    <row r="200" spans="1:23" ht="12.5" x14ac:dyDescent="0.25">
      <c r="A200" s="14"/>
      <c r="W200" s="14"/>
    </row>
    <row r="201" spans="1:23" ht="12.5" x14ac:dyDescent="0.25">
      <c r="A201" s="14"/>
      <c r="W201" s="14"/>
    </row>
    <row r="202" spans="1:23" ht="12.5" x14ac:dyDescent="0.25">
      <c r="A202" s="14"/>
      <c r="W202" s="14"/>
    </row>
    <row r="203" spans="1:23" ht="12.5" x14ac:dyDescent="0.25">
      <c r="A203" s="14"/>
      <c r="W203" s="14"/>
    </row>
    <row r="204" spans="1:23" ht="12.5" x14ac:dyDescent="0.25">
      <c r="A204" s="14"/>
      <c r="W204" s="14"/>
    </row>
    <row r="205" spans="1:23" ht="12.5" x14ac:dyDescent="0.25">
      <c r="A205" s="14"/>
      <c r="W205" s="14"/>
    </row>
    <row r="206" spans="1:23" ht="12.5" x14ac:dyDescent="0.25">
      <c r="A206" s="14"/>
      <c r="W206" s="14"/>
    </row>
    <row r="207" spans="1:23" ht="12.5" x14ac:dyDescent="0.25">
      <c r="A207" s="14"/>
      <c r="W207" s="14"/>
    </row>
    <row r="208" spans="1:23" ht="12.5" x14ac:dyDescent="0.25">
      <c r="A208" s="14"/>
      <c r="W208" s="14"/>
    </row>
    <row r="209" spans="1:23" ht="12.5" x14ac:dyDescent="0.25">
      <c r="A209" s="14"/>
      <c r="W209" s="14"/>
    </row>
    <row r="210" spans="1:23" ht="12.5" x14ac:dyDescent="0.25">
      <c r="A210" s="14"/>
      <c r="W210" s="14"/>
    </row>
    <row r="211" spans="1:23" ht="12.5" x14ac:dyDescent="0.25">
      <c r="A211" s="14"/>
      <c r="W211" s="14"/>
    </row>
    <row r="212" spans="1:23" ht="12.5" x14ac:dyDescent="0.25">
      <c r="A212" s="14"/>
      <c r="W212" s="14"/>
    </row>
    <row r="213" spans="1:23" ht="12.5" x14ac:dyDescent="0.25">
      <c r="A213" s="14"/>
      <c r="W213" s="14"/>
    </row>
    <row r="214" spans="1:23" ht="12.5" x14ac:dyDescent="0.25">
      <c r="A214" s="14"/>
      <c r="W214" s="14"/>
    </row>
    <row r="215" spans="1:23" ht="12.5" x14ac:dyDescent="0.25">
      <c r="A215" s="14"/>
      <c r="W215" s="14"/>
    </row>
    <row r="216" spans="1:23" ht="12.5" x14ac:dyDescent="0.25">
      <c r="A216" s="14"/>
      <c r="W216" s="14"/>
    </row>
    <row r="217" spans="1:23" ht="12.5" x14ac:dyDescent="0.25">
      <c r="A217" s="14"/>
      <c r="W217" s="14"/>
    </row>
    <row r="218" spans="1:23" ht="12.5" x14ac:dyDescent="0.25">
      <c r="A218" s="14"/>
      <c r="W218" s="14"/>
    </row>
    <row r="219" spans="1:23" ht="12.5" x14ac:dyDescent="0.25">
      <c r="A219" s="14"/>
      <c r="W219" s="14"/>
    </row>
    <row r="220" spans="1:23" ht="12.5" x14ac:dyDescent="0.25">
      <c r="A220" s="14"/>
      <c r="W220" s="14"/>
    </row>
    <row r="221" spans="1:23" ht="12.5" x14ac:dyDescent="0.25">
      <c r="A221" s="14"/>
      <c r="W221" s="14"/>
    </row>
    <row r="222" spans="1:23" ht="12.5" x14ac:dyDescent="0.25">
      <c r="A222" s="14"/>
      <c r="W222" s="14"/>
    </row>
    <row r="223" spans="1:23" ht="12.5" x14ac:dyDescent="0.25">
      <c r="A223" s="14"/>
      <c r="W223" s="14"/>
    </row>
    <row r="224" spans="1:23" ht="12.5" x14ac:dyDescent="0.25">
      <c r="A224" s="14"/>
      <c r="W224" s="14"/>
    </row>
    <row r="225" spans="1:23" ht="12.5" x14ac:dyDescent="0.25">
      <c r="A225" s="14"/>
      <c r="W225" s="14"/>
    </row>
    <row r="226" spans="1:23" ht="12.5" x14ac:dyDescent="0.25">
      <c r="A226" s="14"/>
      <c r="W226" s="14"/>
    </row>
    <row r="227" spans="1:23" ht="12.5" x14ac:dyDescent="0.25">
      <c r="A227" s="14"/>
      <c r="W227" s="14"/>
    </row>
    <row r="228" spans="1:23" ht="12.5" x14ac:dyDescent="0.25">
      <c r="A228" s="14"/>
      <c r="W228" s="14"/>
    </row>
    <row r="229" spans="1:23" ht="12.5" x14ac:dyDescent="0.25">
      <c r="A229" s="14"/>
      <c r="W229" s="14"/>
    </row>
    <row r="230" spans="1:23" ht="12.5" x14ac:dyDescent="0.25">
      <c r="A230" s="14"/>
      <c r="W230" s="14"/>
    </row>
    <row r="231" spans="1:23" ht="12.5" x14ac:dyDescent="0.25">
      <c r="A231" s="14"/>
      <c r="W231" s="14"/>
    </row>
    <row r="232" spans="1:23" ht="12.5" x14ac:dyDescent="0.25">
      <c r="A232" s="14"/>
      <c r="W232" s="14"/>
    </row>
    <row r="233" spans="1:23" ht="12.5" x14ac:dyDescent="0.25">
      <c r="A233" s="14"/>
      <c r="W233" s="14"/>
    </row>
    <row r="234" spans="1:23" ht="12.5" x14ac:dyDescent="0.25">
      <c r="A234" s="14"/>
      <c r="W234" s="14"/>
    </row>
    <row r="235" spans="1:23" ht="12.5" x14ac:dyDescent="0.25">
      <c r="A235" s="14"/>
      <c r="W235" s="14"/>
    </row>
    <row r="236" spans="1:23" ht="12.5" x14ac:dyDescent="0.25">
      <c r="A236" s="14"/>
      <c r="W236" s="14"/>
    </row>
    <row r="237" spans="1:23" ht="12.5" x14ac:dyDescent="0.25">
      <c r="A237" s="14"/>
      <c r="W237" s="14"/>
    </row>
    <row r="238" spans="1:23" ht="12.5" x14ac:dyDescent="0.25">
      <c r="A238" s="14"/>
      <c r="W238" s="14"/>
    </row>
    <row r="239" spans="1:23" ht="12.5" x14ac:dyDescent="0.25">
      <c r="A239" s="14"/>
      <c r="W239" s="14"/>
    </row>
    <row r="240" spans="1:23" ht="12.5" x14ac:dyDescent="0.25">
      <c r="A240" s="14"/>
      <c r="W240" s="14"/>
    </row>
    <row r="241" spans="1:23" ht="12.5" x14ac:dyDescent="0.25">
      <c r="A241" s="14"/>
      <c r="W241" s="14"/>
    </row>
    <row r="242" spans="1:23" ht="12.5" x14ac:dyDescent="0.25">
      <c r="A242" s="14"/>
      <c r="W242" s="14"/>
    </row>
    <row r="243" spans="1:23" ht="12.5" x14ac:dyDescent="0.25">
      <c r="A243" s="14"/>
      <c r="W243" s="14"/>
    </row>
    <row r="244" spans="1:23" ht="12.5" x14ac:dyDescent="0.25">
      <c r="A244" s="14"/>
      <c r="W244" s="14"/>
    </row>
    <row r="245" spans="1:23" ht="12.5" x14ac:dyDescent="0.25">
      <c r="A245" s="14"/>
      <c r="W245" s="14"/>
    </row>
    <row r="246" spans="1:23" ht="12.5" x14ac:dyDescent="0.25">
      <c r="A246" s="14"/>
      <c r="W246" s="14"/>
    </row>
    <row r="247" spans="1:23" ht="12.5" x14ac:dyDescent="0.25">
      <c r="A247" s="14"/>
      <c r="W247" s="14"/>
    </row>
    <row r="248" spans="1:23" ht="12.5" x14ac:dyDescent="0.25">
      <c r="A248" s="14"/>
      <c r="W248" s="14"/>
    </row>
    <row r="249" spans="1:23" ht="12.5" x14ac:dyDescent="0.25">
      <c r="A249" s="14"/>
      <c r="W249" s="14"/>
    </row>
    <row r="250" spans="1:23" ht="12.5" x14ac:dyDescent="0.25">
      <c r="A250" s="14"/>
      <c r="W250" s="14"/>
    </row>
    <row r="251" spans="1:23" ht="12.5" x14ac:dyDescent="0.25">
      <c r="A251" s="14"/>
      <c r="W251" s="14"/>
    </row>
    <row r="252" spans="1:23" ht="12.5" x14ac:dyDescent="0.25">
      <c r="A252" s="14"/>
      <c r="W252" s="14"/>
    </row>
    <row r="253" spans="1:23" ht="12.5" x14ac:dyDescent="0.25">
      <c r="A253" s="14"/>
      <c r="W253" s="14"/>
    </row>
    <row r="254" spans="1:23" ht="12.5" x14ac:dyDescent="0.25">
      <c r="A254" s="14"/>
      <c r="W254" s="14"/>
    </row>
    <row r="255" spans="1:23" ht="12.5" x14ac:dyDescent="0.25">
      <c r="A255" s="14"/>
      <c r="W255" s="14"/>
    </row>
    <row r="256" spans="1:23" ht="12.5" x14ac:dyDescent="0.25">
      <c r="A256" s="14"/>
      <c r="W256" s="14"/>
    </row>
    <row r="257" spans="1:23" ht="12.5" x14ac:dyDescent="0.25">
      <c r="A257" s="14"/>
      <c r="W257" s="14"/>
    </row>
    <row r="258" spans="1:23" ht="12.5" x14ac:dyDescent="0.25">
      <c r="A258" s="14"/>
      <c r="W258" s="14"/>
    </row>
    <row r="259" spans="1:23" ht="12.5" x14ac:dyDescent="0.25">
      <c r="A259" s="14"/>
      <c r="W259" s="14"/>
    </row>
    <row r="260" spans="1:23" ht="12.5" x14ac:dyDescent="0.25">
      <c r="A260" s="14"/>
      <c r="W260" s="14"/>
    </row>
    <row r="261" spans="1:23" ht="12.5" x14ac:dyDescent="0.25">
      <c r="A261" s="14"/>
      <c r="W261" s="14"/>
    </row>
    <row r="262" spans="1:23" ht="12.5" x14ac:dyDescent="0.25">
      <c r="A262" s="14"/>
      <c r="W262" s="14"/>
    </row>
    <row r="263" spans="1:23" ht="12.5" x14ac:dyDescent="0.25">
      <c r="A263" s="14"/>
      <c r="W263" s="14"/>
    </row>
    <row r="264" spans="1:23" ht="12.5" x14ac:dyDescent="0.25">
      <c r="A264" s="14"/>
      <c r="W264" s="14"/>
    </row>
    <row r="265" spans="1:23" ht="12.5" x14ac:dyDescent="0.25">
      <c r="A265" s="14"/>
      <c r="W265" s="14"/>
    </row>
    <row r="266" spans="1:23" ht="12.5" x14ac:dyDescent="0.25">
      <c r="A266" s="14"/>
      <c r="W266" s="14"/>
    </row>
    <row r="267" spans="1:23" ht="12.5" x14ac:dyDescent="0.25">
      <c r="A267" s="14"/>
      <c r="W267" s="14"/>
    </row>
    <row r="268" spans="1:23" ht="12.5" x14ac:dyDescent="0.25">
      <c r="A268" s="14"/>
      <c r="W268" s="14"/>
    </row>
    <row r="269" spans="1:23" ht="12.5" x14ac:dyDescent="0.25">
      <c r="A269" s="14"/>
      <c r="W269" s="14"/>
    </row>
    <row r="270" spans="1:23" ht="12.5" x14ac:dyDescent="0.25">
      <c r="A270" s="14"/>
      <c r="W270" s="14"/>
    </row>
    <row r="271" spans="1:23" ht="12.5" x14ac:dyDescent="0.25">
      <c r="A271" s="14"/>
      <c r="W271" s="14"/>
    </row>
    <row r="272" spans="1:23" ht="12.5" x14ac:dyDescent="0.25">
      <c r="A272" s="14"/>
      <c r="W272" s="14"/>
    </row>
    <row r="273" spans="1:23" ht="12.5" x14ac:dyDescent="0.25">
      <c r="A273" s="14"/>
      <c r="W273" s="14"/>
    </row>
    <row r="274" spans="1:23" ht="12.5" x14ac:dyDescent="0.25">
      <c r="A274" s="14"/>
      <c r="W274" s="14"/>
    </row>
    <row r="275" spans="1:23" ht="12.5" x14ac:dyDescent="0.25">
      <c r="A275" s="14"/>
      <c r="W275" s="14"/>
    </row>
    <row r="276" spans="1:23" ht="12.5" x14ac:dyDescent="0.25">
      <c r="A276" s="14"/>
      <c r="W276" s="14"/>
    </row>
    <row r="277" spans="1:23" ht="12.5" x14ac:dyDescent="0.25">
      <c r="A277" s="14"/>
      <c r="W277" s="14"/>
    </row>
    <row r="278" spans="1:23" ht="12.5" x14ac:dyDescent="0.25">
      <c r="A278" s="14"/>
      <c r="W278" s="14"/>
    </row>
    <row r="279" spans="1:23" ht="12.5" x14ac:dyDescent="0.25">
      <c r="A279" s="14"/>
      <c r="W279" s="14"/>
    </row>
    <row r="280" spans="1:23" ht="12.5" x14ac:dyDescent="0.25">
      <c r="A280" s="14"/>
      <c r="W280" s="14"/>
    </row>
    <row r="281" spans="1:23" ht="12.5" x14ac:dyDescent="0.25">
      <c r="A281" s="14"/>
      <c r="W281" s="14"/>
    </row>
    <row r="282" spans="1:23" ht="12.5" x14ac:dyDescent="0.25">
      <c r="A282" s="14"/>
      <c r="W282" s="14"/>
    </row>
    <row r="283" spans="1:23" ht="12.5" x14ac:dyDescent="0.25">
      <c r="A283" s="14"/>
      <c r="W283" s="14"/>
    </row>
    <row r="284" spans="1:23" ht="12.5" x14ac:dyDescent="0.25">
      <c r="A284" s="14"/>
      <c r="W284" s="14"/>
    </row>
    <row r="285" spans="1:23" ht="12.5" x14ac:dyDescent="0.25">
      <c r="A285" s="14"/>
      <c r="W285" s="14"/>
    </row>
    <row r="286" spans="1:23" ht="12.5" x14ac:dyDescent="0.25">
      <c r="A286" s="14"/>
      <c r="W286" s="14"/>
    </row>
    <row r="287" spans="1:23" ht="12.5" x14ac:dyDescent="0.25">
      <c r="A287" s="14"/>
      <c r="W287" s="14"/>
    </row>
    <row r="288" spans="1:23" ht="12.5" x14ac:dyDescent="0.25">
      <c r="A288" s="14"/>
      <c r="W288" s="14"/>
    </row>
    <row r="289" spans="1:23" ht="12.5" x14ac:dyDescent="0.25">
      <c r="A289" s="14"/>
      <c r="W289" s="14"/>
    </row>
    <row r="290" spans="1:23" ht="12.5" x14ac:dyDescent="0.25">
      <c r="A290" s="14"/>
      <c r="W290" s="14"/>
    </row>
    <row r="291" spans="1:23" ht="12.5" x14ac:dyDescent="0.25">
      <c r="A291" s="14"/>
      <c r="W291" s="14"/>
    </row>
    <row r="292" spans="1:23" ht="12.5" x14ac:dyDescent="0.25">
      <c r="A292" s="14"/>
      <c r="W292" s="14"/>
    </row>
    <row r="293" spans="1:23" ht="12.5" x14ac:dyDescent="0.25">
      <c r="A293" s="14"/>
      <c r="W293" s="14"/>
    </row>
    <row r="294" spans="1:23" ht="12.5" x14ac:dyDescent="0.25">
      <c r="A294" s="14"/>
      <c r="W294" s="14"/>
    </row>
    <row r="295" spans="1:23" ht="12.5" x14ac:dyDescent="0.25">
      <c r="A295" s="14"/>
      <c r="W295" s="14"/>
    </row>
    <row r="296" spans="1:23" ht="12.5" x14ac:dyDescent="0.25">
      <c r="A296" s="14"/>
      <c r="W296" s="14"/>
    </row>
    <row r="297" spans="1:23" ht="12.5" x14ac:dyDescent="0.25">
      <c r="A297" s="14"/>
      <c r="W297" s="14"/>
    </row>
    <row r="298" spans="1:23" ht="12.5" x14ac:dyDescent="0.25">
      <c r="A298" s="14"/>
      <c r="W298" s="14"/>
    </row>
    <row r="299" spans="1:23" ht="12.5" x14ac:dyDescent="0.25">
      <c r="A299" s="14"/>
      <c r="W299" s="14"/>
    </row>
    <row r="300" spans="1:23" ht="12.5" x14ac:dyDescent="0.25">
      <c r="A300" s="14"/>
      <c r="W300" s="14"/>
    </row>
    <row r="301" spans="1:23" ht="12.5" x14ac:dyDescent="0.25">
      <c r="A301" s="14"/>
      <c r="W301" s="14"/>
    </row>
    <row r="302" spans="1:23" ht="12.5" x14ac:dyDescent="0.25">
      <c r="A302" s="14"/>
      <c r="W302" s="14"/>
    </row>
    <row r="303" spans="1:23" ht="12.5" x14ac:dyDescent="0.25">
      <c r="A303" s="14"/>
      <c r="W303" s="14"/>
    </row>
    <row r="304" spans="1:23" ht="12.5" x14ac:dyDescent="0.25">
      <c r="A304" s="14"/>
      <c r="W304" s="14"/>
    </row>
    <row r="305" spans="1:23" ht="12.5" x14ac:dyDescent="0.25">
      <c r="A305" s="14"/>
      <c r="W305" s="14"/>
    </row>
    <row r="306" spans="1:23" ht="12.5" x14ac:dyDescent="0.25">
      <c r="A306" s="14"/>
      <c r="W306" s="14"/>
    </row>
    <row r="307" spans="1:23" ht="12.5" x14ac:dyDescent="0.25">
      <c r="A307" s="14"/>
      <c r="W307" s="14"/>
    </row>
    <row r="308" spans="1:23" ht="12.5" x14ac:dyDescent="0.25">
      <c r="A308" s="14"/>
      <c r="W308" s="14"/>
    </row>
    <row r="309" spans="1:23" ht="12.5" x14ac:dyDescent="0.25">
      <c r="A309" s="14"/>
      <c r="W309" s="14"/>
    </row>
    <row r="310" spans="1:23" ht="12.5" x14ac:dyDescent="0.25">
      <c r="A310" s="14"/>
      <c r="W310" s="14"/>
    </row>
    <row r="311" spans="1:23" ht="12.5" x14ac:dyDescent="0.25">
      <c r="A311" s="14"/>
      <c r="W311" s="14"/>
    </row>
    <row r="312" spans="1:23" ht="12.5" x14ac:dyDescent="0.25">
      <c r="A312" s="14"/>
      <c r="W312" s="14"/>
    </row>
    <row r="313" spans="1:23" ht="12.5" x14ac:dyDescent="0.25">
      <c r="A313" s="14"/>
      <c r="W313" s="14"/>
    </row>
    <row r="314" spans="1:23" ht="12.5" x14ac:dyDescent="0.25">
      <c r="A314" s="14"/>
      <c r="W314" s="14"/>
    </row>
    <row r="315" spans="1:23" ht="12.5" x14ac:dyDescent="0.25">
      <c r="A315" s="14"/>
      <c r="W315" s="14"/>
    </row>
    <row r="316" spans="1:23" ht="12.5" x14ac:dyDescent="0.25">
      <c r="A316" s="14"/>
      <c r="W316" s="14"/>
    </row>
    <row r="317" spans="1:23" ht="12.5" x14ac:dyDescent="0.25">
      <c r="A317" s="14"/>
      <c r="W317" s="14"/>
    </row>
    <row r="318" spans="1:23" ht="12.5" x14ac:dyDescent="0.25">
      <c r="A318" s="14"/>
      <c r="W318" s="14"/>
    </row>
    <row r="319" spans="1:23" ht="12.5" x14ac:dyDescent="0.25">
      <c r="A319" s="14"/>
      <c r="W319" s="14"/>
    </row>
    <row r="320" spans="1:23" ht="12.5" x14ac:dyDescent="0.25">
      <c r="A320" s="14"/>
      <c r="W320" s="14"/>
    </row>
    <row r="321" spans="1:23" ht="12.5" x14ac:dyDescent="0.25">
      <c r="A321" s="14"/>
      <c r="W321" s="14"/>
    </row>
    <row r="322" spans="1:23" ht="12.5" x14ac:dyDescent="0.25">
      <c r="A322" s="14"/>
      <c r="W322" s="14"/>
    </row>
    <row r="323" spans="1:23" ht="12.5" x14ac:dyDescent="0.25">
      <c r="A323" s="14"/>
      <c r="W323" s="14"/>
    </row>
    <row r="324" spans="1:23" ht="12.5" x14ac:dyDescent="0.25">
      <c r="A324" s="14"/>
      <c r="W324" s="14"/>
    </row>
    <row r="325" spans="1:23" ht="12.5" x14ac:dyDescent="0.25">
      <c r="A325" s="14"/>
      <c r="W325" s="14"/>
    </row>
    <row r="326" spans="1:23" ht="12.5" x14ac:dyDescent="0.25">
      <c r="A326" s="14"/>
      <c r="W326" s="14"/>
    </row>
    <row r="327" spans="1:23" ht="12.5" x14ac:dyDescent="0.25">
      <c r="A327" s="14"/>
      <c r="W327" s="14"/>
    </row>
    <row r="328" spans="1:23" ht="12.5" x14ac:dyDescent="0.25">
      <c r="A328" s="14"/>
      <c r="W328" s="14"/>
    </row>
    <row r="329" spans="1:23" ht="12.5" x14ac:dyDescent="0.25">
      <c r="A329" s="14"/>
      <c r="W329" s="14"/>
    </row>
    <row r="330" spans="1:23" ht="12.5" x14ac:dyDescent="0.25">
      <c r="A330" s="14"/>
      <c r="W330" s="14"/>
    </row>
    <row r="331" spans="1:23" ht="12.5" x14ac:dyDescent="0.25">
      <c r="A331" s="14"/>
      <c r="W331" s="14"/>
    </row>
    <row r="332" spans="1:23" ht="12.5" x14ac:dyDescent="0.25">
      <c r="A332" s="14"/>
      <c r="W332" s="14"/>
    </row>
    <row r="333" spans="1:23" ht="12.5" x14ac:dyDescent="0.25">
      <c r="A333" s="14"/>
      <c r="W333" s="14"/>
    </row>
    <row r="334" spans="1:23" ht="12.5" x14ac:dyDescent="0.25">
      <c r="A334" s="14"/>
      <c r="W334" s="14"/>
    </row>
    <row r="335" spans="1:23" ht="12.5" x14ac:dyDescent="0.25">
      <c r="A335" s="14"/>
      <c r="W335" s="14"/>
    </row>
    <row r="336" spans="1:23" ht="12.5" x14ac:dyDescent="0.25">
      <c r="A336" s="14"/>
      <c r="W336" s="14"/>
    </row>
    <row r="337" spans="1:23" ht="12.5" x14ac:dyDescent="0.25">
      <c r="A337" s="14"/>
      <c r="W337" s="14"/>
    </row>
    <row r="338" spans="1:23" ht="12.5" x14ac:dyDescent="0.25">
      <c r="A338" s="14"/>
      <c r="W338" s="14"/>
    </row>
    <row r="339" spans="1:23" ht="12.5" x14ac:dyDescent="0.25">
      <c r="A339" s="14"/>
      <c r="W339" s="14"/>
    </row>
    <row r="340" spans="1:23" ht="12.5" x14ac:dyDescent="0.25">
      <c r="A340" s="14"/>
      <c r="W340" s="14"/>
    </row>
    <row r="341" spans="1:23" ht="12.5" x14ac:dyDescent="0.25">
      <c r="A341" s="14"/>
      <c r="W341" s="14"/>
    </row>
    <row r="342" spans="1:23" ht="12.5" x14ac:dyDescent="0.25">
      <c r="A342" s="14"/>
      <c r="W342" s="14"/>
    </row>
    <row r="343" spans="1:23" ht="12.5" x14ac:dyDescent="0.25">
      <c r="A343" s="14"/>
      <c r="W343" s="14"/>
    </row>
    <row r="344" spans="1:23" ht="12.5" x14ac:dyDescent="0.25">
      <c r="A344" s="14"/>
      <c r="W344" s="14"/>
    </row>
    <row r="345" spans="1:23" ht="12.5" x14ac:dyDescent="0.25">
      <c r="A345" s="14"/>
      <c r="W345" s="14"/>
    </row>
    <row r="346" spans="1:23" ht="12.5" x14ac:dyDescent="0.25">
      <c r="A346" s="14"/>
      <c r="W346" s="14"/>
    </row>
    <row r="347" spans="1:23" ht="12.5" x14ac:dyDescent="0.25">
      <c r="A347" s="14"/>
      <c r="W347" s="14"/>
    </row>
    <row r="348" spans="1:23" ht="12.5" x14ac:dyDescent="0.25">
      <c r="A348" s="14"/>
      <c r="W348" s="14"/>
    </row>
    <row r="349" spans="1:23" ht="12.5" x14ac:dyDescent="0.25">
      <c r="A349" s="14"/>
      <c r="W349" s="14"/>
    </row>
    <row r="350" spans="1:23" ht="12.5" x14ac:dyDescent="0.25">
      <c r="A350" s="14"/>
      <c r="W350" s="14"/>
    </row>
    <row r="351" spans="1:23" ht="12.5" x14ac:dyDescent="0.25">
      <c r="A351" s="14"/>
      <c r="W351" s="14"/>
    </row>
    <row r="352" spans="1:23" ht="12.5" x14ac:dyDescent="0.25">
      <c r="A352" s="14"/>
      <c r="W352" s="14"/>
    </row>
    <row r="353" spans="1:23" ht="12.5" x14ac:dyDescent="0.25">
      <c r="A353" s="14"/>
      <c r="W353" s="14"/>
    </row>
    <row r="354" spans="1:23" ht="12.5" x14ac:dyDescent="0.25">
      <c r="A354" s="14"/>
      <c r="W354" s="14"/>
    </row>
    <row r="355" spans="1:23" ht="12.5" x14ac:dyDescent="0.25">
      <c r="A355" s="14"/>
      <c r="W355" s="14"/>
    </row>
    <row r="356" spans="1:23" ht="12.5" x14ac:dyDescent="0.25">
      <c r="A356" s="14"/>
      <c r="W356" s="14"/>
    </row>
    <row r="357" spans="1:23" ht="12.5" x14ac:dyDescent="0.25">
      <c r="A357" s="14"/>
      <c r="W357" s="14"/>
    </row>
    <row r="358" spans="1:23" ht="12.5" x14ac:dyDescent="0.25">
      <c r="A358" s="14"/>
      <c r="W358" s="14"/>
    </row>
    <row r="359" spans="1:23" ht="12.5" x14ac:dyDescent="0.25">
      <c r="A359" s="14"/>
      <c r="W359" s="14"/>
    </row>
    <row r="360" spans="1:23" ht="12.5" x14ac:dyDescent="0.25">
      <c r="A360" s="14"/>
      <c r="W360" s="14"/>
    </row>
    <row r="361" spans="1:23" ht="12.5" x14ac:dyDescent="0.25">
      <c r="A361" s="14"/>
      <c r="W361" s="14"/>
    </row>
    <row r="362" spans="1:23" ht="12.5" x14ac:dyDescent="0.25">
      <c r="A362" s="14"/>
      <c r="W362" s="14"/>
    </row>
    <row r="363" spans="1:23" ht="12.5" x14ac:dyDescent="0.25">
      <c r="A363" s="14"/>
      <c r="W363" s="14"/>
    </row>
    <row r="364" spans="1:23" ht="12.5" x14ac:dyDescent="0.25">
      <c r="A364" s="14"/>
      <c r="W364" s="14"/>
    </row>
    <row r="365" spans="1:23" ht="12.5" x14ac:dyDescent="0.25">
      <c r="A365" s="14"/>
      <c r="W365" s="14"/>
    </row>
    <row r="366" spans="1:23" ht="12.5" x14ac:dyDescent="0.25">
      <c r="A366" s="14"/>
      <c r="W366" s="14"/>
    </row>
    <row r="367" spans="1:23" ht="12.5" x14ac:dyDescent="0.25">
      <c r="A367" s="14"/>
      <c r="W367" s="14"/>
    </row>
    <row r="368" spans="1:23" ht="12.5" x14ac:dyDescent="0.25">
      <c r="A368" s="14"/>
      <c r="W368" s="14"/>
    </row>
    <row r="369" spans="1:23" ht="12.5" x14ac:dyDescent="0.25">
      <c r="A369" s="14"/>
      <c r="W369" s="14"/>
    </row>
    <row r="370" spans="1:23" ht="12.5" x14ac:dyDescent="0.25">
      <c r="A370" s="14"/>
      <c r="W370" s="14"/>
    </row>
    <row r="371" spans="1:23" ht="12.5" x14ac:dyDescent="0.25">
      <c r="A371" s="14"/>
      <c r="W371" s="14"/>
    </row>
    <row r="372" spans="1:23" ht="12.5" x14ac:dyDescent="0.25">
      <c r="A372" s="14"/>
      <c r="W372" s="14"/>
    </row>
    <row r="373" spans="1:23" ht="12.5" x14ac:dyDescent="0.25">
      <c r="A373" s="14"/>
      <c r="W373" s="14"/>
    </row>
    <row r="374" spans="1:23" ht="12.5" x14ac:dyDescent="0.25">
      <c r="A374" s="14"/>
      <c r="W374" s="14"/>
    </row>
    <row r="375" spans="1:23" ht="12.5" x14ac:dyDescent="0.25">
      <c r="A375" s="14"/>
      <c r="W375" s="14"/>
    </row>
    <row r="376" spans="1:23" ht="12.5" x14ac:dyDescent="0.25">
      <c r="A376" s="14"/>
      <c r="W376" s="14"/>
    </row>
    <row r="377" spans="1:23" ht="12.5" x14ac:dyDescent="0.25">
      <c r="A377" s="14"/>
      <c r="W377" s="14"/>
    </row>
    <row r="378" spans="1:23" ht="12.5" x14ac:dyDescent="0.25">
      <c r="A378" s="14"/>
      <c r="W378" s="14"/>
    </row>
    <row r="379" spans="1:23" ht="12.5" x14ac:dyDescent="0.25">
      <c r="A379" s="14"/>
      <c r="W379" s="14"/>
    </row>
    <row r="380" spans="1:23" ht="12.5" x14ac:dyDescent="0.25">
      <c r="A380" s="14"/>
      <c r="W380" s="14"/>
    </row>
    <row r="381" spans="1:23" ht="12.5" x14ac:dyDescent="0.25">
      <c r="A381" s="14"/>
      <c r="W381" s="14"/>
    </row>
    <row r="382" spans="1:23" ht="12.5" x14ac:dyDescent="0.25">
      <c r="A382" s="14"/>
      <c r="W382" s="14"/>
    </row>
    <row r="383" spans="1:23" ht="12.5" x14ac:dyDescent="0.25">
      <c r="A383" s="14"/>
      <c r="W383" s="14"/>
    </row>
    <row r="384" spans="1:23" ht="12.5" x14ac:dyDescent="0.25">
      <c r="A384" s="14"/>
      <c r="W384" s="14"/>
    </row>
    <row r="385" spans="1:23" ht="12.5" x14ac:dyDescent="0.25">
      <c r="A385" s="14"/>
      <c r="W385" s="14"/>
    </row>
    <row r="386" spans="1:23" ht="12.5" x14ac:dyDescent="0.25">
      <c r="A386" s="14"/>
      <c r="W386" s="14"/>
    </row>
    <row r="387" spans="1:23" ht="12.5" x14ac:dyDescent="0.25">
      <c r="A387" s="14"/>
      <c r="W387" s="14"/>
    </row>
    <row r="388" spans="1:23" ht="12.5" x14ac:dyDescent="0.25">
      <c r="A388" s="14"/>
      <c r="W388" s="14"/>
    </row>
    <row r="389" spans="1:23" ht="12.5" x14ac:dyDescent="0.25">
      <c r="A389" s="14"/>
      <c r="W389" s="14"/>
    </row>
    <row r="390" spans="1:23" ht="12.5" x14ac:dyDescent="0.25">
      <c r="A390" s="14"/>
      <c r="W390" s="14"/>
    </row>
    <row r="391" spans="1:23" ht="12.5" x14ac:dyDescent="0.25">
      <c r="A391" s="14"/>
      <c r="W391" s="14"/>
    </row>
    <row r="392" spans="1:23" ht="12.5" x14ac:dyDescent="0.25">
      <c r="A392" s="14"/>
      <c r="W392" s="14"/>
    </row>
    <row r="393" spans="1:23" ht="12.5" x14ac:dyDescent="0.25">
      <c r="A393" s="14"/>
      <c r="W393" s="14"/>
    </row>
    <row r="394" spans="1:23" ht="12.5" x14ac:dyDescent="0.25">
      <c r="A394" s="14"/>
      <c r="W394" s="14"/>
    </row>
    <row r="395" spans="1:23" ht="12.5" x14ac:dyDescent="0.25">
      <c r="A395" s="14"/>
      <c r="W395" s="14"/>
    </row>
    <row r="396" spans="1:23" ht="12.5" x14ac:dyDescent="0.25">
      <c r="A396" s="14"/>
      <c r="W396" s="14"/>
    </row>
    <row r="397" spans="1:23" ht="12.5" x14ac:dyDescent="0.25">
      <c r="A397" s="14"/>
      <c r="W397" s="14"/>
    </row>
    <row r="398" spans="1:23" ht="12.5" x14ac:dyDescent="0.25">
      <c r="A398" s="14"/>
      <c r="W398" s="14"/>
    </row>
    <row r="399" spans="1:23" ht="12.5" x14ac:dyDescent="0.25">
      <c r="A399" s="14"/>
      <c r="W399" s="14"/>
    </row>
    <row r="400" spans="1:23" ht="12.5" x14ac:dyDescent="0.25">
      <c r="A400" s="14"/>
      <c r="W400" s="14"/>
    </row>
    <row r="401" spans="1:23" ht="12.5" x14ac:dyDescent="0.25">
      <c r="A401" s="14"/>
      <c r="W401" s="14"/>
    </row>
    <row r="402" spans="1:23" ht="12.5" x14ac:dyDescent="0.25">
      <c r="A402" s="14"/>
      <c r="W402" s="14"/>
    </row>
    <row r="403" spans="1:23" ht="12.5" x14ac:dyDescent="0.25">
      <c r="A403" s="14"/>
      <c r="W403" s="14"/>
    </row>
    <row r="404" spans="1:23" ht="12.5" x14ac:dyDescent="0.25">
      <c r="A404" s="14"/>
      <c r="W404" s="14"/>
    </row>
    <row r="405" spans="1:23" ht="12.5" x14ac:dyDescent="0.25">
      <c r="A405" s="14"/>
      <c r="W405" s="14"/>
    </row>
    <row r="406" spans="1:23" ht="12.5" x14ac:dyDescent="0.25">
      <c r="A406" s="14"/>
      <c r="W406" s="14"/>
    </row>
    <row r="407" spans="1:23" ht="12.5" x14ac:dyDescent="0.25">
      <c r="A407" s="14"/>
      <c r="W407" s="14"/>
    </row>
    <row r="408" spans="1:23" ht="12.5" x14ac:dyDescent="0.25">
      <c r="A408" s="14"/>
      <c r="W408" s="14"/>
    </row>
    <row r="409" spans="1:23" ht="12.5" x14ac:dyDescent="0.25">
      <c r="A409" s="14"/>
      <c r="W409" s="14"/>
    </row>
    <row r="410" spans="1:23" ht="12.5" x14ac:dyDescent="0.25">
      <c r="A410" s="14"/>
      <c r="W410" s="14"/>
    </row>
    <row r="411" spans="1:23" ht="12.5" x14ac:dyDescent="0.25">
      <c r="A411" s="14"/>
      <c r="W411" s="14"/>
    </row>
    <row r="412" spans="1:23" ht="12.5" x14ac:dyDescent="0.25">
      <c r="A412" s="14"/>
      <c r="W412" s="14"/>
    </row>
    <row r="413" spans="1:23" ht="12.5" x14ac:dyDescent="0.25">
      <c r="A413" s="14"/>
      <c r="W413" s="14"/>
    </row>
    <row r="414" spans="1:23" ht="12.5" x14ac:dyDescent="0.25">
      <c r="A414" s="14"/>
      <c r="W414" s="14"/>
    </row>
    <row r="415" spans="1:23" ht="12.5" x14ac:dyDescent="0.25">
      <c r="A415" s="14"/>
      <c r="W415" s="14"/>
    </row>
    <row r="416" spans="1:23" ht="12.5" x14ac:dyDescent="0.25">
      <c r="A416" s="14"/>
      <c r="W416" s="14"/>
    </row>
    <row r="417" spans="1:23" ht="12.5" x14ac:dyDescent="0.25">
      <c r="A417" s="14"/>
      <c r="W417" s="14"/>
    </row>
    <row r="418" spans="1:23" ht="12.5" x14ac:dyDescent="0.25">
      <c r="A418" s="14"/>
      <c r="W418" s="14"/>
    </row>
    <row r="419" spans="1:23" ht="12.5" x14ac:dyDescent="0.25">
      <c r="A419" s="14"/>
      <c r="W419" s="14"/>
    </row>
    <row r="420" spans="1:23" ht="12.5" x14ac:dyDescent="0.25">
      <c r="A420" s="14"/>
      <c r="W420" s="14"/>
    </row>
    <row r="421" spans="1:23" ht="12.5" x14ac:dyDescent="0.25">
      <c r="A421" s="14"/>
      <c r="W421" s="14"/>
    </row>
    <row r="422" spans="1:23" ht="12.5" x14ac:dyDescent="0.25">
      <c r="A422" s="14"/>
      <c r="W422" s="14"/>
    </row>
    <row r="423" spans="1:23" ht="12.5" x14ac:dyDescent="0.25">
      <c r="A423" s="14"/>
      <c r="W423" s="14"/>
    </row>
    <row r="424" spans="1:23" ht="12.5" x14ac:dyDescent="0.25">
      <c r="A424" s="14"/>
      <c r="W424" s="14"/>
    </row>
    <row r="425" spans="1:23" ht="12.5" x14ac:dyDescent="0.25">
      <c r="A425" s="14"/>
      <c r="W425" s="14"/>
    </row>
    <row r="426" spans="1:23" ht="12.5" x14ac:dyDescent="0.25">
      <c r="A426" s="14"/>
      <c r="W426" s="14"/>
    </row>
    <row r="427" spans="1:23" ht="12.5" x14ac:dyDescent="0.25">
      <c r="A427" s="14"/>
      <c r="W427" s="14"/>
    </row>
    <row r="428" spans="1:23" ht="12.5" x14ac:dyDescent="0.25">
      <c r="A428" s="14"/>
      <c r="W428" s="14"/>
    </row>
    <row r="429" spans="1:23" ht="12.5" x14ac:dyDescent="0.25">
      <c r="A429" s="14"/>
      <c r="W429" s="14"/>
    </row>
    <row r="430" spans="1:23" ht="12.5" x14ac:dyDescent="0.25">
      <c r="A430" s="14"/>
      <c r="W430" s="14"/>
    </row>
    <row r="431" spans="1:23" ht="12.5" x14ac:dyDescent="0.25">
      <c r="A431" s="14"/>
      <c r="W431" s="14"/>
    </row>
    <row r="432" spans="1:23" ht="12.5" x14ac:dyDescent="0.25">
      <c r="A432" s="14"/>
      <c r="W432" s="14"/>
    </row>
    <row r="433" spans="1:23" ht="12.5" x14ac:dyDescent="0.25">
      <c r="A433" s="14"/>
      <c r="W433" s="14"/>
    </row>
    <row r="434" spans="1:23" ht="12.5" x14ac:dyDescent="0.25">
      <c r="A434" s="14"/>
      <c r="W434" s="14"/>
    </row>
    <row r="435" spans="1:23" ht="12.5" x14ac:dyDescent="0.25">
      <c r="A435" s="14"/>
      <c r="W435" s="14"/>
    </row>
    <row r="436" spans="1:23" ht="12.5" x14ac:dyDescent="0.25">
      <c r="A436" s="14"/>
      <c r="W436" s="14"/>
    </row>
    <row r="437" spans="1:23" ht="12.5" x14ac:dyDescent="0.25">
      <c r="A437" s="14"/>
      <c r="W437" s="14"/>
    </row>
    <row r="438" spans="1:23" ht="12.5" x14ac:dyDescent="0.25">
      <c r="A438" s="14"/>
      <c r="W438" s="14"/>
    </row>
    <row r="439" spans="1:23" ht="12.5" x14ac:dyDescent="0.25">
      <c r="A439" s="14"/>
      <c r="W439" s="14"/>
    </row>
    <row r="440" spans="1:23" ht="12.5" x14ac:dyDescent="0.25">
      <c r="A440" s="14"/>
      <c r="W440" s="14"/>
    </row>
    <row r="441" spans="1:23" ht="12.5" x14ac:dyDescent="0.25">
      <c r="A441" s="14"/>
      <c r="W441" s="14"/>
    </row>
    <row r="442" spans="1:23" ht="12.5" x14ac:dyDescent="0.25">
      <c r="A442" s="14"/>
      <c r="W442" s="14"/>
    </row>
    <row r="443" spans="1:23" ht="12.5" x14ac:dyDescent="0.25">
      <c r="A443" s="14"/>
      <c r="W443" s="14"/>
    </row>
    <row r="444" spans="1:23" ht="12.5" x14ac:dyDescent="0.25">
      <c r="A444" s="14"/>
      <c r="W444" s="14"/>
    </row>
    <row r="445" spans="1:23" ht="12.5" x14ac:dyDescent="0.25">
      <c r="A445" s="14"/>
      <c r="W445" s="14"/>
    </row>
    <row r="446" spans="1:23" ht="12.5" x14ac:dyDescent="0.25">
      <c r="A446" s="14"/>
      <c r="W446" s="14"/>
    </row>
    <row r="447" spans="1:23" ht="12.5" x14ac:dyDescent="0.25">
      <c r="A447" s="14"/>
      <c r="W447" s="14"/>
    </row>
    <row r="448" spans="1:23" ht="12.5" x14ac:dyDescent="0.25">
      <c r="A448" s="14"/>
      <c r="W448" s="14"/>
    </row>
    <row r="449" spans="1:23" ht="12.5" x14ac:dyDescent="0.25">
      <c r="A449" s="14"/>
      <c r="W449" s="14"/>
    </row>
    <row r="450" spans="1:23" ht="12.5" x14ac:dyDescent="0.25">
      <c r="A450" s="14"/>
      <c r="W450" s="14"/>
    </row>
    <row r="451" spans="1:23" ht="12.5" x14ac:dyDescent="0.25">
      <c r="A451" s="14"/>
      <c r="W451" s="14"/>
    </row>
    <row r="452" spans="1:23" ht="12.5" x14ac:dyDescent="0.25">
      <c r="A452" s="14"/>
      <c r="W452" s="14"/>
    </row>
    <row r="453" spans="1:23" ht="12.5" x14ac:dyDescent="0.25">
      <c r="A453" s="14"/>
      <c r="W453" s="14"/>
    </row>
    <row r="454" spans="1:23" ht="12.5" x14ac:dyDescent="0.25">
      <c r="A454" s="14"/>
      <c r="W454" s="14"/>
    </row>
    <row r="455" spans="1:23" ht="12.5" x14ac:dyDescent="0.25">
      <c r="A455" s="14"/>
      <c r="W455" s="14"/>
    </row>
    <row r="456" spans="1:23" ht="12.5" x14ac:dyDescent="0.25">
      <c r="A456" s="14"/>
      <c r="W456" s="14"/>
    </row>
    <row r="457" spans="1:23" ht="12.5" x14ac:dyDescent="0.25">
      <c r="A457" s="14"/>
      <c r="W457" s="14"/>
    </row>
    <row r="458" spans="1:23" ht="12.5" x14ac:dyDescent="0.25">
      <c r="A458" s="14"/>
      <c r="W458" s="14"/>
    </row>
    <row r="459" spans="1:23" ht="12.5" x14ac:dyDescent="0.25">
      <c r="A459" s="14"/>
      <c r="W459" s="14"/>
    </row>
    <row r="460" spans="1:23" ht="12.5" x14ac:dyDescent="0.25">
      <c r="A460" s="14"/>
      <c r="W460" s="14"/>
    </row>
    <row r="461" spans="1:23" ht="12.5" x14ac:dyDescent="0.25">
      <c r="A461" s="14"/>
      <c r="W461" s="14"/>
    </row>
    <row r="462" spans="1:23" ht="12.5" x14ac:dyDescent="0.25">
      <c r="A462" s="14"/>
      <c r="W462" s="14"/>
    </row>
    <row r="463" spans="1:23" ht="12.5" x14ac:dyDescent="0.25">
      <c r="A463" s="14"/>
      <c r="W463" s="14"/>
    </row>
    <row r="464" spans="1:23" ht="12.5" x14ac:dyDescent="0.25">
      <c r="A464" s="14"/>
      <c r="W464" s="14"/>
    </row>
    <row r="465" spans="1:23" ht="12.5" x14ac:dyDescent="0.25">
      <c r="A465" s="14"/>
      <c r="W465" s="14"/>
    </row>
    <row r="466" spans="1:23" ht="12.5" x14ac:dyDescent="0.25">
      <c r="A466" s="14"/>
      <c r="W466" s="14"/>
    </row>
    <row r="467" spans="1:23" ht="12.5" x14ac:dyDescent="0.25">
      <c r="A467" s="14"/>
      <c r="W467" s="14"/>
    </row>
    <row r="468" spans="1:23" ht="12.5" x14ac:dyDescent="0.25">
      <c r="A468" s="14"/>
      <c r="W468" s="14"/>
    </row>
    <row r="469" spans="1:23" ht="12.5" x14ac:dyDescent="0.25">
      <c r="A469" s="14"/>
      <c r="W469" s="14"/>
    </row>
    <row r="470" spans="1:23" ht="12.5" x14ac:dyDescent="0.25">
      <c r="A470" s="14"/>
      <c r="W470" s="14"/>
    </row>
    <row r="471" spans="1:23" ht="12.5" x14ac:dyDescent="0.25">
      <c r="A471" s="14"/>
      <c r="W471" s="14"/>
    </row>
    <row r="472" spans="1:23" ht="12.5" x14ac:dyDescent="0.25">
      <c r="A472" s="14"/>
      <c r="W472" s="14"/>
    </row>
    <row r="473" spans="1:23" ht="12.5" x14ac:dyDescent="0.25">
      <c r="A473" s="14"/>
      <c r="W473" s="14"/>
    </row>
    <row r="474" spans="1:23" ht="12.5" x14ac:dyDescent="0.25">
      <c r="A474" s="14"/>
      <c r="W474" s="14"/>
    </row>
    <row r="475" spans="1:23" ht="12.5" x14ac:dyDescent="0.25">
      <c r="A475" s="14"/>
      <c r="W475" s="14"/>
    </row>
    <row r="476" spans="1:23" ht="12.5" x14ac:dyDescent="0.25">
      <c r="A476" s="14"/>
      <c r="W476" s="14"/>
    </row>
    <row r="477" spans="1:23" ht="12.5" x14ac:dyDescent="0.25">
      <c r="A477" s="14"/>
      <c r="W477" s="14"/>
    </row>
    <row r="478" spans="1:23" ht="12.5" x14ac:dyDescent="0.25">
      <c r="A478" s="14"/>
      <c r="W478" s="14"/>
    </row>
    <row r="479" spans="1:23" ht="12.5" x14ac:dyDescent="0.25">
      <c r="A479" s="14"/>
      <c r="W479" s="14"/>
    </row>
    <row r="480" spans="1:23" ht="12.5" x14ac:dyDescent="0.25">
      <c r="A480" s="14"/>
      <c r="W480" s="14"/>
    </row>
    <row r="481" spans="1:23" ht="12.5" x14ac:dyDescent="0.25">
      <c r="A481" s="14"/>
      <c r="W481" s="14"/>
    </row>
    <row r="482" spans="1:23" ht="12.5" x14ac:dyDescent="0.25">
      <c r="A482" s="14"/>
      <c r="W482" s="14"/>
    </row>
    <row r="483" spans="1:23" ht="12.5" x14ac:dyDescent="0.25">
      <c r="A483" s="14"/>
      <c r="W483" s="14"/>
    </row>
    <row r="484" spans="1:23" ht="12.5" x14ac:dyDescent="0.25">
      <c r="A484" s="14"/>
      <c r="W484" s="14"/>
    </row>
    <row r="485" spans="1:23" ht="12.5" x14ac:dyDescent="0.25">
      <c r="A485" s="14"/>
      <c r="W485" s="14"/>
    </row>
    <row r="486" spans="1:23" ht="12.5" x14ac:dyDescent="0.25">
      <c r="A486" s="14"/>
      <c r="W486" s="14"/>
    </row>
    <row r="487" spans="1:23" ht="12.5" x14ac:dyDescent="0.25">
      <c r="A487" s="14"/>
      <c r="W487" s="14"/>
    </row>
    <row r="488" spans="1:23" ht="12.5" x14ac:dyDescent="0.25">
      <c r="A488" s="14"/>
      <c r="W488" s="14"/>
    </row>
    <row r="489" spans="1:23" ht="12.5" x14ac:dyDescent="0.25">
      <c r="A489" s="14"/>
      <c r="W489" s="14"/>
    </row>
    <row r="490" spans="1:23" ht="12.5" x14ac:dyDescent="0.25">
      <c r="A490" s="14"/>
      <c r="W490" s="14"/>
    </row>
    <row r="491" spans="1:23" ht="12.5" x14ac:dyDescent="0.25">
      <c r="A491" s="14"/>
      <c r="W491" s="14"/>
    </row>
    <row r="492" spans="1:23" ht="12.5" x14ac:dyDescent="0.25">
      <c r="A492" s="14"/>
      <c r="W492" s="14"/>
    </row>
    <row r="493" spans="1:23" ht="12.5" x14ac:dyDescent="0.25">
      <c r="A493" s="14"/>
      <c r="W493" s="14"/>
    </row>
    <row r="494" spans="1:23" ht="12.5" x14ac:dyDescent="0.25">
      <c r="A494" s="14"/>
      <c r="W494" s="14"/>
    </row>
    <row r="495" spans="1:23" ht="12.5" x14ac:dyDescent="0.25">
      <c r="A495" s="14"/>
      <c r="W495" s="14"/>
    </row>
    <row r="496" spans="1:23" ht="12.5" x14ac:dyDescent="0.25">
      <c r="A496" s="14"/>
      <c r="W496" s="14"/>
    </row>
    <row r="497" spans="1:23" ht="12.5" x14ac:dyDescent="0.25">
      <c r="A497" s="14"/>
      <c r="W497" s="14"/>
    </row>
    <row r="498" spans="1:23" ht="12.5" x14ac:dyDescent="0.25">
      <c r="A498" s="14"/>
      <c r="W498" s="14"/>
    </row>
    <row r="499" spans="1:23" ht="12.5" x14ac:dyDescent="0.25">
      <c r="A499" s="14"/>
      <c r="W499" s="14"/>
    </row>
    <row r="500" spans="1:23" ht="12.5" x14ac:dyDescent="0.25">
      <c r="A500" s="14"/>
      <c r="W500" s="14"/>
    </row>
    <row r="501" spans="1:23" ht="12.5" x14ac:dyDescent="0.25">
      <c r="A501" s="14"/>
      <c r="W501" s="14"/>
    </row>
    <row r="502" spans="1:23" ht="12.5" x14ac:dyDescent="0.25">
      <c r="A502" s="14"/>
      <c r="W502" s="14"/>
    </row>
    <row r="503" spans="1:23" ht="12.5" x14ac:dyDescent="0.25">
      <c r="A503" s="14"/>
      <c r="W503" s="14"/>
    </row>
    <row r="504" spans="1:23" ht="12.5" x14ac:dyDescent="0.25">
      <c r="A504" s="14"/>
      <c r="W504" s="14"/>
    </row>
    <row r="505" spans="1:23" ht="12.5" x14ac:dyDescent="0.25">
      <c r="A505" s="14"/>
      <c r="W505" s="14"/>
    </row>
    <row r="506" spans="1:23" ht="12.5" x14ac:dyDescent="0.25">
      <c r="A506" s="14"/>
      <c r="W506" s="14"/>
    </row>
    <row r="507" spans="1:23" ht="12.5" x14ac:dyDescent="0.25">
      <c r="A507" s="14"/>
      <c r="W507" s="14"/>
    </row>
    <row r="508" spans="1:23" ht="12.5" x14ac:dyDescent="0.25">
      <c r="A508" s="14"/>
      <c r="W508" s="14"/>
    </row>
    <row r="509" spans="1:23" ht="12.5" x14ac:dyDescent="0.25">
      <c r="A509" s="14"/>
      <c r="W509" s="14"/>
    </row>
    <row r="510" spans="1:23" ht="12.5" x14ac:dyDescent="0.25">
      <c r="A510" s="14"/>
      <c r="W510" s="14"/>
    </row>
    <row r="511" spans="1:23" ht="12.5" x14ac:dyDescent="0.25">
      <c r="A511" s="14"/>
      <c r="W511" s="14"/>
    </row>
    <row r="512" spans="1:23" ht="12.5" x14ac:dyDescent="0.25">
      <c r="A512" s="14"/>
      <c r="W512" s="14"/>
    </row>
    <row r="513" spans="1:23" ht="12.5" x14ac:dyDescent="0.25">
      <c r="A513" s="14"/>
      <c r="W513" s="14"/>
    </row>
    <row r="514" spans="1:23" ht="12.5" x14ac:dyDescent="0.25">
      <c r="A514" s="14"/>
      <c r="W514" s="14"/>
    </row>
    <row r="515" spans="1:23" ht="12.5" x14ac:dyDescent="0.25">
      <c r="A515" s="14"/>
      <c r="W515" s="14"/>
    </row>
    <row r="516" spans="1:23" ht="12.5" x14ac:dyDescent="0.25">
      <c r="A516" s="14"/>
      <c r="W516" s="14"/>
    </row>
    <row r="517" spans="1:23" ht="12.5" x14ac:dyDescent="0.25">
      <c r="A517" s="14"/>
      <c r="W517" s="14"/>
    </row>
    <row r="518" spans="1:23" ht="12.5" x14ac:dyDescent="0.25">
      <c r="A518" s="14"/>
      <c r="W518" s="14"/>
    </row>
    <row r="519" spans="1:23" ht="12.5" x14ac:dyDescent="0.25">
      <c r="A519" s="14"/>
      <c r="W519" s="14"/>
    </row>
    <row r="520" spans="1:23" ht="12.5" x14ac:dyDescent="0.25">
      <c r="A520" s="14"/>
      <c r="W520" s="14"/>
    </row>
    <row r="521" spans="1:23" ht="12.5" x14ac:dyDescent="0.25">
      <c r="A521" s="14"/>
      <c r="W521" s="14"/>
    </row>
    <row r="522" spans="1:23" ht="12.5" x14ac:dyDescent="0.25">
      <c r="A522" s="14"/>
      <c r="W522" s="14"/>
    </row>
    <row r="523" spans="1:23" ht="12.5" x14ac:dyDescent="0.25">
      <c r="A523" s="14"/>
      <c r="W523" s="14"/>
    </row>
    <row r="524" spans="1:23" ht="12.5" x14ac:dyDescent="0.25">
      <c r="A524" s="14"/>
      <c r="W524" s="14"/>
    </row>
    <row r="525" spans="1:23" ht="12.5" x14ac:dyDescent="0.25">
      <c r="A525" s="14"/>
      <c r="W525" s="14"/>
    </row>
    <row r="526" spans="1:23" ht="12.5" x14ac:dyDescent="0.25">
      <c r="A526" s="14"/>
      <c r="W526" s="14"/>
    </row>
    <row r="527" spans="1:23" ht="12.5" x14ac:dyDescent="0.25">
      <c r="A527" s="14"/>
      <c r="W527" s="14"/>
    </row>
    <row r="528" spans="1:23" ht="12.5" x14ac:dyDescent="0.25">
      <c r="A528" s="14"/>
      <c r="W528" s="14"/>
    </row>
    <row r="529" spans="1:23" ht="12.5" x14ac:dyDescent="0.25">
      <c r="A529" s="14"/>
      <c r="W529" s="14"/>
    </row>
    <row r="530" spans="1:23" ht="12.5" x14ac:dyDescent="0.25">
      <c r="A530" s="14"/>
      <c r="W530" s="14"/>
    </row>
    <row r="531" spans="1:23" ht="12.5" x14ac:dyDescent="0.25">
      <c r="A531" s="14"/>
      <c r="W531" s="14"/>
    </row>
    <row r="532" spans="1:23" ht="12.5" x14ac:dyDescent="0.25">
      <c r="A532" s="14"/>
      <c r="W532" s="14"/>
    </row>
    <row r="533" spans="1:23" ht="12.5" x14ac:dyDescent="0.25">
      <c r="A533" s="14"/>
      <c r="W533" s="14"/>
    </row>
    <row r="534" spans="1:23" ht="12.5" x14ac:dyDescent="0.25">
      <c r="A534" s="14"/>
      <c r="W534" s="14"/>
    </row>
    <row r="535" spans="1:23" ht="12.5" x14ac:dyDescent="0.25">
      <c r="A535" s="14"/>
      <c r="W535" s="14"/>
    </row>
    <row r="536" spans="1:23" ht="12.5" x14ac:dyDescent="0.25">
      <c r="A536" s="14"/>
      <c r="W536" s="14"/>
    </row>
    <row r="537" spans="1:23" ht="12.5" x14ac:dyDescent="0.25">
      <c r="A537" s="14"/>
      <c r="W537" s="14"/>
    </row>
    <row r="538" spans="1:23" ht="12.5" x14ac:dyDescent="0.25">
      <c r="A538" s="14"/>
      <c r="W538" s="14"/>
    </row>
    <row r="539" spans="1:23" ht="12.5" x14ac:dyDescent="0.25">
      <c r="A539" s="14"/>
      <c r="W539" s="14"/>
    </row>
    <row r="540" spans="1:23" ht="12.5" x14ac:dyDescent="0.25">
      <c r="A540" s="14"/>
      <c r="W540" s="14"/>
    </row>
    <row r="541" spans="1:23" ht="12.5" x14ac:dyDescent="0.25">
      <c r="A541" s="14"/>
      <c r="W541" s="14"/>
    </row>
    <row r="542" spans="1:23" ht="12.5" x14ac:dyDescent="0.25">
      <c r="A542" s="14"/>
      <c r="W542" s="14"/>
    </row>
    <row r="543" spans="1:23" ht="12.5" x14ac:dyDescent="0.25">
      <c r="A543" s="14"/>
      <c r="W543" s="14"/>
    </row>
    <row r="544" spans="1:23" ht="12.5" x14ac:dyDescent="0.25">
      <c r="A544" s="14"/>
      <c r="W544" s="14"/>
    </row>
    <row r="545" spans="1:23" ht="12.5" x14ac:dyDescent="0.25">
      <c r="A545" s="14"/>
      <c r="W545" s="14"/>
    </row>
    <row r="546" spans="1:23" ht="12.5" x14ac:dyDescent="0.25">
      <c r="A546" s="14"/>
      <c r="W546" s="14"/>
    </row>
    <row r="547" spans="1:23" ht="12.5" x14ac:dyDescent="0.25">
      <c r="A547" s="14"/>
      <c r="W547" s="14"/>
    </row>
    <row r="548" spans="1:23" ht="12.5" x14ac:dyDescent="0.25">
      <c r="A548" s="14"/>
      <c r="W548" s="14"/>
    </row>
    <row r="549" spans="1:23" ht="12.5" x14ac:dyDescent="0.25">
      <c r="A549" s="14"/>
      <c r="W549" s="14"/>
    </row>
    <row r="550" spans="1:23" ht="12.5" x14ac:dyDescent="0.25">
      <c r="A550" s="14"/>
      <c r="W550" s="14"/>
    </row>
    <row r="551" spans="1:23" ht="12.5" x14ac:dyDescent="0.25">
      <c r="A551" s="14"/>
      <c r="W551" s="14"/>
    </row>
    <row r="552" spans="1:23" ht="12.5" x14ac:dyDescent="0.25">
      <c r="A552" s="14"/>
      <c r="W552" s="14"/>
    </row>
    <row r="553" spans="1:23" ht="12.5" x14ac:dyDescent="0.25">
      <c r="A553" s="14"/>
      <c r="W553" s="14"/>
    </row>
    <row r="554" spans="1:23" ht="12.5" x14ac:dyDescent="0.25">
      <c r="A554" s="14"/>
      <c r="W554" s="14"/>
    </row>
    <row r="555" spans="1:23" ht="12.5" x14ac:dyDescent="0.25">
      <c r="A555" s="14"/>
      <c r="W555" s="14"/>
    </row>
    <row r="556" spans="1:23" ht="12.5" x14ac:dyDescent="0.25">
      <c r="A556" s="14"/>
      <c r="W556" s="14"/>
    </row>
    <row r="557" spans="1:23" ht="12.5" x14ac:dyDescent="0.25">
      <c r="A557" s="14"/>
      <c r="W557" s="14"/>
    </row>
    <row r="558" spans="1:23" ht="12.5" x14ac:dyDescent="0.25">
      <c r="A558" s="14"/>
      <c r="W558" s="14"/>
    </row>
    <row r="559" spans="1:23" ht="12.5" x14ac:dyDescent="0.25">
      <c r="A559" s="14"/>
      <c r="W559" s="14"/>
    </row>
    <row r="560" spans="1:23" ht="12.5" x14ac:dyDescent="0.25">
      <c r="A560" s="14"/>
      <c r="W560" s="14"/>
    </row>
    <row r="561" spans="1:23" ht="12.5" x14ac:dyDescent="0.25">
      <c r="A561" s="14"/>
      <c r="W561" s="14"/>
    </row>
    <row r="562" spans="1:23" ht="12.5" x14ac:dyDescent="0.25">
      <c r="A562" s="14"/>
      <c r="W562" s="14"/>
    </row>
    <row r="563" spans="1:23" ht="12.5" x14ac:dyDescent="0.25">
      <c r="A563" s="14"/>
      <c r="W563" s="14"/>
    </row>
    <row r="564" spans="1:23" ht="12.5" x14ac:dyDescent="0.25">
      <c r="A564" s="14"/>
      <c r="W564" s="14"/>
    </row>
    <row r="565" spans="1:23" ht="12.5" x14ac:dyDescent="0.25">
      <c r="A565" s="14"/>
      <c r="W565" s="14"/>
    </row>
    <row r="566" spans="1:23" ht="12.5" x14ac:dyDescent="0.25">
      <c r="A566" s="14"/>
      <c r="W566" s="14"/>
    </row>
    <row r="567" spans="1:23" ht="12.5" x14ac:dyDescent="0.25">
      <c r="A567" s="14"/>
      <c r="W567" s="14"/>
    </row>
    <row r="568" spans="1:23" ht="12.5" x14ac:dyDescent="0.25">
      <c r="A568" s="14"/>
      <c r="W568" s="14"/>
    </row>
    <row r="569" spans="1:23" ht="12.5" x14ac:dyDescent="0.25">
      <c r="A569" s="14"/>
      <c r="W569" s="14"/>
    </row>
    <row r="570" spans="1:23" ht="12.5" x14ac:dyDescent="0.25">
      <c r="A570" s="14"/>
      <c r="W570" s="14"/>
    </row>
    <row r="571" spans="1:23" ht="12.5" x14ac:dyDescent="0.25">
      <c r="A571" s="14"/>
      <c r="W571" s="14"/>
    </row>
    <row r="572" spans="1:23" ht="12.5" x14ac:dyDescent="0.25">
      <c r="A572" s="14"/>
      <c r="W572" s="14"/>
    </row>
    <row r="573" spans="1:23" ht="12.5" x14ac:dyDescent="0.25">
      <c r="A573" s="14"/>
      <c r="W573" s="14"/>
    </row>
    <row r="574" spans="1:23" ht="12.5" x14ac:dyDescent="0.25">
      <c r="A574" s="14"/>
      <c r="W574" s="14"/>
    </row>
    <row r="575" spans="1:23" ht="12.5" x14ac:dyDescent="0.25">
      <c r="A575" s="14"/>
      <c r="W575" s="14"/>
    </row>
    <row r="576" spans="1:23" ht="12.5" x14ac:dyDescent="0.25">
      <c r="A576" s="14"/>
      <c r="W576" s="14"/>
    </row>
    <row r="577" spans="1:23" ht="12.5" x14ac:dyDescent="0.25">
      <c r="A577" s="14"/>
      <c r="W577" s="14"/>
    </row>
    <row r="578" spans="1:23" ht="12.5" x14ac:dyDescent="0.25">
      <c r="A578" s="14"/>
      <c r="W578" s="14"/>
    </row>
    <row r="579" spans="1:23" ht="12.5" x14ac:dyDescent="0.25">
      <c r="A579" s="14"/>
      <c r="W579" s="14"/>
    </row>
    <row r="580" spans="1:23" ht="12.5" x14ac:dyDescent="0.25">
      <c r="A580" s="14"/>
      <c r="W580" s="14"/>
    </row>
    <row r="581" spans="1:23" ht="12.5" x14ac:dyDescent="0.25">
      <c r="A581" s="14"/>
      <c r="W581" s="14"/>
    </row>
    <row r="582" spans="1:23" ht="12.5" x14ac:dyDescent="0.25">
      <c r="A582" s="14"/>
      <c r="W582" s="14"/>
    </row>
    <row r="583" spans="1:23" ht="12.5" x14ac:dyDescent="0.25">
      <c r="A583" s="14"/>
      <c r="W583" s="14"/>
    </row>
    <row r="584" spans="1:23" ht="12.5" x14ac:dyDescent="0.25">
      <c r="A584" s="14"/>
      <c r="W584" s="14"/>
    </row>
    <row r="585" spans="1:23" ht="12.5" x14ac:dyDescent="0.25">
      <c r="A585" s="14"/>
      <c r="W585" s="14"/>
    </row>
    <row r="586" spans="1:23" ht="12.5" x14ac:dyDescent="0.25">
      <c r="A586" s="14"/>
      <c r="W586" s="14"/>
    </row>
    <row r="587" spans="1:23" ht="12.5" x14ac:dyDescent="0.25">
      <c r="A587" s="14"/>
      <c r="W587" s="14"/>
    </row>
    <row r="588" spans="1:23" ht="12.5" x14ac:dyDescent="0.25">
      <c r="A588" s="14"/>
      <c r="W588" s="14"/>
    </row>
    <row r="589" spans="1:23" ht="12.5" x14ac:dyDescent="0.25">
      <c r="A589" s="14"/>
      <c r="W589" s="14"/>
    </row>
    <row r="590" spans="1:23" ht="12.5" x14ac:dyDescent="0.25">
      <c r="A590" s="14"/>
      <c r="W590" s="14"/>
    </row>
    <row r="591" spans="1:23" ht="12.5" x14ac:dyDescent="0.25">
      <c r="A591" s="14"/>
      <c r="W591" s="14"/>
    </row>
    <row r="592" spans="1:23" ht="12.5" x14ac:dyDescent="0.25">
      <c r="A592" s="14"/>
      <c r="W592" s="14"/>
    </row>
    <row r="593" spans="1:23" ht="12.5" x14ac:dyDescent="0.25">
      <c r="A593" s="14"/>
      <c r="W593" s="14"/>
    </row>
    <row r="594" spans="1:23" ht="12.5" x14ac:dyDescent="0.25">
      <c r="A594" s="14"/>
      <c r="W594" s="14"/>
    </row>
    <row r="595" spans="1:23" ht="12.5" x14ac:dyDescent="0.25">
      <c r="A595" s="14"/>
      <c r="W595" s="14"/>
    </row>
    <row r="596" spans="1:23" ht="12.5" x14ac:dyDescent="0.25">
      <c r="A596" s="14"/>
      <c r="W596" s="14"/>
    </row>
    <row r="597" spans="1:23" ht="12.5" x14ac:dyDescent="0.25">
      <c r="A597" s="14"/>
      <c r="W597" s="14"/>
    </row>
    <row r="598" spans="1:23" ht="12.5" x14ac:dyDescent="0.25">
      <c r="A598" s="14"/>
      <c r="W598" s="14"/>
    </row>
    <row r="599" spans="1:23" ht="12.5" x14ac:dyDescent="0.25">
      <c r="A599" s="14"/>
      <c r="W599" s="14"/>
    </row>
    <row r="600" spans="1:23" ht="12.5" x14ac:dyDescent="0.25">
      <c r="A600" s="14"/>
      <c r="W600" s="14"/>
    </row>
    <row r="601" spans="1:23" ht="12.5" x14ac:dyDescent="0.25">
      <c r="A601" s="14"/>
      <c r="W601" s="14"/>
    </row>
    <row r="602" spans="1:23" ht="12.5" x14ac:dyDescent="0.25">
      <c r="A602" s="14"/>
      <c r="W602" s="14"/>
    </row>
    <row r="603" spans="1:23" ht="12.5" x14ac:dyDescent="0.25">
      <c r="A603" s="14"/>
      <c r="W603" s="14"/>
    </row>
    <row r="604" spans="1:23" ht="12.5" x14ac:dyDescent="0.25">
      <c r="A604" s="14"/>
      <c r="W604" s="14"/>
    </row>
    <row r="605" spans="1:23" ht="12.5" x14ac:dyDescent="0.25">
      <c r="A605" s="14"/>
      <c r="W605" s="14"/>
    </row>
    <row r="606" spans="1:23" ht="12.5" x14ac:dyDescent="0.25">
      <c r="A606" s="14"/>
      <c r="W606" s="14"/>
    </row>
    <row r="607" spans="1:23" ht="12.5" x14ac:dyDescent="0.25">
      <c r="A607" s="14"/>
      <c r="W607" s="14"/>
    </row>
    <row r="608" spans="1:23" ht="12.5" x14ac:dyDescent="0.25">
      <c r="A608" s="14"/>
      <c r="W608" s="14"/>
    </row>
    <row r="609" spans="1:23" ht="12.5" x14ac:dyDescent="0.25">
      <c r="A609" s="14"/>
      <c r="W609" s="14"/>
    </row>
    <row r="610" spans="1:23" ht="12.5" x14ac:dyDescent="0.25">
      <c r="A610" s="14"/>
      <c r="W610" s="14"/>
    </row>
    <row r="611" spans="1:23" ht="12.5" x14ac:dyDescent="0.25">
      <c r="A611" s="14"/>
      <c r="W611" s="14"/>
    </row>
    <row r="612" spans="1:23" ht="12.5" x14ac:dyDescent="0.25">
      <c r="A612" s="14"/>
      <c r="W612" s="14"/>
    </row>
    <row r="613" spans="1:23" ht="12.5" x14ac:dyDescent="0.25">
      <c r="A613" s="14"/>
      <c r="W613" s="14"/>
    </row>
    <row r="614" spans="1:23" ht="12.5" x14ac:dyDescent="0.25">
      <c r="A614" s="14"/>
      <c r="W614" s="14"/>
    </row>
    <row r="615" spans="1:23" ht="12.5" x14ac:dyDescent="0.25">
      <c r="A615" s="14"/>
      <c r="W615" s="14"/>
    </row>
    <row r="616" spans="1:23" ht="12.5" x14ac:dyDescent="0.25">
      <c r="A616" s="14"/>
      <c r="W616" s="14"/>
    </row>
    <row r="617" spans="1:23" ht="12.5" x14ac:dyDescent="0.25">
      <c r="A617" s="14"/>
      <c r="W617" s="14"/>
    </row>
    <row r="618" spans="1:23" ht="12.5" x14ac:dyDescent="0.25">
      <c r="A618" s="14"/>
      <c r="W618" s="14"/>
    </row>
    <row r="619" spans="1:23" ht="12.5" x14ac:dyDescent="0.25">
      <c r="A619" s="14"/>
      <c r="W619" s="14"/>
    </row>
    <row r="620" spans="1:23" ht="12.5" x14ac:dyDescent="0.25">
      <c r="A620" s="14"/>
      <c r="W620" s="14"/>
    </row>
    <row r="621" spans="1:23" ht="12.5" x14ac:dyDescent="0.25">
      <c r="A621" s="14"/>
      <c r="W621" s="14"/>
    </row>
    <row r="622" spans="1:23" ht="12.5" x14ac:dyDescent="0.25">
      <c r="A622" s="14"/>
      <c r="W622" s="14"/>
    </row>
    <row r="623" spans="1:23" ht="12.5" x14ac:dyDescent="0.25">
      <c r="A623" s="14"/>
      <c r="W623" s="14"/>
    </row>
    <row r="624" spans="1:23" ht="12.5" x14ac:dyDescent="0.25">
      <c r="A624" s="14"/>
      <c r="W624" s="14"/>
    </row>
    <row r="625" spans="1:23" ht="12.5" x14ac:dyDescent="0.25">
      <c r="A625" s="14"/>
      <c r="W625" s="14"/>
    </row>
    <row r="626" spans="1:23" ht="12.5" x14ac:dyDescent="0.25">
      <c r="A626" s="14"/>
      <c r="W626" s="14"/>
    </row>
    <row r="627" spans="1:23" ht="12.5" x14ac:dyDescent="0.25">
      <c r="A627" s="14"/>
      <c r="W627" s="14"/>
    </row>
    <row r="628" spans="1:23" ht="12.5" x14ac:dyDescent="0.25">
      <c r="A628" s="14"/>
      <c r="W628" s="14"/>
    </row>
    <row r="629" spans="1:23" ht="12.5" x14ac:dyDescent="0.25">
      <c r="A629" s="14"/>
      <c r="W629" s="14"/>
    </row>
    <row r="630" spans="1:23" ht="12.5" x14ac:dyDescent="0.25">
      <c r="A630" s="14"/>
      <c r="W630" s="14"/>
    </row>
    <row r="631" spans="1:23" ht="12.5" x14ac:dyDescent="0.25">
      <c r="A631" s="14"/>
      <c r="W631" s="14"/>
    </row>
    <row r="632" spans="1:23" ht="12.5" x14ac:dyDescent="0.25">
      <c r="A632" s="14"/>
      <c r="W632" s="14"/>
    </row>
    <row r="633" spans="1:23" ht="12.5" x14ac:dyDescent="0.25">
      <c r="A633" s="14"/>
      <c r="W633" s="14"/>
    </row>
    <row r="634" spans="1:23" ht="12.5" x14ac:dyDescent="0.25">
      <c r="A634" s="14"/>
      <c r="W634" s="14"/>
    </row>
    <row r="635" spans="1:23" ht="12.5" x14ac:dyDescent="0.25">
      <c r="A635" s="14"/>
      <c r="W635" s="14"/>
    </row>
    <row r="636" spans="1:23" ht="12.5" x14ac:dyDescent="0.25">
      <c r="A636" s="14"/>
      <c r="W636" s="14"/>
    </row>
    <row r="637" spans="1:23" ht="12.5" x14ac:dyDescent="0.25">
      <c r="A637" s="14"/>
      <c r="W637" s="14"/>
    </row>
    <row r="638" spans="1:23" ht="12.5" x14ac:dyDescent="0.25">
      <c r="A638" s="14"/>
      <c r="W638" s="14"/>
    </row>
    <row r="639" spans="1:23" ht="12.5" x14ac:dyDescent="0.25">
      <c r="A639" s="14"/>
      <c r="W639" s="14"/>
    </row>
    <row r="640" spans="1:23" ht="12.5" x14ac:dyDescent="0.25">
      <c r="A640" s="14"/>
      <c r="W640" s="14"/>
    </row>
    <row r="641" spans="1:23" ht="12.5" x14ac:dyDescent="0.25">
      <c r="A641" s="14"/>
      <c r="W641" s="14"/>
    </row>
    <row r="642" spans="1:23" ht="12.5" x14ac:dyDescent="0.25">
      <c r="A642" s="14"/>
      <c r="W642" s="14"/>
    </row>
    <row r="643" spans="1:23" ht="12.5" x14ac:dyDescent="0.25">
      <c r="A643" s="14"/>
      <c r="W643" s="14"/>
    </row>
    <row r="644" spans="1:23" ht="12.5" x14ac:dyDescent="0.25">
      <c r="A644" s="14"/>
      <c r="W644" s="14"/>
    </row>
    <row r="645" spans="1:23" ht="12.5" x14ac:dyDescent="0.25">
      <c r="A645" s="14"/>
      <c r="W645" s="14"/>
    </row>
    <row r="646" spans="1:23" ht="12.5" x14ac:dyDescent="0.25">
      <c r="A646" s="14"/>
      <c r="W646" s="14"/>
    </row>
    <row r="647" spans="1:23" ht="12.5" x14ac:dyDescent="0.25">
      <c r="A647" s="14"/>
      <c r="W647" s="14"/>
    </row>
    <row r="648" spans="1:23" ht="12.5" x14ac:dyDescent="0.25">
      <c r="A648" s="14"/>
      <c r="W648" s="14"/>
    </row>
    <row r="649" spans="1:23" ht="12.5" x14ac:dyDescent="0.25">
      <c r="A649" s="14"/>
      <c r="W649" s="14"/>
    </row>
    <row r="650" spans="1:23" ht="12.5" x14ac:dyDescent="0.25">
      <c r="A650" s="14"/>
      <c r="W650" s="14"/>
    </row>
    <row r="651" spans="1:23" ht="12.5" x14ac:dyDescent="0.25">
      <c r="A651" s="14"/>
      <c r="W651" s="14"/>
    </row>
    <row r="652" spans="1:23" ht="12.5" x14ac:dyDescent="0.25">
      <c r="A652" s="14"/>
      <c r="W652" s="14"/>
    </row>
    <row r="653" spans="1:23" ht="12.5" x14ac:dyDescent="0.25">
      <c r="A653" s="14"/>
      <c r="W653" s="14"/>
    </row>
    <row r="654" spans="1:23" ht="12.5" x14ac:dyDescent="0.25">
      <c r="A654" s="14"/>
      <c r="W654" s="14"/>
    </row>
    <row r="655" spans="1:23" ht="12.5" x14ac:dyDescent="0.25">
      <c r="A655" s="14"/>
      <c r="W655" s="14"/>
    </row>
    <row r="656" spans="1:23" ht="12.5" x14ac:dyDescent="0.25">
      <c r="A656" s="14"/>
      <c r="W656" s="14"/>
    </row>
    <row r="657" spans="1:23" ht="12.5" x14ac:dyDescent="0.25">
      <c r="A657" s="14"/>
      <c r="W657" s="14"/>
    </row>
    <row r="658" spans="1:23" ht="12.5" x14ac:dyDescent="0.25">
      <c r="A658" s="14"/>
      <c r="W658" s="14"/>
    </row>
    <row r="659" spans="1:23" ht="12.5" x14ac:dyDescent="0.25">
      <c r="A659" s="14"/>
      <c r="W659" s="14"/>
    </row>
    <row r="660" spans="1:23" ht="12.5" x14ac:dyDescent="0.25">
      <c r="A660" s="14"/>
      <c r="W660" s="14"/>
    </row>
    <row r="661" spans="1:23" ht="12.5" x14ac:dyDescent="0.25">
      <c r="A661" s="14"/>
      <c r="W661" s="14"/>
    </row>
    <row r="662" spans="1:23" ht="12.5" x14ac:dyDescent="0.25">
      <c r="A662" s="14"/>
      <c r="W662" s="14"/>
    </row>
    <row r="663" spans="1:23" ht="12.5" x14ac:dyDescent="0.25">
      <c r="A663" s="14"/>
      <c r="W663" s="14"/>
    </row>
    <row r="664" spans="1:23" ht="12.5" x14ac:dyDescent="0.25">
      <c r="A664" s="14"/>
      <c r="W664" s="14"/>
    </row>
    <row r="665" spans="1:23" ht="12.5" x14ac:dyDescent="0.25">
      <c r="A665" s="14"/>
      <c r="W665" s="14"/>
    </row>
    <row r="666" spans="1:23" ht="12.5" x14ac:dyDescent="0.25">
      <c r="A666" s="14"/>
      <c r="W666" s="14"/>
    </row>
    <row r="667" spans="1:23" ht="12.5" x14ac:dyDescent="0.25">
      <c r="A667" s="14"/>
      <c r="W667" s="14"/>
    </row>
    <row r="668" spans="1:23" ht="12.5" x14ac:dyDescent="0.25">
      <c r="A668" s="14"/>
      <c r="W668" s="14"/>
    </row>
    <row r="669" spans="1:23" ht="12.5" x14ac:dyDescent="0.25">
      <c r="A669" s="14"/>
      <c r="W669" s="14"/>
    </row>
    <row r="670" spans="1:23" ht="12.5" x14ac:dyDescent="0.25">
      <c r="A670" s="14"/>
      <c r="W670" s="14"/>
    </row>
    <row r="671" spans="1:23" ht="12.5" x14ac:dyDescent="0.25">
      <c r="A671" s="14"/>
      <c r="W671" s="14"/>
    </row>
    <row r="672" spans="1:23" ht="12.5" x14ac:dyDescent="0.25">
      <c r="A672" s="14"/>
      <c r="W672" s="14"/>
    </row>
    <row r="673" spans="1:23" ht="12.5" x14ac:dyDescent="0.25">
      <c r="A673" s="14"/>
      <c r="W673" s="14"/>
    </row>
    <row r="674" spans="1:23" ht="12.5" x14ac:dyDescent="0.25">
      <c r="A674" s="14"/>
      <c r="W674" s="14"/>
    </row>
    <row r="675" spans="1:23" ht="12.5" x14ac:dyDescent="0.25">
      <c r="A675" s="14"/>
      <c r="W675" s="14"/>
    </row>
    <row r="676" spans="1:23" ht="12.5" x14ac:dyDescent="0.25">
      <c r="A676" s="14"/>
      <c r="W676" s="14"/>
    </row>
    <row r="677" spans="1:23" ht="12.5" x14ac:dyDescent="0.25">
      <c r="A677" s="14"/>
      <c r="W677" s="14"/>
    </row>
    <row r="678" spans="1:23" ht="12.5" x14ac:dyDescent="0.25">
      <c r="A678" s="14"/>
      <c r="W678" s="14"/>
    </row>
    <row r="679" spans="1:23" ht="12.5" x14ac:dyDescent="0.25">
      <c r="A679" s="14"/>
      <c r="W679" s="14"/>
    </row>
    <row r="680" spans="1:23" ht="12.5" x14ac:dyDescent="0.25">
      <c r="A680" s="14"/>
      <c r="W680" s="14"/>
    </row>
    <row r="681" spans="1:23" ht="12.5" x14ac:dyDescent="0.25">
      <c r="A681" s="14"/>
      <c r="W681" s="14"/>
    </row>
    <row r="682" spans="1:23" ht="12.5" x14ac:dyDescent="0.25">
      <c r="A682" s="14"/>
      <c r="W682" s="14"/>
    </row>
    <row r="683" spans="1:23" ht="12.5" x14ac:dyDescent="0.25">
      <c r="A683" s="14"/>
      <c r="W683" s="14"/>
    </row>
    <row r="684" spans="1:23" ht="12.5" x14ac:dyDescent="0.25">
      <c r="A684" s="14"/>
      <c r="W684" s="14"/>
    </row>
    <row r="685" spans="1:23" ht="12.5" x14ac:dyDescent="0.25">
      <c r="A685" s="14"/>
      <c r="W685" s="14"/>
    </row>
    <row r="686" spans="1:23" ht="12.5" x14ac:dyDescent="0.25">
      <c r="A686" s="14"/>
      <c r="W686" s="14"/>
    </row>
    <row r="687" spans="1:23" ht="12.5" x14ac:dyDescent="0.25">
      <c r="A687" s="14"/>
      <c r="W687" s="14"/>
    </row>
    <row r="688" spans="1:23" ht="12.5" x14ac:dyDescent="0.25">
      <c r="A688" s="14"/>
      <c r="W688" s="14"/>
    </row>
    <row r="689" spans="1:23" ht="12.5" x14ac:dyDescent="0.25">
      <c r="A689" s="14"/>
      <c r="W689" s="14"/>
    </row>
    <row r="690" spans="1:23" ht="12.5" x14ac:dyDescent="0.25">
      <c r="A690" s="14"/>
      <c r="W690" s="14"/>
    </row>
    <row r="691" spans="1:23" ht="12.5" x14ac:dyDescent="0.25">
      <c r="A691" s="14"/>
      <c r="W691" s="14"/>
    </row>
    <row r="692" spans="1:23" ht="12.5" x14ac:dyDescent="0.25">
      <c r="A692" s="14"/>
      <c r="W692" s="14"/>
    </row>
    <row r="693" spans="1:23" ht="12.5" x14ac:dyDescent="0.25">
      <c r="A693" s="14"/>
      <c r="W693" s="14"/>
    </row>
    <row r="694" spans="1:23" ht="12.5" x14ac:dyDescent="0.25">
      <c r="A694" s="14"/>
      <c r="W694" s="14"/>
    </row>
    <row r="695" spans="1:23" ht="12.5" x14ac:dyDescent="0.25">
      <c r="A695" s="14"/>
      <c r="W695" s="14"/>
    </row>
    <row r="696" spans="1:23" ht="12.5" x14ac:dyDescent="0.25">
      <c r="A696" s="14"/>
      <c r="W696" s="14"/>
    </row>
    <row r="697" spans="1:23" ht="12.5" x14ac:dyDescent="0.25">
      <c r="A697" s="14"/>
      <c r="W697" s="14"/>
    </row>
    <row r="698" spans="1:23" ht="12.5" x14ac:dyDescent="0.25">
      <c r="A698" s="14"/>
      <c r="W698" s="14"/>
    </row>
    <row r="699" spans="1:23" ht="12.5" x14ac:dyDescent="0.25">
      <c r="A699" s="14"/>
      <c r="W699" s="14"/>
    </row>
    <row r="700" spans="1:23" ht="12.5" x14ac:dyDescent="0.25">
      <c r="A700" s="14"/>
      <c r="W700" s="14"/>
    </row>
    <row r="701" spans="1:23" ht="12.5" x14ac:dyDescent="0.25">
      <c r="A701" s="14"/>
      <c r="W701" s="14"/>
    </row>
    <row r="702" spans="1:23" ht="12.5" x14ac:dyDescent="0.25">
      <c r="A702" s="14"/>
      <c r="W702" s="14"/>
    </row>
    <row r="703" spans="1:23" ht="12.5" x14ac:dyDescent="0.25">
      <c r="A703" s="14"/>
      <c r="W703" s="14"/>
    </row>
    <row r="704" spans="1:23" ht="12.5" x14ac:dyDescent="0.25">
      <c r="A704" s="14"/>
      <c r="W704" s="14"/>
    </row>
    <row r="705" spans="1:23" ht="12.5" x14ac:dyDescent="0.25">
      <c r="A705" s="14"/>
      <c r="W705" s="14"/>
    </row>
    <row r="706" spans="1:23" ht="12.5" x14ac:dyDescent="0.25">
      <c r="A706" s="14"/>
      <c r="W706" s="14"/>
    </row>
    <row r="707" spans="1:23" ht="12.5" x14ac:dyDescent="0.25">
      <c r="A707" s="14"/>
      <c r="W707" s="14"/>
    </row>
    <row r="708" spans="1:23" ht="12.5" x14ac:dyDescent="0.25">
      <c r="A708" s="14"/>
      <c r="W708" s="14"/>
    </row>
    <row r="709" spans="1:23" ht="12.5" x14ac:dyDescent="0.25">
      <c r="A709" s="14"/>
      <c r="W709" s="14"/>
    </row>
    <row r="710" spans="1:23" ht="12.5" x14ac:dyDescent="0.25">
      <c r="A710" s="14"/>
      <c r="W710" s="14"/>
    </row>
    <row r="711" spans="1:23" ht="12.5" x14ac:dyDescent="0.25">
      <c r="A711" s="14"/>
      <c r="W711" s="14"/>
    </row>
    <row r="712" spans="1:23" ht="12.5" x14ac:dyDescent="0.25">
      <c r="A712" s="14"/>
      <c r="W712" s="14"/>
    </row>
    <row r="713" spans="1:23" ht="12.5" x14ac:dyDescent="0.25">
      <c r="A713" s="14"/>
      <c r="W713" s="14"/>
    </row>
    <row r="714" spans="1:23" ht="12.5" x14ac:dyDescent="0.25">
      <c r="A714" s="14"/>
      <c r="W714" s="14"/>
    </row>
    <row r="715" spans="1:23" ht="12.5" x14ac:dyDescent="0.25">
      <c r="A715" s="14"/>
      <c r="W715" s="14"/>
    </row>
    <row r="716" spans="1:23" ht="12.5" x14ac:dyDescent="0.25">
      <c r="A716" s="14"/>
      <c r="W716" s="14"/>
    </row>
    <row r="717" spans="1:23" ht="12.5" x14ac:dyDescent="0.25">
      <c r="A717" s="14"/>
      <c r="W717" s="14"/>
    </row>
    <row r="718" spans="1:23" ht="12.5" x14ac:dyDescent="0.25">
      <c r="A718" s="14"/>
      <c r="W718" s="14"/>
    </row>
    <row r="719" spans="1:23" ht="12.5" x14ac:dyDescent="0.25">
      <c r="A719" s="14"/>
      <c r="W719" s="14"/>
    </row>
    <row r="720" spans="1:23" ht="12.5" x14ac:dyDescent="0.25">
      <c r="A720" s="14"/>
      <c r="W720" s="14"/>
    </row>
    <row r="721" spans="1:23" ht="12.5" x14ac:dyDescent="0.25">
      <c r="A721" s="14"/>
      <c r="W721" s="14"/>
    </row>
    <row r="722" spans="1:23" ht="12.5" x14ac:dyDescent="0.25">
      <c r="A722" s="14"/>
      <c r="W722" s="14"/>
    </row>
    <row r="723" spans="1:23" ht="12.5" x14ac:dyDescent="0.25">
      <c r="A723" s="14"/>
      <c r="W723" s="14"/>
    </row>
    <row r="724" spans="1:23" ht="12.5" x14ac:dyDescent="0.25">
      <c r="A724" s="14"/>
      <c r="W724" s="14"/>
    </row>
    <row r="725" spans="1:23" ht="12.5" x14ac:dyDescent="0.25">
      <c r="A725" s="14"/>
      <c r="W725" s="14"/>
    </row>
    <row r="726" spans="1:23" ht="12.5" x14ac:dyDescent="0.25">
      <c r="A726" s="14"/>
      <c r="W726" s="14"/>
    </row>
    <row r="727" spans="1:23" ht="12.5" x14ac:dyDescent="0.25">
      <c r="A727" s="14"/>
      <c r="W727" s="14"/>
    </row>
    <row r="728" spans="1:23" ht="12.5" x14ac:dyDescent="0.25">
      <c r="A728" s="14"/>
      <c r="W728" s="14"/>
    </row>
    <row r="729" spans="1:23" ht="12.5" x14ac:dyDescent="0.25">
      <c r="A729" s="14"/>
      <c r="W729" s="14"/>
    </row>
    <row r="730" spans="1:23" ht="12.5" x14ac:dyDescent="0.25">
      <c r="A730" s="14"/>
      <c r="W730" s="14"/>
    </row>
    <row r="731" spans="1:23" ht="12.5" x14ac:dyDescent="0.25">
      <c r="A731" s="14"/>
      <c r="W731" s="14"/>
    </row>
    <row r="732" spans="1:23" ht="12.5" x14ac:dyDescent="0.25">
      <c r="A732" s="14"/>
      <c r="W732" s="14"/>
    </row>
    <row r="733" spans="1:23" ht="12.5" x14ac:dyDescent="0.25">
      <c r="A733" s="14"/>
      <c r="W733" s="14"/>
    </row>
    <row r="734" spans="1:23" ht="12.5" x14ac:dyDescent="0.25">
      <c r="A734" s="14"/>
      <c r="W734" s="14"/>
    </row>
    <row r="735" spans="1:23" ht="12.5" x14ac:dyDescent="0.25">
      <c r="A735" s="14"/>
      <c r="W735" s="14"/>
    </row>
    <row r="736" spans="1:23" ht="12.5" x14ac:dyDescent="0.25">
      <c r="A736" s="14"/>
      <c r="W736" s="14"/>
    </row>
    <row r="737" spans="1:23" ht="12.5" x14ac:dyDescent="0.25">
      <c r="A737" s="14"/>
      <c r="W737" s="14"/>
    </row>
    <row r="738" spans="1:23" ht="12.5" x14ac:dyDescent="0.25">
      <c r="A738" s="14"/>
      <c r="W738" s="14"/>
    </row>
    <row r="739" spans="1:23" ht="12.5" x14ac:dyDescent="0.25">
      <c r="A739" s="14"/>
      <c r="W739" s="14"/>
    </row>
    <row r="740" spans="1:23" ht="12.5" x14ac:dyDescent="0.25">
      <c r="A740" s="14"/>
      <c r="W740" s="14"/>
    </row>
    <row r="741" spans="1:23" ht="12.5" x14ac:dyDescent="0.25">
      <c r="A741" s="14"/>
      <c r="W741" s="14"/>
    </row>
    <row r="742" spans="1:23" ht="12.5" x14ac:dyDescent="0.25">
      <c r="A742" s="14"/>
      <c r="W742" s="14"/>
    </row>
    <row r="743" spans="1:23" ht="12.5" x14ac:dyDescent="0.25">
      <c r="A743" s="14"/>
      <c r="W743" s="14"/>
    </row>
    <row r="744" spans="1:23" ht="12.5" x14ac:dyDescent="0.25">
      <c r="A744" s="14"/>
      <c r="W744" s="14"/>
    </row>
    <row r="745" spans="1:23" ht="12.5" x14ac:dyDescent="0.25">
      <c r="A745" s="14"/>
      <c r="W745" s="14"/>
    </row>
    <row r="746" spans="1:23" ht="12.5" x14ac:dyDescent="0.25">
      <c r="A746" s="14"/>
      <c r="W746" s="14"/>
    </row>
    <row r="747" spans="1:23" ht="12.5" x14ac:dyDescent="0.25">
      <c r="A747" s="14"/>
      <c r="W747" s="14"/>
    </row>
    <row r="748" spans="1:23" ht="12.5" x14ac:dyDescent="0.25">
      <c r="A748" s="14"/>
      <c r="W748" s="14"/>
    </row>
    <row r="749" spans="1:23" ht="12.5" x14ac:dyDescent="0.25">
      <c r="A749" s="14"/>
      <c r="W749" s="14"/>
    </row>
    <row r="750" spans="1:23" ht="12.5" x14ac:dyDescent="0.25">
      <c r="A750" s="14"/>
      <c r="W750" s="14"/>
    </row>
    <row r="751" spans="1:23" ht="12.5" x14ac:dyDescent="0.25">
      <c r="A751" s="14"/>
      <c r="W751" s="14"/>
    </row>
    <row r="752" spans="1:23" ht="12.5" x14ac:dyDescent="0.25">
      <c r="A752" s="14"/>
      <c r="W752" s="14"/>
    </row>
    <row r="753" spans="1:23" ht="12.5" x14ac:dyDescent="0.25">
      <c r="A753" s="14"/>
      <c r="W753" s="14"/>
    </row>
    <row r="754" spans="1:23" ht="12.5" x14ac:dyDescent="0.25">
      <c r="A754" s="14"/>
      <c r="W754" s="14"/>
    </row>
    <row r="755" spans="1:23" ht="12.5" x14ac:dyDescent="0.25">
      <c r="A755" s="14"/>
      <c r="W755" s="14"/>
    </row>
    <row r="756" spans="1:23" ht="12.5" x14ac:dyDescent="0.25">
      <c r="A756" s="14"/>
      <c r="W756" s="14"/>
    </row>
    <row r="757" spans="1:23" ht="12.5" x14ac:dyDescent="0.25">
      <c r="A757" s="14"/>
      <c r="W757" s="14"/>
    </row>
    <row r="758" spans="1:23" ht="12.5" x14ac:dyDescent="0.25">
      <c r="A758" s="14"/>
      <c r="W758" s="14"/>
    </row>
    <row r="759" spans="1:23" ht="12.5" x14ac:dyDescent="0.25">
      <c r="A759" s="14"/>
      <c r="W759" s="14"/>
    </row>
    <row r="760" spans="1:23" ht="12.5" x14ac:dyDescent="0.25">
      <c r="A760" s="14"/>
      <c r="W760" s="14"/>
    </row>
    <row r="761" spans="1:23" ht="12.5" x14ac:dyDescent="0.25">
      <c r="A761" s="14"/>
      <c r="W761" s="14"/>
    </row>
    <row r="762" spans="1:23" ht="12.5" x14ac:dyDescent="0.25">
      <c r="A762" s="14"/>
      <c r="W762" s="14"/>
    </row>
    <row r="763" spans="1:23" ht="12.5" x14ac:dyDescent="0.25">
      <c r="A763" s="14"/>
      <c r="W763" s="14"/>
    </row>
    <row r="764" spans="1:23" ht="12.5" x14ac:dyDescent="0.25">
      <c r="A764" s="14"/>
      <c r="W764" s="14"/>
    </row>
    <row r="765" spans="1:23" ht="12.5" x14ac:dyDescent="0.25">
      <c r="A765" s="14"/>
      <c r="W765" s="14"/>
    </row>
    <row r="766" spans="1:23" ht="12.5" x14ac:dyDescent="0.25">
      <c r="A766" s="14"/>
      <c r="W766" s="14"/>
    </row>
    <row r="767" spans="1:23" ht="12.5" x14ac:dyDescent="0.25">
      <c r="A767" s="14"/>
      <c r="W767" s="14"/>
    </row>
    <row r="768" spans="1:23" ht="12.5" x14ac:dyDescent="0.25">
      <c r="A768" s="14"/>
      <c r="W768" s="14"/>
    </row>
    <row r="769" spans="1:23" ht="12.5" x14ac:dyDescent="0.25">
      <c r="A769" s="14"/>
      <c r="W769" s="14"/>
    </row>
    <row r="770" spans="1:23" ht="12.5" x14ac:dyDescent="0.25">
      <c r="A770" s="14"/>
      <c r="W770" s="14"/>
    </row>
    <row r="771" spans="1:23" ht="12.5" x14ac:dyDescent="0.25">
      <c r="A771" s="14"/>
      <c r="W771" s="14"/>
    </row>
    <row r="772" spans="1:23" ht="12.5" x14ac:dyDescent="0.25">
      <c r="A772" s="14"/>
      <c r="W772" s="14"/>
    </row>
    <row r="773" spans="1:23" ht="12.5" x14ac:dyDescent="0.25">
      <c r="A773" s="14"/>
      <c r="W773" s="14"/>
    </row>
    <row r="774" spans="1:23" ht="12.5" x14ac:dyDescent="0.25">
      <c r="A774" s="14"/>
      <c r="W774" s="14"/>
    </row>
    <row r="775" spans="1:23" ht="12.5" x14ac:dyDescent="0.25">
      <c r="A775" s="14"/>
      <c r="W775" s="14"/>
    </row>
    <row r="776" spans="1:23" ht="12.5" x14ac:dyDescent="0.25">
      <c r="A776" s="14"/>
      <c r="W776" s="14"/>
    </row>
    <row r="777" spans="1:23" ht="12.5" x14ac:dyDescent="0.25">
      <c r="A777" s="14"/>
      <c r="W777" s="14"/>
    </row>
    <row r="778" spans="1:23" ht="12.5" x14ac:dyDescent="0.25">
      <c r="A778" s="14"/>
      <c r="W778" s="14"/>
    </row>
    <row r="779" spans="1:23" ht="12.5" x14ac:dyDescent="0.25">
      <c r="A779" s="14"/>
      <c r="W779" s="14"/>
    </row>
    <row r="780" spans="1:23" ht="12.5" x14ac:dyDescent="0.25">
      <c r="A780" s="14"/>
      <c r="W780" s="14"/>
    </row>
    <row r="781" spans="1:23" ht="12.5" x14ac:dyDescent="0.25">
      <c r="A781" s="14"/>
      <c r="W781" s="14"/>
    </row>
    <row r="782" spans="1:23" ht="12.5" x14ac:dyDescent="0.25">
      <c r="A782" s="14"/>
      <c r="W782" s="14"/>
    </row>
    <row r="783" spans="1:23" ht="12.5" x14ac:dyDescent="0.25">
      <c r="A783" s="14"/>
      <c r="W783" s="14"/>
    </row>
    <row r="784" spans="1:23" ht="12.5" x14ac:dyDescent="0.25">
      <c r="A784" s="14"/>
      <c r="W784" s="14"/>
    </row>
    <row r="785" spans="1:23" ht="12.5" x14ac:dyDescent="0.25">
      <c r="A785" s="14"/>
      <c r="W785" s="14"/>
    </row>
    <row r="786" spans="1:23" ht="12.5" x14ac:dyDescent="0.25">
      <c r="A786" s="14"/>
      <c r="W786" s="14"/>
    </row>
    <row r="787" spans="1:23" ht="12.5" x14ac:dyDescent="0.25">
      <c r="A787" s="14"/>
      <c r="W787" s="14"/>
    </row>
    <row r="788" spans="1:23" ht="12.5" x14ac:dyDescent="0.25">
      <c r="A788" s="14"/>
      <c r="W788" s="14"/>
    </row>
    <row r="789" spans="1:23" ht="12.5" x14ac:dyDescent="0.25">
      <c r="A789" s="14"/>
      <c r="W789" s="14"/>
    </row>
    <row r="790" spans="1:23" ht="12.5" x14ac:dyDescent="0.25">
      <c r="A790" s="14"/>
      <c r="W790" s="14"/>
    </row>
    <row r="791" spans="1:23" ht="12.5" x14ac:dyDescent="0.25">
      <c r="A791" s="14"/>
      <c r="W791" s="14"/>
    </row>
    <row r="792" spans="1:23" ht="12.5" x14ac:dyDescent="0.25">
      <c r="A792" s="14"/>
      <c r="W792" s="14"/>
    </row>
    <row r="793" spans="1:23" ht="12.5" x14ac:dyDescent="0.25">
      <c r="A793" s="14"/>
      <c r="W793" s="14"/>
    </row>
    <row r="794" spans="1:23" ht="12.5" x14ac:dyDescent="0.25">
      <c r="A794" s="14"/>
      <c r="W794" s="14"/>
    </row>
    <row r="795" spans="1:23" ht="12.5" x14ac:dyDescent="0.25">
      <c r="A795" s="14"/>
      <c r="W795" s="14"/>
    </row>
    <row r="796" spans="1:23" ht="12.5" x14ac:dyDescent="0.25">
      <c r="A796" s="14"/>
      <c r="W796" s="14"/>
    </row>
    <row r="797" spans="1:23" ht="12.5" x14ac:dyDescent="0.25">
      <c r="A797" s="14"/>
      <c r="W797" s="14"/>
    </row>
    <row r="798" spans="1:23" ht="12.5" x14ac:dyDescent="0.25">
      <c r="A798" s="14"/>
      <c r="W798" s="14"/>
    </row>
    <row r="799" spans="1:23" ht="12.5" x14ac:dyDescent="0.25">
      <c r="A799" s="14"/>
      <c r="W799" s="14"/>
    </row>
    <row r="800" spans="1:23" ht="12.5" x14ac:dyDescent="0.25">
      <c r="A800" s="14"/>
      <c r="W800" s="14"/>
    </row>
    <row r="801" spans="1:23" ht="12.5" x14ac:dyDescent="0.25">
      <c r="A801" s="14"/>
      <c r="W801" s="14"/>
    </row>
    <row r="802" spans="1:23" ht="12.5" x14ac:dyDescent="0.25">
      <c r="A802" s="14"/>
      <c r="W802" s="14"/>
    </row>
    <row r="803" spans="1:23" ht="12.5" x14ac:dyDescent="0.25">
      <c r="A803" s="14"/>
      <c r="W803" s="14"/>
    </row>
    <row r="804" spans="1:23" ht="12.5" x14ac:dyDescent="0.25">
      <c r="A804" s="14"/>
      <c r="W804" s="14"/>
    </row>
    <row r="805" spans="1:23" ht="12.5" x14ac:dyDescent="0.25">
      <c r="A805" s="14"/>
      <c r="W805" s="14"/>
    </row>
    <row r="806" spans="1:23" ht="12.5" x14ac:dyDescent="0.25">
      <c r="A806" s="14"/>
      <c r="W806" s="14"/>
    </row>
    <row r="807" spans="1:23" ht="12.5" x14ac:dyDescent="0.25">
      <c r="A807" s="14"/>
      <c r="W807" s="14"/>
    </row>
    <row r="808" spans="1:23" ht="12.5" x14ac:dyDescent="0.25">
      <c r="A808" s="14"/>
      <c r="W808" s="14"/>
    </row>
    <row r="809" spans="1:23" ht="12.5" x14ac:dyDescent="0.25">
      <c r="A809" s="14"/>
      <c r="W809" s="14"/>
    </row>
    <row r="810" spans="1:23" ht="12.5" x14ac:dyDescent="0.25">
      <c r="A810" s="14"/>
      <c r="W810" s="14"/>
    </row>
    <row r="811" spans="1:23" ht="12.5" x14ac:dyDescent="0.25">
      <c r="A811" s="14"/>
      <c r="W811" s="14"/>
    </row>
    <row r="812" spans="1:23" ht="12.5" x14ac:dyDescent="0.25">
      <c r="A812" s="14"/>
      <c r="W812" s="14"/>
    </row>
    <row r="813" spans="1:23" ht="12.5" x14ac:dyDescent="0.25">
      <c r="A813" s="14"/>
      <c r="W813" s="14"/>
    </row>
    <row r="814" spans="1:23" ht="12.5" x14ac:dyDescent="0.25">
      <c r="A814" s="14"/>
      <c r="W814" s="14"/>
    </row>
    <row r="815" spans="1:23" ht="12.5" x14ac:dyDescent="0.25">
      <c r="A815" s="14"/>
      <c r="W815" s="14"/>
    </row>
    <row r="816" spans="1:23" ht="12.5" x14ac:dyDescent="0.25">
      <c r="A816" s="14"/>
      <c r="W816" s="14"/>
    </row>
    <row r="817" spans="1:23" ht="12.5" x14ac:dyDescent="0.25">
      <c r="A817" s="14"/>
      <c r="W817" s="14"/>
    </row>
    <row r="818" spans="1:23" ht="12.5" x14ac:dyDescent="0.25">
      <c r="A818" s="14"/>
      <c r="W818" s="14"/>
    </row>
    <row r="819" spans="1:23" ht="12.5" x14ac:dyDescent="0.25">
      <c r="A819" s="14"/>
      <c r="W819" s="14"/>
    </row>
    <row r="820" spans="1:23" ht="12.5" x14ac:dyDescent="0.25">
      <c r="A820" s="14"/>
      <c r="W820" s="14"/>
    </row>
    <row r="821" spans="1:23" ht="12.5" x14ac:dyDescent="0.25">
      <c r="A821" s="14"/>
      <c r="W821" s="14"/>
    </row>
    <row r="822" spans="1:23" ht="12.5" x14ac:dyDescent="0.25">
      <c r="A822" s="14"/>
      <c r="W822" s="14"/>
    </row>
    <row r="823" spans="1:23" ht="12.5" x14ac:dyDescent="0.25">
      <c r="A823" s="14"/>
      <c r="W823" s="14"/>
    </row>
    <row r="824" spans="1:23" ht="12.5" x14ac:dyDescent="0.25">
      <c r="A824" s="14"/>
      <c r="W824" s="14"/>
    </row>
    <row r="825" spans="1:23" ht="12.5" x14ac:dyDescent="0.25">
      <c r="A825" s="14"/>
      <c r="W825" s="14"/>
    </row>
    <row r="826" spans="1:23" ht="12.5" x14ac:dyDescent="0.25">
      <c r="A826" s="14"/>
      <c r="W826" s="14"/>
    </row>
    <row r="827" spans="1:23" ht="12.5" x14ac:dyDescent="0.25">
      <c r="A827" s="14"/>
      <c r="W827" s="14"/>
    </row>
    <row r="828" spans="1:23" ht="12.5" x14ac:dyDescent="0.25">
      <c r="A828" s="14"/>
      <c r="W828" s="14"/>
    </row>
    <row r="829" spans="1:23" ht="12.5" x14ac:dyDescent="0.25">
      <c r="A829" s="14"/>
      <c r="W829" s="14"/>
    </row>
    <row r="830" spans="1:23" ht="12.5" x14ac:dyDescent="0.25">
      <c r="A830" s="14"/>
      <c r="W830" s="14"/>
    </row>
    <row r="831" spans="1:23" ht="12.5" x14ac:dyDescent="0.25">
      <c r="A831" s="14"/>
      <c r="W831" s="14"/>
    </row>
    <row r="832" spans="1:23" ht="12.5" x14ac:dyDescent="0.25">
      <c r="A832" s="14"/>
      <c r="W832" s="14"/>
    </row>
    <row r="833" spans="1:23" ht="12.5" x14ac:dyDescent="0.25">
      <c r="A833" s="14"/>
      <c r="W833" s="14"/>
    </row>
    <row r="834" spans="1:23" ht="12.5" x14ac:dyDescent="0.25">
      <c r="A834" s="14"/>
      <c r="W834" s="14"/>
    </row>
    <row r="835" spans="1:23" ht="12.5" x14ac:dyDescent="0.25">
      <c r="A835" s="14"/>
      <c r="W835" s="14"/>
    </row>
    <row r="836" spans="1:23" ht="12.5" x14ac:dyDescent="0.25">
      <c r="A836" s="14"/>
      <c r="W836" s="14"/>
    </row>
    <row r="837" spans="1:23" ht="12.5" x14ac:dyDescent="0.25">
      <c r="A837" s="14"/>
      <c r="W837" s="14"/>
    </row>
    <row r="838" spans="1:23" ht="12.5" x14ac:dyDescent="0.25">
      <c r="A838" s="14"/>
      <c r="W838" s="14"/>
    </row>
    <row r="839" spans="1:23" ht="12.5" x14ac:dyDescent="0.25">
      <c r="A839" s="14"/>
      <c r="W839" s="14"/>
    </row>
    <row r="840" spans="1:23" ht="12.5" x14ac:dyDescent="0.25">
      <c r="A840" s="14"/>
      <c r="W840" s="14"/>
    </row>
    <row r="841" spans="1:23" ht="12.5" x14ac:dyDescent="0.25">
      <c r="A841" s="14"/>
      <c r="W841" s="14"/>
    </row>
    <row r="842" spans="1:23" ht="12.5" x14ac:dyDescent="0.25">
      <c r="A842" s="14"/>
      <c r="W842" s="14"/>
    </row>
    <row r="843" spans="1:23" ht="12.5" x14ac:dyDescent="0.25">
      <c r="A843" s="14"/>
      <c r="W843" s="14"/>
    </row>
    <row r="844" spans="1:23" ht="12.5" x14ac:dyDescent="0.25">
      <c r="A844" s="14"/>
      <c r="W844" s="14"/>
    </row>
    <row r="845" spans="1:23" ht="12.5" x14ac:dyDescent="0.25">
      <c r="A845" s="14"/>
      <c r="W845" s="14"/>
    </row>
    <row r="846" spans="1:23" ht="12.5" x14ac:dyDescent="0.25">
      <c r="A846" s="14"/>
      <c r="W846" s="14"/>
    </row>
    <row r="847" spans="1:23" ht="12.5" x14ac:dyDescent="0.25">
      <c r="A847" s="14"/>
      <c r="W847" s="14"/>
    </row>
    <row r="848" spans="1:23" ht="12.5" x14ac:dyDescent="0.25">
      <c r="A848" s="14"/>
      <c r="W848" s="14"/>
    </row>
    <row r="849" spans="1:23" ht="12.5" x14ac:dyDescent="0.25">
      <c r="A849" s="14"/>
      <c r="W849" s="14"/>
    </row>
    <row r="850" spans="1:23" ht="12.5" x14ac:dyDescent="0.25">
      <c r="A850" s="14"/>
      <c r="W850" s="14"/>
    </row>
    <row r="851" spans="1:23" ht="12.5" x14ac:dyDescent="0.25">
      <c r="A851" s="14"/>
      <c r="W851" s="14"/>
    </row>
    <row r="852" spans="1:23" ht="12.5" x14ac:dyDescent="0.25">
      <c r="A852" s="14"/>
      <c r="W852" s="14"/>
    </row>
    <row r="853" spans="1:23" ht="12.5" x14ac:dyDescent="0.25">
      <c r="A853" s="14"/>
      <c r="W853" s="14"/>
    </row>
    <row r="854" spans="1:23" ht="12.5" x14ac:dyDescent="0.25">
      <c r="A854" s="14"/>
      <c r="W854" s="14"/>
    </row>
    <row r="855" spans="1:23" ht="12.5" x14ac:dyDescent="0.25">
      <c r="A855" s="14"/>
      <c r="W855" s="14"/>
    </row>
    <row r="856" spans="1:23" ht="12.5" x14ac:dyDescent="0.25">
      <c r="A856" s="14"/>
      <c r="W856" s="14"/>
    </row>
    <row r="857" spans="1:23" ht="12.5" x14ac:dyDescent="0.25">
      <c r="A857" s="14"/>
      <c r="W857" s="14"/>
    </row>
    <row r="858" spans="1:23" ht="12.5" x14ac:dyDescent="0.25">
      <c r="A858" s="14"/>
      <c r="W858" s="14"/>
    </row>
    <row r="859" spans="1:23" ht="12.5" x14ac:dyDescent="0.25">
      <c r="A859" s="14"/>
      <c r="W859" s="14"/>
    </row>
    <row r="860" spans="1:23" ht="12.5" x14ac:dyDescent="0.25">
      <c r="A860" s="14"/>
      <c r="W860" s="14"/>
    </row>
    <row r="861" spans="1:23" ht="12.5" x14ac:dyDescent="0.25">
      <c r="A861" s="14"/>
      <c r="W861" s="14"/>
    </row>
    <row r="862" spans="1:23" ht="12.5" x14ac:dyDescent="0.25">
      <c r="A862" s="14"/>
      <c r="W862" s="14"/>
    </row>
    <row r="863" spans="1:23" ht="12.5" x14ac:dyDescent="0.25">
      <c r="A863" s="14"/>
      <c r="W863" s="14"/>
    </row>
    <row r="864" spans="1:23" ht="12.5" x14ac:dyDescent="0.25">
      <c r="A864" s="14"/>
      <c r="W864" s="14"/>
    </row>
    <row r="865" spans="1:23" ht="12.5" x14ac:dyDescent="0.25">
      <c r="A865" s="14"/>
      <c r="W865" s="14"/>
    </row>
    <row r="866" spans="1:23" ht="12.5" x14ac:dyDescent="0.25">
      <c r="A866" s="14"/>
      <c r="W866" s="14"/>
    </row>
    <row r="867" spans="1:23" ht="12.5" x14ac:dyDescent="0.25">
      <c r="A867" s="14"/>
      <c r="W867" s="14"/>
    </row>
    <row r="868" spans="1:23" ht="12.5" x14ac:dyDescent="0.25">
      <c r="A868" s="14"/>
      <c r="W868" s="14"/>
    </row>
    <row r="869" spans="1:23" ht="12.5" x14ac:dyDescent="0.25">
      <c r="A869" s="14"/>
      <c r="W869" s="14"/>
    </row>
    <row r="870" spans="1:23" ht="12.5" x14ac:dyDescent="0.25">
      <c r="A870" s="14"/>
      <c r="W870" s="14"/>
    </row>
    <row r="871" spans="1:23" ht="12.5" x14ac:dyDescent="0.25">
      <c r="A871" s="14"/>
      <c r="W871" s="14"/>
    </row>
    <row r="872" spans="1:23" ht="12.5" x14ac:dyDescent="0.25">
      <c r="A872" s="14"/>
      <c r="W872" s="14"/>
    </row>
    <row r="873" spans="1:23" ht="12.5" x14ac:dyDescent="0.25">
      <c r="A873" s="14"/>
      <c r="W873" s="14"/>
    </row>
    <row r="874" spans="1:23" ht="12.5" x14ac:dyDescent="0.25">
      <c r="A874" s="14"/>
      <c r="W874" s="14"/>
    </row>
    <row r="875" spans="1:23" ht="12.5" x14ac:dyDescent="0.25">
      <c r="A875" s="14"/>
      <c r="W875" s="14"/>
    </row>
    <row r="876" spans="1:23" ht="12.5" x14ac:dyDescent="0.25">
      <c r="A876" s="14"/>
      <c r="W876" s="14"/>
    </row>
    <row r="877" spans="1:23" ht="12.5" x14ac:dyDescent="0.25">
      <c r="A877" s="14"/>
      <c r="W877" s="14"/>
    </row>
    <row r="878" spans="1:23" ht="12.5" x14ac:dyDescent="0.25">
      <c r="A878" s="14"/>
      <c r="W878" s="14"/>
    </row>
    <row r="879" spans="1:23" ht="12.5" x14ac:dyDescent="0.25">
      <c r="A879" s="14"/>
      <c r="W879" s="14"/>
    </row>
    <row r="880" spans="1:23" ht="12.5" x14ac:dyDescent="0.25">
      <c r="A880" s="14"/>
      <c r="W880" s="14"/>
    </row>
    <row r="881" spans="1:23" ht="12.5" x14ac:dyDescent="0.25">
      <c r="A881" s="14"/>
      <c r="W881" s="14"/>
    </row>
    <row r="882" spans="1:23" ht="12.5" x14ac:dyDescent="0.25">
      <c r="A882" s="14"/>
      <c r="W882" s="14"/>
    </row>
    <row r="883" spans="1:23" ht="12.5" x14ac:dyDescent="0.25">
      <c r="A883" s="14"/>
      <c r="W883" s="14"/>
    </row>
    <row r="884" spans="1:23" ht="12.5" x14ac:dyDescent="0.25">
      <c r="A884" s="14"/>
      <c r="W884" s="14"/>
    </row>
    <row r="885" spans="1:23" ht="12.5" x14ac:dyDescent="0.25">
      <c r="A885" s="14"/>
      <c r="W885" s="14"/>
    </row>
    <row r="886" spans="1:23" ht="12.5" x14ac:dyDescent="0.25">
      <c r="A886" s="14"/>
      <c r="W886" s="14"/>
    </row>
    <row r="887" spans="1:23" ht="12.5" x14ac:dyDescent="0.25">
      <c r="A887" s="14"/>
      <c r="W887" s="14"/>
    </row>
    <row r="888" spans="1:23" ht="12.5" x14ac:dyDescent="0.25">
      <c r="A888" s="14"/>
      <c r="W888" s="14"/>
    </row>
    <row r="889" spans="1:23" ht="12.5" x14ac:dyDescent="0.25">
      <c r="A889" s="14"/>
      <c r="W889" s="14"/>
    </row>
    <row r="890" spans="1:23" ht="12.5" x14ac:dyDescent="0.25">
      <c r="A890" s="14"/>
      <c r="W890" s="14"/>
    </row>
    <row r="891" spans="1:23" ht="12.5" x14ac:dyDescent="0.25">
      <c r="A891" s="14"/>
      <c r="W891" s="14"/>
    </row>
    <row r="892" spans="1:23" ht="12.5" x14ac:dyDescent="0.25">
      <c r="A892" s="14"/>
      <c r="W892" s="14"/>
    </row>
    <row r="893" spans="1:23" ht="12.5" x14ac:dyDescent="0.25">
      <c r="A893" s="14"/>
      <c r="W893" s="14"/>
    </row>
    <row r="894" spans="1:23" ht="12.5" x14ac:dyDescent="0.25">
      <c r="A894" s="14"/>
      <c r="W894" s="14"/>
    </row>
    <row r="895" spans="1:23" ht="12.5" x14ac:dyDescent="0.25">
      <c r="A895" s="14"/>
      <c r="W895" s="14"/>
    </row>
    <row r="896" spans="1:23" ht="12.5" x14ac:dyDescent="0.25">
      <c r="A896" s="14"/>
      <c r="W896" s="14"/>
    </row>
    <row r="897" spans="1:23" ht="12.5" x14ac:dyDescent="0.25">
      <c r="A897" s="14"/>
      <c r="W897" s="14"/>
    </row>
    <row r="898" spans="1:23" ht="12.5" x14ac:dyDescent="0.25">
      <c r="A898" s="14"/>
      <c r="W898" s="14"/>
    </row>
    <row r="899" spans="1:23" ht="12.5" x14ac:dyDescent="0.25">
      <c r="A899" s="14"/>
      <c r="W899" s="14"/>
    </row>
    <row r="900" spans="1:23" ht="12.5" x14ac:dyDescent="0.25">
      <c r="A900" s="14"/>
      <c r="W900" s="14"/>
    </row>
    <row r="901" spans="1:23" ht="12.5" x14ac:dyDescent="0.25">
      <c r="A901" s="14"/>
      <c r="W901" s="14"/>
    </row>
    <row r="902" spans="1:23" ht="12.5" x14ac:dyDescent="0.25">
      <c r="A902" s="14"/>
      <c r="W902" s="14"/>
    </row>
    <row r="903" spans="1:23" ht="12.5" x14ac:dyDescent="0.25">
      <c r="A903" s="14"/>
      <c r="W903" s="14"/>
    </row>
    <row r="904" spans="1:23" ht="12.5" x14ac:dyDescent="0.25">
      <c r="A904" s="14"/>
      <c r="W904" s="14"/>
    </row>
    <row r="905" spans="1:23" ht="12.5" x14ac:dyDescent="0.25">
      <c r="A905" s="14"/>
      <c r="W905" s="14"/>
    </row>
    <row r="906" spans="1:23" ht="12.5" x14ac:dyDescent="0.25">
      <c r="A906" s="14"/>
      <c r="W906" s="14"/>
    </row>
    <row r="907" spans="1:23" ht="12.5" x14ac:dyDescent="0.25">
      <c r="A907" s="14"/>
      <c r="W907" s="14"/>
    </row>
    <row r="908" spans="1:23" ht="12.5" x14ac:dyDescent="0.25">
      <c r="A908" s="14"/>
      <c r="W908" s="14"/>
    </row>
    <row r="909" spans="1:23" ht="12.5" x14ac:dyDescent="0.25">
      <c r="A909" s="14"/>
      <c r="W909" s="14"/>
    </row>
    <row r="910" spans="1:23" ht="12.5" x14ac:dyDescent="0.25">
      <c r="A910" s="14"/>
      <c r="W910" s="14"/>
    </row>
    <row r="911" spans="1:23" ht="12.5" x14ac:dyDescent="0.25">
      <c r="A911" s="14"/>
      <c r="W911" s="14"/>
    </row>
    <row r="912" spans="1:23" ht="12.5" x14ac:dyDescent="0.25">
      <c r="A912" s="14"/>
      <c r="W912" s="14"/>
    </row>
    <row r="913" spans="1:23" ht="12.5" x14ac:dyDescent="0.25">
      <c r="A913" s="14"/>
      <c r="W913" s="14"/>
    </row>
    <row r="914" spans="1:23" ht="12.5" x14ac:dyDescent="0.25">
      <c r="A914" s="14"/>
      <c r="W914" s="14"/>
    </row>
    <row r="915" spans="1:23" ht="12.5" x14ac:dyDescent="0.25">
      <c r="A915" s="14"/>
      <c r="W915" s="14"/>
    </row>
    <row r="916" spans="1:23" ht="12.5" x14ac:dyDescent="0.25">
      <c r="A916" s="14"/>
      <c r="W916" s="14"/>
    </row>
    <row r="917" spans="1:23" ht="12.5" x14ac:dyDescent="0.25">
      <c r="A917" s="14"/>
      <c r="W917" s="14"/>
    </row>
    <row r="918" spans="1:23" ht="12.5" x14ac:dyDescent="0.25">
      <c r="A918" s="14"/>
      <c r="W918" s="14"/>
    </row>
    <row r="919" spans="1:23" ht="12.5" x14ac:dyDescent="0.25">
      <c r="A919" s="14"/>
      <c r="W919" s="14"/>
    </row>
    <row r="920" spans="1:23" ht="12.5" x14ac:dyDescent="0.25">
      <c r="A920" s="14"/>
      <c r="W920" s="14"/>
    </row>
    <row r="921" spans="1:23" ht="12.5" x14ac:dyDescent="0.25">
      <c r="A921" s="14"/>
      <c r="W921" s="14"/>
    </row>
    <row r="922" spans="1:23" ht="12.5" x14ac:dyDescent="0.25">
      <c r="A922" s="14"/>
      <c r="W922" s="14"/>
    </row>
    <row r="923" spans="1:23" ht="12.5" x14ac:dyDescent="0.25">
      <c r="A923" s="14"/>
      <c r="W923" s="14"/>
    </row>
    <row r="924" spans="1:23" ht="12.5" x14ac:dyDescent="0.25">
      <c r="A924" s="14"/>
      <c r="W924" s="14"/>
    </row>
    <row r="925" spans="1:23" ht="12.5" x14ac:dyDescent="0.25">
      <c r="A925" s="14"/>
      <c r="W925" s="14"/>
    </row>
    <row r="926" spans="1:23" ht="12.5" x14ac:dyDescent="0.25">
      <c r="A926" s="14"/>
      <c r="W926" s="14"/>
    </row>
    <row r="927" spans="1:23" ht="12.5" x14ac:dyDescent="0.25">
      <c r="A927" s="14"/>
      <c r="W927" s="14"/>
    </row>
    <row r="928" spans="1:23" ht="12.5" x14ac:dyDescent="0.25">
      <c r="A928" s="14"/>
      <c r="W928" s="14"/>
    </row>
    <row r="929" spans="1:23" ht="12.5" x14ac:dyDescent="0.25">
      <c r="A929" s="14"/>
      <c r="W929" s="14"/>
    </row>
    <row r="930" spans="1:23" ht="12.5" x14ac:dyDescent="0.25">
      <c r="A930" s="14"/>
      <c r="W930" s="14"/>
    </row>
    <row r="931" spans="1:23" ht="12.5" x14ac:dyDescent="0.25">
      <c r="A931" s="14"/>
      <c r="W931" s="14"/>
    </row>
    <row r="932" spans="1:23" ht="12.5" x14ac:dyDescent="0.25">
      <c r="A932" s="14"/>
      <c r="W932" s="14"/>
    </row>
    <row r="933" spans="1:23" ht="12.5" x14ac:dyDescent="0.25">
      <c r="A933" s="14"/>
      <c r="W933" s="14"/>
    </row>
    <row r="934" spans="1:23" ht="12.5" x14ac:dyDescent="0.25">
      <c r="A934" s="14"/>
      <c r="W934" s="14"/>
    </row>
    <row r="935" spans="1:23" ht="12.5" x14ac:dyDescent="0.25">
      <c r="A935" s="14"/>
      <c r="W935" s="14"/>
    </row>
    <row r="936" spans="1:23" ht="12.5" x14ac:dyDescent="0.25">
      <c r="A936" s="14"/>
      <c r="W936" s="14"/>
    </row>
    <row r="937" spans="1:23" ht="12.5" x14ac:dyDescent="0.25">
      <c r="A937" s="14"/>
      <c r="W937" s="14"/>
    </row>
    <row r="938" spans="1:23" ht="12.5" x14ac:dyDescent="0.25">
      <c r="A938" s="14"/>
      <c r="W938" s="14"/>
    </row>
    <row r="939" spans="1:23" ht="12.5" x14ac:dyDescent="0.25">
      <c r="A939" s="14"/>
      <c r="W939" s="14"/>
    </row>
    <row r="940" spans="1:23" ht="12.5" x14ac:dyDescent="0.25">
      <c r="A940" s="14"/>
      <c r="W940" s="14"/>
    </row>
    <row r="941" spans="1:23" ht="12.5" x14ac:dyDescent="0.25">
      <c r="A941" s="14"/>
      <c r="W941" s="14"/>
    </row>
    <row r="942" spans="1:23" ht="12.5" x14ac:dyDescent="0.25">
      <c r="A942" s="14"/>
      <c r="W942" s="14"/>
    </row>
    <row r="943" spans="1:23" ht="12.5" x14ac:dyDescent="0.25">
      <c r="A943" s="14"/>
      <c r="W943" s="14"/>
    </row>
    <row r="944" spans="1:23" ht="12.5" x14ac:dyDescent="0.25">
      <c r="A944" s="14"/>
      <c r="W944" s="14"/>
    </row>
    <row r="945" spans="1:23" ht="12.5" x14ac:dyDescent="0.25">
      <c r="A945" s="14"/>
      <c r="W945" s="14"/>
    </row>
    <row r="946" spans="1:23" ht="12.5" x14ac:dyDescent="0.25">
      <c r="A946" s="14"/>
      <c r="W946" s="14"/>
    </row>
    <row r="947" spans="1:23" ht="12.5" x14ac:dyDescent="0.25">
      <c r="A947" s="14"/>
      <c r="W947" s="14"/>
    </row>
    <row r="948" spans="1:23" ht="12.5" x14ac:dyDescent="0.25">
      <c r="A948" s="14"/>
      <c r="W948" s="14"/>
    </row>
    <row r="949" spans="1:23" ht="12.5" x14ac:dyDescent="0.25">
      <c r="A949" s="14"/>
      <c r="W949" s="14"/>
    </row>
    <row r="950" spans="1:23" ht="12.5" x14ac:dyDescent="0.25">
      <c r="A950" s="14"/>
      <c r="W950" s="14"/>
    </row>
    <row r="951" spans="1:23" ht="12.5" x14ac:dyDescent="0.25">
      <c r="A951" s="14"/>
      <c r="W951" s="14"/>
    </row>
    <row r="952" spans="1:23" ht="12.5" x14ac:dyDescent="0.25">
      <c r="A952" s="14"/>
      <c r="W952" s="14"/>
    </row>
    <row r="953" spans="1:23" ht="12.5" x14ac:dyDescent="0.25">
      <c r="A953" s="14"/>
      <c r="W953" s="14"/>
    </row>
    <row r="954" spans="1:23" ht="12.5" x14ac:dyDescent="0.25">
      <c r="A954" s="14"/>
      <c r="W954" s="14"/>
    </row>
    <row r="955" spans="1:23" ht="12.5" x14ac:dyDescent="0.25">
      <c r="A955" s="14"/>
      <c r="W955" s="14"/>
    </row>
    <row r="956" spans="1:23" ht="12.5" x14ac:dyDescent="0.25">
      <c r="A956" s="14"/>
      <c r="W956" s="14"/>
    </row>
    <row r="957" spans="1:23" ht="12.5" x14ac:dyDescent="0.25">
      <c r="A957" s="14"/>
      <c r="W957" s="14"/>
    </row>
    <row r="958" spans="1:23" ht="12.5" x14ac:dyDescent="0.25">
      <c r="A958" s="14"/>
      <c r="W958" s="14"/>
    </row>
    <row r="959" spans="1:23" ht="12.5" x14ac:dyDescent="0.25">
      <c r="A959" s="14"/>
      <c r="W959" s="14"/>
    </row>
    <row r="960" spans="1:23" ht="12.5" x14ac:dyDescent="0.25">
      <c r="A960" s="14"/>
      <c r="W960" s="14"/>
    </row>
    <row r="961" spans="1:23" ht="12.5" x14ac:dyDescent="0.25">
      <c r="A961" s="14"/>
      <c r="W961" s="14"/>
    </row>
    <row r="962" spans="1:23" ht="12.5" x14ac:dyDescent="0.25">
      <c r="A962" s="14"/>
      <c r="W962" s="14"/>
    </row>
    <row r="963" spans="1:23" ht="12.5" x14ac:dyDescent="0.25">
      <c r="A963" s="14"/>
      <c r="W963" s="14"/>
    </row>
    <row r="964" spans="1:23" ht="12.5" x14ac:dyDescent="0.25">
      <c r="A964" s="14"/>
      <c r="W964" s="14"/>
    </row>
    <row r="965" spans="1:23" ht="12.5" x14ac:dyDescent="0.25">
      <c r="A965" s="14"/>
      <c r="W965" s="14"/>
    </row>
    <row r="966" spans="1:23" ht="12.5" x14ac:dyDescent="0.25">
      <c r="A966" s="14"/>
      <c r="W966" s="14"/>
    </row>
    <row r="967" spans="1:23" ht="12.5" x14ac:dyDescent="0.25">
      <c r="A967" s="14"/>
      <c r="W967" s="14"/>
    </row>
    <row r="968" spans="1:23" ht="12.5" x14ac:dyDescent="0.25">
      <c r="A968" s="14"/>
      <c r="W968" s="14"/>
    </row>
    <row r="969" spans="1:23" ht="12.5" x14ac:dyDescent="0.25">
      <c r="A969" s="14"/>
      <c r="W969" s="14"/>
    </row>
    <row r="970" spans="1:23" ht="12.5" x14ac:dyDescent="0.25">
      <c r="A970" s="14"/>
      <c r="W970" s="14"/>
    </row>
    <row r="971" spans="1:23" ht="12.5" x14ac:dyDescent="0.25">
      <c r="A971" s="14"/>
      <c r="W971" s="14"/>
    </row>
    <row r="972" spans="1:23" ht="12.5" x14ac:dyDescent="0.25">
      <c r="A972" s="14"/>
      <c r="W972" s="14"/>
    </row>
    <row r="973" spans="1:23" ht="12.5" x14ac:dyDescent="0.25">
      <c r="A973" s="14"/>
      <c r="W973" s="14"/>
    </row>
    <row r="974" spans="1:23" ht="12.5" x14ac:dyDescent="0.25">
      <c r="A974" s="14"/>
      <c r="W974" s="14"/>
    </row>
    <row r="975" spans="1:23" ht="12.5" x14ac:dyDescent="0.25">
      <c r="A975" s="14"/>
      <c r="W975" s="14"/>
    </row>
    <row r="976" spans="1:23" ht="12.5" x14ac:dyDescent="0.25">
      <c r="A976" s="14"/>
      <c r="W976" s="14"/>
    </row>
    <row r="977" spans="1:23" ht="12.5" x14ac:dyDescent="0.25">
      <c r="A977" s="14"/>
      <c r="W977" s="14"/>
    </row>
    <row r="978" spans="1:23" ht="12.5" x14ac:dyDescent="0.25">
      <c r="A978" s="14"/>
      <c r="W978" s="14"/>
    </row>
    <row r="979" spans="1:23" ht="12.5" x14ac:dyDescent="0.25">
      <c r="A979" s="14"/>
      <c r="W979" s="14"/>
    </row>
    <row r="980" spans="1:23" ht="12.5" x14ac:dyDescent="0.25">
      <c r="A980" s="14"/>
      <c r="W980" s="14"/>
    </row>
    <row r="981" spans="1:23" ht="12.5" x14ac:dyDescent="0.25">
      <c r="A981" s="14"/>
      <c r="W981" s="14"/>
    </row>
    <row r="982" spans="1:23" ht="12.5" x14ac:dyDescent="0.25">
      <c r="A982" s="14"/>
      <c r="W982" s="14"/>
    </row>
    <row r="983" spans="1:23" ht="12.5" x14ac:dyDescent="0.25">
      <c r="A983" s="14"/>
      <c r="W983" s="14"/>
    </row>
    <row r="984" spans="1:23" ht="12.5" x14ac:dyDescent="0.25">
      <c r="A984" s="14"/>
      <c r="W984" s="14"/>
    </row>
    <row r="985" spans="1:23" ht="12.5" x14ac:dyDescent="0.25">
      <c r="A985" s="14"/>
      <c r="W985" s="14"/>
    </row>
    <row r="986" spans="1:23" ht="12.5" x14ac:dyDescent="0.25">
      <c r="A986" s="14"/>
      <c r="W986" s="14"/>
    </row>
    <row r="987" spans="1:23" ht="12.5" x14ac:dyDescent="0.25">
      <c r="A987" s="14"/>
      <c r="W987" s="14"/>
    </row>
    <row r="988" spans="1:23" ht="12.5" x14ac:dyDescent="0.25">
      <c r="A988" s="14"/>
      <c r="W988" s="14"/>
    </row>
    <row r="989" spans="1:23" ht="12.5" x14ac:dyDescent="0.25">
      <c r="A989" s="14"/>
      <c r="W989" s="14"/>
    </row>
    <row r="990" spans="1:23" ht="12.5" x14ac:dyDescent="0.25">
      <c r="A990" s="14"/>
      <c r="W990" s="14"/>
    </row>
    <row r="991" spans="1:23" ht="12.5" x14ac:dyDescent="0.25">
      <c r="A991" s="14"/>
      <c r="W991" s="14"/>
    </row>
    <row r="992" spans="1:23" ht="12.5" x14ac:dyDescent="0.25">
      <c r="A992" s="14"/>
      <c r="W992" s="14"/>
    </row>
    <row r="993" spans="1:23" ht="12.5" x14ac:dyDescent="0.25">
      <c r="A993" s="14"/>
      <c r="W993" s="14"/>
    </row>
    <row r="994" spans="1:23" ht="12.5" x14ac:dyDescent="0.25">
      <c r="A994" s="14"/>
      <c r="W994" s="14"/>
    </row>
    <row r="995" spans="1:23" ht="12.5" x14ac:dyDescent="0.25">
      <c r="A995" s="14"/>
      <c r="W995" s="14"/>
    </row>
    <row r="996" spans="1:23" ht="12.5" x14ac:dyDescent="0.25">
      <c r="A996" s="14"/>
      <c r="W996" s="14"/>
    </row>
    <row r="997" spans="1:23" ht="12.5" x14ac:dyDescent="0.25">
      <c r="A997" s="14"/>
      <c r="W997" s="14"/>
    </row>
    <row r="998" spans="1:23" ht="12.5" x14ac:dyDescent="0.25">
      <c r="A998" s="14"/>
      <c r="W998" s="14"/>
    </row>
    <row r="999" spans="1:23" ht="12.5" x14ac:dyDescent="0.25">
      <c r="A999" s="14"/>
      <c r="W999" s="14"/>
    </row>
    <row r="1000" spans="1:23" ht="12.5" x14ac:dyDescent="0.25">
      <c r="A1000" s="14"/>
      <c r="W1000" s="14"/>
    </row>
  </sheetData>
  <mergeCells count="7">
    <mergeCell ref="M2:P2"/>
    <mergeCell ref="Q2:T2"/>
    <mergeCell ref="B1:D1"/>
    <mergeCell ref="E1:G1"/>
    <mergeCell ref="I1:L1"/>
    <mergeCell ref="M1:T1"/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Historical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Hoshina</dc:creator>
  <cp:lastModifiedBy>bianca Hoshina</cp:lastModifiedBy>
  <dcterms:created xsi:type="dcterms:W3CDTF">2021-07-23T20:06:52Z</dcterms:created>
  <dcterms:modified xsi:type="dcterms:W3CDTF">2021-07-23T20:06:52Z</dcterms:modified>
</cp:coreProperties>
</file>