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8980" yWindow="0" windowWidth="25600" windowHeight="14640" tabRatio="807"/>
  </bookViews>
  <sheets>
    <sheet name="4_Final" sheetId="7" r:id="rId1"/>
    <sheet name="3_MoveDropout" sheetId="6" r:id="rId2"/>
    <sheet name="2_DiffNormalizedMethods" sheetId="5" r:id="rId3"/>
    <sheet name="1_Normalized" sheetId="3" r:id="rId4"/>
    <sheet name="0_ForgetNormalized" sheetId="1" r:id="rId5"/>
    <sheet name="Sheet2" sheetId="2" r:id="rId6"/>
  </sheets>
  <definedNames>
    <definedName name="_xlnm._FilterDatabase" localSheetId="5" hidden="1">Sheet2!$A$1:$B$1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7" l="1"/>
  <c r="J27" i="7"/>
  <c r="J25" i="7"/>
  <c r="I25" i="7"/>
  <c r="J28" i="7"/>
  <c r="I28" i="7"/>
  <c r="H27" i="7"/>
  <c r="H28" i="7"/>
  <c r="H25" i="7"/>
  <c r="G28" i="7"/>
  <c r="G27" i="7"/>
  <c r="G25" i="7"/>
  <c r="E25" i="7"/>
  <c r="C25" i="7"/>
  <c r="F28" i="7"/>
  <c r="F27" i="7"/>
  <c r="F25" i="7"/>
  <c r="E28" i="7"/>
  <c r="E27" i="7"/>
  <c r="D28" i="7"/>
  <c r="D27" i="7"/>
  <c r="D25" i="7"/>
  <c r="B28" i="7"/>
  <c r="B27" i="7"/>
  <c r="B25" i="7"/>
  <c r="C28" i="7"/>
  <c r="C27" i="7"/>
  <c r="V28" i="6"/>
  <c r="V27" i="6"/>
  <c r="V25" i="6"/>
  <c r="W28" i="6"/>
  <c r="W27" i="6"/>
  <c r="W25" i="6"/>
  <c r="U28" i="6"/>
  <c r="U27" i="6"/>
  <c r="U25" i="6"/>
  <c r="T28" i="6"/>
  <c r="T27" i="6"/>
  <c r="T25" i="6"/>
  <c r="S28" i="6"/>
  <c r="S27" i="6"/>
  <c r="S25" i="6"/>
  <c r="Q27" i="6"/>
  <c r="R27" i="6"/>
  <c r="Q25" i="6"/>
  <c r="R25" i="6"/>
  <c r="P27" i="6"/>
  <c r="P25" i="6"/>
  <c r="Q28" i="6"/>
  <c r="R28" i="6"/>
  <c r="P28" i="6"/>
  <c r="O27" i="6"/>
  <c r="O25" i="6"/>
  <c r="O28" i="6"/>
  <c r="K26" i="6"/>
  <c r="K24" i="6"/>
  <c r="N25" i="6"/>
  <c r="N27" i="6"/>
  <c r="N28" i="6"/>
  <c r="J24" i="6"/>
  <c r="Y25" i="6"/>
  <c r="J26" i="6"/>
  <c r="Y27" i="6"/>
  <c r="Y28" i="6"/>
  <c r="X28" i="6"/>
  <c r="X27" i="6"/>
  <c r="X25" i="6"/>
  <c r="L26" i="6"/>
  <c r="L24" i="6"/>
  <c r="M25" i="6"/>
  <c r="M27" i="6"/>
  <c r="M28" i="6"/>
  <c r="L27" i="6"/>
  <c r="L25" i="6"/>
  <c r="K25" i="6"/>
  <c r="L28" i="6"/>
  <c r="K27" i="6"/>
  <c r="K28" i="6"/>
  <c r="H26" i="6"/>
  <c r="J27" i="6"/>
  <c r="H24" i="6"/>
  <c r="J25" i="6"/>
  <c r="I26" i="6"/>
  <c r="I27" i="6"/>
  <c r="I24" i="6"/>
  <c r="I25" i="6"/>
  <c r="I28" i="6"/>
  <c r="F24" i="6"/>
  <c r="H25" i="6"/>
  <c r="J28" i="6"/>
  <c r="F26" i="6"/>
  <c r="H28" i="6"/>
  <c r="H27" i="6"/>
  <c r="G26" i="6"/>
  <c r="G27" i="6"/>
  <c r="G24" i="6"/>
  <c r="G25" i="6"/>
  <c r="G28" i="6"/>
  <c r="Z24" i="6"/>
  <c r="Z26" i="6"/>
  <c r="Z28" i="6"/>
  <c r="C26" i="6"/>
  <c r="Z27" i="6"/>
  <c r="C24" i="6"/>
  <c r="Z25" i="6"/>
  <c r="F28" i="6"/>
  <c r="F27" i="6"/>
  <c r="F25" i="6"/>
  <c r="E24" i="6"/>
  <c r="E26" i="6"/>
  <c r="E28" i="6"/>
  <c r="E27" i="6"/>
  <c r="E25" i="6"/>
  <c r="D26" i="6"/>
  <c r="D27" i="6"/>
  <c r="D24" i="6"/>
  <c r="D25" i="6"/>
  <c r="D28" i="6"/>
  <c r="B26" i="6"/>
  <c r="B24" i="6"/>
  <c r="C28" i="6"/>
  <c r="B28" i="6"/>
  <c r="C27" i="6"/>
  <c r="C25" i="6"/>
  <c r="I23" i="5"/>
  <c r="I24" i="5"/>
  <c r="I25" i="5"/>
  <c r="I27" i="5"/>
  <c r="I26" i="5"/>
  <c r="H25" i="5"/>
  <c r="G25" i="5"/>
  <c r="H26" i="5"/>
  <c r="H23" i="5"/>
  <c r="G23" i="5"/>
  <c r="H24" i="5"/>
  <c r="H27" i="5"/>
  <c r="B25" i="5"/>
  <c r="B23" i="5"/>
  <c r="G27" i="5"/>
  <c r="G26" i="5"/>
  <c r="G24" i="5"/>
  <c r="D25" i="5"/>
  <c r="E26" i="5"/>
  <c r="D23" i="5"/>
  <c r="E24" i="5"/>
  <c r="E23" i="5"/>
  <c r="E25" i="5"/>
  <c r="E27" i="5"/>
  <c r="F25" i="5"/>
  <c r="F23" i="5"/>
  <c r="F27" i="5"/>
  <c r="F26" i="5"/>
  <c r="F24" i="5"/>
  <c r="D27" i="5"/>
  <c r="D26" i="5"/>
  <c r="D24" i="5"/>
  <c r="C25" i="5"/>
  <c r="C26" i="5"/>
  <c r="C23" i="5"/>
  <c r="C24" i="5"/>
  <c r="C27" i="5"/>
  <c r="B27" i="5"/>
  <c r="E21" i="3"/>
  <c r="E23" i="3"/>
  <c r="E25" i="3"/>
  <c r="E24" i="3"/>
  <c r="E22" i="3"/>
  <c r="I21" i="3"/>
  <c r="C21" i="3"/>
  <c r="I22" i="3"/>
  <c r="I23" i="3"/>
  <c r="I25" i="3"/>
  <c r="C23" i="3"/>
  <c r="I24" i="3"/>
  <c r="D23" i="3"/>
  <c r="D24" i="3"/>
  <c r="D21" i="3"/>
  <c r="D22" i="3"/>
  <c r="G23" i="3"/>
  <c r="G24" i="3"/>
  <c r="H23" i="3"/>
  <c r="H24" i="3"/>
  <c r="F23" i="3"/>
  <c r="F24" i="3"/>
  <c r="G21" i="3"/>
  <c r="G22" i="3"/>
  <c r="H21" i="3"/>
  <c r="H22" i="3"/>
  <c r="F21" i="3"/>
  <c r="F22" i="3"/>
  <c r="H25" i="3"/>
  <c r="G25" i="3"/>
  <c r="F25" i="3"/>
  <c r="B23" i="3"/>
  <c r="B21" i="3"/>
  <c r="D25" i="3"/>
  <c r="C25" i="3"/>
  <c r="B25" i="3"/>
  <c r="C24" i="3"/>
  <c r="C22" i="3"/>
  <c r="D22" i="1"/>
  <c r="D23" i="1"/>
  <c r="D24" i="1"/>
  <c r="D25" i="1"/>
  <c r="D26" i="1"/>
  <c r="C25" i="1"/>
  <c r="C23" i="1"/>
  <c r="D16" i="1"/>
  <c r="C26" i="1"/>
  <c r="C24" i="1"/>
  <c r="C22" i="1"/>
  <c r="B26" i="1"/>
</calcChain>
</file>

<file path=xl/sharedStrings.xml><?xml version="1.0" encoding="utf-8"?>
<sst xmlns="http://schemas.openxmlformats.org/spreadsheetml/2006/main" count="4096" uniqueCount="1216">
  <si>
    <t>Test Plan</t>
  </si>
  <si>
    <t>Color Image</t>
  </si>
  <si>
    <t>Grayscale Image</t>
  </si>
  <si>
    <t>Edge Image</t>
  </si>
  <si>
    <t>Learn rate</t>
  </si>
  <si>
    <t>batch number</t>
  </si>
  <si>
    <t>dropout rate</t>
  </si>
  <si>
    <t>Baseline</t>
  </si>
  <si>
    <t>Kernel size</t>
  </si>
  <si>
    <t>Image Type</t>
  </si>
  <si>
    <t>Trail 1</t>
  </si>
  <si>
    <t>Model Architecture</t>
  </si>
  <si>
    <t>max</t>
  </si>
  <si>
    <t>mean</t>
  </si>
  <si>
    <t>Pooling Method</t>
  </si>
  <si>
    <t>Control Parameters</t>
  </si>
  <si>
    <t>Accuracy, Training</t>
  </si>
  <si>
    <t>Accuracy, Validation</t>
  </si>
  <si>
    <t>Evaluation Parameter, Target 93%</t>
  </si>
  <si>
    <t>Epoches</t>
  </si>
  <si>
    <t>-</t>
  </si>
  <si>
    <t>Conclusion</t>
  </si>
  <si>
    <t>Accuracy, abs</t>
  </si>
  <si>
    <t>Trail 2</t>
  </si>
  <si>
    <t>EPOCH 1 ...</t>
  </si>
  <si>
    <t>Train Accuracy = 0.571</t>
  </si>
  <si>
    <t>Validation Accuracy = 0.500</t>
  </si>
  <si>
    <t>EPOCH 2 ...</t>
  </si>
  <si>
    <t>Train Accuracy = 0.715</t>
  </si>
  <si>
    <t>Validation Accuracy = 0.639</t>
  </si>
  <si>
    <t>EPOCH 3 ...</t>
  </si>
  <si>
    <t>Train Accuracy = 0.770</t>
  </si>
  <si>
    <t>Validation Accuracy = 0.694</t>
  </si>
  <si>
    <t>EPOCH 4 ...</t>
  </si>
  <si>
    <t>Train Accuracy = 0.785</t>
  </si>
  <si>
    <t>Validation Accuracy = 0.691</t>
  </si>
  <si>
    <t>EPOCH 5 ...</t>
  </si>
  <si>
    <t>Train Accuracy = 0.813</t>
  </si>
  <si>
    <t>Validation Accuracy = 0.712</t>
  </si>
  <si>
    <t>EPOCH 6 ...</t>
  </si>
  <si>
    <t>Train Accuracy = 0.820</t>
  </si>
  <si>
    <t>Validation Accuracy = 0.724</t>
  </si>
  <si>
    <t>EPOCH 7 ...</t>
  </si>
  <si>
    <t>Train Accuracy = 0.824</t>
  </si>
  <si>
    <t>Validation Accuracy = 0.739</t>
  </si>
  <si>
    <t>EPOCH 8 ...</t>
  </si>
  <si>
    <t>Train Accuracy = 0.827</t>
  </si>
  <si>
    <t>Validation Accuracy = 0.735</t>
  </si>
  <si>
    <t>EPOCH 9 ...</t>
  </si>
  <si>
    <t>Train Accuracy = 0.830</t>
  </si>
  <si>
    <t>Validation Accuracy = 0.737</t>
  </si>
  <si>
    <t>EPOCH 10 ...</t>
  </si>
  <si>
    <t>Train Accuracy = 0.829</t>
  </si>
  <si>
    <t>Validation Accuracy = 0.747</t>
  </si>
  <si>
    <t>1. overfitting to training data. Add 50% drop rate</t>
  </si>
  <si>
    <t>Number of training examples</t>
  </si>
  <si>
    <t>Number of validation examples</t>
  </si>
  <si>
    <t>Number of testing examples</t>
  </si>
  <si>
    <t>Num of sample, changed</t>
  </si>
  <si>
    <t>Train Accuracy = 0.476</t>
  </si>
  <si>
    <t>Validation Accuracy = 0.432</t>
  </si>
  <si>
    <t>Train Accuracy = 0.608</t>
  </si>
  <si>
    <t>Validation Accuracy = 0.551</t>
  </si>
  <si>
    <t>Train Accuracy = 0.663</t>
  </si>
  <si>
    <t>Validation Accuracy = 0.596</t>
  </si>
  <si>
    <t>Train Accuracy = 0.710</t>
  </si>
  <si>
    <t>Validation Accuracy = 0.643</t>
  </si>
  <si>
    <t>Train Accuracy = 0.722</t>
  </si>
  <si>
    <t>Validation Accuracy = 0.641</t>
  </si>
  <si>
    <t>Train Accuracy = 0.730</t>
  </si>
  <si>
    <t>Validation Accuracy = 0.655</t>
  </si>
  <si>
    <t>Train Accuracy = 0.747</t>
  </si>
  <si>
    <t>Validation Accuracy = 0.670</t>
  </si>
  <si>
    <t>Train Accuracy = 0.750</t>
  </si>
  <si>
    <t>Validation Accuracy = 0.671</t>
  </si>
  <si>
    <t>Train Accuracy = 0.755</t>
  </si>
  <si>
    <t>Validation Accuracy = 0.675</t>
  </si>
  <si>
    <t>Train Accuracy = 0.761</t>
  </si>
  <si>
    <t>Validation Accuracy = 0.687</t>
  </si>
  <si>
    <t>1. overfitting increase but not significant. 
2. Train accuracy converge. Need to try something else. Change batch size.</t>
  </si>
  <si>
    <t>1. Increase batch size doesn't help with both accuracy.
2. Back to baseline.</t>
  </si>
  <si>
    <t>Train Accuracy = 0.110</t>
  </si>
  <si>
    <t>Validation Accuracy = 0.105</t>
  </si>
  <si>
    <t>Train Accuracy = 0.193</t>
  </si>
  <si>
    <t>Validation Accuracy = 0.176</t>
  </si>
  <si>
    <t>Train Accuracy = 0.242</t>
  </si>
  <si>
    <t>Validation Accuracy = 0.222</t>
  </si>
  <si>
    <t>Train Accuracy = 0.286</t>
  </si>
  <si>
    <t>Validation Accuracy = 0.259</t>
  </si>
  <si>
    <t>Train Accuracy = 0.329</t>
  </si>
  <si>
    <t>Validation Accuracy = 0.266</t>
  </si>
  <si>
    <t>Train Accuracy = 0.360</t>
  </si>
  <si>
    <t>Validation Accuracy = 0.281</t>
  </si>
  <si>
    <t>Train Accuracy = 0.394</t>
  </si>
  <si>
    <t>Validation Accuracy = 0.284</t>
  </si>
  <si>
    <t>Train Accuracy = 0.459</t>
  </si>
  <si>
    <t>Validation Accuracy = 0.347</t>
  </si>
  <si>
    <t>Train Accuracy = 0.488</t>
  </si>
  <si>
    <t>Validation Accuracy = 0.371</t>
  </si>
  <si>
    <t>Train Accuracy = 0.518</t>
  </si>
  <si>
    <t>Validation Accuracy = 0.393</t>
  </si>
  <si>
    <t>1. Both accuracy improve over epoches --&gt; increase epoches to 20</t>
  </si>
  <si>
    <t>EPOCH 11 ...</t>
  </si>
  <si>
    <t>Validation Accuracy = 0.573</t>
  </si>
  <si>
    <t>EPOCH 12 ...</t>
  </si>
  <si>
    <t>Train Accuracy = 0.836</t>
  </si>
  <si>
    <t>Validation Accuracy = 0.594</t>
  </si>
  <si>
    <t>EPOCH 13 ...</t>
  </si>
  <si>
    <t>Train Accuracy = 0.858</t>
  </si>
  <si>
    <t>EPOCH 14 ...</t>
  </si>
  <si>
    <t>Train Accuracy = 0.866</t>
  </si>
  <si>
    <t>Validation Accuracy = 0.618</t>
  </si>
  <si>
    <t>EPOCH 15 ...</t>
  </si>
  <si>
    <t>Train Accuracy = 0.864</t>
  </si>
  <si>
    <t>Validation Accuracy = 0.595</t>
  </si>
  <si>
    <t>EPOCH 16 ...</t>
  </si>
  <si>
    <t>Train Accuracy = 0.884</t>
  </si>
  <si>
    <t>Validation Accuracy = 0.621</t>
  </si>
  <si>
    <t>EPOCH 17 ...</t>
  </si>
  <si>
    <t>Validation Accuracy = 0.615</t>
  </si>
  <si>
    <t>EPOCH 18 ...</t>
  </si>
  <si>
    <t>Train Accuracy = 0.882</t>
  </si>
  <si>
    <t>Validation Accuracy = 0.612</t>
  </si>
  <si>
    <t>EPOCH 19 ...</t>
  </si>
  <si>
    <t>Train Accuracy = 0.894</t>
  </si>
  <si>
    <t>EPOCH 20 ...</t>
  </si>
  <si>
    <t>Train Accuracy = 0.886</t>
  </si>
  <si>
    <t>Validation Accuracy = 0.617</t>
  </si>
  <si>
    <t>1. Really obvious overfitting. Add dropout.</t>
  </si>
  <si>
    <t>Validation Accuracy = 0.616</t>
  </si>
  <si>
    <t>Train Accuracy = 0.841</t>
  </si>
  <si>
    <t>Validation Accuracy = 0.628</t>
  </si>
  <si>
    <t>Train Accuracy = 0.855</t>
  </si>
  <si>
    <t>Validation Accuracy = 0.624</t>
  </si>
  <si>
    <t>Train Accuracy = 0.856</t>
  </si>
  <si>
    <t>Validation Accuracy = 0.620</t>
  </si>
  <si>
    <t>Train Accuracy = 0.865</t>
  </si>
  <si>
    <t>Train Accuracy = 0.870</t>
  </si>
  <si>
    <t>Validation Accuracy = 0.633</t>
  </si>
  <si>
    <t>Train Accuracy = 0.885</t>
  </si>
  <si>
    <t>Validation Accuracy = 0.638</t>
  </si>
  <si>
    <t>Train Accuracy = 0.872</t>
  </si>
  <si>
    <t>Validation Accuracy = 0.632</t>
  </si>
  <si>
    <t>1. still overfitting. But decrease the magnitude. Increase dropout.</t>
  </si>
  <si>
    <t>Train Accuracy = 0.776</t>
  </si>
  <si>
    <t>Validation Accuracy = 0.544</t>
  </si>
  <si>
    <t>Train Accuracy = 0.782</t>
  </si>
  <si>
    <t>Validation Accuracy = 0.540</t>
  </si>
  <si>
    <t>Train Accuracy = 0.784</t>
  </si>
  <si>
    <t>Validation Accuracy = 0.530</t>
  </si>
  <si>
    <t>Train Accuracy = 0.807</t>
  </si>
  <si>
    <t>Validation Accuracy = 0.566</t>
  </si>
  <si>
    <t>Train Accuracy = 0.815</t>
  </si>
  <si>
    <t>Validation Accuracy = 0.568</t>
  </si>
  <si>
    <t>Train Accuracy = 0.812</t>
  </si>
  <si>
    <t>Validation Accuracy = 0.552</t>
  </si>
  <si>
    <t>Train Accuracy = 0.825</t>
  </si>
  <si>
    <t>Validation Accuracy = 0.583</t>
  </si>
  <si>
    <t>Validation Accuracy = 0.576</t>
  </si>
  <si>
    <t>Train Accuracy = 0.838</t>
  </si>
  <si>
    <t>Validation Accuracy = 0.571</t>
  </si>
  <si>
    <t>Train Accuracy = 0.804</t>
  </si>
  <si>
    <t>Validation Accuracy = 0.561</t>
  </si>
  <si>
    <t>Train Accuracy = 0.703</t>
  </si>
  <si>
    <t>Validation Accuracy = 0.516</t>
  </si>
  <si>
    <t>Train Accuracy = 0.711</t>
  </si>
  <si>
    <t>Validation Accuracy = 0.515</t>
  </si>
  <si>
    <t>Validation Accuracy = 0.529</t>
  </si>
  <si>
    <t>Validation Accuracy = 0.526</t>
  </si>
  <si>
    <t>Train Accuracy = 0.739</t>
  </si>
  <si>
    <t>Validation Accuracy = 0.527</t>
  </si>
  <si>
    <t>Train Accuracy = 0.741</t>
  </si>
  <si>
    <t>Validation Accuracy = 0.532</t>
  </si>
  <si>
    <t>Validation Accuracy = 0.528</t>
  </si>
  <si>
    <t>Train Accuracy = 0.742</t>
  </si>
  <si>
    <t>Train Accuracy = 0.754</t>
  </si>
  <si>
    <t>Validation Accuracy = 0.537</t>
  </si>
  <si>
    <t xml:space="preserve">
Trail 1.1</t>
  </si>
  <si>
    <t xml:space="preserve">
Trail 1.1.1</t>
  </si>
  <si>
    <t xml:space="preserve">
Trail 1.1.2</t>
  </si>
  <si>
    <t xml:space="preserve">
Trail 1.1.3</t>
  </si>
  <si>
    <t>1. Increase droprate doesn't help</t>
  </si>
  <si>
    <t>EPOCH 21 ...</t>
  </si>
  <si>
    <t>Train Accuracy = 0.700</t>
  </si>
  <si>
    <t>Validation Accuracy = 0.498</t>
  </si>
  <si>
    <t>EPOCH 22 ...</t>
  </si>
  <si>
    <t>Validation Accuracy = 0.503</t>
  </si>
  <si>
    <t>EPOCH 23 ...</t>
  </si>
  <si>
    <t>Validation Accuracy = 0.502</t>
  </si>
  <si>
    <t>EPOCH 24 ...</t>
  </si>
  <si>
    <t>EPOCH 25 ...</t>
  </si>
  <si>
    <t>Train Accuracy = 0.696</t>
  </si>
  <si>
    <t>EPOCH 26 ...</t>
  </si>
  <si>
    <t>Train Accuracy = 0.695</t>
  </si>
  <si>
    <t>Validation Accuracy = 0.497</t>
  </si>
  <si>
    <t>EPOCH 27 ...</t>
  </si>
  <si>
    <t>Train Accuracy = 0.707</t>
  </si>
  <si>
    <t>EPOCH 28 ...</t>
  </si>
  <si>
    <t>Train Accuracy = 0.697</t>
  </si>
  <si>
    <t>Validation Accuracy = 0.493</t>
  </si>
  <si>
    <t>EPOCH 29 ...</t>
  </si>
  <si>
    <t>Validation Accuracy = 0.494</t>
  </si>
  <si>
    <t>EPOCH 30 ...</t>
  </si>
  <si>
    <t>Train Accuracy = 0.709</t>
  </si>
  <si>
    <t>Validation Accuracy = 0.499</t>
  </si>
  <si>
    <t xml:space="preserve">1. Decreasing the learn rate doesn't help. </t>
  </si>
  <si>
    <t xml:space="preserve">1. Increase epoches num doesn't help. </t>
  </si>
  <si>
    <t xml:space="preserve">
Trail 1.2</t>
  </si>
  <si>
    <t>20+10</t>
  </si>
  <si>
    <t>0.5+0.25</t>
  </si>
  <si>
    <t>Train Accuracy = 0.878</t>
  </si>
  <si>
    <t>Validation Accuracy = 0.599</t>
  </si>
  <si>
    <t>Train Accuracy = 0.876</t>
  </si>
  <si>
    <t>Validation Accuracy = 0.614</t>
  </si>
  <si>
    <t>Train Accuracy = 0.890</t>
  </si>
  <si>
    <t>Validation Accuracy = 0.631</t>
  </si>
  <si>
    <t>Train Accuracy = 0.895</t>
  </si>
  <si>
    <t>Train Accuracy = 0.889</t>
  </si>
  <si>
    <t>Train Accuracy = 0.891</t>
  </si>
  <si>
    <t>Train Accuracy = 0.881</t>
  </si>
  <si>
    <t>Validation Accuracy = 0.613</t>
  </si>
  <si>
    <t>1. Further increase epoches num above 20 doesn't help.</t>
  </si>
  <si>
    <t xml:space="preserve">
Trail 1.1.4</t>
  </si>
  <si>
    <t>128*2</t>
  </si>
  <si>
    <t>RGB</t>
  </si>
  <si>
    <t>128+128</t>
  </si>
  <si>
    <t>Train Accuracy = 0.408</t>
  </si>
  <si>
    <t>Validation Accuracy = 0.389</t>
  </si>
  <si>
    <t>Train Accuracy = 0.411</t>
  </si>
  <si>
    <t>Train Accuracy = 0.412</t>
  </si>
  <si>
    <t>Validation Accuracy = 0.400</t>
  </si>
  <si>
    <t>Train Accuracy = 0.420</t>
  </si>
  <si>
    <t>Validation Accuracy = 0.385</t>
  </si>
  <si>
    <t>Train Accuracy = 0.418</t>
  </si>
  <si>
    <t>Train Accuracy = 0.416</t>
  </si>
  <si>
    <t>Validation Accuracy = 0.383</t>
  </si>
  <si>
    <t>Train Accuracy = 0.415</t>
  </si>
  <si>
    <t>Validation Accuracy = 0.394</t>
  </si>
  <si>
    <t>Validation Accuracy = 0.402</t>
  </si>
  <si>
    <t>Train Accuracy = 0.421</t>
  </si>
  <si>
    <t>Validation Accuracy = 0.391</t>
  </si>
  <si>
    <t>Train Accuracy = 0.419</t>
  </si>
  <si>
    <t>Validation Accuracy = 0.399</t>
  </si>
  <si>
    <t>Image Norm. Method</t>
  </si>
  <si>
    <t>Local</t>
  </si>
  <si>
    <t>Train Accuracy = 0.263</t>
  </si>
  <si>
    <t>Validation Accuracy = 0.234</t>
  </si>
  <si>
    <t>Train Accuracy = 0.332</t>
  </si>
  <si>
    <t>Validation Accuracy = 0.308</t>
  </si>
  <si>
    <t>Train Accuracy = 0.367</t>
  </si>
  <si>
    <t>Validation Accuracy = 0.344</t>
  </si>
  <si>
    <t>Train Accuracy = 0.384</t>
  </si>
  <si>
    <t>Train Accuracy = 0.388</t>
  </si>
  <si>
    <t>Validation Accuracy = 0.370</t>
  </si>
  <si>
    <t>Train Accuracy = 0.397</t>
  </si>
  <si>
    <t>Validation Accuracy = 0.378</t>
  </si>
  <si>
    <t>Train Accuracy = 0.403</t>
  </si>
  <si>
    <t>Validation Accuracy = 0.375</t>
  </si>
  <si>
    <t>Train Accuracy = 0.407</t>
  </si>
  <si>
    <t>Validation Accuracy = 0.406</t>
  </si>
  <si>
    <t>Train Accuracy = 0.410</t>
  </si>
  <si>
    <t>Validation Accuracy = 0.397</t>
  </si>
  <si>
    <t xml:space="preserve">
Trail 1</t>
  </si>
  <si>
    <t>1. Not over fitting
2. Add batch number help. In the range of 0.X%</t>
  </si>
  <si>
    <t>1. Stopped at EPOCH 10 because stagnet.</t>
  </si>
  <si>
    <t xml:space="preserve">
Trail 2</t>
  </si>
  <si>
    <t>Train Accuracy = 0.402</t>
  </si>
  <si>
    <t>Validation Accuracy = 0.376</t>
  </si>
  <si>
    <t>Train Accuracy = 0.414</t>
  </si>
  <si>
    <t>Validation Accuracy = 0.390</t>
  </si>
  <si>
    <t>Train Accuracy = 0.413</t>
  </si>
  <si>
    <t>Train Accuracy = 0.423</t>
  </si>
  <si>
    <t>Validation Accuracy = 0.395</t>
  </si>
  <si>
    <t>Validation Accuracy = 0.392</t>
  </si>
  <si>
    <t>1. Stopped at EPOCH 16 because stagnet.</t>
  </si>
  <si>
    <t>Global ( - &amp; /)</t>
  </si>
  <si>
    <t xml:space="preserve">
Trail 3</t>
  </si>
  <si>
    <t>Global ( - only)</t>
  </si>
  <si>
    <t>Train Accuracy = 0.385</t>
  </si>
  <si>
    <t>Validation Accuracy = 0.355</t>
  </si>
  <si>
    <t>Train Accuracy = 0.396</t>
  </si>
  <si>
    <t>Validation Accuracy = 0.359</t>
  </si>
  <si>
    <t>Train Accuracy = 0.398</t>
  </si>
  <si>
    <t>Validation Accuracy = 0.361</t>
  </si>
  <si>
    <t>Train Accuracy = 0.395</t>
  </si>
  <si>
    <t>Train Accuracy = 0.035</t>
  </si>
  <si>
    <t>Validation Accuracy = 0.033</t>
  </si>
  <si>
    <t>Train Accuracy = 0.054</t>
  </si>
  <si>
    <t>Validation Accuracy = 0.049</t>
  </si>
  <si>
    <t xml:space="preserve">1. Stopped at EPOCH 2 because stagnet. Super low accuracy.
</t>
  </si>
  <si>
    <t xml:space="preserve">
Trail 4</t>
  </si>
  <si>
    <t>Y of YUV</t>
  </si>
  <si>
    <t>Train Accuracy = 0.409</t>
  </si>
  <si>
    <t>Validation Accuracy = 0.377</t>
  </si>
  <si>
    <t>Validation Accuracy = 0.382</t>
  </si>
  <si>
    <t>Validation Accuracy = 0.386</t>
  </si>
  <si>
    <t>Validation Accuracy = 0.381</t>
  </si>
  <si>
    <t>Train Accuracy = 0.422</t>
  </si>
  <si>
    <t>Validation Accuracy = 0.387</t>
  </si>
  <si>
    <t>Validation Accuracy = 0.384</t>
  </si>
  <si>
    <t>1. Change color channel doesn't help that much.</t>
  </si>
  <si>
    <t xml:space="preserve">
Trail 2.1</t>
  </si>
  <si>
    <t>Train Accuracy = 0.262</t>
  </si>
  <si>
    <t>Validation Accuracy = 0.248</t>
  </si>
  <si>
    <t>Train Accuracy = 0.321</t>
  </si>
  <si>
    <t>Validation Accuracy = 0.298</t>
  </si>
  <si>
    <t>Train Accuracy = 0.349</t>
  </si>
  <si>
    <t>Validation Accuracy = 0.330</t>
  </si>
  <si>
    <t>Train Accuracy = 0.368</t>
  </si>
  <si>
    <t>Validation Accuracy = 0.340</t>
  </si>
  <si>
    <t>Train Accuracy = 0.375</t>
  </si>
  <si>
    <t>Validation Accuracy = 0.349</t>
  </si>
  <si>
    <t>Train Accuracy = 0.387</t>
  </si>
  <si>
    <t>Train Accuracy = 0.392</t>
  </si>
  <si>
    <t>Validation Accuracy = 0.365</t>
  </si>
  <si>
    <t>Validation Accuracy = 0.363</t>
  </si>
  <si>
    <t>Train Accuracy = 0.400</t>
  </si>
  <si>
    <t>Validation Accuracy = 0.368</t>
  </si>
  <si>
    <t>1. Stopped at EPOCH 10 because similar to baseline.</t>
  </si>
  <si>
    <t xml:space="preserve">
Trail 4.1</t>
  </si>
  <si>
    <t>Local w/ 3*sigma</t>
  </si>
  <si>
    <t>Train Accuracy = 0.273</t>
  </si>
  <si>
    <t>Validation Accuracy = 0.253</t>
  </si>
  <si>
    <t>Train Accuracy = 0.333</t>
  </si>
  <si>
    <t>Validation Accuracy = 0.302</t>
  </si>
  <si>
    <t>Train Accuracy = 0.361</t>
  </si>
  <si>
    <t>Validation Accuracy = 0.336</t>
  </si>
  <si>
    <t>Train Accuracy = 0.373</t>
  </si>
  <si>
    <t>Validation Accuracy = 0.354</t>
  </si>
  <si>
    <t>Train Accuracy = 0.389</t>
  </si>
  <si>
    <t>Validation Accuracy = 0.357</t>
  </si>
  <si>
    <t>Validation Accuracy = 0.372</t>
  </si>
  <si>
    <t>Train Accuracy = 0.391</t>
  </si>
  <si>
    <t>Validation Accuracy = 0.362</t>
  </si>
  <si>
    <t>Local w/ 10*sigma</t>
  </si>
  <si>
    <t>Train Accuracy = 0.405</t>
  </si>
  <si>
    <t>Train Accuracy = 0.401</t>
  </si>
  <si>
    <t>Validation Accuracy = 0.380</t>
  </si>
  <si>
    <t xml:space="preserve">
Trail 4.2</t>
  </si>
  <si>
    <t xml:space="preserve">
Trail 4.2.1</t>
  </si>
  <si>
    <t>Change the dropout from fcon to cov2d</t>
  </si>
  <si>
    <t>Train Accuracy = 0.620</t>
  </si>
  <si>
    <t>Train Accuracy = 0.627</t>
  </si>
  <si>
    <t>Validation Accuracy = 0.572</t>
  </si>
  <si>
    <t>Train Accuracy = 0.629</t>
  </si>
  <si>
    <t>Train Accuracy = 0.628</t>
  </si>
  <si>
    <t>Validation Accuracy = 0.574</t>
  </si>
  <si>
    <t>Train Accuracy = 0.630</t>
  </si>
  <si>
    <t>Validation Accuracy = 0.580</t>
  </si>
  <si>
    <t>Validation Accuracy = 0.581</t>
  </si>
  <si>
    <t>Validation Accuracy = 0.582</t>
  </si>
  <si>
    <t>Train Accuracy = 0.632</t>
  </si>
  <si>
    <t>Validation Accuracy = 0.586</t>
  </si>
  <si>
    <t>1. Accuracy brust after changing dropout location</t>
  </si>
  <si>
    <t>Train Accuracy = 0.625</t>
  </si>
  <si>
    <t>Validation Accuracy = 0.584</t>
  </si>
  <si>
    <t>Train Accuracy = 0.665</t>
  </si>
  <si>
    <t>Train Accuracy = 0.686</t>
  </si>
  <si>
    <t>Train Accuracy = 0.694</t>
  </si>
  <si>
    <t>Train Accuracy = 0.701</t>
  </si>
  <si>
    <t>Validation Accuracy = 0.657</t>
  </si>
  <si>
    <t>Train Accuracy = 0.702</t>
  </si>
  <si>
    <t>Train Accuracy = 0.708</t>
  </si>
  <si>
    <t>Validation Accuracy = 0.652</t>
  </si>
  <si>
    <t>Train Accuracy = 0.712</t>
  </si>
  <si>
    <t>Validation Accuracy = 0.658</t>
  </si>
  <si>
    <t>Train Accuracy = 0.713</t>
  </si>
  <si>
    <t>Validation Accuracy = 0.663</t>
  </si>
  <si>
    <t>Validation Accuracy = 0.660</t>
  </si>
  <si>
    <t>Train Accuracy = 0.714</t>
  </si>
  <si>
    <t>Train Accuracy = 0.717</t>
  </si>
  <si>
    <t>Validation Accuracy = 0.665</t>
  </si>
  <si>
    <t>Validation Accuracy = 0.661</t>
  </si>
  <si>
    <t>Train Accuracy = 0.716</t>
  </si>
  <si>
    <t>Validation Accuracy = 0.662</t>
  </si>
  <si>
    <t>Train Accuracy = 0.719</t>
  </si>
  <si>
    <t>Train Accuracy = 0.718</t>
  </si>
  <si>
    <t>Validation Accuracy = 0.667</t>
  </si>
  <si>
    <t xml:space="preserve">1. Accuracy substantially increase. 
2. Overfitting is increased as well. </t>
  </si>
  <si>
    <t xml:space="preserve">
Trail 1.1</t>
  </si>
  <si>
    <t>Train Accuracy = 0.507</t>
  </si>
  <si>
    <t>Validation Accuracy = 0.483</t>
  </si>
  <si>
    <t>Train Accuracy = 0.556</t>
  </si>
  <si>
    <t>Train Accuracy = 0.580</t>
  </si>
  <si>
    <t>Validation Accuracy = 0.541</t>
  </si>
  <si>
    <t>Train Accuracy = 0.586</t>
  </si>
  <si>
    <t>Validation Accuracy = 0.534</t>
  </si>
  <si>
    <t>Train Accuracy = 0.594</t>
  </si>
  <si>
    <t>Validation Accuracy = 0.545</t>
  </si>
  <si>
    <t>Train Accuracy = 0.598</t>
  </si>
  <si>
    <t>Validation Accuracy = 0.546</t>
  </si>
  <si>
    <t>Train Accuracy = 0.602</t>
  </si>
  <si>
    <t>Train Accuracy = 0.606</t>
  </si>
  <si>
    <t>Validation Accuracy = 0.553</t>
  </si>
  <si>
    <t>Train Accuracy = 0.605</t>
  </si>
  <si>
    <t>Validation Accuracy = 0.555</t>
  </si>
  <si>
    <t>Train Accuracy = 0.607</t>
  </si>
  <si>
    <t>Validation Accuracy = 0.554</t>
  </si>
  <si>
    <t>Train Accuracy = 0.610</t>
  </si>
  <si>
    <t>Train Accuracy = 0.611</t>
  </si>
  <si>
    <t>Train Accuracy = 0.612</t>
  </si>
  <si>
    <t>Validation Accuracy = 0.559</t>
  </si>
  <si>
    <t>Validation Accuracy = 0.560</t>
  </si>
  <si>
    <t>Train Accuracy = 0.613</t>
  </si>
  <si>
    <t>Validation Accuracy = 0.556</t>
  </si>
  <si>
    <t>Train Accuracy = 0.615</t>
  </si>
  <si>
    <t xml:space="preserve">
Trail 1.2</t>
  </si>
  <si>
    <t>Train Accuracy = 0.470</t>
  </si>
  <si>
    <t>Validation Accuracy = 0.442</t>
  </si>
  <si>
    <t>Train Accuracy = 0.521</t>
  </si>
  <si>
    <t>Validation Accuracy = 0.485</t>
  </si>
  <si>
    <t>Train Accuracy = 0.529</t>
  </si>
  <si>
    <t>Validation Accuracy = 0.490</t>
  </si>
  <si>
    <t>Train Accuracy = 0.547</t>
  </si>
  <si>
    <t>Validation Accuracy = 0.512</t>
  </si>
  <si>
    <t>Train Accuracy = 0.553</t>
  </si>
  <si>
    <t>Validation Accuracy = 0.507</t>
  </si>
  <si>
    <t>Validation Accuracy = 0.519</t>
  </si>
  <si>
    <t>Validation Accuracy = 0.517</t>
  </si>
  <si>
    <t>Train Accuracy = 0.562</t>
  </si>
  <si>
    <t>Train Accuracy = 0.564</t>
  </si>
  <si>
    <t>Train Accuracy = 0.566</t>
  </si>
  <si>
    <t>Train Accuracy = 0.570</t>
  </si>
  <si>
    <t>Train Accuracy = 0.569</t>
  </si>
  <si>
    <t>Validation Accuracy = 0.531</t>
  </si>
  <si>
    <t>Validation Accuracy = 0.533</t>
  </si>
  <si>
    <t>Train Accuracy = 0.573</t>
  </si>
  <si>
    <t>Train Accuracy = 0.572</t>
  </si>
  <si>
    <t>Train Accuracy = 0.574</t>
  </si>
  <si>
    <t>Validation Accuracy = 0.538</t>
  </si>
  <si>
    <t>BGR</t>
  </si>
  <si>
    <t>1. Decrease learn rate doesn't help.</t>
  </si>
  <si>
    <t>1. Increase batch size doesn't help.</t>
  </si>
  <si>
    <t>Train Accuracy = 0.635</t>
  </si>
  <si>
    <t>Validation Accuracy = 0.563</t>
  </si>
  <si>
    <t>Validation Accuracy = 0.619</t>
  </si>
  <si>
    <t>Validation Accuracy = 0.648</t>
  </si>
  <si>
    <t>Validation Accuracy = 0.649</t>
  </si>
  <si>
    <t>Train Accuracy = 0.721</t>
  </si>
  <si>
    <t>Train Accuracy = 0.723</t>
  </si>
  <si>
    <t>Validation Accuracy = 0.666</t>
  </si>
  <si>
    <t>Train Accuracy = 0.724</t>
  </si>
  <si>
    <t>Train Accuracy = 0.727</t>
  </si>
  <si>
    <t>Train Accuracy = 0.726</t>
  </si>
  <si>
    <t>Train Accuracy = 0.729</t>
  </si>
  <si>
    <t>Train Accuracy = 0.728</t>
  </si>
  <si>
    <t>Validation Accuracy = 0.669</t>
  </si>
  <si>
    <t>Train Accuracy = 0.731</t>
  </si>
  <si>
    <t>Validation Accuracy = 0.673</t>
  </si>
  <si>
    <t>Validation Accuracy = 0.668</t>
  </si>
  <si>
    <t>BGR+Y</t>
  </si>
  <si>
    <t>Train Accuracy = 0.568</t>
  </si>
  <si>
    <t>Validation Accuracy = 0.564</t>
  </si>
  <si>
    <t>Train Accuracy = 0.634</t>
  </si>
  <si>
    <t>Validation Accuracy = 0.592</t>
  </si>
  <si>
    <t>Train Accuracy = 0.636</t>
  </si>
  <si>
    <t>Validation Accuracy = 0.590</t>
  </si>
  <si>
    <t>Train Accuracy = 0.641</t>
  </si>
  <si>
    <t>Train Accuracy = 0.643</t>
  </si>
  <si>
    <t>Validation Accuracy = 0.593</t>
  </si>
  <si>
    <t>Train Accuracy = 0.642</t>
  </si>
  <si>
    <t>Validation Accuracy = 0.588</t>
  </si>
  <si>
    <t>Validation Accuracy = 0.591</t>
  </si>
  <si>
    <t>Train Accuracy = 0.644</t>
  </si>
  <si>
    <t>Train Accuracy = 0.646</t>
  </si>
  <si>
    <t>Validation Accuracy = 0.597</t>
  </si>
  <si>
    <t>Validation Accuracy = 0.598</t>
  </si>
  <si>
    <t>Train Accuracy = 0.647</t>
  </si>
  <si>
    <t>Validation Accuracy = 0.600</t>
  </si>
  <si>
    <t>1. Comparing to Trail 2, additional Y channel doesn't help.</t>
  </si>
  <si>
    <t xml:space="preserve">1. Back to BGR help the accuracy. </t>
  </si>
  <si>
    <t>5@ly1 3@ly2</t>
  </si>
  <si>
    <t>Validation Accuracy = 0.445</t>
  </si>
  <si>
    <t>Validation Accuracy = 0.486</t>
  </si>
  <si>
    <t>Train Accuracy = 0.527</t>
  </si>
  <si>
    <t>Train Accuracy = 0.532</t>
  </si>
  <si>
    <t>Train Accuracy = 0.540</t>
  </si>
  <si>
    <t>Validation Accuracy = 0.504</t>
  </si>
  <si>
    <t>Train Accuracy = 0.541</t>
  </si>
  <si>
    <t>Train Accuracy = 0.543</t>
  </si>
  <si>
    <t>Validation Accuracy = 0.509</t>
  </si>
  <si>
    <t>Validation Accuracy = 0.505</t>
  </si>
  <si>
    <t>Train Accuracy = 0.544</t>
  </si>
  <si>
    <t>Validation Accuracy = 0.508</t>
  </si>
  <si>
    <t>Train Accuracy = 0.545</t>
  </si>
  <si>
    <t>Train Accuracy = 0.546</t>
  </si>
  <si>
    <t>Validation Accuracy = 0.506</t>
  </si>
  <si>
    <t>Validation Accuracy = 0.513</t>
  </si>
  <si>
    <t>Validation Accuracy = 0.511</t>
  </si>
  <si>
    <t xml:space="preserve">1. Decrease kernel size doesn't help. </t>
  </si>
  <si>
    <t xml:space="preserve">
Trail 2.2</t>
  </si>
  <si>
    <t>Train Accuracy = 0.579</t>
  </si>
  <si>
    <t>Train Accuracy = 0.640</t>
  </si>
  <si>
    <t>Train Accuracy = 0.651</t>
  </si>
  <si>
    <t>Validation Accuracy = 0.601</t>
  </si>
  <si>
    <t>Train Accuracy = 0.653</t>
  </si>
  <si>
    <t>Validation Accuracy = 0.602</t>
  </si>
  <si>
    <t>Train Accuracy = 0.658</t>
  </si>
  <si>
    <t>Validation Accuracy = 0.603</t>
  </si>
  <si>
    <t>Train Accuracy = 0.664</t>
  </si>
  <si>
    <t>Validation Accuracy = 0.610</t>
  </si>
  <si>
    <t>Train Accuracy = 0.667</t>
  </si>
  <si>
    <t>Validation Accuracy = 0.609</t>
  </si>
  <si>
    <t>Train Accuracy = 0.669</t>
  </si>
  <si>
    <t>Validation Accuracy = 0.608</t>
  </si>
  <si>
    <t>Train Accuracy = 0.673</t>
  </si>
  <si>
    <t>Train Accuracy = 0.670</t>
  </si>
  <si>
    <t>Train Accuracy = 0.668</t>
  </si>
  <si>
    <t>Validation Accuracy = 0.611</t>
  </si>
  <si>
    <t>Train Accuracy = 0.674</t>
  </si>
  <si>
    <t>Validation Accuracy = 0.607</t>
  </si>
  <si>
    <t>Train Accuracy = 0.675</t>
  </si>
  <si>
    <t>Train Accuracy = 0.677</t>
  </si>
  <si>
    <t>1. Increasing drop rate doesn't help. But the accuracy is not stagnate.</t>
  </si>
  <si>
    <t>Order</t>
  </si>
  <si>
    <t>Train Accuracy = 0.657</t>
  </si>
  <si>
    <t>Validation Accuracy = 0.604</t>
  </si>
  <si>
    <t>Validation Accuracy = 0.646</t>
  </si>
  <si>
    <t>Train Accuracy = 0.736</t>
  </si>
  <si>
    <t>Validation Accuracy = 0.680</t>
  </si>
  <si>
    <t>Train Accuracy = 0.757</t>
  </si>
  <si>
    <t>Validation Accuracy = 0.682</t>
  </si>
  <si>
    <t>Train Accuracy = 0.759</t>
  </si>
  <si>
    <t>Train Accuracy = 0.760</t>
  </si>
  <si>
    <t>Validation Accuracy = 0.681</t>
  </si>
  <si>
    <t>Train Accuracy = 0.762</t>
  </si>
  <si>
    <t>Train Accuracy = 0.765</t>
  </si>
  <si>
    <t>Validation Accuracy = 0.689</t>
  </si>
  <si>
    <t>Train Accuracy = 0.763</t>
  </si>
  <si>
    <t>Train Accuracy = 0.771</t>
  </si>
  <si>
    <t>Train Accuracy = 0.772</t>
  </si>
  <si>
    <t>Validation Accuracy = 0.698</t>
  </si>
  <si>
    <t>Train Accuracy = 0.774</t>
  </si>
  <si>
    <t>Validation Accuracy = 0.697</t>
  </si>
  <si>
    <t>Train Accuracy = 0.773</t>
  </si>
  <si>
    <t>Validation Accuracy = 0.701</t>
  </si>
  <si>
    <t>Train Accuracy = 0.775</t>
  </si>
  <si>
    <t>Train Accuracy = 0.780</t>
  </si>
  <si>
    <t>Train Accuracy = 0.778</t>
  </si>
  <si>
    <t>Validation Accuracy = 0.704</t>
  </si>
  <si>
    <t>Train Accuracy = 0.779</t>
  </si>
  <si>
    <t>Validation Accuracy = 0.703</t>
  </si>
  <si>
    <t>Validation Accuracy = 0.695</t>
  </si>
  <si>
    <t>Train Accuracy = 0.781</t>
  </si>
  <si>
    <t>Validation Accuracy = 0.692</t>
  </si>
  <si>
    <t>Train Accuracy = 0.790</t>
  </si>
  <si>
    <t>Validation Accuracy = 0.705</t>
  </si>
  <si>
    <t>Train Accuracy = 0.789</t>
  </si>
  <si>
    <t>Validation Accuracy = 0.709</t>
  </si>
  <si>
    <t>Validation Accuracy = 0.715</t>
  </si>
  <si>
    <t>Train Accuracy = 0.791</t>
  </si>
  <si>
    <t>Train Accuracy = 0.793</t>
  </si>
  <si>
    <t>Train Accuracy = 0.794</t>
  </si>
  <si>
    <t>Train Accuracy = 0.792</t>
  </si>
  <si>
    <t>Validation Accuracy = 0.710</t>
  </si>
  <si>
    <t>0.001+0.002</t>
  </si>
  <si>
    <t xml:space="preserve">
Trail 2.2.1</t>
  </si>
  <si>
    <t>Validation Accuracy = 0.520</t>
  </si>
  <si>
    <t>Train Accuracy = 0.592</t>
  </si>
  <si>
    <t>Validation Accuracy = 0.539</t>
  </si>
  <si>
    <t>Train Accuracy = 0.614</t>
  </si>
  <si>
    <t>Train Accuracy = 0.616</t>
  </si>
  <si>
    <t>Train Accuracy = 0.617</t>
  </si>
  <si>
    <t>Train Accuracy = 0.622</t>
  </si>
  <si>
    <t>Validation Accuracy = 0.565</t>
  </si>
  <si>
    <t>Train Accuracy = 0.621</t>
  </si>
  <si>
    <t>Validation Accuracy = 0.562</t>
  </si>
  <si>
    <t>Train Accuracy = 0.624</t>
  </si>
  <si>
    <t>Validation Accuracy = 0.569</t>
  </si>
  <si>
    <t>Train Accuracy = 0.626</t>
  </si>
  <si>
    <t>Validation Accuracy = 0.558</t>
  </si>
  <si>
    <t>Validation Accuracy = 0.567</t>
  </si>
  <si>
    <t>1. Increase learn rate doesn't help. Training accuracy stagnet really early.</t>
  </si>
  <si>
    <t xml:space="preserve">1. Increase EPOCHES help a lot. The accuracy is still increasing at the end of the process. </t>
  </si>
  <si>
    <t xml:space="preserve">
Trail 2.2.1.1</t>
  </si>
  <si>
    <t>Train Accuracy = 0.740</t>
  </si>
  <si>
    <t>Train Accuracy = 0.746</t>
  </si>
  <si>
    <t>Validation Accuracy = 0.699</t>
  </si>
  <si>
    <t>Train Accuracy = 0.788</t>
  </si>
  <si>
    <t>Validation Accuracy = 0.714</t>
  </si>
  <si>
    <t>Train Accuracy = 0.786</t>
  </si>
  <si>
    <t>Validation Accuracy = 0.718</t>
  </si>
  <si>
    <t>Train Accuracy = 0.796</t>
  </si>
  <si>
    <t>Validation Accuracy = 0.728</t>
  </si>
  <si>
    <t>Train Accuracy = 0.798</t>
  </si>
  <si>
    <t>Validation Accuracy = 0.721</t>
  </si>
  <si>
    <t>Train Accuracy = 0.800</t>
  </si>
  <si>
    <t>Validation Accuracy = 0.725</t>
  </si>
  <si>
    <t>Train Accuracy = 0.797</t>
  </si>
  <si>
    <t>Validation Accuracy = 0.719</t>
  </si>
  <si>
    <t>Train Accuracy = 0.802</t>
  </si>
  <si>
    <t>Validation Accuracy = 0.717</t>
  </si>
  <si>
    <t>Train Accuracy = 0.809</t>
  </si>
  <si>
    <t>Validation Accuracy = 0.726</t>
  </si>
  <si>
    <t>Train Accuracy = 0.811</t>
  </si>
  <si>
    <t>Validation Accuracy = 0.732</t>
  </si>
  <si>
    <t>Train Accuracy = 0.814</t>
  </si>
  <si>
    <t>Validation Accuracy = 0.729</t>
  </si>
  <si>
    <t>Train Accuracy = 0.816</t>
  </si>
  <si>
    <t>Train Accuracy = 0.817</t>
  </si>
  <si>
    <t>Validation Accuracy = 0.740</t>
  </si>
  <si>
    <t>Train Accuracy = 0.819</t>
  </si>
  <si>
    <t>Validation Accuracy = 0.743</t>
  </si>
  <si>
    <t>Validation Accuracy = 0.744</t>
  </si>
  <si>
    <t>Train Accuracy = 0.822</t>
  </si>
  <si>
    <t>Validation Accuracy = 0.736</t>
  </si>
  <si>
    <t>Validation Accuracy = 0.734</t>
  </si>
  <si>
    <t>Train Accuracy = 0.821</t>
  </si>
  <si>
    <t>Validation Accuracy = 0.742</t>
  </si>
  <si>
    <t xml:space="preserve">1. Decrease droprate by 0.1 help a lot. </t>
  </si>
  <si>
    <t xml:space="preserve">
Trail 2.2.1.1.1</t>
  </si>
  <si>
    <t>Learn Rate Degrad.</t>
  </si>
  <si>
    <t>4*Epoches&lt;1%</t>
  </si>
  <si>
    <t>Train Accuracy = 0.679</t>
  </si>
  <si>
    <t>Validation Accuracy = 0.656</t>
  </si>
  <si>
    <t>Train Accuracy = 0.753</t>
  </si>
  <si>
    <t>Validation Accuracy = 0.690</t>
  </si>
  <si>
    <t>Train Accuracy = 0.764</t>
  </si>
  <si>
    <t>Validation Accuracy = 0.693</t>
  </si>
  <si>
    <t>Train Accuracy = 0.769</t>
  </si>
  <si>
    <t>Validation Accuracy = 0.700</t>
  </si>
  <si>
    <t>Train Accuracy = 0.766</t>
  </si>
  <si>
    <t>Validation Accuracy = 0.707</t>
  </si>
  <si>
    <t>Validation Accuracy = 0.702</t>
  </si>
  <si>
    <t>Validation Accuracy = 0.708</t>
  </si>
  <si>
    <t>Train Accuracy = 0.783</t>
  </si>
  <si>
    <t>Train Accuracy = 0.777</t>
  </si>
  <si>
    <t xml:space="preserve">
Trail 2.2.1.1.2</t>
  </si>
  <si>
    <t>Decreate rate to 0.00090</t>
  </si>
  <si>
    <t>Train Accuracy = 0.633</t>
  </si>
  <si>
    <t>Train Accuracy = 0.692</t>
  </si>
  <si>
    <t>Validation Accuracy = 0.659</t>
  </si>
  <si>
    <t>Train Accuracy = 0.743</t>
  </si>
  <si>
    <t>Train Accuracy = 0.748</t>
  </si>
  <si>
    <t>Train Accuracy = 0.756</t>
  </si>
  <si>
    <t>Validation Accuracy = 0.696</t>
  </si>
  <si>
    <t>Decreate rate to 0.00081</t>
  </si>
  <si>
    <t>Validation Accuracy = 0.720</t>
  </si>
  <si>
    <t>Validation Accuracy = 0.706</t>
  </si>
  <si>
    <t>Decreate rate to 0.00073</t>
  </si>
  <si>
    <t>Decreate rate to 0.00066</t>
  </si>
  <si>
    <t>Validation Accuracy = 0.716</t>
  </si>
  <si>
    <t>Decreate rate to 0.00059</t>
  </si>
  <si>
    <t>Decreate rate to 0.00053</t>
  </si>
  <si>
    <t>Decreate rate to 0.00048</t>
  </si>
  <si>
    <t>Train Accuracy = 0.787</t>
  </si>
  <si>
    <t>Validation Accuracy = 0.722</t>
  </si>
  <si>
    <t>Decreate rate to 0.00043</t>
  </si>
  <si>
    <t>Decreate rate to 0.00039</t>
  </si>
  <si>
    <t>Decreate rate to 0.00035</t>
  </si>
  <si>
    <t>Decreate rate to 0.00031</t>
  </si>
  <si>
    <t>Decreate rate to 0.00028</t>
  </si>
  <si>
    <t>Validation Accuracy = 0.730</t>
  </si>
  <si>
    <t>Decreate rate to 0.00025</t>
  </si>
  <si>
    <t>Decreate rate to 0.00023</t>
  </si>
  <si>
    <t>Decreate rate to 0.00021</t>
  </si>
  <si>
    <t>Decreate rate to 0.00019</t>
  </si>
  <si>
    <t>Decreate rate to 0.00017</t>
  </si>
  <si>
    <t>Decreate rate to 0.00015</t>
  </si>
  <si>
    <r>
      <t xml:space="preserve">Local w/ </t>
    </r>
    <r>
      <rPr>
        <b/>
        <sz val="12"/>
        <color rgb="FFFF0000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*sigma</t>
    </r>
  </si>
  <si>
    <t xml:space="preserve">
Trail 2.2.1.1.1.1</t>
  </si>
  <si>
    <t xml:space="preserve">1. Setup learn rate help at the end of training to break the stagnet. </t>
  </si>
  <si>
    <t>Train Accuracy = 0.735</t>
  </si>
  <si>
    <t>Validation Accuracy = 0.733</t>
  </si>
  <si>
    <t>Validation Accuracy = 0.738</t>
  </si>
  <si>
    <t>Validation Accuracy = 0.745</t>
  </si>
  <si>
    <t>Validation Accuracy = 0.746</t>
  </si>
  <si>
    <t>Validation Accuracy = 0.759</t>
  </si>
  <si>
    <t>Validation Accuracy = 0.754</t>
  </si>
  <si>
    <t>Validation Accuracy = 0.760</t>
  </si>
  <si>
    <t>Train Accuracy = 0.828</t>
  </si>
  <si>
    <t>Validation Accuracy = 0.756</t>
  </si>
  <si>
    <t>Train Accuracy = 0.832</t>
  </si>
  <si>
    <t>Validation Accuracy = 0.758</t>
  </si>
  <si>
    <t>Train Accuracy = 0.835</t>
  </si>
  <si>
    <t>Validation Accuracy = 0.768</t>
  </si>
  <si>
    <t>Validation Accuracy = 0.764</t>
  </si>
  <si>
    <t>Train Accuracy = 0.840</t>
  </si>
  <si>
    <t>Validation Accuracy = 0.766</t>
  </si>
  <si>
    <t>Validation Accuracy = 0.765</t>
  </si>
  <si>
    <t>Train Accuracy = 0.839</t>
  </si>
  <si>
    <t>Validation Accuracy = 0.770</t>
  </si>
  <si>
    <t>Train Accuracy = 0.837</t>
  </si>
  <si>
    <t>Validation Accuracy = 0.767</t>
  </si>
  <si>
    <t>Train Accuracy = 0.846</t>
  </si>
  <si>
    <t>Train Accuracy = 0.848</t>
  </si>
  <si>
    <t>Train Accuracy = 0.845</t>
  </si>
  <si>
    <t>Decreate rate to 0.00014</t>
  </si>
  <si>
    <t xml:space="preserve">1. Decrease the sigma num. at help. </t>
  </si>
  <si>
    <t>1. Stopped at EPOCHES 20. stagnetic.</t>
  </si>
  <si>
    <t>Train Accuracy = 0.672</t>
  </si>
  <si>
    <t>Train Accuracy = 0.688</t>
  </si>
  <si>
    <t>Train Accuracy = 0.705</t>
  </si>
  <si>
    <t>Validation Accuracy = 0.672</t>
  </si>
  <si>
    <t>Validation Accuracy = 0.684</t>
  </si>
  <si>
    <t>Validation Accuracy = 0.679</t>
  </si>
  <si>
    <t>Validation Accuracy = 0.678</t>
  </si>
  <si>
    <t>Validation Accuracy = 0.677</t>
  </si>
  <si>
    <t>Validation Accuracy = 0.683</t>
  </si>
  <si>
    <t>Train Accuracy = 0.733</t>
  </si>
  <si>
    <t>Validation Accuracy = 0.688</t>
  </si>
  <si>
    <t>Train Accuracy = 0.732</t>
  </si>
  <si>
    <t>Validation Accuracy = 0.685</t>
  </si>
  <si>
    <t>Train Accuracy = 0.737</t>
  </si>
  <si>
    <t>Train Accuracy = 0.738</t>
  </si>
  <si>
    <t xml:space="preserve">
Trail 2.2.1.1.3</t>
  </si>
  <si>
    <t>Validation Accuracy = 0.495</t>
  </si>
  <si>
    <t>Train Accuracy = 0.585</t>
  </si>
  <si>
    <t>Train Accuracy = 0.631</t>
  </si>
  <si>
    <t>Train Accuracy = 0.638</t>
  </si>
  <si>
    <t>Train Accuracy = 0.676</t>
  </si>
  <si>
    <t>Validation Accuracy = 0.622</t>
  </si>
  <si>
    <t>Train Accuracy = 0.683</t>
  </si>
  <si>
    <t>Train Accuracy = 0.684</t>
  </si>
  <si>
    <t>Train Accuracy = 0.685</t>
  </si>
  <si>
    <t>Train Accuracy = 0.682</t>
  </si>
  <si>
    <t>Validation Accuracy = 0.651</t>
  </si>
  <si>
    <t>Validation Accuracy = 0.654</t>
  </si>
  <si>
    <t>Validation Accuracy = 0.647</t>
  </si>
  <si>
    <t>Validation Accuracy = 0.653</t>
  </si>
  <si>
    <t>Train Accuracy = 0.725</t>
  </si>
  <si>
    <t>Validation Accuracy = 0.645</t>
  </si>
  <si>
    <t>Validation Accuracy = 0.650</t>
  </si>
  <si>
    <t xml:space="preserve">
Trail 2.2.1.1.1.2</t>
  </si>
  <si>
    <r>
      <t xml:space="preserve">Local w/ </t>
    </r>
    <r>
      <rPr>
        <b/>
        <sz val="12"/>
        <color rgb="FFFF0000"/>
        <rFont val="Calibri"/>
        <scheme val="minor"/>
      </rPr>
      <t>15(3+12)</t>
    </r>
    <r>
      <rPr>
        <sz val="12"/>
        <color theme="1"/>
        <rFont val="Calibri"/>
        <family val="2"/>
        <scheme val="minor"/>
      </rPr>
      <t>*sigma</t>
    </r>
  </si>
  <si>
    <t>0.3 (0.4-0.1)</t>
  </si>
  <si>
    <t xml:space="preserve">1. Doesn't help much. </t>
  </si>
  <si>
    <t>Train Accuracy = 0.591</t>
  </si>
  <si>
    <t>Validation Accuracy = 0.676</t>
  </si>
  <si>
    <t>Train Accuracy = 0.767</t>
  </si>
  <si>
    <t>Validation Accuracy = 0.751</t>
  </si>
  <si>
    <t>Train Accuracy = 0.826</t>
  </si>
  <si>
    <t>Train Accuracy = 0.833</t>
  </si>
  <si>
    <t>Validation Accuracy = 0.755</t>
  </si>
  <si>
    <t>Train Accuracy = 0.842</t>
  </si>
  <si>
    <t>Validation Accuracy = 0.763</t>
  </si>
  <si>
    <t>Train Accuracy = 0.843</t>
  </si>
  <si>
    <t>Validation Accuracy = 0.762</t>
  </si>
  <si>
    <t>Validation Accuracy = 0.769</t>
  </si>
  <si>
    <t>Train Accuracy = 0.851</t>
  </si>
  <si>
    <t>Validation Accuracy = 0.761</t>
  </si>
  <si>
    <t>Train Accuracy = 0.852</t>
  </si>
  <si>
    <t xml:space="preserve">
Trail 2.2.1.1.1.2.1</t>
  </si>
  <si>
    <t>1. Decrease droprate help a little bit.</t>
  </si>
  <si>
    <t>Train Accuracy = 0.799</t>
  </si>
  <si>
    <t>Train Accuracy = 0.831</t>
  </si>
  <si>
    <t>Validation Accuracy = 0.775</t>
  </si>
  <si>
    <t>Validation Accuracy = 0.771</t>
  </si>
  <si>
    <t>Validation Accuracy = 0.781</t>
  </si>
  <si>
    <t>Train Accuracy = 0.854</t>
  </si>
  <si>
    <t>Train Accuracy = 0.850</t>
  </si>
  <si>
    <t>Train Accuracy = 0.853</t>
  </si>
  <si>
    <t>Validation Accuracy = 0.776</t>
  </si>
  <si>
    <t>Train Accuracy = 0.857</t>
  </si>
  <si>
    <t>Train Accuracy = 0.860</t>
  </si>
  <si>
    <t>Validation Accuracy = 0.773</t>
  </si>
  <si>
    <t xml:space="preserve">
Trail 2.2.1.1.1.2.1.1</t>
  </si>
  <si>
    <t>Train Accuracy = 0.506</t>
  </si>
  <si>
    <t>Validation Accuracy = 0.461</t>
  </si>
  <si>
    <t>Validation Accuracy = 0.627</t>
  </si>
  <si>
    <t>Validation Accuracy = 0.640</t>
  </si>
  <si>
    <t>Validation Accuracy = 0.637</t>
  </si>
  <si>
    <t>Train Accuracy = 0.734</t>
  </si>
  <si>
    <t>Validation Accuracy = 0.664</t>
  </si>
  <si>
    <t>Train Accuracy = 0.744</t>
  </si>
  <si>
    <t>Validation Accuracy = 0.674</t>
  </si>
  <si>
    <t>Train Accuracy = 0.749</t>
  </si>
  <si>
    <t>Train Accuracy = 0.752</t>
  </si>
  <si>
    <t xml:space="preserve">
Trail 2.2.1.1.1.2.1.2</t>
  </si>
  <si>
    <t xml:space="preserve">
Trail 2.2.1.1.1.2.1.3</t>
  </si>
  <si>
    <t>----&gt; 0.0008</t>
  </si>
  <si>
    <t>----&gt; 0.0006</t>
  </si>
  <si>
    <t>----&gt; BGR+Y</t>
  </si>
  <si>
    <t>----&gt; 128+128</t>
  </si>
  <si>
    <t xml:space="preserve">1. Increase batch size help. </t>
  </si>
  <si>
    <t>1. Add Y channel doesn't help</t>
  </si>
  <si>
    <t>Train Accuracy = 0.520</t>
  </si>
  <si>
    <t>Validation Accuracy = 0.488</t>
  </si>
  <si>
    <t>Train Accuracy = 0.666</t>
  </si>
  <si>
    <t>Validation Accuracy = 0.625</t>
  </si>
  <si>
    <t>Train Accuracy = 0.699</t>
  </si>
  <si>
    <t>Decreate rate to 0.00072</t>
  </si>
  <si>
    <t>Train Accuracy = 0.768</t>
  </si>
  <si>
    <t>Decreate rate to 0.00065</t>
  </si>
  <si>
    <t>Decreate rate to 0.00058</t>
  </si>
  <si>
    <t>Decreate rate to 0.00052</t>
  </si>
  <si>
    <t>Decreate rate to 0.00047</t>
  </si>
  <si>
    <t>Decreate rate to 0.00038</t>
  </si>
  <si>
    <t>Decreate rate to 0.00034</t>
  </si>
  <si>
    <t>Validation Accuracy = 0.731</t>
  </si>
  <si>
    <t>Validation Accuracy = 0.723</t>
  </si>
  <si>
    <t>Decreate rate to 0.00020</t>
  </si>
  <si>
    <t>Decreate rate to 0.00018</t>
  </si>
  <si>
    <t>Decreate rate to 0.00016</t>
  </si>
  <si>
    <t>Train Accuracy = 0.795</t>
  </si>
  <si>
    <t>----&gt; 60</t>
  </si>
  <si>
    <t xml:space="preserve">1. Decrease rate doesn't help. </t>
  </si>
  <si>
    <t>Train Accuracy = 0.491</t>
  </si>
  <si>
    <t>Validation Accuracy = 0.467</t>
  </si>
  <si>
    <t>Train Accuracy = 0.656</t>
  </si>
  <si>
    <t>Train Accuracy = 0.691</t>
  </si>
  <si>
    <t>Validation Accuracy = 0.644</t>
  </si>
  <si>
    <t>Decreate rate to 0.00054</t>
  </si>
  <si>
    <t>Decreate rate to 0.00049</t>
  </si>
  <si>
    <t>Decreate rate to 0.00044</t>
  </si>
  <si>
    <t>Validation Accuracy = 0.711</t>
  </si>
  <si>
    <t>Train Accuracy = 0.801</t>
  </si>
  <si>
    <t>Train Accuracy = 0.806</t>
  </si>
  <si>
    <t>Decreate rate to 0.00032</t>
  </si>
  <si>
    <t>Decreate rate to 0.00029</t>
  </si>
  <si>
    <t>Train Accuracy = 0.805</t>
  </si>
  <si>
    <t>Decreate rate to 0.00026</t>
  </si>
  <si>
    <t>Train Accuracy = 0.818</t>
  </si>
  <si>
    <t>Decreate rate to 0.00012</t>
  </si>
  <si>
    <t xml:space="preserve">1. Further decrease learn rate help. </t>
  </si>
  <si>
    <t xml:space="preserve">
Trail 2.2.1.1.1.2.1.4</t>
  </si>
  <si>
    <t>----&gt; 0.0004</t>
  </si>
  <si>
    <t>Train Accuracy = 0.671</t>
  </si>
  <si>
    <t>Validation Accuracy = 0.606</t>
  </si>
  <si>
    <t>Train Accuracy = 0.745</t>
  </si>
  <si>
    <t>Train Accuracy = 0.810</t>
  </si>
  <si>
    <t>Decreate rate to 0.00036</t>
  </si>
  <si>
    <t>Decreate rate to 0.00024</t>
  </si>
  <si>
    <t>Train Accuracy = 0.823</t>
  </si>
  <si>
    <t>Validation Accuracy = 0.741</t>
  </si>
  <si>
    <t>Decreate rate to 0.00013</t>
  </si>
  <si>
    <t>Decreate rate to 0.00011</t>
  </si>
  <si>
    <t xml:space="preserve">
Trail 2.2.1.1.1.2.1.5</t>
  </si>
  <si>
    <t>----&gt; 0.0001</t>
  </si>
  <si>
    <t>Train Accuracy = 0.161</t>
  </si>
  <si>
    <t>Validation Accuracy = 0.141</t>
  </si>
  <si>
    <t>Train Accuracy = 0.308</t>
  </si>
  <si>
    <t>Validation Accuracy = 0.268</t>
  </si>
  <si>
    <t>Train Accuracy = 0.382</t>
  </si>
  <si>
    <t>Validation Accuracy = 0.352</t>
  </si>
  <si>
    <t>Train Accuracy = 0.428</t>
  </si>
  <si>
    <t>Train Accuracy = 0.473</t>
  </si>
  <si>
    <t>Validation Accuracy = 0.430</t>
  </si>
  <si>
    <t>Train Accuracy = 0.505</t>
  </si>
  <si>
    <t>Validation Accuracy = 0.448</t>
  </si>
  <si>
    <t>Train Accuracy = 0.535</t>
  </si>
  <si>
    <t>Validation Accuracy = 0.492</t>
  </si>
  <si>
    <t>Train Accuracy = 0.559</t>
  </si>
  <si>
    <t>Train Accuracy = 0.595</t>
  </si>
  <si>
    <t>Validation Accuracy = 0.575</t>
  </si>
  <si>
    <t>Train Accuracy = 0.678</t>
  </si>
  <si>
    <t>Train Accuracy = 0.689</t>
  </si>
  <si>
    <t>Train Accuracy = 0.693</t>
  </si>
  <si>
    <t>Decreate rate to 0.00009</t>
  </si>
  <si>
    <t>Decreate rate to 0.00008</t>
  </si>
  <si>
    <t>Decreate rate to 0.00007</t>
  </si>
  <si>
    <t>1. Further decrease learn rate to investigation</t>
  </si>
  <si>
    <t xml:space="preserve">1. Decrease accuracy a lot. But seems like the overfit is low. </t>
  </si>
  <si>
    <t xml:space="preserve">
Trail 2.2.1.1.1.2.1.6</t>
  </si>
  <si>
    <t xml:space="preserve">
Trail 2.2.1.1.1.2.1.5.1</t>
  </si>
  <si>
    <r>
      <t xml:space="preserve">----&gt; Local w/ </t>
    </r>
    <r>
      <rPr>
        <b/>
        <sz val="12"/>
        <color rgb="FFFF0000"/>
        <rFont val="Calibri"/>
        <scheme val="minor"/>
      </rPr>
      <t>6</t>
    </r>
    <r>
      <rPr>
        <sz val="12"/>
        <color theme="1"/>
        <rFont val="Calibri"/>
        <family val="2"/>
        <scheme val="minor"/>
      </rPr>
      <t>*sigma</t>
    </r>
  </si>
  <si>
    <t>Train Accuracy = 0.157</t>
  </si>
  <si>
    <t>Validation Accuracy = 0.160</t>
  </si>
  <si>
    <t>Train Accuracy = 0.265</t>
  </si>
  <si>
    <t>Validation Accuracy = 0.251</t>
  </si>
  <si>
    <t>Train Accuracy = 0.346</t>
  </si>
  <si>
    <t>Validation Accuracy = 0.325</t>
  </si>
  <si>
    <t>Train Accuracy = 0.444</t>
  </si>
  <si>
    <t>Validation Accuracy = 0.422</t>
  </si>
  <si>
    <t>Train Accuracy = 0.503</t>
  </si>
  <si>
    <t>Validation Accuracy = 0.469</t>
  </si>
  <si>
    <t>Train Accuracy = 0.522</t>
  </si>
  <si>
    <t>Validation Accuracy = 0.481</t>
  </si>
  <si>
    <t xml:space="preserve">
Trail 2.2.1.1.1.2.2</t>
  </si>
  <si>
    <t>----&gt; 128+128+128</t>
  </si>
  <si>
    <r>
      <t xml:space="preserve">1. Stopped at EPOCHES 10. Silimiar to </t>
    </r>
    <r>
      <rPr>
        <b/>
        <sz val="12"/>
        <color theme="1"/>
        <rFont val="Calibri"/>
        <family val="2"/>
        <scheme val="minor"/>
      </rPr>
      <t>Trail 2.2.1.1.1.2.1.5</t>
    </r>
  </si>
  <si>
    <t>Train Accuracy = 0.451</t>
  </si>
  <si>
    <t>Validation Accuracy = 0.417</t>
  </si>
  <si>
    <t>Train Accuracy = 0.618</t>
  </si>
  <si>
    <t>Train Accuracy = 0.680</t>
  </si>
  <si>
    <t>Validation Accuracy = 0.629</t>
  </si>
  <si>
    <t>Validation Accuracy = 0.748</t>
  </si>
  <si>
    <t>Validation Accuracy = 0.749</t>
  </si>
  <si>
    <t>Validation Accuracy = 0.750</t>
  </si>
  <si>
    <t>Train Accuracy = 0.834</t>
  </si>
  <si>
    <t>Validation Accuracy = 0.753</t>
  </si>
  <si>
    <t>Train Accuracy = 0.844</t>
  </si>
  <si>
    <t>Validation Accuracy = 0.757</t>
  </si>
  <si>
    <t>Train Accuracy = 0.847</t>
  </si>
  <si>
    <t xml:space="preserve">1. Larger than 3x128 doesn't help the accuracy. </t>
  </si>
  <si>
    <t>Train Accuracy = 0.577</t>
  </si>
  <si>
    <t>Train Accuracy = 0.654</t>
  </si>
  <si>
    <t>Train Accuracy = 0.687</t>
  </si>
  <si>
    <t>Train Accuracy = 0.690</t>
  </si>
  <si>
    <t>Train Accuracy = 0.704</t>
  </si>
  <si>
    <t>Train Accuracy = 0.720</t>
  </si>
  <si>
    <t>Validation Accuracy = 0.686</t>
  </si>
  <si>
    <t>EPOCH 31 ...</t>
  </si>
  <si>
    <t>EPOCH 32 ...</t>
  </si>
  <si>
    <t>EPOCH 33 ...</t>
  </si>
  <si>
    <t>EPOCH 34 ...</t>
  </si>
  <si>
    <t>EPOCH 35 ...</t>
  </si>
  <si>
    <t>Decreate rate to 0.00010</t>
  </si>
  <si>
    <t>EPOCH 36 ...</t>
  </si>
  <si>
    <t>EPOCH 37 ...</t>
  </si>
  <si>
    <t>EPOCH 38 ...</t>
  </si>
  <si>
    <t>EPOCH 39 ...</t>
  </si>
  <si>
    <t>EPOCH 40 ...</t>
  </si>
  <si>
    <t>EPOCH 41 ...</t>
  </si>
  <si>
    <t>EPOCH 42 ...</t>
  </si>
  <si>
    <t>Decreate rate to 0.00006</t>
  </si>
  <si>
    <t>EPOCH 43 ...</t>
  </si>
  <si>
    <t>EPOCH 44 ...</t>
  </si>
  <si>
    <t>Decreate rate to 0.00005</t>
  </si>
  <si>
    <t>EPOCH 45 ...</t>
  </si>
  <si>
    <t>EPOCH 46 ...</t>
  </si>
  <si>
    <t>Decreate rate to 0.00004</t>
  </si>
  <si>
    <t>EPOCH 47 ...</t>
  </si>
  <si>
    <t>EPOCH 48 ...</t>
  </si>
  <si>
    <t>Decreate rate to 0.00003</t>
  </si>
  <si>
    <t>EPOCH 49 ...</t>
  </si>
  <si>
    <t>EPOCH 50 ...</t>
  </si>
  <si>
    <t>EPOCH 51 ...</t>
  </si>
  <si>
    <t>EPOCH 52 ...</t>
  </si>
  <si>
    <t>Decreate rate to 0.00002</t>
  </si>
  <si>
    <t>EPOCH 53 ...</t>
  </si>
  <si>
    <t>EPOCH 54 ...</t>
  </si>
  <si>
    <t>EPOCH 55 ...</t>
  </si>
  <si>
    <t>EPOCH 56 ...</t>
  </si>
  <si>
    <t>Decreate rate to 0.00001</t>
  </si>
  <si>
    <t>EPOCH 57 ...</t>
  </si>
  <si>
    <t>EPOCH 58 ...</t>
  </si>
  <si>
    <t>EPOCH 59 ...</t>
  </si>
  <si>
    <t>EPOCH 60 ...</t>
  </si>
  <si>
    <r>
      <t xml:space="preserve">Local w/ </t>
    </r>
    <r>
      <rPr>
        <sz val="12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*sigma</t>
    </r>
  </si>
  <si>
    <t>Validation Accuracy = 0.420</t>
  </si>
  <si>
    <t>Train Accuracy = 0.655</t>
  </si>
  <si>
    <t>Validation Accuracy = 0.787</t>
  </si>
  <si>
    <t>Train Accuracy = 0.862</t>
  </si>
  <si>
    <t>Validation Accuracy = 0.788</t>
  </si>
  <si>
    <t>Train Accuracy = 0.869</t>
  </si>
  <si>
    <t>Validation Accuracy = 0.797</t>
  </si>
  <si>
    <t>Train Accuracy = 0.874</t>
  </si>
  <si>
    <t>Validation Accuracy = 0.806</t>
  </si>
  <si>
    <t>Train Accuracy = 0.883</t>
  </si>
  <si>
    <t>Validation Accuracy = 0.798</t>
  </si>
  <si>
    <t>Validation Accuracy = 0.819</t>
  </si>
  <si>
    <t>Train Accuracy = 0.893</t>
  </si>
  <si>
    <t>Validation Accuracy = 0.816</t>
  </si>
  <si>
    <t>Validation Accuracy = 0.822</t>
  </si>
  <si>
    <t>Train Accuracy = 0.900</t>
  </si>
  <si>
    <t>Validation Accuracy = 0.826</t>
  </si>
  <si>
    <t>Train Accuracy = 0.902</t>
  </si>
  <si>
    <t>Train Accuracy = 0.907</t>
  </si>
  <si>
    <t>Train Accuracy = 0.910</t>
  </si>
  <si>
    <t>Train Accuracy = 0.911</t>
  </si>
  <si>
    <t>Validation Accuracy = 0.821</t>
  </si>
  <si>
    <t>Train Accuracy = 0.916</t>
  </si>
  <si>
    <t>Validation Accuracy = 0.823</t>
  </si>
  <si>
    <t>Validation Accuracy = 0.834</t>
  </si>
  <si>
    <t>Train Accuracy = 0.918</t>
  </si>
  <si>
    <t>Validation Accuracy = 0.836</t>
  </si>
  <si>
    <t>Train Accuracy = 0.921</t>
  </si>
  <si>
    <t>Validation Accuracy = 0.841</t>
  </si>
  <si>
    <t>Train Accuracy = 0.923</t>
  </si>
  <si>
    <t>Validation Accuracy = 0.835</t>
  </si>
  <si>
    <t>Train Accuracy = 0.928</t>
  </si>
  <si>
    <t>Validation Accuracy = 0.845</t>
  </si>
  <si>
    <t>Validation Accuracy = 0.844</t>
  </si>
  <si>
    <t>Train Accuracy = 0.930</t>
  </si>
  <si>
    <t>Validation Accuracy = 0.846</t>
  </si>
  <si>
    <t>Train Accuracy = 0.867</t>
  </si>
  <si>
    <t>Validation Accuracy = 0.783</t>
  </si>
  <si>
    <t>Validation Accuracy = 0.789</t>
  </si>
  <si>
    <t>Validation Accuracy = 0.800</t>
  </si>
  <si>
    <t>Validation Accuracy = 0.799</t>
  </si>
  <si>
    <t>Validation Accuracy = 0.795</t>
  </si>
  <si>
    <t>Train Accuracy = 0.898</t>
  </si>
  <si>
    <t>Train Accuracy = 0.899</t>
  </si>
  <si>
    <t>Validation Accuracy = 0.809</t>
  </si>
  <si>
    <t>Validation Accuracy = 0.802</t>
  </si>
  <si>
    <t>Train Accuracy = 0.903</t>
  </si>
  <si>
    <t>Train Accuracy = 0.905</t>
  </si>
  <si>
    <t>Train Accuracy = 0.908</t>
  </si>
  <si>
    <t>Validation Accuracy = 0.813</t>
  </si>
  <si>
    <t>Train Accuracy = 0.915</t>
  </si>
  <si>
    <t>Validation Accuracy = 0.824</t>
  </si>
  <si>
    <t>Validation Accuracy = 0.815</t>
  </si>
  <si>
    <t>Validation Accuracy = 0.833</t>
  </si>
  <si>
    <t>Train Accuracy = 0.913</t>
  </si>
  <si>
    <t>Validation Accuracy = 0.812</t>
  </si>
  <si>
    <t>Train Accuracy = 0.926</t>
  </si>
  <si>
    <t>Train Accuracy = 0.929</t>
  </si>
  <si>
    <t>Train Accuracy = 0.927</t>
  </si>
  <si>
    <t>Validation Accuracy = 0.842</t>
  </si>
  <si>
    <t>Train Accuracy = 0.474</t>
  </si>
  <si>
    <t>Validation Accuracy = 0.447</t>
  </si>
  <si>
    <t>Validation Accuracy = 0.782</t>
  </si>
  <si>
    <t>Train Accuracy = 0.861</t>
  </si>
  <si>
    <t>Validation Accuracy = 0.790</t>
  </si>
  <si>
    <t>Validation Accuracy = 0.808</t>
  </si>
  <si>
    <t>Train Accuracy = 0.877</t>
  </si>
  <si>
    <t>Validation Accuracy = 0.805</t>
  </si>
  <si>
    <t>Validation Accuracy = 0.804</t>
  </si>
  <si>
    <t>Validation Accuracy = 0.807</t>
  </si>
  <si>
    <t>Train Accuracy = 0.892</t>
  </si>
  <si>
    <t>Validation Accuracy = 0.811</t>
  </si>
  <si>
    <t>Validation Accuracy = 0.831</t>
  </si>
  <si>
    <t>Train Accuracy = 0.909</t>
  </si>
  <si>
    <t>Validation Accuracy = 0.829</t>
  </si>
  <si>
    <t>Train Accuracy = 0.912</t>
  </si>
  <si>
    <t>Validation Accuracy = 0.827</t>
  </si>
  <si>
    <t>Validation Accuracy = 0.820</t>
  </si>
  <si>
    <t>Validation Accuracy = 0.837</t>
  </si>
  <si>
    <t>----&gt; 0.5</t>
  </si>
  <si>
    <t>----&gt; 0.7</t>
  </si>
  <si>
    <t>Validation Accuracy = 0.838</t>
  </si>
  <si>
    <t>Train Accuracy = 0.936</t>
  </si>
  <si>
    <t>Validation Accuracy = 0.849</t>
  </si>
  <si>
    <t>Train Accuracy = 0.942</t>
  </si>
  <si>
    <t>Validation Accuracy = 0.857</t>
  </si>
  <si>
    <t>Train Accuracy = 0.940</t>
  </si>
  <si>
    <t>Validation Accuracy = 0.865</t>
  </si>
  <si>
    <t>Train Accuracy = 0.952</t>
  </si>
  <si>
    <t>Validation Accuracy = 0.870</t>
  </si>
  <si>
    <t>Train Accuracy = 0.956</t>
  </si>
  <si>
    <t>Validation Accuracy = 0.868</t>
  </si>
  <si>
    <t>Train Accuracy = 0.955</t>
  </si>
  <si>
    <t>Validation Accuracy = 0.875</t>
  </si>
  <si>
    <t>Train Accuracy = 0.963</t>
  </si>
  <si>
    <t>Validation Accuracy = 0.884</t>
  </si>
  <si>
    <t>Train Accuracy = 0.960</t>
  </si>
  <si>
    <t>Validation Accuracy = 0.878</t>
  </si>
  <si>
    <t>Train Accuracy = 0.966</t>
  </si>
  <si>
    <t>Validation Accuracy = 0.889</t>
  </si>
  <si>
    <t>Validation Accuracy = 0.883</t>
  </si>
  <si>
    <t>Train Accuracy = 0.970</t>
  </si>
  <si>
    <t>Validation Accuracy = 0.888</t>
  </si>
  <si>
    <t>Train Accuracy = 0.972</t>
  </si>
  <si>
    <t>Validation Accuracy = 0.896</t>
  </si>
  <si>
    <t>Validation Accuracy = 0.890</t>
  </si>
  <si>
    <t>Train Accuracy = 0.975</t>
  </si>
  <si>
    <t>Validation Accuracy = 0.887</t>
  </si>
  <si>
    <t>Validation Accuracy = 0.885</t>
  </si>
  <si>
    <t>Train Accuracy = 0.973</t>
  </si>
  <si>
    <t>Train Accuracy = 0.976</t>
  </si>
  <si>
    <t>Train Accuracy = 0.978</t>
  </si>
  <si>
    <t>Validation Accuracy = 0.893</t>
  </si>
  <si>
    <t>Train Accuracy = 0.977</t>
  </si>
  <si>
    <t>Validation Accuracy = 0.894</t>
  </si>
  <si>
    <t>Train Accuracy = 0.979</t>
  </si>
  <si>
    <t>Train Accuracy = 0.981</t>
  </si>
  <si>
    <t>Validation Accuracy = 0.897</t>
  </si>
  <si>
    <t>Train Accuracy = 0.980</t>
  </si>
  <si>
    <t>Validation Accuracy = 0.814</t>
  </si>
  <si>
    <t>Train Accuracy = 0.931</t>
  </si>
  <si>
    <t>Train Accuracy = 0.949</t>
  </si>
  <si>
    <t>Validation Accuracy = 0.872</t>
  </si>
  <si>
    <t>Train Accuracy = 0.964</t>
  </si>
  <si>
    <t>Validation Accuracy = 0.880</t>
  </si>
  <si>
    <t>Train Accuracy = 0.967</t>
  </si>
  <si>
    <t>Train Accuracy = 0.962</t>
  </si>
  <si>
    <t>Validation Accuracy = 0.886</t>
  </si>
  <si>
    <t>Validation Accuracy = 0.891</t>
  </si>
  <si>
    <t>Train Accuracy = 0.984</t>
  </si>
  <si>
    <t>Train Accuracy = 0.985</t>
  </si>
  <si>
    <t>Validation Accuracy = 0.903</t>
  </si>
  <si>
    <t>Train Accuracy = 0.987</t>
  </si>
  <si>
    <t>Validation Accuracy = 0.904</t>
  </si>
  <si>
    <t>Train Accuracy = 0.986</t>
  </si>
  <si>
    <t>Validation Accuracy = 0.901</t>
  </si>
  <si>
    <t>Train Accuracy = 0.988</t>
  </si>
  <si>
    <t>Validation Accuracy = 0.898</t>
  </si>
  <si>
    <t>Validation Accuracy = 0.905</t>
  </si>
  <si>
    <t>Train Accuracy = 0.990</t>
  </si>
  <si>
    <t>Validation Accuracy = 0.909</t>
  </si>
  <si>
    <t>Validation Accuracy = 0.913</t>
  </si>
  <si>
    <t>Train Accuracy = 0.992</t>
  </si>
  <si>
    <t>Validation Accuracy = 0.910</t>
  </si>
  <si>
    <t>Train Accuracy = 0.991</t>
  </si>
  <si>
    <t>Validation Accuracy = 0.899</t>
  </si>
  <si>
    <t>Train Accuracy = 0.989</t>
  </si>
  <si>
    <t>Train Accuracy = 0.993</t>
  </si>
  <si>
    <t>Validation Accuracy = 0.908</t>
  </si>
  <si>
    <t>Validation Accuracy = 0.907</t>
  </si>
  <si>
    <t>Validation Accuracy = 0.818</t>
  </si>
  <si>
    <t>Train Accuracy = 0.941</t>
  </si>
  <si>
    <t>Validation Accuracy = 0.851</t>
  </si>
  <si>
    <t>Validation Accuracy = 0.873</t>
  </si>
  <si>
    <t>Validation Accuracy = 0.877</t>
  </si>
  <si>
    <t>Train Accuracy = 0.958</t>
  </si>
  <si>
    <t>Validation Accuracy = 0.863</t>
  </si>
  <si>
    <t>Validation Accuracy = 0.879</t>
  </si>
  <si>
    <t>Train Accuracy = 0.982</t>
  </si>
  <si>
    <t>Validation Accuracy = 0.900</t>
  </si>
  <si>
    <t>Train Accuracy = 0.983</t>
  </si>
  <si>
    <t>Validation Accuracy = 0.902</t>
  </si>
  <si>
    <t xml:space="preserve">1. Stopped at 20. Valid set is stagnant. </t>
  </si>
  <si>
    <t>----&gt; 0.9</t>
  </si>
  <si>
    <t>Train Accuracy = 0.944</t>
  </si>
  <si>
    <t>Validation Accuracy = 0.914</t>
  </si>
  <si>
    <t>Train Accuracy = 0.994</t>
  </si>
  <si>
    <t>Validation Accuracy = 0.920</t>
  </si>
  <si>
    <t>Validation Accuracy = 0.921</t>
  </si>
  <si>
    <t>Validation Accuracy = 0.924</t>
  </si>
  <si>
    <t>Train Accuracy = 0.997</t>
  </si>
  <si>
    <t>Validation Accuracy = 0.925</t>
  </si>
  <si>
    <t>Validation Accuracy = 0.929</t>
  </si>
  <si>
    <t>Train Accuracy = 0.995</t>
  </si>
  <si>
    <t>Train Accuracy = 0.998</t>
  </si>
  <si>
    <t>Validation Accuracy = 0.923</t>
  </si>
  <si>
    <t>Train Accuracy = 0.996</t>
  </si>
  <si>
    <t>Validation Accuracy = 0.930</t>
  </si>
  <si>
    <t>Validation Accuracy = 0.919</t>
  </si>
  <si>
    <t xml:space="preserve">
Trail 5</t>
  </si>
  <si>
    <t>----&gt; 128</t>
  </si>
  <si>
    <t xml:space="preserve">
Trail 5.1</t>
  </si>
  <si>
    <t xml:space="preserve">
Trail 5.2</t>
  </si>
  <si>
    <t>----&gt; 100</t>
  </si>
  <si>
    <t>Validation Accuracy = 0.915</t>
  </si>
  <si>
    <t>Validation Accuracy = 0.917</t>
  </si>
  <si>
    <t>Validation Accuracy = 0.918</t>
  </si>
  <si>
    <t>Validation Accuracy = 0.922</t>
  </si>
  <si>
    <t>Validation Accuracy = 0.926</t>
  </si>
  <si>
    <t>Validation Accuracy = 0.906</t>
  </si>
  <si>
    <t>Validation Loss = 0.357</t>
  </si>
  <si>
    <t>Train Loss = 0.008</t>
  </si>
  <si>
    <t>Train Loss = 0.035</t>
  </si>
  <si>
    <t>Validation Accuracy = 0.912</t>
  </si>
  <si>
    <t>Train Loss = 0.014</t>
  </si>
  <si>
    <t>Train Loss = 0.005</t>
  </si>
  <si>
    <t>Validation Accuracy = 0.942</t>
  </si>
  <si>
    <t>Train Loss = 0.006</t>
  </si>
  <si>
    <t>Train Loss = 0.007</t>
  </si>
  <si>
    <t>Validation Accuracy = 0.932</t>
  </si>
  <si>
    <t>Validation Loss = 0.331</t>
  </si>
  <si>
    <t>Validation Accuracy = 0.931</t>
  </si>
  <si>
    <t>Validation Accuracy = 0.933</t>
  </si>
  <si>
    <t>Train Loss = 0.003</t>
  </si>
  <si>
    <t>Validation Loss = 0.346</t>
  </si>
  <si>
    <t>Train Loss = 0.401</t>
  </si>
  <si>
    <t>Validation Accuracy = 0.803</t>
  </si>
  <si>
    <t>Validation Loss = 0.626</t>
  </si>
  <si>
    <t>Train Loss = 0.184</t>
  </si>
  <si>
    <t>Validation Accuracy = 0.858</t>
  </si>
  <si>
    <t>Validation Loss = 0.453</t>
  </si>
  <si>
    <t>Train Loss = 0.067</t>
  </si>
  <si>
    <t>Validation Accuracy = 0.876</t>
  </si>
  <si>
    <t>Validation Loss = 0.433</t>
  </si>
  <si>
    <t>Train Accuracy = 0.971</t>
  </si>
  <si>
    <t>Train Loss = 0.065</t>
  </si>
  <si>
    <t>Validation Accuracy = 0.892</t>
  </si>
  <si>
    <t>Validation Loss = 0.368</t>
  </si>
  <si>
    <t>Train Loss = 0.047</t>
  </si>
  <si>
    <t>Validation Loss = 0.340</t>
  </si>
  <si>
    <t>Train Loss = 0.082</t>
  </si>
  <si>
    <t>Validation Accuracy = 0.895</t>
  </si>
  <si>
    <t>Train Loss = 0.070</t>
  </si>
  <si>
    <t>Validation Loss = 0.422</t>
  </si>
  <si>
    <t>Train Loss = 0.036</t>
  </si>
  <si>
    <t>Validation Loss = 0.364</t>
  </si>
  <si>
    <t>Train Loss = 0.015</t>
  </si>
  <si>
    <t>Validation Loss = 0.399</t>
  </si>
  <si>
    <t>Train Loss = 0.021</t>
  </si>
  <si>
    <t>Validation Loss = 0.370</t>
  </si>
  <si>
    <t>Train Loss = 0.020</t>
  </si>
  <si>
    <t>Validation Loss = 0.292</t>
  </si>
  <si>
    <t>Train Loss = 0.030</t>
  </si>
  <si>
    <t>Validation Loss = 0.301</t>
  </si>
  <si>
    <t>Train Loss = 0.017</t>
  </si>
  <si>
    <t>Validation Loss = 0.362</t>
  </si>
  <si>
    <t>Train Loss = 0.018</t>
  </si>
  <si>
    <t>Validation Loss = 0.349</t>
  </si>
  <si>
    <t>Train Loss = 0.002</t>
  </si>
  <si>
    <t>Validation Loss = 0.464</t>
  </si>
  <si>
    <t>Train Loss = 0.040</t>
  </si>
  <si>
    <t>Validation Loss = 0.414</t>
  </si>
  <si>
    <t>Validation Loss = 0.446</t>
  </si>
  <si>
    <t>Validation Loss = 0.392</t>
  </si>
  <si>
    <t>Validation Loss = 0.493</t>
  </si>
  <si>
    <t>Train Loss = 0.024</t>
  </si>
  <si>
    <t>Validation Loss = 0.487</t>
  </si>
  <si>
    <t>Validation Loss = 0.412</t>
  </si>
  <si>
    <t>Train Loss = 0.032</t>
  </si>
  <si>
    <t>Train Loss = 0.033</t>
  </si>
  <si>
    <t>Train Loss = 0.019</t>
  </si>
  <si>
    <t>Validation Loss = 0.393</t>
  </si>
  <si>
    <t>Validation Loss = 0.351</t>
  </si>
  <si>
    <t>Validation Accuracy = 0.927</t>
  </si>
  <si>
    <t>Validation Loss = 0.486</t>
  </si>
  <si>
    <t>Train Loss = 0.000</t>
  </si>
  <si>
    <t>Validation Loss = 0.449</t>
  </si>
  <si>
    <t>Validation Loss = 0.347</t>
  </si>
  <si>
    <t>Remove RELU at the last layer of fully convolution.</t>
  </si>
  <si>
    <t>2x (full conv + RELU + dropout)</t>
  </si>
  <si>
    <t>1x (full conv + RELU)</t>
  </si>
  <si>
    <t>2x (conv2d + RELU + maxpool)</t>
  </si>
  <si>
    <t>2x (full conv + RELU)</t>
  </si>
  <si>
    <r>
      <t xml:space="preserve">2x (conv2d + RELU + maxpool + </t>
    </r>
    <r>
      <rPr>
        <b/>
        <sz val="12"/>
        <color rgb="FFFF0000"/>
        <rFont val="Calibri"/>
        <scheme val="minor"/>
      </rPr>
      <t>dropout</t>
    </r>
    <r>
      <rPr>
        <sz val="12"/>
        <color theme="1"/>
        <rFont val="Calibri"/>
        <family val="2"/>
        <scheme val="minor"/>
      </rPr>
      <t>)</t>
    </r>
  </si>
  <si>
    <r>
      <t xml:space="preserve">2x (full conv + RELU + </t>
    </r>
    <r>
      <rPr>
        <strike/>
        <sz val="12"/>
        <color theme="1"/>
        <rFont val="Calibri"/>
        <scheme val="minor"/>
      </rPr>
      <t>dropout</t>
    </r>
    <r>
      <rPr>
        <sz val="12"/>
        <color theme="1"/>
        <rFont val="Calibri"/>
        <family val="2"/>
        <scheme val="minor"/>
      </rPr>
      <t>)</t>
    </r>
  </si>
  <si>
    <r>
      <t>1x (full conv +</t>
    </r>
    <r>
      <rPr>
        <strike/>
        <sz val="12"/>
        <color theme="1"/>
        <rFont val="Calibri"/>
        <scheme val="minor"/>
      </rPr>
      <t xml:space="preserve"> RELU</t>
    </r>
    <r>
      <rPr>
        <sz val="12"/>
        <color theme="1"/>
        <rFont val="Calibri"/>
        <family val="2"/>
        <scheme val="minor"/>
      </rPr>
      <t>)</t>
    </r>
  </si>
  <si>
    <t>Validation Loss = 0.323</t>
  </si>
  <si>
    <t>Train Loss = 0.037</t>
  </si>
  <si>
    <t>Validation Loss = 0.332</t>
  </si>
  <si>
    <t>Train Accuracy = 0.879</t>
  </si>
  <si>
    <t>Train Loss = 0.385</t>
  </si>
  <si>
    <t>Validation Accuracy = 0.817</t>
  </si>
  <si>
    <t>Validation Loss = 0.608</t>
  </si>
  <si>
    <t>Train Loss = 0.219</t>
  </si>
  <si>
    <t>Validation Accuracy = 0.861</t>
  </si>
  <si>
    <t>Validation Loss = 0.463</t>
  </si>
  <si>
    <t>Train Loss = 0.146</t>
  </si>
  <si>
    <t>Validation Loss = 0.354</t>
  </si>
  <si>
    <t>Train Loss = 0.034</t>
  </si>
  <si>
    <t>Validation Loss = 0.258</t>
  </si>
  <si>
    <t>Validation Loss = 0.272</t>
  </si>
  <si>
    <t>Train Loss = 0.046</t>
  </si>
  <si>
    <t>Validation Loss = 0.296</t>
  </si>
  <si>
    <t>Validation Loss = 0.413</t>
  </si>
  <si>
    <t>Validation Loss = 0.305</t>
  </si>
  <si>
    <t>Validation Loss = 0.281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</si>
</sst>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strike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 style="thin">
        <color rgb="FF3F3F3F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21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 wrapText="1" shrinkToFi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3" borderId="4" xfId="2" applyNumberFormat="1" applyBorder="1" applyAlignment="1">
      <alignment vertical="center"/>
    </xf>
    <xf numFmtId="0" fontId="2" fillId="3" borderId="0" xfId="2" applyNumberFormat="1" applyBorder="1" applyAlignment="1">
      <alignment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3" borderId="6" xfId="2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6" fillId="0" borderId="6" xfId="0" quotePrefix="1" applyFon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0" xfId="1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3" borderId="4" xfId="2" applyNumberFormat="1" applyBorder="1" applyAlignment="1">
      <alignment horizontal="center"/>
    </xf>
    <xf numFmtId="0" fontId="2" fillId="3" borderId="0" xfId="2" applyNumberForma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6" fillId="0" borderId="8" xfId="0" quotePrefix="1" applyFont="1" applyBorder="1" applyAlignment="1">
      <alignment horizontal="center" vertical="center"/>
    </xf>
    <xf numFmtId="0" fontId="2" fillId="3" borderId="8" xfId="2" applyNumberForma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Border="1"/>
  </cellXfs>
  <cellStyles count="21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Input" xfId="1" builtinId="20"/>
    <cellStyle name="Normal" xfId="0" builtinId="0"/>
    <cellStyle name="Output" xfId="2" builtinId="2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72</xdr:row>
      <xdr:rowOff>0</xdr:rowOff>
    </xdr:from>
    <xdr:to>
      <xdr:col>2</xdr:col>
      <xdr:colOff>304800</xdr:colOff>
      <xdr:row>73</xdr:row>
      <xdr:rowOff>114300</xdr:rowOff>
    </xdr:to>
    <xdr:sp macro="" textlink="">
      <xdr:nvSpPr>
        <xdr:cNvPr id="1028" name="AutoShape 4"/>
        <xdr:cNvSpPr>
          <a:spLocks noChangeAspect="1" noChangeArrowheads="1"/>
        </xdr:cNvSpPr>
      </xdr:nvSpPr>
      <xdr:spPr bwMode="auto">
        <a:xfrm>
          <a:off x="34417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3</xdr:col>
      <xdr:colOff>0</xdr:colOff>
      <xdr:row>72</xdr:row>
      <xdr:rowOff>0</xdr:rowOff>
    </xdr:from>
    <xdr:to>
      <xdr:col>3</xdr:col>
      <xdr:colOff>304800</xdr:colOff>
      <xdr:row>73</xdr:row>
      <xdr:rowOff>114300</xdr:rowOff>
    </xdr:to>
    <xdr:sp macro="" textlink="">
      <xdr:nvSpPr>
        <xdr:cNvPr id="1030" name="AutoShape 6"/>
        <xdr:cNvSpPr>
          <a:spLocks noChangeAspect="1" noChangeArrowheads="1"/>
        </xdr:cNvSpPr>
      </xdr:nvSpPr>
      <xdr:spPr bwMode="auto">
        <a:xfrm>
          <a:off x="52451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304800</xdr:colOff>
      <xdr:row>73</xdr:row>
      <xdr:rowOff>114300</xdr:rowOff>
    </xdr:to>
    <xdr:sp macro="" textlink="">
      <xdr:nvSpPr>
        <xdr:cNvPr id="1031" name="AutoShape 7"/>
        <xdr:cNvSpPr>
          <a:spLocks noChangeAspect="1" noChangeArrowheads="1"/>
        </xdr:cNvSpPr>
      </xdr:nvSpPr>
      <xdr:spPr bwMode="auto">
        <a:xfrm>
          <a:off x="88519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304800</xdr:colOff>
      <xdr:row>73</xdr:row>
      <xdr:rowOff>114300</xdr:rowOff>
    </xdr:to>
    <xdr:sp macro="" textlink="">
      <xdr:nvSpPr>
        <xdr:cNvPr id="1034" name="AutoShape 10"/>
        <xdr:cNvSpPr>
          <a:spLocks noChangeAspect="1" noChangeArrowheads="1"/>
        </xdr:cNvSpPr>
      </xdr:nvSpPr>
      <xdr:spPr bwMode="auto">
        <a:xfrm>
          <a:off x="70485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304800</xdr:colOff>
      <xdr:row>73</xdr:row>
      <xdr:rowOff>114300</xdr:rowOff>
    </xdr:to>
    <xdr:sp macro="" textlink="">
      <xdr:nvSpPr>
        <xdr:cNvPr id="1035" name="AutoShape 11"/>
        <xdr:cNvSpPr>
          <a:spLocks noChangeAspect="1" noChangeArrowheads="1"/>
        </xdr:cNvSpPr>
      </xdr:nvSpPr>
      <xdr:spPr bwMode="auto">
        <a:xfrm>
          <a:off x="106553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304800</xdr:colOff>
      <xdr:row>73</xdr:row>
      <xdr:rowOff>114300</xdr:rowOff>
    </xdr:to>
    <xdr:sp macro="" textlink="">
      <xdr:nvSpPr>
        <xdr:cNvPr id="1037" name="AutoShape 13"/>
        <xdr:cNvSpPr>
          <a:spLocks noChangeAspect="1" noChangeArrowheads="1"/>
        </xdr:cNvSpPr>
      </xdr:nvSpPr>
      <xdr:spPr bwMode="auto">
        <a:xfrm>
          <a:off x="124587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3"/>
  <sheetViews>
    <sheetView tabSelected="1" topLeftCell="G12" workbookViewId="0">
      <selection activeCell="J26" sqref="J26"/>
    </sheetView>
  </sheetViews>
  <sheetFormatPr baseColWidth="10" defaultRowHeight="15" x14ac:dyDescent="0"/>
  <cols>
    <col min="1" max="1" width="21.83203125" bestFit="1" customWidth="1"/>
    <col min="2" max="2" width="29" bestFit="1" customWidth="1"/>
    <col min="3" max="10" width="23.6640625" bestFit="1" customWidth="1"/>
  </cols>
  <sheetData>
    <row r="1" spans="1:10">
      <c r="A1" s="30" t="s">
        <v>55</v>
      </c>
      <c r="B1" s="30"/>
      <c r="C1">
        <v>34799</v>
      </c>
    </row>
    <row r="2" spans="1:10">
      <c r="A2" s="30" t="s">
        <v>56</v>
      </c>
      <c r="B2" s="30"/>
      <c r="C2">
        <v>4410</v>
      </c>
    </row>
    <row r="3" spans="1:10">
      <c r="A3" s="30" t="s">
        <v>57</v>
      </c>
      <c r="B3" s="30"/>
      <c r="C3">
        <v>12630</v>
      </c>
    </row>
    <row r="5" spans="1:10">
      <c r="A5" s="31" t="s">
        <v>15</v>
      </c>
      <c r="B5" s="32"/>
      <c r="C5" s="32"/>
    </row>
    <row r="6" spans="1:10">
      <c r="A6" s="30" t="s">
        <v>11</v>
      </c>
      <c r="B6" s="30"/>
      <c r="C6" s="30"/>
    </row>
    <row r="7" spans="1:10">
      <c r="A7">
        <v>1</v>
      </c>
      <c r="B7" s="33" t="s">
        <v>1188</v>
      </c>
      <c r="C7" s="33"/>
    </row>
    <row r="8" spans="1:10">
      <c r="A8" s="3"/>
      <c r="B8" s="33" t="s">
        <v>1193</v>
      </c>
      <c r="C8" s="33"/>
    </row>
    <row r="9" spans="1:10">
      <c r="A9" s="3"/>
      <c r="B9" s="33" t="s">
        <v>1192</v>
      </c>
      <c r="C9" s="33"/>
    </row>
    <row r="10" spans="1:10">
      <c r="A10" s="3"/>
      <c r="B10" s="33" t="s">
        <v>1195</v>
      </c>
      <c r="C10" s="33"/>
    </row>
    <row r="11" spans="1:10" ht="16" thickBot="1"/>
    <row r="12" spans="1:10" ht="45">
      <c r="A12" s="8"/>
      <c r="B12" s="9" t="s">
        <v>7</v>
      </c>
      <c r="C12" s="15" t="s">
        <v>262</v>
      </c>
      <c r="D12" s="15" t="s">
        <v>265</v>
      </c>
      <c r="E12" s="15" t="s">
        <v>276</v>
      </c>
      <c r="F12" s="15" t="s">
        <v>290</v>
      </c>
      <c r="G12" s="15" t="s">
        <v>319</v>
      </c>
      <c r="H12" s="36" t="s">
        <v>1109</v>
      </c>
      <c r="I12" s="16" t="s">
        <v>1111</v>
      </c>
      <c r="J12" s="22" t="s">
        <v>1112</v>
      </c>
    </row>
    <row r="13" spans="1:10">
      <c r="A13" s="28" t="s">
        <v>9</v>
      </c>
      <c r="B13" s="24" t="s">
        <v>430</v>
      </c>
      <c r="C13" s="24" t="s">
        <v>430</v>
      </c>
      <c r="D13" s="24" t="s">
        <v>430</v>
      </c>
      <c r="E13" s="24" t="s">
        <v>430</v>
      </c>
      <c r="F13" s="24" t="s">
        <v>430</v>
      </c>
      <c r="G13" s="24" t="s">
        <v>430</v>
      </c>
      <c r="H13" s="37" t="s">
        <v>430</v>
      </c>
      <c r="I13" s="17" t="s">
        <v>430</v>
      </c>
      <c r="J13" s="24" t="s">
        <v>430</v>
      </c>
    </row>
    <row r="14" spans="1:10">
      <c r="A14" s="28" t="s">
        <v>243</v>
      </c>
      <c r="B14" s="24" t="s">
        <v>929</v>
      </c>
      <c r="C14" s="24" t="s">
        <v>929</v>
      </c>
      <c r="D14" s="24" t="s">
        <v>929</v>
      </c>
      <c r="E14" s="24" t="s">
        <v>929</v>
      </c>
      <c r="F14" s="24" t="s">
        <v>929</v>
      </c>
      <c r="G14" s="24" t="s">
        <v>929</v>
      </c>
      <c r="H14" s="37" t="s">
        <v>929</v>
      </c>
      <c r="I14" s="17" t="s">
        <v>929</v>
      </c>
      <c r="J14" s="24" t="s">
        <v>929</v>
      </c>
    </row>
    <row r="15" spans="1:10">
      <c r="A15" s="28" t="s">
        <v>4</v>
      </c>
      <c r="B15" s="24">
        <v>1E-3</v>
      </c>
      <c r="C15" s="25" t="s">
        <v>770</v>
      </c>
      <c r="D15" s="25" t="s">
        <v>771</v>
      </c>
      <c r="E15" s="24">
        <v>1E-3</v>
      </c>
      <c r="F15" s="24">
        <v>1E-3</v>
      </c>
      <c r="G15" s="25" t="s">
        <v>771</v>
      </c>
      <c r="H15" s="37">
        <v>1E-3</v>
      </c>
      <c r="I15" s="17">
        <v>1E-3</v>
      </c>
      <c r="J15" s="24">
        <v>1E-3</v>
      </c>
    </row>
    <row r="16" spans="1:10">
      <c r="A16" s="28" t="s">
        <v>611</v>
      </c>
      <c r="B16" s="24" t="s">
        <v>612</v>
      </c>
      <c r="C16" s="24" t="s">
        <v>612</v>
      </c>
      <c r="D16" s="24" t="s">
        <v>612</v>
      </c>
      <c r="E16" s="24" t="s">
        <v>612</v>
      </c>
      <c r="F16" s="24" t="s">
        <v>612</v>
      </c>
      <c r="G16" s="24" t="s">
        <v>612</v>
      </c>
      <c r="H16" s="37" t="s">
        <v>612</v>
      </c>
      <c r="I16" s="17" t="s">
        <v>612</v>
      </c>
      <c r="J16" s="24" t="s">
        <v>612</v>
      </c>
    </row>
    <row r="17" spans="1:11">
      <c r="A17" s="28" t="s">
        <v>19</v>
      </c>
      <c r="B17" s="24">
        <v>30</v>
      </c>
      <c r="C17" s="24">
        <v>30</v>
      </c>
      <c r="D17" s="24">
        <v>30</v>
      </c>
      <c r="E17" s="24">
        <v>30</v>
      </c>
      <c r="F17" s="24">
        <v>30</v>
      </c>
      <c r="G17" s="24">
        <v>30</v>
      </c>
      <c r="H17" s="37">
        <v>30</v>
      </c>
      <c r="I17" s="17">
        <v>30</v>
      </c>
      <c r="J17" s="24">
        <v>30</v>
      </c>
    </row>
    <row r="18" spans="1:11">
      <c r="A18" s="28" t="s">
        <v>5</v>
      </c>
      <c r="B18" s="24">
        <v>256</v>
      </c>
      <c r="C18" s="24">
        <v>256</v>
      </c>
      <c r="D18" s="24">
        <v>256</v>
      </c>
      <c r="E18" s="24">
        <v>256</v>
      </c>
      <c r="F18" s="24">
        <v>256</v>
      </c>
      <c r="G18" s="24">
        <v>256</v>
      </c>
      <c r="H18" s="37">
        <v>256</v>
      </c>
      <c r="I18" s="26" t="s">
        <v>1110</v>
      </c>
      <c r="J18" s="25" t="s">
        <v>1113</v>
      </c>
    </row>
    <row r="19" spans="1:11">
      <c r="A19" s="28" t="s">
        <v>8</v>
      </c>
      <c r="B19" s="24">
        <v>5</v>
      </c>
      <c r="C19" s="24">
        <v>5</v>
      </c>
      <c r="D19" s="24">
        <v>5</v>
      </c>
      <c r="E19" s="24">
        <v>5</v>
      </c>
      <c r="F19" s="24">
        <v>5</v>
      </c>
      <c r="G19" s="24">
        <v>5</v>
      </c>
      <c r="H19" s="37">
        <v>5</v>
      </c>
      <c r="I19" s="17">
        <v>5</v>
      </c>
      <c r="J19" s="24">
        <v>5</v>
      </c>
    </row>
    <row r="20" spans="1:11">
      <c r="A20" s="28" t="s">
        <v>6</v>
      </c>
      <c r="B20" s="24">
        <v>0.3</v>
      </c>
      <c r="C20" s="24">
        <v>0.3</v>
      </c>
      <c r="D20" s="24">
        <v>0.3</v>
      </c>
      <c r="E20" s="25" t="s">
        <v>1009</v>
      </c>
      <c r="F20" s="25" t="s">
        <v>1010</v>
      </c>
      <c r="G20" s="25" t="s">
        <v>1010</v>
      </c>
      <c r="H20" s="38" t="s">
        <v>1093</v>
      </c>
      <c r="I20" s="26">
        <v>0.9</v>
      </c>
      <c r="J20" s="25">
        <v>0.9</v>
      </c>
    </row>
    <row r="21" spans="1:11">
      <c r="A21" s="28" t="s">
        <v>14</v>
      </c>
      <c r="B21" s="24" t="s">
        <v>12</v>
      </c>
      <c r="C21" s="24" t="s">
        <v>12</v>
      </c>
      <c r="D21" s="24" t="s">
        <v>12</v>
      </c>
      <c r="E21" s="24" t="s">
        <v>12</v>
      </c>
      <c r="F21" s="24" t="s">
        <v>12</v>
      </c>
      <c r="G21" s="24" t="s">
        <v>12</v>
      </c>
      <c r="H21" s="37" t="s">
        <v>12</v>
      </c>
      <c r="I21" s="17" t="s">
        <v>12</v>
      </c>
      <c r="J21" s="24" t="s">
        <v>12</v>
      </c>
    </row>
    <row r="22" spans="1:11">
      <c r="A22" s="8"/>
      <c r="B22" s="24"/>
      <c r="C22" s="24"/>
      <c r="D22" s="24"/>
      <c r="E22" s="24"/>
      <c r="F22" s="24"/>
      <c r="G22" s="24"/>
      <c r="H22" s="37"/>
      <c r="I22" s="17"/>
      <c r="J22" s="24"/>
    </row>
    <row r="23" spans="1:11">
      <c r="A23" s="12" t="s">
        <v>18</v>
      </c>
      <c r="B23" s="13"/>
      <c r="C23" s="13"/>
      <c r="D23" s="13"/>
      <c r="E23" s="13"/>
      <c r="F23" s="13"/>
      <c r="G23" s="13"/>
      <c r="H23" s="39"/>
      <c r="I23" s="19"/>
      <c r="J23" s="13"/>
    </row>
    <row r="24" spans="1:11">
      <c r="A24" s="28" t="s">
        <v>16</v>
      </c>
      <c r="B24" s="24">
        <v>0.93</v>
      </c>
      <c r="C24" s="24">
        <v>0.92700000000000005</v>
      </c>
      <c r="D24" s="24">
        <v>0.91800000000000004</v>
      </c>
      <c r="E24" s="24">
        <v>0.98</v>
      </c>
      <c r="F24" s="24">
        <v>0.99</v>
      </c>
      <c r="G24" s="24">
        <v>0.98099999999999998</v>
      </c>
      <c r="H24" s="37">
        <v>0.997</v>
      </c>
      <c r="I24" s="17">
        <v>0.997</v>
      </c>
      <c r="J24" s="24">
        <v>0.995</v>
      </c>
    </row>
    <row r="25" spans="1:11">
      <c r="A25" s="28" t="s">
        <v>58</v>
      </c>
      <c r="B25" s="24">
        <f>(B24-$M$24)*$C$1</f>
        <v>32363.070000000003</v>
      </c>
      <c r="C25" s="24">
        <f t="shared" ref="C25:H25" si="0">(C24-$B$24)*$C$1</f>
        <v>-104.39700000000009</v>
      </c>
      <c r="D25" s="24">
        <f t="shared" si="0"/>
        <v>-417.58800000000036</v>
      </c>
      <c r="E25" s="24">
        <f t="shared" si="0"/>
        <v>1739.9499999999978</v>
      </c>
      <c r="F25" s="24">
        <f t="shared" si="0"/>
        <v>2087.9399999999978</v>
      </c>
      <c r="G25" s="24">
        <f t="shared" si="0"/>
        <v>1774.7489999999977</v>
      </c>
      <c r="H25" s="37">
        <f t="shared" si="0"/>
        <v>2331.5329999999981</v>
      </c>
      <c r="I25" s="17">
        <f>(I24-$H$24)*$C$1</f>
        <v>0</v>
      </c>
      <c r="J25" s="40">
        <f>(J24-$H$24)*$C$1</f>
        <v>-69.598000000000056</v>
      </c>
      <c r="K25" s="41"/>
    </row>
    <row r="26" spans="1:11">
      <c r="A26" s="28" t="s">
        <v>17</v>
      </c>
      <c r="B26" s="24">
        <v>0.84599999999999997</v>
      </c>
      <c r="C26" s="24">
        <v>0.84199999999999997</v>
      </c>
      <c r="D26" s="24">
        <v>0.83699999999999997</v>
      </c>
      <c r="E26" s="24">
        <v>0.89300000000000002</v>
      </c>
      <c r="F26" s="24">
        <v>0.90700000000000003</v>
      </c>
      <c r="G26" s="24">
        <v>0.88600000000000001</v>
      </c>
      <c r="H26" s="37">
        <v>0.91900000000000004</v>
      </c>
      <c r="I26" s="17">
        <v>0.93700000000000006</v>
      </c>
      <c r="J26" s="24">
        <v>0.94199999999999995</v>
      </c>
      <c r="K26" s="41"/>
    </row>
    <row r="27" spans="1:11">
      <c r="A27" s="28" t="s">
        <v>58</v>
      </c>
      <c r="B27" s="24">
        <f>(B26-$M$26)*$C$2</f>
        <v>3730.8599999999997</v>
      </c>
      <c r="C27" s="24">
        <f t="shared" ref="C27:H27" si="1">(C26-$B$26)*$C$2</f>
        <v>-17.640000000000015</v>
      </c>
      <c r="D27" s="24">
        <f t="shared" si="1"/>
        <v>-39.690000000000033</v>
      </c>
      <c r="E27" s="24">
        <f t="shared" si="1"/>
        <v>207.27000000000018</v>
      </c>
      <c r="F27" s="24">
        <f t="shared" si="1"/>
        <v>269.01000000000022</v>
      </c>
      <c r="G27" s="24">
        <f t="shared" si="1"/>
        <v>176.40000000000015</v>
      </c>
      <c r="H27" s="37">
        <f t="shared" si="1"/>
        <v>321.93000000000029</v>
      </c>
      <c r="I27" s="17">
        <f>(I26-$H$26)*$C$2</f>
        <v>79.380000000000067</v>
      </c>
      <c r="J27" s="40">
        <f>(J26-$H$26)*$C$2</f>
        <v>101.42999999999959</v>
      </c>
      <c r="K27" s="41"/>
    </row>
    <row r="28" spans="1:11" ht="16" thickBot="1">
      <c r="A28" s="28" t="s">
        <v>22</v>
      </c>
      <c r="B28" s="24">
        <f>ABS(B24-B26)</f>
        <v>8.4000000000000075E-2</v>
      </c>
      <c r="C28" s="24">
        <f t="shared" ref="C28" si="2">ABS(C24-C26)</f>
        <v>8.5000000000000075E-2</v>
      </c>
      <c r="D28" s="24">
        <f t="shared" ref="D28:E28" si="3">ABS(D24-D26)</f>
        <v>8.1000000000000072E-2</v>
      </c>
      <c r="E28" s="24">
        <f t="shared" si="3"/>
        <v>8.6999999999999966E-2</v>
      </c>
      <c r="F28" s="24">
        <f t="shared" ref="F28:G28" si="4">ABS(F24-F26)</f>
        <v>8.2999999999999963E-2</v>
      </c>
      <c r="G28" s="24">
        <f t="shared" si="4"/>
        <v>9.4999999999999973E-2</v>
      </c>
      <c r="H28" s="37">
        <f t="shared" ref="H28:I28" si="5">ABS(H24-H26)</f>
        <v>7.7999999999999958E-2</v>
      </c>
      <c r="I28" s="20">
        <f t="shared" si="5"/>
        <v>5.9999999999999942E-2</v>
      </c>
      <c r="J28" s="24">
        <f t="shared" ref="J28" si="6">ABS(J24-J26)</f>
        <v>5.3000000000000047E-2</v>
      </c>
      <c r="K28" s="41"/>
    </row>
    <row r="29" spans="1:11">
      <c r="A29" s="8"/>
      <c r="C29" s="8"/>
      <c r="K29" s="41"/>
    </row>
    <row r="30" spans="1:11" ht="30">
      <c r="A30" s="9" t="s">
        <v>21</v>
      </c>
      <c r="B30" s="7"/>
      <c r="C30" s="7"/>
      <c r="G30" s="29" t="s">
        <v>1092</v>
      </c>
    </row>
    <row r="33" spans="2:10">
      <c r="B33" t="s">
        <v>24</v>
      </c>
      <c r="C33" t="s">
        <v>24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</row>
    <row r="34" spans="2:10">
      <c r="B34" t="s">
        <v>407</v>
      </c>
      <c r="C34" t="s">
        <v>479</v>
      </c>
      <c r="D34" t="s">
        <v>990</v>
      </c>
      <c r="E34" t="s">
        <v>767</v>
      </c>
      <c r="F34" t="s">
        <v>551</v>
      </c>
      <c r="G34" t="s">
        <v>447</v>
      </c>
      <c r="H34" t="s">
        <v>154</v>
      </c>
      <c r="I34" t="s">
        <v>933</v>
      </c>
      <c r="J34" t="s">
        <v>1199</v>
      </c>
    </row>
    <row r="35" spans="2:10">
      <c r="B35" t="s">
        <v>930</v>
      </c>
      <c r="C35" t="s">
        <v>194</v>
      </c>
      <c r="D35" t="s">
        <v>991</v>
      </c>
      <c r="E35" t="s">
        <v>618</v>
      </c>
      <c r="F35" t="s">
        <v>595</v>
      </c>
      <c r="G35" t="s">
        <v>631</v>
      </c>
      <c r="H35" t="s">
        <v>666</v>
      </c>
      <c r="I35" t="s">
        <v>1135</v>
      </c>
      <c r="J35" t="s">
        <v>1200</v>
      </c>
    </row>
    <row r="36" spans="2:10">
      <c r="I36" t="s">
        <v>1136</v>
      </c>
      <c r="J36" t="s">
        <v>1201</v>
      </c>
    </row>
    <row r="37" spans="2:10">
      <c r="B37" t="s">
        <v>27</v>
      </c>
      <c r="C37" t="s">
        <v>27</v>
      </c>
      <c r="D37" t="s">
        <v>27</v>
      </c>
      <c r="E37" t="s">
        <v>27</v>
      </c>
      <c r="F37" t="s">
        <v>27</v>
      </c>
      <c r="G37" t="s">
        <v>27</v>
      </c>
      <c r="H37" t="s">
        <v>27</v>
      </c>
      <c r="I37" t="s">
        <v>1137</v>
      </c>
      <c r="J37" t="s">
        <v>1202</v>
      </c>
    </row>
    <row r="38" spans="2:10">
      <c r="B38" t="s">
        <v>931</v>
      </c>
      <c r="C38" t="s">
        <v>846</v>
      </c>
      <c r="D38" t="s">
        <v>457</v>
      </c>
      <c r="E38" t="s">
        <v>734</v>
      </c>
      <c r="F38" t="s">
        <v>1000</v>
      </c>
      <c r="G38" t="s">
        <v>680</v>
      </c>
      <c r="H38" t="s">
        <v>977</v>
      </c>
    </row>
    <row r="39" spans="2:10">
      <c r="B39" t="s">
        <v>211</v>
      </c>
      <c r="C39" t="s">
        <v>759</v>
      </c>
      <c r="D39" t="s">
        <v>355</v>
      </c>
      <c r="E39" t="s">
        <v>740</v>
      </c>
      <c r="F39" t="s">
        <v>1049</v>
      </c>
      <c r="G39" t="s">
        <v>679</v>
      </c>
      <c r="H39" t="s">
        <v>944</v>
      </c>
      <c r="I39" t="s">
        <v>27</v>
      </c>
      <c r="J39" t="s">
        <v>27</v>
      </c>
    </row>
    <row r="40" spans="2:10">
      <c r="I40" t="s">
        <v>1014</v>
      </c>
      <c r="J40" t="s">
        <v>1051</v>
      </c>
    </row>
    <row r="41" spans="2:10">
      <c r="B41" t="s">
        <v>30</v>
      </c>
      <c r="C41" t="s">
        <v>30</v>
      </c>
      <c r="D41" t="s">
        <v>30</v>
      </c>
      <c r="E41" t="s">
        <v>30</v>
      </c>
      <c r="F41" t="s">
        <v>30</v>
      </c>
      <c r="G41" t="s">
        <v>30</v>
      </c>
      <c r="H41" t="s">
        <v>30</v>
      </c>
      <c r="I41" t="s">
        <v>1138</v>
      </c>
      <c r="J41" t="s">
        <v>1203</v>
      </c>
    </row>
    <row r="42" spans="2:10">
      <c r="B42" t="s">
        <v>703</v>
      </c>
      <c r="C42" t="s">
        <v>77</v>
      </c>
      <c r="D42" t="s">
        <v>376</v>
      </c>
      <c r="E42" t="s">
        <v>124</v>
      </c>
      <c r="F42" t="s">
        <v>961</v>
      </c>
      <c r="G42" t="s">
        <v>216</v>
      </c>
      <c r="H42" t="s">
        <v>1094</v>
      </c>
      <c r="I42" t="s">
        <v>1139</v>
      </c>
      <c r="J42" t="s">
        <v>1204</v>
      </c>
    </row>
    <row r="43" spans="2:10">
      <c r="B43" t="s">
        <v>695</v>
      </c>
      <c r="C43" t="s">
        <v>702</v>
      </c>
      <c r="D43" t="s">
        <v>722</v>
      </c>
      <c r="E43" t="s">
        <v>951</v>
      </c>
      <c r="F43" t="s">
        <v>989</v>
      </c>
      <c r="G43" t="s">
        <v>1080</v>
      </c>
      <c r="H43" t="s">
        <v>1015</v>
      </c>
      <c r="I43" t="s">
        <v>1140</v>
      </c>
      <c r="J43" t="s">
        <v>1205</v>
      </c>
    </row>
    <row r="45" spans="2:10">
      <c r="B45" t="s">
        <v>33</v>
      </c>
      <c r="C45" t="s">
        <v>33</v>
      </c>
      <c r="D45" t="s">
        <v>33</v>
      </c>
      <c r="E45" t="s">
        <v>33</v>
      </c>
      <c r="F45" t="s">
        <v>33</v>
      </c>
      <c r="G45" t="s">
        <v>33</v>
      </c>
      <c r="H45" t="s">
        <v>33</v>
      </c>
      <c r="I45" t="s">
        <v>30</v>
      </c>
      <c r="J45" t="s">
        <v>30</v>
      </c>
    </row>
    <row r="46" spans="2:10">
      <c r="B46" t="s">
        <v>537</v>
      </c>
      <c r="C46" t="s">
        <v>588</v>
      </c>
      <c r="D46" t="s">
        <v>526</v>
      </c>
      <c r="E46" t="s">
        <v>980</v>
      </c>
      <c r="F46" t="s">
        <v>1050</v>
      </c>
      <c r="G46" t="s">
        <v>984</v>
      </c>
      <c r="H46" t="s">
        <v>1026</v>
      </c>
      <c r="I46" t="s">
        <v>1020</v>
      </c>
      <c r="J46" t="s">
        <v>1031</v>
      </c>
    </row>
    <row r="47" spans="2:10">
      <c r="B47" t="s">
        <v>585</v>
      </c>
      <c r="C47" t="s">
        <v>637</v>
      </c>
      <c r="D47" t="s">
        <v>635</v>
      </c>
      <c r="E47" t="s">
        <v>1008</v>
      </c>
      <c r="F47" t="s">
        <v>956</v>
      </c>
      <c r="G47" t="s">
        <v>1008</v>
      </c>
      <c r="H47" t="s">
        <v>1030</v>
      </c>
      <c r="I47" t="s">
        <v>1141</v>
      </c>
      <c r="J47" t="s">
        <v>1206</v>
      </c>
    </row>
    <row r="48" spans="2:10">
      <c r="I48" t="s">
        <v>1142</v>
      </c>
      <c r="J48" t="s">
        <v>1044</v>
      </c>
    </row>
    <row r="49" spans="2:10">
      <c r="B49" t="s">
        <v>36</v>
      </c>
      <c r="C49" t="s">
        <v>36</v>
      </c>
      <c r="D49" t="s">
        <v>36</v>
      </c>
      <c r="E49" t="s">
        <v>36</v>
      </c>
      <c r="F49" t="s">
        <v>36</v>
      </c>
      <c r="G49" t="s">
        <v>36</v>
      </c>
      <c r="H49" t="s">
        <v>36</v>
      </c>
      <c r="I49" t="s">
        <v>1143</v>
      </c>
      <c r="J49" t="s">
        <v>1207</v>
      </c>
    </row>
    <row r="50" spans="2:10">
      <c r="B50" t="s">
        <v>594</v>
      </c>
      <c r="C50" t="s">
        <v>37</v>
      </c>
      <c r="D50" t="s">
        <v>625</v>
      </c>
      <c r="E50" t="s">
        <v>988</v>
      </c>
      <c r="F50" t="s">
        <v>1051</v>
      </c>
      <c r="G50" t="s">
        <v>986</v>
      </c>
      <c r="H50" t="s">
        <v>1033</v>
      </c>
    </row>
    <row r="51" spans="2:10">
      <c r="B51" t="s">
        <v>876</v>
      </c>
      <c r="C51" t="s">
        <v>583</v>
      </c>
      <c r="D51" t="s">
        <v>646</v>
      </c>
      <c r="E51" t="s">
        <v>1011</v>
      </c>
      <c r="F51" t="s">
        <v>1052</v>
      </c>
      <c r="G51" t="s">
        <v>956</v>
      </c>
      <c r="H51" t="s">
        <v>1089</v>
      </c>
      <c r="I51" t="s">
        <v>33</v>
      </c>
      <c r="J51" t="s">
        <v>33</v>
      </c>
    </row>
    <row r="52" spans="2:10">
      <c r="I52" t="s">
        <v>1144</v>
      </c>
      <c r="J52" t="s">
        <v>1045</v>
      </c>
    </row>
    <row r="53" spans="2:10">
      <c r="B53" t="s">
        <v>39</v>
      </c>
      <c r="C53" t="s">
        <v>39</v>
      </c>
      <c r="D53" t="s">
        <v>39</v>
      </c>
      <c r="E53" t="s">
        <v>39</v>
      </c>
      <c r="F53" t="s">
        <v>39</v>
      </c>
      <c r="G53" t="s">
        <v>39</v>
      </c>
      <c r="H53" t="s">
        <v>39</v>
      </c>
      <c r="I53" t="s">
        <v>1145</v>
      </c>
      <c r="J53" t="s">
        <v>1148</v>
      </c>
    </row>
    <row r="54" spans="2:10">
      <c r="B54" t="s">
        <v>745</v>
      </c>
      <c r="C54" t="s">
        <v>745</v>
      </c>
      <c r="D54" t="s">
        <v>807</v>
      </c>
      <c r="E54" t="s">
        <v>1012</v>
      </c>
      <c r="F54" t="s">
        <v>1053</v>
      </c>
      <c r="G54" t="s">
        <v>1081</v>
      </c>
      <c r="H54" t="s">
        <v>1048</v>
      </c>
      <c r="I54" t="s">
        <v>1146</v>
      </c>
      <c r="J54" t="s">
        <v>1061</v>
      </c>
    </row>
    <row r="55" spans="2:10">
      <c r="B55" t="s">
        <v>668</v>
      </c>
      <c r="C55" t="s">
        <v>669</v>
      </c>
      <c r="D55" t="s">
        <v>876</v>
      </c>
      <c r="E55" t="s">
        <v>1013</v>
      </c>
      <c r="F55" t="s">
        <v>1054</v>
      </c>
      <c r="G55" t="s">
        <v>1082</v>
      </c>
      <c r="H55" t="s">
        <v>1034</v>
      </c>
      <c r="I55" t="s">
        <v>1147</v>
      </c>
      <c r="J55" t="s">
        <v>1130</v>
      </c>
    </row>
    <row r="57" spans="2:10">
      <c r="B57" t="s">
        <v>42</v>
      </c>
      <c r="C57" t="s">
        <v>42</v>
      </c>
      <c r="D57" t="s">
        <v>42</v>
      </c>
      <c r="E57" t="s">
        <v>42</v>
      </c>
      <c r="F57" t="s">
        <v>42</v>
      </c>
      <c r="G57" t="s">
        <v>42</v>
      </c>
      <c r="H57" t="s">
        <v>42</v>
      </c>
      <c r="I57" t="s">
        <v>36</v>
      </c>
      <c r="J57" t="s">
        <v>36</v>
      </c>
    </row>
    <row r="58" spans="2:10">
      <c r="B58" t="s">
        <v>883</v>
      </c>
      <c r="C58" t="s">
        <v>736</v>
      </c>
      <c r="D58" t="s">
        <v>607</v>
      </c>
      <c r="E58" t="s">
        <v>1014</v>
      </c>
      <c r="F58" t="s">
        <v>1055</v>
      </c>
      <c r="G58" t="s">
        <v>1020</v>
      </c>
      <c r="H58" t="s">
        <v>1090</v>
      </c>
      <c r="I58" t="s">
        <v>1088</v>
      </c>
      <c r="J58" t="s">
        <v>1090</v>
      </c>
    </row>
    <row r="59" spans="2:10">
      <c r="B59" t="s">
        <v>735</v>
      </c>
      <c r="C59" t="s">
        <v>679</v>
      </c>
      <c r="D59" t="s">
        <v>735</v>
      </c>
      <c r="E59" t="s">
        <v>1015</v>
      </c>
      <c r="F59" t="s">
        <v>1054</v>
      </c>
      <c r="G59" t="s">
        <v>1017</v>
      </c>
      <c r="H59" t="s">
        <v>1042</v>
      </c>
      <c r="I59" t="s">
        <v>1148</v>
      </c>
      <c r="J59" t="s">
        <v>1141</v>
      </c>
    </row>
    <row r="60" spans="2:10">
      <c r="I60" t="s">
        <v>1061</v>
      </c>
      <c r="J60" t="s">
        <v>1070</v>
      </c>
    </row>
    <row r="61" spans="2:10">
      <c r="B61" t="s">
        <v>45</v>
      </c>
      <c r="C61" t="s">
        <v>45</v>
      </c>
      <c r="D61" t="s">
        <v>45</v>
      </c>
      <c r="E61" t="s">
        <v>45</v>
      </c>
      <c r="F61" t="s">
        <v>45</v>
      </c>
      <c r="G61" t="s">
        <v>45</v>
      </c>
      <c r="H61" t="s">
        <v>45</v>
      </c>
      <c r="I61" t="s">
        <v>1149</v>
      </c>
      <c r="J61" t="s">
        <v>1198</v>
      </c>
    </row>
    <row r="62" spans="2:10">
      <c r="B62" t="s">
        <v>741</v>
      </c>
      <c r="C62" t="s">
        <v>113</v>
      </c>
      <c r="D62" t="s">
        <v>674</v>
      </c>
      <c r="E62" t="s">
        <v>1016</v>
      </c>
      <c r="F62" t="s">
        <v>1056</v>
      </c>
      <c r="G62" t="s">
        <v>1056</v>
      </c>
      <c r="H62" t="s">
        <v>1090</v>
      </c>
    </row>
    <row r="63" spans="2:10">
      <c r="B63" t="s">
        <v>932</v>
      </c>
      <c r="C63" t="s">
        <v>755</v>
      </c>
      <c r="D63" t="s">
        <v>747</v>
      </c>
      <c r="E63" t="s">
        <v>1017</v>
      </c>
      <c r="F63" t="s">
        <v>1052</v>
      </c>
      <c r="G63" t="s">
        <v>1083</v>
      </c>
      <c r="H63" t="s">
        <v>1079</v>
      </c>
      <c r="I63" t="s">
        <v>39</v>
      </c>
      <c r="J63" t="s">
        <v>39</v>
      </c>
    </row>
    <row r="64" spans="2:10">
      <c r="I64" t="s">
        <v>1088</v>
      </c>
      <c r="J64" t="s">
        <v>1066</v>
      </c>
    </row>
    <row r="65" spans="2:10">
      <c r="B65" t="s">
        <v>48</v>
      </c>
      <c r="C65" t="s">
        <v>48</v>
      </c>
      <c r="D65" t="s">
        <v>48</v>
      </c>
      <c r="E65" t="s">
        <v>48</v>
      </c>
      <c r="F65" t="s">
        <v>628</v>
      </c>
      <c r="G65" t="s">
        <v>48</v>
      </c>
      <c r="H65" t="s">
        <v>48</v>
      </c>
      <c r="I65" t="s">
        <v>1150</v>
      </c>
      <c r="J65" t="s">
        <v>1197</v>
      </c>
    </row>
    <row r="66" spans="2:10">
      <c r="B66" t="s">
        <v>933</v>
      </c>
      <c r="C66" t="s">
        <v>966</v>
      </c>
      <c r="D66" t="s">
        <v>734</v>
      </c>
      <c r="E66" t="s">
        <v>1018</v>
      </c>
      <c r="F66" t="s">
        <v>48</v>
      </c>
      <c r="G66" t="s">
        <v>1026</v>
      </c>
      <c r="H66" t="s">
        <v>1062</v>
      </c>
      <c r="I66" t="s">
        <v>1151</v>
      </c>
      <c r="J66" t="s">
        <v>1114</v>
      </c>
    </row>
    <row r="67" spans="2:10">
      <c r="B67" t="s">
        <v>934</v>
      </c>
      <c r="C67" t="s">
        <v>967</v>
      </c>
      <c r="D67" t="s">
        <v>748</v>
      </c>
      <c r="E67" t="s">
        <v>1019</v>
      </c>
      <c r="F67" t="s">
        <v>1039</v>
      </c>
      <c r="G67" t="s">
        <v>1021</v>
      </c>
      <c r="H67" t="s">
        <v>1068</v>
      </c>
      <c r="I67" t="s">
        <v>1120</v>
      </c>
      <c r="J67" t="s">
        <v>1196</v>
      </c>
    </row>
    <row r="68" spans="2:10">
      <c r="F68" t="s">
        <v>1030</v>
      </c>
    </row>
    <row r="69" spans="2:10">
      <c r="B69" t="s">
        <v>51</v>
      </c>
      <c r="C69" t="s">
        <v>51</v>
      </c>
      <c r="D69" t="s">
        <v>51</v>
      </c>
      <c r="E69" t="s">
        <v>51</v>
      </c>
      <c r="G69" t="s">
        <v>51</v>
      </c>
      <c r="H69" t="s">
        <v>628</v>
      </c>
      <c r="I69" t="s">
        <v>42</v>
      </c>
      <c r="J69" t="s">
        <v>42</v>
      </c>
    </row>
    <row r="70" spans="2:10">
      <c r="B70" t="s">
        <v>935</v>
      </c>
      <c r="C70" t="s">
        <v>137</v>
      </c>
      <c r="D70" t="s">
        <v>754</v>
      </c>
      <c r="E70" t="s">
        <v>1020</v>
      </c>
      <c r="F70" t="s">
        <v>51</v>
      </c>
      <c r="G70" t="s">
        <v>1028</v>
      </c>
      <c r="H70" t="s">
        <v>51</v>
      </c>
      <c r="I70" t="s">
        <v>1062</v>
      </c>
      <c r="J70" t="s">
        <v>1072</v>
      </c>
    </row>
    <row r="71" spans="2:10">
      <c r="B71" t="s">
        <v>936</v>
      </c>
      <c r="C71" t="s">
        <v>968</v>
      </c>
      <c r="D71" t="s">
        <v>992</v>
      </c>
      <c r="E71" t="s">
        <v>1021</v>
      </c>
      <c r="F71" t="s">
        <v>1041</v>
      </c>
      <c r="G71" t="s">
        <v>1084</v>
      </c>
      <c r="H71" t="s">
        <v>1069</v>
      </c>
      <c r="I71" t="s">
        <v>1152</v>
      </c>
      <c r="J71" t="s">
        <v>1208</v>
      </c>
    </row>
    <row r="72" spans="2:10">
      <c r="F72" t="s">
        <v>1057</v>
      </c>
      <c r="H72" t="s">
        <v>1063</v>
      </c>
      <c r="I72" t="s">
        <v>1075</v>
      </c>
      <c r="J72" t="s">
        <v>1129</v>
      </c>
    </row>
    <row r="73" spans="2:10">
      <c r="B73" t="s">
        <v>102</v>
      </c>
      <c r="C73" t="s">
        <v>102</v>
      </c>
      <c r="D73" t="s">
        <v>102</v>
      </c>
      <c r="E73" t="s">
        <v>102</v>
      </c>
      <c r="G73" t="s">
        <v>802</v>
      </c>
      <c r="I73" t="s">
        <v>1153</v>
      </c>
      <c r="J73" t="s">
        <v>1209</v>
      </c>
    </row>
    <row r="74" spans="2:10">
      <c r="B74" t="s">
        <v>937</v>
      </c>
      <c r="C74" t="s">
        <v>939</v>
      </c>
      <c r="D74" t="s">
        <v>993</v>
      </c>
      <c r="E74" t="s">
        <v>1022</v>
      </c>
      <c r="F74" t="s">
        <v>102</v>
      </c>
      <c r="G74" t="s">
        <v>102</v>
      </c>
      <c r="H74" t="s">
        <v>636</v>
      </c>
    </row>
    <row r="75" spans="2:10">
      <c r="B75" t="s">
        <v>938</v>
      </c>
      <c r="C75" t="s">
        <v>969</v>
      </c>
      <c r="D75" t="s">
        <v>992</v>
      </c>
      <c r="E75" t="s">
        <v>1023</v>
      </c>
      <c r="F75" t="s">
        <v>1040</v>
      </c>
      <c r="G75" t="s">
        <v>1085</v>
      </c>
      <c r="H75" t="s">
        <v>102</v>
      </c>
      <c r="I75" t="s">
        <v>45</v>
      </c>
      <c r="J75" t="s">
        <v>45</v>
      </c>
    </row>
    <row r="76" spans="2:10">
      <c r="F76" t="s">
        <v>1058</v>
      </c>
      <c r="G76" t="s">
        <v>1086</v>
      </c>
      <c r="H76" t="s">
        <v>1077</v>
      </c>
      <c r="I76" t="s">
        <v>1066</v>
      </c>
      <c r="J76" t="s">
        <v>1072</v>
      </c>
    </row>
    <row r="77" spans="2:10">
      <c r="B77" t="s">
        <v>104</v>
      </c>
      <c r="C77" t="s">
        <v>104</v>
      </c>
      <c r="D77" t="s">
        <v>104</v>
      </c>
      <c r="E77" t="s">
        <v>628</v>
      </c>
      <c r="H77" t="s">
        <v>1095</v>
      </c>
      <c r="I77" t="s">
        <v>1154</v>
      </c>
      <c r="J77" t="s">
        <v>1166</v>
      </c>
    </row>
    <row r="78" spans="2:10">
      <c r="B78" t="s">
        <v>939</v>
      </c>
      <c r="C78" t="s">
        <v>126</v>
      </c>
      <c r="D78" t="s">
        <v>935</v>
      </c>
      <c r="E78" t="s">
        <v>104</v>
      </c>
      <c r="F78" t="s">
        <v>104</v>
      </c>
      <c r="G78" t="s">
        <v>803</v>
      </c>
      <c r="I78" t="s">
        <v>1091</v>
      </c>
      <c r="J78" t="s">
        <v>1131</v>
      </c>
    </row>
    <row r="79" spans="2:10">
      <c r="B79" t="s">
        <v>940</v>
      </c>
      <c r="C79" t="s">
        <v>970</v>
      </c>
      <c r="D79" t="s">
        <v>994</v>
      </c>
      <c r="E79" t="s">
        <v>1024</v>
      </c>
      <c r="F79" t="s">
        <v>1041</v>
      </c>
      <c r="G79" t="s">
        <v>104</v>
      </c>
      <c r="H79" t="s">
        <v>639</v>
      </c>
      <c r="I79" t="s">
        <v>1155</v>
      </c>
      <c r="J79" t="s">
        <v>1210</v>
      </c>
    </row>
    <row r="80" spans="2:10">
      <c r="E80" t="s">
        <v>1025</v>
      </c>
      <c r="F80" t="s">
        <v>1044</v>
      </c>
      <c r="G80" t="s">
        <v>1040</v>
      </c>
      <c r="H80" t="s">
        <v>104</v>
      </c>
    </row>
    <row r="81" spans="2:10">
      <c r="B81" t="s">
        <v>107</v>
      </c>
      <c r="C81" t="s">
        <v>107</v>
      </c>
      <c r="D81" t="s">
        <v>802</v>
      </c>
      <c r="G81" t="s">
        <v>1087</v>
      </c>
      <c r="H81" t="s">
        <v>1072</v>
      </c>
      <c r="I81" t="s">
        <v>628</v>
      </c>
      <c r="J81" t="s">
        <v>826</v>
      </c>
    </row>
    <row r="82" spans="2:10">
      <c r="B82" t="s">
        <v>218</v>
      </c>
      <c r="C82" t="s">
        <v>139</v>
      </c>
      <c r="D82" t="s">
        <v>107</v>
      </c>
      <c r="E82" t="s">
        <v>107</v>
      </c>
      <c r="F82" t="s">
        <v>636</v>
      </c>
      <c r="H82" t="s">
        <v>1071</v>
      </c>
      <c r="I82" t="s">
        <v>48</v>
      </c>
      <c r="J82" t="s">
        <v>48</v>
      </c>
    </row>
    <row r="83" spans="2:10">
      <c r="B83" t="s">
        <v>941</v>
      </c>
      <c r="C83" t="s">
        <v>971</v>
      </c>
      <c r="D83" t="s">
        <v>137</v>
      </c>
      <c r="E83" t="s">
        <v>1026</v>
      </c>
      <c r="F83" t="s">
        <v>107</v>
      </c>
      <c r="G83" t="s">
        <v>107</v>
      </c>
      <c r="I83" t="s">
        <v>1076</v>
      </c>
      <c r="J83" t="s">
        <v>1072</v>
      </c>
    </row>
    <row r="84" spans="2:10">
      <c r="D84" t="s">
        <v>995</v>
      </c>
      <c r="E84" t="s">
        <v>1027</v>
      </c>
      <c r="F84" t="s">
        <v>1059</v>
      </c>
      <c r="G84" t="s">
        <v>1041</v>
      </c>
      <c r="H84" t="s">
        <v>640</v>
      </c>
      <c r="I84" t="s">
        <v>1156</v>
      </c>
      <c r="J84" t="s">
        <v>1211</v>
      </c>
    </row>
    <row r="85" spans="2:10">
      <c r="B85" t="s">
        <v>109</v>
      </c>
      <c r="C85" t="s">
        <v>109</v>
      </c>
      <c r="F85" t="s">
        <v>1042</v>
      </c>
      <c r="G85" t="s">
        <v>1037</v>
      </c>
      <c r="H85" t="s">
        <v>107</v>
      </c>
      <c r="I85" t="s">
        <v>1061</v>
      </c>
      <c r="J85" t="s">
        <v>1132</v>
      </c>
    </row>
    <row r="86" spans="2:10">
      <c r="B86" t="s">
        <v>942</v>
      </c>
      <c r="C86" t="s">
        <v>972</v>
      </c>
      <c r="D86" t="s">
        <v>109</v>
      </c>
      <c r="E86" t="s">
        <v>636</v>
      </c>
      <c r="H86" t="s">
        <v>1072</v>
      </c>
      <c r="I86" t="s">
        <v>1157</v>
      </c>
      <c r="J86" t="s">
        <v>1212</v>
      </c>
    </row>
    <row r="87" spans="2:10">
      <c r="B87" t="s">
        <v>943</v>
      </c>
      <c r="C87" t="s">
        <v>941</v>
      </c>
      <c r="D87" t="s">
        <v>996</v>
      </c>
      <c r="E87" t="s">
        <v>109</v>
      </c>
      <c r="F87" t="s">
        <v>639</v>
      </c>
      <c r="G87" t="s">
        <v>109</v>
      </c>
      <c r="H87" t="s">
        <v>1078</v>
      </c>
    </row>
    <row r="88" spans="2:10">
      <c r="D88" t="s">
        <v>997</v>
      </c>
      <c r="E88" t="s">
        <v>1028</v>
      </c>
      <c r="F88" t="s">
        <v>109</v>
      </c>
      <c r="G88" t="s">
        <v>1041</v>
      </c>
      <c r="I88" t="s">
        <v>636</v>
      </c>
      <c r="J88" t="s">
        <v>897</v>
      </c>
    </row>
    <row r="89" spans="2:10">
      <c r="B89" t="s">
        <v>112</v>
      </c>
      <c r="C89" t="s">
        <v>112</v>
      </c>
      <c r="E89" t="s">
        <v>1029</v>
      </c>
      <c r="F89" t="s">
        <v>1060</v>
      </c>
      <c r="G89" t="s">
        <v>1032</v>
      </c>
      <c r="H89" t="s">
        <v>642</v>
      </c>
      <c r="I89" t="s">
        <v>51</v>
      </c>
      <c r="J89" t="s">
        <v>51</v>
      </c>
    </row>
    <row r="90" spans="2:10">
      <c r="B90" t="s">
        <v>216</v>
      </c>
      <c r="C90" t="s">
        <v>973</v>
      </c>
      <c r="D90" t="s">
        <v>112</v>
      </c>
      <c r="F90" t="s">
        <v>1044</v>
      </c>
      <c r="H90" t="s">
        <v>109</v>
      </c>
      <c r="I90" t="s">
        <v>1074</v>
      </c>
      <c r="J90" t="s">
        <v>1060</v>
      </c>
    </row>
    <row r="91" spans="2:10">
      <c r="B91" t="s">
        <v>944</v>
      </c>
      <c r="C91" t="s">
        <v>974</v>
      </c>
      <c r="D91" t="s">
        <v>219</v>
      </c>
      <c r="E91" t="s">
        <v>112</v>
      </c>
      <c r="G91" t="s">
        <v>112</v>
      </c>
      <c r="H91" t="s">
        <v>1096</v>
      </c>
      <c r="I91" t="s">
        <v>1124</v>
      </c>
      <c r="J91" t="s">
        <v>1122</v>
      </c>
    </row>
    <row r="92" spans="2:10">
      <c r="D92" t="s">
        <v>998</v>
      </c>
      <c r="E92" t="s">
        <v>1024</v>
      </c>
      <c r="F92" t="s">
        <v>640</v>
      </c>
      <c r="G92" t="s">
        <v>1041</v>
      </c>
      <c r="H92" t="s">
        <v>1097</v>
      </c>
      <c r="I92" t="s">
        <v>1068</v>
      </c>
      <c r="J92" t="s">
        <v>1061</v>
      </c>
    </row>
    <row r="93" spans="2:10">
      <c r="B93" t="s">
        <v>115</v>
      </c>
      <c r="C93" t="s">
        <v>115</v>
      </c>
      <c r="E93" t="s">
        <v>1030</v>
      </c>
      <c r="F93" t="s">
        <v>112</v>
      </c>
      <c r="G93" t="s">
        <v>1047</v>
      </c>
      <c r="I93" t="s">
        <v>1134</v>
      </c>
      <c r="J93" t="s">
        <v>1213</v>
      </c>
    </row>
    <row r="94" spans="2:10">
      <c r="B94" t="s">
        <v>945</v>
      </c>
      <c r="C94" t="s">
        <v>947</v>
      </c>
      <c r="D94" t="s">
        <v>115</v>
      </c>
      <c r="F94" t="s">
        <v>1060</v>
      </c>
      <c r="H94" t="s">
        <v>643</v>
      </c>
    </row>
    <row r="95" spans="2:10">
      <c r="B95" t="s">
        <v>946</v>
      </c>
      <c r="C95" t="s">
        <v>975</v>
      </c>
      <c r="D95" t="s">
        <v>939</v>
      </c>
      <c r="E95" t="s">
        <v>639</v>
      </c>
      <c r="F95" t="s">
        <v>1061</v>
      </c>
      <c r="G95" t="s">
        <v>804</v>
      </c>
      <c r="H95" t="s">
        <v>112</v>
      </c>
      <c r="I95" t="s">
        <v>639</v>
      </c>
      <c r="J95" t="s">
        <v>848</v>
      </c>
    </row>
    <row r="96" spans="2:10">
      <c r="D96" t="s">
        <v>999</v>
      </c>
      <c r="E96" t="s">
        <v>115</v>
      </c>
      <c r="G96" t="s">
        <v>115</v>
      </c>
      <c r="H96" t="s">
        <v>1074</v>
      </c>
      <c r="I96" t="s">
        <v>102</v>
      </c>
      <c r="J96" t="s">
        <v>102</v>
      </c>
    </row>
    <row r="97" spans="2:10">
      <c r="B97" t="s">
        <v>642</v>
      </c>
      <c r="C97" t="s">
        <v>118</v>
      </c>
      <c r="E97" t="s">
        <v>1031</v>
      </c>
      <c r="F97" t="s">
        <v>642</v>
      </c>
      <c r="G97" t="s">
        <v>1041</v>
      </c>
      <c r="H97" t="s">
        <v>1095</v>
      </c>
      <c r="I97" t="s">
        <v>1072</v>
      </c>
      <c r="J97" t="s">
        <v>1066</v>
      </c>
    </row>
    <row r="98" spans="2:10">
      <c r="B98" t="s">
        <v>118</v>
      </c>
      <c r="C98" t="s">
        <v>976</v>
      </c>
      <c r="D98" t="s">
        <v>803</v>
      </c>
      <c r="E98" t="s">
        <v>1032</v>
      </c>
      <c r="F98" t="s">
        <v>115</v>
      </c>
      <c r="G98" t="s">
        <v>1037</v>
      </c>
      <c r="I98" t="s">
        <v>1158</v>
      </c>
      <c r="J98" t="s">
        <v>1125</v>
      </c>
    </row>
    <row r="99" spans="2:10">
      <c r="B99" t="s">
        <v>947</v>
      </c>
      <c r="C99" t="s">
        <v>936</v>
      </c>
      <c r="D99" t="s">
        <v>118</v>
      </c>
      <c r="F99" t="s">
        <v>1062</v>
      </c>
      <c r="H99" t="s">
        <v>644</v>
      </c>
      <c r="I99" t="s">
        <v>1123</v>
      </c>
      <c r="J99" t="s">
        <v>1101</v>
      </c>
    </row>
    <row r="100" spans="2:10">
      <c r="B100" t="s">
        <v>943</v>
      </c>
      <c r="D100" t="s">
        <v>126</v>
      </c>
      <c r="E100" t="s">
        <v>118</v>
      </c>
      <c r="F100" t="s">
        <v>1063</v>
      </c>
      <c r="G100" t="s">
        <v>648</v>
      </c>
      <c r="H100" t="s">
        <v>115</v>
      </c>
      <c r="I100" t="s">
        <v>1159</v>
      </c>
      <c r="J100" t="s">
        <v>1214</v>
      </c>
    </row>
    <row r="101" spans="2:10">
      <c r="C101" t="s">
        <v>781</v>
      </c>
      <c r="D101" t="s">
        <v>979</v>
      </c>
      <c r="E101" t="s">
        <v>1031</v>
      </c>
      <c r="G101" t="s">
        <v>118</v>
      </c>
      <c r="H101" t="s">
        <v>1072</v>
      </c>
    </row>
    <row r="102" spans="2:10">
      <c r="B102" t="s">
        <v>643</v>
      </c>
      <c r="C102" t="s">
        <v>120</v>
      </c>
      <c r="E102" t="s">
        <v>1027</v>
      </c>
      <c r="F102" t="s">
        <v>643</v>
      </c>
      <c r="G102" t="s">
        <v>1088</v>
      </c>
      <c r="H102" t="s">
        <v>1071</v>
      </c>
      <c r="I102" t="s">
        <v>640</v>
      </c>
      <c r="J102" t="s">
        <v>849</v>
      </c>
    </row>
    <row r="103" spans="2:10">
      <c r="B103" t="s">
        <v>120</v>
      </c>
      <c r="C103" t="s">
        <v>977</v>
      </c>
      <c r="D103" t="s">
        <v>804</v>
      </c>
      <c r="F103" t="s">
        <v>118</v>
      </c>
      <c r="G103" t="s">
        <v>1047</v>
      </c>
      <c r="I103" t="s">
        <v>104</v>
      </c>
      <c r="J103" t="s">
        <v>104</v>
      </c>
    </row>
    <row r="104" spans="2:10">
      <c r="B104" t="s">
        <v>948</v>
      </c>
      <c r="C104" t="s">
        <v>944</v>
      </c>
      <c r="D104" t="s">
        <v>120</v>
      </c>
      <c r="E104" t="s">
        <v>640</v>
      </c>
      <c r="F104" t="s">
        <v>1064</v>
      </c>
      <c r="H104" t="s">
        <v>647</v>
      </c>
      <c r="I104" t="s">
        <v>1096</v>
      </c>
      <c r="J104" t="s">
        <v>1103</v>
      </c>
    </row>
    <row r="105" spans="2:10">
      <c r="B105" t="s">
        <v>946</v>
      </c>
      <c r="D105" t="s">
        <v>1000</v>
      </c>
      <c r="E105" t="s">
        <v>120</v>
      </c>
      <c r="F105" t="s">
        <v>1042</v>
      </c>
      <c r="G105" t="s">
        <v>649</v>
      </c>
      <c r="H105" t="s">
        <v>118</v>
      </c>
      <c r="I105" t="s">
        <v>1160</v>
      </c>
      <c r="J105" t="s">
        <v>1133</v>
      </c>
    </row>
    <row r="106" spans="2:10">
      <c r="C106" t="s">
        <v>783</v>
      </c>
      <c r="D106" t="s">
        <v>1001</v>
      </c>
      <c r="E106" t="s">
        <v>1033</v>
      </c>
      <c r="G106" t="s">
        <v>120</v>
      </c>
      <c r="H106" t="s">
        <v>1096</v>
      </c>
      <c r="I106" t="s">
        <v>1098</v>
      </c>
      <c r="J106" t="s">
        <v>1126</v>
      </c>
    </row>
    <row r="107" spans="2:10">
      <c r="B107" t="s">
        <v>644</v>
      </c>
      <c r="C107" t="s">
        <v>123</v>
      </c>
      <c r="E107" t="s">
        <v>1034</v>
      </c>
      <c r="F107" t="s">
        <v>644</v>
      </c>
      <c r="G107" t="s">
        <v>1088</v>
      </c>
      <c r="H107" t="s">
        <v>1098</v>
      </c>
      <c r="I107" t="s">
        <v>1161</v>
      </c>
      <c r="J107" t="s">
        <v>1215</v>
      </c>
    </row>
    <row r="108" spans="2:10">
      <c r="B108" t="s">
        <v>123</v>
      </c>
      <c r="C108" t="s">
        <v>978</v>
      </c>
      <c r="D108" t="s">
        <v>648</v>
      </c>
      <c r="F108" t="s">
        <v>120</v>
      </c>
      <c r="G108" t="s">
        <v>1089</v>
      </c>
    </row>
    <row r="109" spans="2:10">
      <c r="B109" t="s">
        <v>949</v>
      </c>
      <c r="C109" t="s">
        <v>979</v>
      </c>
      <c r="D109" t="s">
        <v>123</v>
      </c>
      <c r="E109" t="s">
        <v>642</v>
      </c>
      <c r="F109" t="s">
        <v>1062</v>
      </c>
      <c r="H109" t="s">
        <v>648</v>
      </c>
      <c r="I109" t="s">
        <v>642</v>
      </c>
    </row>
    <row r="110" spans="2:10">
      <c r="B110" t="s">
        <v>944</v>
      </c>
      <c r="D110" t="s">
        <v>1000</v>
      </c>
      <c r="E110" t="s">
        <v>123</v>
      </c>
      <c r="F110" t="s">
        <v>1063</v>
      </c>
      <c r="G110" t="s">
        <v>808</v>
      </c>
      <c r="H110" t="s">
        <v>120</v>
      </c>
      <c r="I110" t="s">
        <v>107</v>
      </c>
    </row>
    <row r="111" spans="2:10">
      <c r="C111" t="s">
        <v>784</v>
      </c>
      <c r="D111" t="s">
        <v>985</v>
      </c>
      <c r="E111" t="s">
        <v>1033</v>
      </c>
      <c r="G111" t="s">
        <v>123</v>
      </c>
      <c r="H111" t="s">
        <v>1096</v>
      </c>
      <c r="I111" t="s">
        <v>1103</v>
      </c>
    </row>
    <row r="112" spans="2:10">
      <c r="B112" t="s">
        <v>647</v>
      </c>
      <c r="C112" t="s">
        <v>125</v>
      </c>
      <c r="E112" t="s">
        <v>1025</v>
      </c>
      <c r="F112" t="s">
        <v>647</v>
      </c>
      <c r="G112" t="s">
        <v>1090</v>
      </c>
      <c r="H112" t="s">
        <v>1099</v>
      </c>
      <c r="I112" t="s">
        <v>1162</v>
      </c>
    </row>
    <row r="113" spans="2:9">
      <c r="B113" t="s">
        <v>125</v>
      </c>
      <c r="C113" t="s">
        <v>980</v>
      </c>
      <c r="D113" t="s">
        <v>649</v>
      </c>
      <c r="F113" t="s">
        <v>123</v>
      </c>
      <c r="G113" t="s">
        <v>1091</v>
      </c>
      <c r="I113" t="s">
        <v>1118</v>
      </c>
    </row>
    <row r="114" spans="2:9">
      <c r="B114" t="s">
        <v>950</v>
      </c>
      <c r="C114" t="s">
        <v>981</v>
      </c>
      <c r="D114" t="s">
        <v>125</v>
      </c>
      <c r="E114" t="s">
        <v>643</v>
      </c>
      <c r="F114" t="s">
        <v>1064</v>
      </c>
      <c r="H114" t="s">
        <v>649</v>
      </c>
      <c r="I114" t="s">
        <v>1163</v>
      </c>
    </row>
    <row r="115" spans="2:9">
      <c r="B115" t="s">
        <v>951</v>
      </c>
      <c r="D115" t="s">
        <v>972</v>
      </c>
      <c r="E115" t="s">
        <v>125</v>
      </c>
      <c r="F115" t="s">
        <v>1065</v>
      </c>
      <c r="G115" t="s">
        <v>809</v>
      </c>
      <c r="H115" t="s">
        <v>123</v>
      </c>
    </row>
    <row r="116" spans="2:9">
      <c r="C116" t="s">
        <v>182</v>
      </c>
      <c r="D116" t="s">
        <v>974</v>
      </c>
      <c r="E116" t="s">
        <v>1033</v>
      </c>
      <c r="G116" t="s">
        <v>125</v>
      </c>
      <c r="H116" t="s">
        <v>1100</v>
      </c>
      <c r="I116" t="s">
        <v>643</v>
      </c>
    </row>
    <row r="117" spans="2:9">
      <c r="B117" t="s">
        <v>648</v>
      </c>
      <c r="C117" t="s">
        <v>955</v>
      </c>
      <c r="E117" t="s">
        <v>1035</v>
      </c>
      <c r="F117" t="s">
        <v>648</v>
      </c>
      <c r="G117" t="s">
        <v>1046</v>
      </c>
      <c r="H117" t="s">
        <v>1101</v>
      </c>
      <c r="I117" t="s">
        <v>109</v>
      </c>
    </row>
    <row r="118" spans="2:9">
      <c r="B118" t="s">
        <v>182</v>
      </c>
      <c r="C118" t="s">
        <v>982</v>
      </c>
      <c r="D118" t="s">
        <v>808</v>
      </c>
      <c r="F118" t="s">
        <v>125</v>
      </c>
      <c r="G118" t="s">
        <v>1057</v>
      </c>
      <c r="I118" t="s">
        <v>1077</v>
      </c>
    </row>
    <row r="119" spans="2:9">
      <c r="B119" t="s">
        <v>952</v>
      </c>
      <c r="D119" t="s">
        <v>182</v>
      </c>
      <c r="E119" t="s">
        <v>644</v>
      </c>
      <c r="F119" t="s">
        <v>1066</v>
      </c>
      <c r="H119" t="s">
        <v>650</v>
      </c>
      <c r="I119" t="s">
        <v>1164</v>
      </c>
    </row>
    <row r="120" spans="2:9">
      <c r="B120" t="s">
        <v>953</v>
      </c>
      <c r="C120" t="s">
        <v>185</v>
      </c>
      <c r="D120" t="s">
        <v>973</v>
      </c>
      <c r="E120" t="s">
        <v>182</v>
      </c>
      <c r="F120" t="s">
        <v>1067</v>
      </c>
      <c r="H120" t="s">
        <v>125</v>
      </c>
      <c r="I120" t="s">
        <v>1115</v>
      </c>
    </row>
    <row r="121" spans="2:9">
      <c r="C121" t="s">
        <v>955</v>
      </c>
      <c r="D121" t="s">
        <v>1002</v>
      </c>
      <c r="E121" t="s">
        <v>1036</v>
      </c>
      <c r="H121" t="s">
        <v>1096</v>
      </c>
      <c r="I121" t="s">
        <v>1165</v>
      </c>
    </row>
    <row r="122" spans="2:9">
      <c r="B122" t="s">
        <v>649</v>
      </c>
      <c r="C122" t="s">
        <v>983</v>
      </c>
      <c r="E122" t="s">
        <v>1037</v>
      </c>
      <c r="F122" t="s">
        <v>649</v>
      </c>
      <c r="H122" t="s">
        <v>1099</v>
      </c>
    </row>
    <row r="123" spans="2:9">
      <c r="B123" t="s">
        <v>185</v>
      </c>
      <c r="D123" t="s">
        <v>809</v>
      </c>
      <c r="F123" t="s">
        <v>182</v>
      </c>
      <c r="I123" t="s">
        <v>644</v>
      </c>
    </row>
    <row r="124" spans="2:9">
      <c r="B124" t="s">
        <v>952</v>
      </c>
      <c r="C124" t="s">
        <v>187</v>
      </c>
      <c r="D124" t="s">
        <v>185</v>
      </c>
      <c r="E124" t="s">
        <v>647</v>
      </c>
      <c r="F124" t="s">
        <v>1062</v>
      </c>
      <c r="H124" t="s">
        <v>651</v>
      </c>
      <c r="I124" t="s">
        <v>112</v>
      </c>
    </row>
    <row r="125" spans="2:9">
      <c r="B125" t="s">
        <v>954</v>
      </c>
      <c r="C125" t="s">
        <v>984</v>
      </c>
      <c r="D125" t="s">
        <v>976</v>
      </c>
      <c r="E125" t="s">
        <v>185</v>
      </c>
      <c r="F125" t="s">
        <v>1068</v>
      </c>
      <c r="H125" t="s">
        <v>182</v>
      </c>
      <c r="I125" t="s">
        <v>1103</v>
      </c>
    </row>
    <row r="126" spans="2:9">
      <c r="C126" t="s">
        <v>985</v>
      </c>
      <c r="D126" t="s">
        <v>951</v>
      </c>
      <c r="E126" t="s">
        <v>1033</v>
      </c>
      <c r="H126" t="s">
        <v>1100</v>
      </c>
      <c r="I126" t="s">
        <v>1166</v>
      </c>
    </row>
    <row r="127" spans="2:9">
      <c r="B127" t="s">
        <v>650</v>
      </c>
      <c r="E127" t="s">
        <v>1038</v>
      </c>
      <c r="F127" t="s">
        <v>650</v>
      </c>
      <c r="H127" t="s">
        <v>1102</v>
      </c>
      <c r="I127" t="s">
        <v>1095</v>
      </c>
    </row>
    <row r="128" spans="2:9">
      <c r="B128" t="s">
        <v>187</v>
      </c>
      <c r="C128" t="s">
        <v>785</v>
      </c>
      <c r="D128" t="s">
        <v>187</v>
      </c>
      <c r="F128" t="s">
        <v>185</v>
      </c>
      <c r="I128" t="s">
        <v>1167</v>
      </c>
    </row>
    <row r="129" spans="2:9">
      <c r="B129" t="s">
        <v>950</v>
      </c>
      <c r="C129" t="s">
        <v>189</v>
      </c>
      <c r="D129" t="s">
        <v>945</v>
      </c>
      <c r="E129" t="s">
        <v>648</v>
      </c>
      <c r="F129" t="s">
        <v>1069</v>
      </c>
      <c r="H129" t="s">
        <v>653</v>
      </c>
    </row>
    <row r="130" spans="2:9">
      <c r="B130" t="s">
        <v>946</v>
      </c>
      <c r="C130" t="s">
        <v>957</v>
      </c>
      <c r="D130" t="s">
        <v>998</v>
      </c>
      <c r="E130" t="s">
        <v>187</v>
      </c>
      <c r="F130" t="s">
        <v>1070</v>
      </c>
      <c r="H130" t="s">
        <v>185</v>
      </c>
      <c r="I130" t="s">
        <v>647</v>
      </c>
    </row>
    <row r="131" spans="2:9">
      <c r="C131" t="s">
        <v>946</v>
      </c>
      <c r="E131" t="s">
        <v>1039</v>
      </c>
      <c r="H131" t="s">
        <v>1103</v>
      </c>
      <c r="I131" t="s">
        <v>115</v>
      </c>
    </row>
    <row r="132" spans="2:9">
      <c r="B132" t="s">
        <v>651</v>
      </c>
      <c r="D132" t="s">
        <v>811</v>
      </c>
      <c r="E132" t="s">
        <v>1037</v>
      </c>
      <c r="F132" t="s">
        <v>651</v>
      </c>
      <c r="H132" t="s">
        <v>1098</v>
      </c>
      <c r="I132" t="s">
        <v>1077</v>
      </c>
    </row>
    <row r="133" spans="2:9">
      <c r="B133" t="s">
        <v>189</v>
      </c>
      <c r="C133" t="s">
        <v>786</v>
      </c>
      <c r="D133" t="s">
        <v>189</v>
      </c>
      <c r="F133" t="s">
        <v>187</v>
      </c>
      <c r="I133" t="s">
        <v>1168</v>
      </c>
    </row>
    <row r="134" spans="2:9">
      <c r="B134" t="s">
        <v>955</v>
      </c>
      <c r="C134" t="s">
        <v>190</v>
      </c>
      <c r="D134" t="s">
        <v>1003</v>
      </c>
      <c r="E134" t="s">
        <v>649</v>
      </c>
      <c r="F134" t="s">
        <v>1069</v>
      </c>
      <c r="H134" t="s">
        <v>654</v>
      </c>
      <c r="I134" t="s">
        <v>1119</v>
      </c>
    </row>
    <row r="135" spans="2:9">
      <c r="B135" t="s">
        <v>956</v>
      </c>
      <c r="C135" t="s">
        <v>959</v>
      </c>
      <c r="D135" t="s">
        <v>954</v>
      </c>
      <c r="E135" t="s">
        <v>189</v>
      </c>
      <c r="F135" t="s">
        <v>1071</v>
      </c>
      <c r="H135" t="s">
        <v>187</v>
      </c>
      <c r="I135" t="s">
        <v>1169</v>
      </c>
    </row>
    <row r="136" spans="2:9">
      <c r="C136" t="s">
        <v>944</v>
      </c>
      <c r="E136" t="s">
        <v>1040</v>
      </c>
      <c r="H136" t="s">
        <v>1100</v>
      </c>
    </row>
    <row r="137" spans="2:9">
      <c r="B137" t="s">
        <v>653</v>
      </c>
      <c r="D137" t="s">
        <v>190</v>
      </c>
      <c r="E137" t="s">
        <v>1030</v>
      </c>
      <c r="F137" t="s">
        <v>653</v>
      </c>
      <c r="H137" t="s">
        <v>1101</v>
      </c>
      <c r="I137" t="s">
        <v>648</v>
      </c>
    </row>
    <row r="138" spans="2:9">
      <c r="B138" t="s">
        <v>190</v>
      </c>
      <c r="C138" t="s">
        <v>192</v>
      </c>
      <c r="D138" t="s">
        <v>948</v>
      </c>
      <c r="F138" t="s">
        <v>189</v>
      </c>
      <c r="I138" t="s">
        <v>118</v>
      </c>
    </row>
    <row r="139" spans="2:9">
      <c r="B139" t="s">
        <v>955</v>
      </c>
      <c r="C139" t="s">
        <v>986</v>
      </c>
      <c r="D139" t="s">
        <v>1004</v>
      </c>
      <c r="E139" t="s">
        <v>650</v>
      </c>
      <c r="F139" t="s">
        <v>1072</v>
      </c>
      <c r="H139" t="s">
        <v>655</v>
      </c>
      <c r="I139" t="s">
        <v>1100</v>
      </c>
    </row>
    <row r="140" spans="2:9">
      <c r="B140" t="s">
        <v>954</v>
      </c>
      <c r="C140" t="s">
        <v>960</v>
      </c>
      <c r="E140" t="s">
        <v>190</v>
      </c>
      <c r="F140" t="s">
        <v>1073</v>
      </c>
      <c r="H140" t="s">
        <v>189</v>
      </c>
      <c r="I140" t="s">
        <v>1170</v>
      </c>
    </row>
    <row r="141" spans="2:9">
      <c r="D141" t="s">
        <v>654</v>
      </c>
      <c r="E141" t="s">
        <v>1041</v>
      </c>
      <c r="H141" t="s">
        <v>1104</v>
      </c>
      <c r="I141" t="s">
        <v>1117</v>
      </c>
    </row>
    <row r="142" spans="2:9">
      <c r="B142" t="s">
        <v>654</v>
      </c>
      <c r="C142" t="s">
        <v>195</v>
      </c>
      <c r="D142" t="s">
        <v>192</v>
      </c>
      <c r="E142" t="s">
        <v>1042</v>
      </c>
      <c r="F142" t="s">
        <v>654</v>
      </c>
      <c r="H142" t="s">
        <v>1099</v>
      </c>
      <c r="I142" t="s">
        <v>1171</v>
      </c>
    </row>
    <row r="143" spans="2:9">
      <c r="B143" t="s">
        <v>192</v>
      </c>
      <c r="C143" t="s">
        <v>959</v>
      </c>
      <c r="D143" t="s">
        <v>1005</v>
      </c>
      <c r="F143" t="s">
        <v>190</v>
      </c>
    </row>
    <row r="144" spans="2:9">
      <c r="B144" t="s">
        <v>957</v>
      </c>
      <c r="C144" t="s">
        <v>983</v>
      </c>
      <c r="D144" t="s">
        <v>981</v>
      </c>
      <c r="E144" t="s">
        <v>651</v>
      </c>
      <c r="F144" t="s">
        <v>1074</v>
      </c>
      <c r="H144" t="s">
        <v>656</v>
      </c>
      <c r="I144" t="s">
        <v>649</v>
      </c>
    </row>
    <row r="145" spans="2:9">
      <c r="B145" t="s">
        <v>958</v>
      </c>
      <c r="E145" t="s">
        <v>192</v>
      </c>
      <c r="F145" t="s">
        <v>1075</v>
      </c>
      <c r="H145" t="s">
        <v>190</v>
      </c>
      <c r="I145" t="s">
        <v>120</v>
      </c>
    </row>
    <row r="146" spans="2:9">
      <c r="C146" t="s">
        <v>647</v>
      </c>
      <c r="D146" t="s">
        <v>195</v>
      </c>
      <c r="E146" t="s">
        <v>1043</v>
      </c>
      <c r="H146" t="s">
        <v>1104</v>
      </c>
      <c r="I146" t="s">
        <v>1077</v>
      </c>
    </row>
    <row r="147" spans="2:9">
      <c r="B147" t="s">
        <v>195</v>
      </c>
      <c r="C147" t="s">
        <v>197</v>
      </c>
      <c r="D147" t="s">
        <v>1005</v>
      </c>
      <c r="E147" t="s">
        <v>1044</v>
      </c>
      <c r="F147" t="s">
        <v>655</v>
      </c>
      <c r="H147" t="s">
        <v>1105</v>
      </c>
      <c r="I147" t="s">
        <v>1121</v>
      </c>
    </row>
    <row r="148" spans="2:9">
      <c r="B148" t="s">
        <v>959</v>
      </c>
      <c r="C148" t="s">
        <v>987</v>
      </c>
      <c r="D148" t="s">
        <v>1006</v>
      </c>
      <c r="F148" t="s">
        <v>192</v>
      </c>
      <c r="I148" t="s">
        <v>1114</v>
      </c>
    </row>
    <row r="149" spans="2:9">
      <c r="B149" t="s">
        <v>960</v>
      </c>
      <c r="C149" t="s">
        <v>983</v>
      </c>
      <c r="E149" t="s">
        <v>653</v>
      </c>
      <c r="F149" t="s">
        <v>1076</v>
      </c>
      <c r="H149" t="s">
        <v>657</v>
      </c>
      <c r="I149" t="s">
        <v>1172</v>
      </c>
    </row>
    <row r="150" spans="2:9">
      <c r="D150" t="s">
        <v>655</v>
      </c>
      <c r="E150" t="s">
        <v>195</v>
      </c>
      <c r="F150" t="s">
        <v>1073</v>
      </c>
      <c r="H150" t="s">
        <v>192</v>
      </c>
    </row>
    <row r="151" spans="2:9">
      <c r="B151" t="s">
        <v>655</v>
      </c>
      <c r="C151" t="s">
        <v>787</v>
      </c>
      <c r="D151" t="s">
        <v>197</v>
      </c>
      <c r="E151" t="s">
        <v>1045</v>
      </c>
      <c r="H151" t="s">
        <v>1106</v>
      </c>
      <c r="I151" t="s">
        <v>650</v>
      </c>
    </row>
    <row r="152" spans="2:9">
      <c r="B152" t="s">
        <v>197</v>
      </c>
      <c r="C152" t="s">
        <v>200</v>
      </c>
      <c r="D152" t="s">
        <v>984</v>
      </c>
      <c r="E152" t="s">
        <v>1029</v>
      </c>
      <c r="F152" t="s">
        <v>656</v>
      </c>
      <c r="H152" t="s">
        <v>1099</v>
      </c>
      <c r="I152" t="s">
        <v>123</v>
      </c>
    </row>
    <row r="153" spans="2:9">
      <c r="B153" t="s">
        <v>961</v>
      </c>
      <c r="C153" t="s">
        <v>961</v>
      </c>
      <c r="D153" t="s">
        <v>1007</v>
      </c>
      <c r="F153" t="s">
        <v>195</v>
      </c>
      <c r="I153" t="s">
        <v>1077</v>
      </c>
    </row>
    <row r="154" spans="2:9">
      <c r="B154" t="s">
        <v>962</v>
      </c>
      <c r="C154" t="s">
        <v>944</v>
      </c>
      <c r="E154" t="s">
        <v>654</v>
      </c>
      <c r="F154" t="s">
        <v>1076</v>
      </c>
      <c r="H154" t="s">
        <v>658</v>
      </c>
      <c r="I154" t="s">
        <v>1127</v>
      </c>
    </row>
    <row r="155" spans="2:9">
      <c r="D155" t="s">
        <v>656</v>
      </c>
      <c r="E155" t="s">
        <v>197</v>
      </c>
      <c r="F155" t="s">
        <v>1065</v>
      </c>
      <c r="H155" t="s">
        <v>195</v>
      </c>
      <c r="I155" t="s">
        <v>1116</v>
      </c>
    </row>
    <row r="156" spans="2:9">
      <c r="B156" t="s">
        <v>200</v>
      </c>
      <c r="C156" t="s">
        <v>788</v>
      </c>
      <c r="D156" t="s">
        <v>200</v>
      </c>
      <c r="E156" t="s">
        <v>1046</v>
      </c>
      <c r="H156" t="s">
        <v>1096</v>
      </c>
      <c r="I156" t="s">
        <v>1173</v>
      </c>
    </row>
    <row r="157" spans="2:9">
      <c r="B157" t="s">
        <v>961</v>
      </c>
      <c r="C157" t="s">
        <v>202</v>
      </c>
      <c r="D157" t="s">
        <v>957</v>
      </c>
      <c r="E157" t="s">
        <v>1029</v>
      </c>
      <c r="F157" t="s">
        <v>657</v>
      </c>
      <c r="H157" t="s">
        <v>1107</v>
      </c>
    </row>
    <row r="158" spans="2:9">
      <c r="B158" t="s">
        <v>963</v>
      </c>
      <c r="C158" t="s">
        <v>988</v>
      </c>
      <c r="D158" t="s">
        <v>1002</v>
      </c>
      <c r="F158" t="s">
        <v>197</v>
      </c>
      <c r="I158" t="s">
        <v>651</v>
      </c>
    </row>
    <row r="159" spans="2:9">
      <c r="C159" t="s">
        <v>989</v>
      </c>
      <c r="E159" t="s">
        <v>655</v>
      </c>
      <c r="F159" t="s">
        <v>1066</v>
      </c>
      <c r="H159" t="s">
        <v>687</v>
      </c>
      <c r="I159" t="s">
        <v>125</v>
      </c>
    </row>
    <row r="160" spans="2:9">
      <c r="B160" t="s">
        <v>656</v>
      </c>
      <c r="D160" t="s">
        <v>657</v>
      </c>
      <c r="E160" t="s">
        <v>200</v>
      </c>
      <c r="F160" t="s">
        <v>1067</v>
      </c>
      <c r="H160" t="s">
        <v>197</v>
      </c>
      <c r="I160" t="s">
        <v>1096</v>
      </c>
    </row>
    <row r="161" spans="2:9">
      <c r="B161" t="s">
        <v>202</v>
      </c>
      <c r="D161" t="s">
        <v>202</v>
      </c>
      <c r="E161" t="s">
        <v>1046</v>
      </c>
      <c r="H161" t="s">
        <v>1100</v>
      </c>
      <c r="I161" t="s">
        <v>1133</v>
      </c>
    </row>
    <row r="162" spans="2:9">
      <c r="B162" t="s">
        <v>964</v>
      </c>
      <c r="D162" t="s">
        <v>955</v>
      </c>
      <c r="E162" t="s">
        <v>1047</v>
      </c>
      <c r="F162" t="s">
        <v>658</v>
      </c>
      <c r="H162" t="s">
        <v>1097</v>
      </c>
      <c r="I162" t="s">
        <v>1071</v>
      </c>
    </row>
    <row r="163" spans="2:9">
      <c r="B163" t="s">
        <v>965</v>
      </c>
      <c r="D163" t="s">
        <v>1008</v>
      </c>
      <c r="F163" t="s">
        <v>200</v>
      </c>
      <c r="I163" t="s">
        <v>1174</v>
      </c>
    </row>
    <row r="164" spans="2:9">
      <c r="E164" t="s">
        <v>656</v>
      </c>
      <c r="F164" t="s">
        <v>1077</v>
      </c>
      <c r="H164" t="s">
        <v>813</v>
      </c>
    </row>
    <row r="165" spans="2:9">
      <c r="E165" t="s">
        <v>202</v>
      </c>
      <c r="F165" t="s">
        <v>1078</v>
      </c>
      <c r="H165" t="s">
        <v>200</v>
      </c>
      <c r="I165" t="s">
        <v>653</v>
      </c>
    </row>
    <row r="166" spans="2:9">
      <c r="E166" t="s">
        <v>1048</v>
      </c>
      <c r="H166" t="s">
        <v>1100</v>
      </c>
      <c r="I166" t="s">
        <v>182</v>
      </c>
    </row>
    <row r="167" spans="2:9">
      <c r="E167" t="s">
        <v>1042</v>
      </c>
      <c r="F167" t="s">
        <v>687</v>
      </c>
      <c r="H167" t="s">
        <v>1108</v>
      </c>
      <c r="I167" t="s">
        <v>1076</v>
      </c>
    </row>
    <row r="168" spans="2:9">
      <c r="F168" t="s">
        <v>202</v>
      </c>
      <c r="I168" t="s">
        <v>1175</v>
      </c>
    </row>
    <row r="169" spans="2:9">
      <c r="F169" t="s">
        <v>1069</v>
      </c>
      <c r="H169" t="s">
        <v>826</v>
      </c>
      <c r="I169" t="s">
        <v>1070</v>
      </c>
    </row>
    <row r="170" spans="2:9">
      <c r="F170" t="s">
        <v>1079</v>
      </c>
      <c r="H170" t="s">
        <v>202</v>
      </c>
      <c r="I170" t="s">
        <v>1176</v>
      </c>
    </row>
    <row r="171" spans="2:9">
      <c r="H171" t="s">
        <v>1100</v>
      </c>
    </row>
    <row r="172" spans="2:9">
      <c r="H172" t="s">
        <v>1108</v>
      </c>
      <c r="I172" t="s">
        <v>654</v>
      </c>
    </row>
    <row r="173" spans="2:9">
      <c r="I173" t="s">
        <v>185</v>
      </c>
    </row>
    <row r="174" spans="2:9">
      <c r="I174" t="s">
        <v>1106</v>
      </c>
    </row>
    <row r="175" spans="2:9">
      <c r="I175" t="s">
        <v>1125</v>
      </c>
    </row>
    <row r="176" spans="2:9">
      <c r="I176" t="s">
        <v>1115</v>
      </c>
    </row>
    <row r="177" spans="9:9">
      <c r="I177" t="s">
        <v>1177</v>
      </c>
    </row>
    <row r="179" spans="9:9">
      <c r="I179" t="s">
        <v>655</v>
      </c>
    </row>
    <row r="180" spans="9:9">
      <c r="I180" t="s">
        <v>187</v>
      </c>
    </row>
    <row r="181" spans="9:9">
      <c r="I181" t="s">
        <v>1103</v>
      </c>
    </row>
    <row r="182" spans="9:9">
      <c r="I182" t="s">
        <v>1178</v>
      </c>
    </row>
    <row r="183" spans="9:9">
      <c r="I183" t="s">
        <v>1115</v>
      </c>
    </row>
    <row r="184" spans="9:9">
      <c r="I184" t="s">
        <v>1173</v>
      </c>
    </row>
    <row r="186" spans="9:9">
      <c r="I186" t="s">
        <v>656</v>
      </c>
    </row>
    <row r="187" spans="9:9">
      <c r="I187" t="s">
        <v>189</v>
      </c>
    </row>
    <row r="188" spans="9:9">
      <c r="I188" t="s">
        <v>1100</v>
      </c>
    </row>
    <row r="189" spans="9:9">
      <c r="I189" t="s">
        <v>1179</v>
      </c>
    </row>
    <row r="190" spans="9:9">
      <c r="I190" t="s">
        <v>1102</v>
      </c>
    </row>
    <row r="191" spans="9:9">
      <c r="I191" t="s">
        <v>1165</v>
      </c>
    </row>
    <row r="193" spans="9:9">
      <c r="I193" t="s">
        <v>657</v>
      </c>
    </row>
    <row r="194" spans="9:9">
      <c r="I194" t="s">
        <v>190</v>
      </c>
    </row>
    <row r="195" spans="9:9">
      <c r="I195" t="s">
        <v>1103</v>
      </c>
    </row>
    <row r="196" spans="9:9">
      <c r="I196" t="s">
        <v>1180</v>
      </c>
    </row>
    <row r="197" spans="9:9">
      <c r="I197" t="s">
        <v>1118</v>
      </c>
    </row>
    <row r="198" spans="9:9">
      <c r="I198" t="s">
        <v>1181</v>
      </c>
    </row>
    <row r="200" spans="9:9">
      <c r="I200" t="s">
        <v>658</v>
      </c>
    </row>
    <row r="201" spans="9:9">
      <c r="I201" t="s">
        <v>192</v>
      </c>
    </row>
    <row r="202" spans="9:9">
      <c r="I202" t="s">
        <v>1100</v>
      </c>
    </row>
    <row r="203" spans="9:9">
      <c r="I203" t="s">
        <v>1133</v>
      </c>
    </row>
    <row r="204" spans="9:9">
      <c r="I204" t="s">
        <v>1107</v>
      </c>
    </row>
    <row r="205" spans="9:9">
      <c r="I205" t="s">
        <v>1182</v>
      </c>
    </row>
    <row r="207" spans="9:9">
      <c r="I207" t="s">
        <v>687</v>
      </c>
    </row>
    <row r="208" spans="9:9">
      <c r="I208" t="s">
        <v>195</v>
      </c>
    </row>
    <row r="209" spans="9:9">
      <c r="I209" t="s">
        <v>1096</v>
      </c>
    </row>
    <row r="210" spans="9:9">
      <c r="I210" t="s">
        <v>1168</v>
      </c>
    </row>
    <row r="211" spans="9:9">
      <c r="I211" t="s">
        <v>1183</v>
      </c>
    </row>
    <row r="212" spans="9:9">
      <c r="I212" t="s">
        <v>1157</v>
      </c>
    </row>
    <row r="214" spans="9:9">
      <c r="I214" t="s">
        <v>813</v>
      </c>
    </row>
    <row r="215" spans="9:9">
      <c r="I215" t="s">
        <v>197</v>
      </c>
    </row>
    <row r="216" spans="9:9">
      <c r="I216" t="s">
        <v>1103</v>
      </c>
    </row>
    <row r="217" spans="9:9">
      <c r="I217" t="s">
        <v>1128</v>
      </c>
    </row>
    <row r="218" spans="9:9">
      <c r="I218" t="s">
        <v>1114</v>
      </c>
    </row>
    <row r="219" spans="9:9">
      <c r="I219" t="s">
        <v>1184</v>
      </c>
    </row>
    <row r="221" spans="9:9">
      <c r="I221" t="s">
        <v>826</v>
      </c>
    </row>
    <row r="222" spans="9:9">
      <c r="I222" t="s">
        <v>200</v>
      </c>
    </row>
    <row r="223" spans="9:9">
      <c r="I223" t="s">
        <v>1100</v>
      </c>
    </row>
    <row r="224" spans="9:9">
      <c r="I224" t="s">
        <v>1185</v>
      </c>
    </row>
    <row r="225" spans="9:9">
      <c r="I225" t="s">
        <v>1116</v>
      </c>
    </row>
    <row r="226" spans="9:9">
      <c r="I226" t="s">
        <v>1186</v>
      </c>
    </row>
    <row r="228" spans="9:9">
      <c r="I228" t="s">
        <v>897</v>
      </c>
    </row>
    <row r="229" spans="9:9">
      <c r="I229" t="s">
        <v>202</v>
      </c>
    </row>
    <row r="230" spans="9:9">
      <c r="I230" t="s">
        <v>1103</v>
      </c>
    </row>
    <row r="231" spans="9:9">
      <c r="I231" t="s">
        <v>1168</v>
      </c>
    </row>
    <row r="232" spans="9:9">
      <c r="I232" t="s">
        <v>1102</v>
      </c>
    </row>
    <row r="233" spans="9:9">
      <c r="I233" t="s">
        <v>1187</v>
      </c>
    </row>
  </sheetData>
  <mergeCells count="9">
    <mergeCell ref="B7:C7"/>
    <mergeCell ref="B8:C8"/>
    <mergeCell ref="B9:C9"/>
    <mergeCell ref="B10:C10"/>
    <mergeCell ref="A1:B1"/>
    <mergeCell ref="A2:B2"/>
    <mergeCell ref="A3:B3"/>
    <mergeCell ref="A5:C5"/>
    <mergeCell ref="A6:C6"/>
  </mergeCells>
  <conditionalFormatting sqref="A26 C26">
    <cfRule type="cellIs" dxfId="35" priority="9" operator="equal">
      <formula>"max($24:$24)"</formula>
    </cfRule>
  </conditionalFormatting>
  <conditionalFormatting sqref="B26">
    <cfRule type="cellIs" dxfId="34" priority="8" operator="equal">
      <formula>"max($24:$24)"</formula>
    </cfRule>
  </conditionalFormatting>
  <conditionalFormatting sqref="D26">
    <cfRule type="cellIs" dxfId="33" priority="7" operator="equal">
      <formula>"max($24:$24)"</formula>
    </cfRule>
  </conditionalFormatting>
  <conditionalFormatting sqref="E26">
    <cfRule type="cellIs" dxfId="32" priority="6" operator="equal">
      <formula>"max($24:$24)"</formula>
    </cfRule>
  </conditionalFormatting>
  <conditionalFormatting sqref="F26">
    <cfRule type="cellIs" dxfId="31" priority="5" operator="equal">
      <formula>"max($24:$24)"</formula>
    </cfRule>
  </conditionalFormatting>
  <conditionalFormatting sqref="G26">
    <cfRule type="cellIs" dxfId="30" priority="4" operator="equal">
      <formula>"max($24:$24)"</formula>
    </cfRule>
  </conditionalFormatting>
  <conditionalFormatting sqref="H26">
    <cfRule type="cellIs" dxfId="29" priority="3" operator="equal">
      <formula>"max($24:$24)"</formula>
    </cfRule>
  </conditionalFormatting>
  <conditionalFormatting sqref="I26">
    <cfRule type="cellIs" dxfId="28" priority="2" operator="equal">
      <formula>"max($24:$24)"</formula>
    </cfRule>
  </conditionalFormatting>
  <conditionalFormatting sqref="J26">
    <cfRule type="cellIs" dxfId="27" priority="1" operator="equal">
      <formula>"max($24:$24)"</formula>
    </cfRule>
  </conditionalFormatting>
  <dataValidations count="1">
    <dataValidation type="list" allowBlank="1" showInputMessage="1" showErrorMessage="1" sqref="B21:J21">
      <formula1>$AB$41:$AB$43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3"/>
  <sheetViews>
    <sheetView topLeftCell="A4" workbookViewId="0">
      <selection activeCell="B10" sqref="B10:C10"/>
    </sheetView>
  </sheetViews>
  <sheetFormatPr baseColWidth="10" defaultRowHeight="15" x14ac:dyDescent="0"/>
  <cols>
    <col min="1" max="1" width="21.5" bestFit="1" customWidth="1"/>
    <col min="2" max="3" width="23.6640625" bestFit="1" customWidth="1"/>
    <col min="4" max="5" width="23.6640625" customWidth="1"/>
    <col min="6" max="6" width="23.6640625" bestFit="1" customWidth="1"/>
    <col min="7" max="25" width="23.6640625" customWidth="1"/>
    <col min="26" max="26" width="23.6640625" bestFit="1" customWidth="1"/>
  </cols>
  <sheetData>
    <row r="1" spans="1:26">
      <c r="A1" s="30" t="s">
        <v>55</v>
      </c>
      <c r="B1" s="30"/>
      <c r="C1">
        <v>34799</v>
      </c>
    </row>
    <row r="2" spans="1:26">
      <c r="A2" s="30" t="s">
        <v>56</v>
      </c>
      <c r="B2" s="30"/>
      <c r="C2">
        <v>4410</v>
      </c>
    </row>
    <row r="3" spans="1:26">
      <c r="A3" s="30" t="s">
        <v>57</v>
      </c>
      <c r="B3" s="30"/>
      <c r="C3">
        <v>12630</v>
      </c>
    </row>
    <row r="5" spans="1:26">
      <c r="A5" s="31" t="s">
        <v>15</v>
      </c>
      <c r="B5" s="32"/>
      <c r="C5" s="32"/>
    </row>
    <row r="6" spans="1:26">
      <c r="A6" s="30" t="s">
        <v>11</v>
      </c>
      <c r="B6" s="30"/>
      <c r="C6" s="30"/>
    </row>
    <row r="7" spans="1:26">
      <c r="B7" s="3" t="s">
        <v>340</v>
      </c>
      <c r="C7" s="3"/>
    </row>
    <row r="8" spans="1:26">
      <c r="A8" s="3"/>
      <c r="B8" s="33" t="s">
        <v>1193</v>
      </c>
      <c r="C8" s="33"/>
      <c r="D8" s="3"/>
      <c r="E8" s="3"/>
    </row>
    <row r="9" spans="1:26">
      <c r="A9" s="3"/>
      <c r="B9" s="33" t="s">
        <v>1194</v>
      </c>
      <c r="C9" s="33"/>
    </row>
    <row r="10" spans="1:26">
      <c r="A10" s="3"/>
      <c r="B10" s="33" t="s">
        <v>1190</v>
      </c>
      <c r="C10" s="33"/>
      <c r="D10" s="3"/>
      <c r="E10" s="3"/>
    </row>
    <row r="11" spans="1:26" ht="16" thickBot="1"/>
    <row r="12" spans="1:26" ht="150">
      <c r="A12" s="8"/>
      <c r="B12" s="9" t="s">
        <v>7</v>
      </c>
      <c r="C12" s="15" t="s">
        <v>262</v>
      </c>
      <c r="D12" s="15" t="s">
        <v>379</v>
      </c>
      <c r="E12" s="15" t="s">
        <v>406</v>
      </c>
      <c r="F12" s="22" t="s">
        <v>265</v>
      </c>
      <c r="G12" s="22" t="s">
        <v>301</v>
      </c>
      <c r="H12" s="22" t="s">
        <v>490</v>
      </c>
      <c r="I12" s="22" t="s">
        <v>556</v>
      </c>
      <c r="J12" s="22" t="s">
        <v>556</v>
      </c>
      <c r="K12" s="22" t="s">
        <v>574</v>
      </c>
      <c r="L12" s="22" t="s">
        <v>610</v>
      </c>
      <c r="M12" s="22" t="s">
        <v>660</v>
      </c>
      <c r="N12" s="22" t="s">
        <v>723</v>
      </c>
      <c r="O12" s="16" t="s">
        <v>742</v>
      </c>
      <c r="P12" s="22" t="s">
        <v>756</v>
      </c>
      <c r="Q12" s="22" t="s">
        <v>768</v>
      </c>
      <c r="R12" s="22" t="s">
        <v>769</v>
      </c>
      <c r="S12" s="22" t="s">
        <v>815</v>
      </c>
      <c r="T12" s="22" t="s">
        <v>827</v>
      </c>
      <c r="U12" s="22" t="s">
        <v>854</v>
      </c>
      <c r="V12" s="22" t="s">
        <v>853</v>
      </c>
      <c r="W12" s="22" t="s">
        <v>868</v>
      </c>
      <c r="X12" s="22" t="s">
        <v>627</v>
      </c>
      <c r="Y12" s="22" t="s">
        <v>705</v>
      </c>
      <c r="Z12" s="15" t="s">
        <v>276</v>
      </c>
    </row>
    <row r="13" spans="1:26">
      <c r="A13" s="11" t="s">
        <v>9</v>
      </c>
      <c r="B13" s="8" t="s">
        <v>291</v>
      </c>
      <c r="C13" s="8" t="s">
        <v>291</v>
      </c>
      <c r="D13" s="8" t="s">
        <v>291</v>
      </c>
      <c r="E13" s="8" t="s">
        <v>291</v>
      </c>
      <c r="F13" s="23" t="s">
        <v>430</v>
      </c>
      <c r="G13" s="23" t="s">
        <v>430</v>
      </c>
      <c r="H13" s="23" t="s">
        <v>430</v>
      </c>
      <c r="I13" s="23" t="s">
        <v>430</v>
      </c>
      <c r="J13" s="23" t="s">
        <v>430</v>
      </c>
      <c r="K13" s="23" t="s">
        <v>430</v>
      </c>
      <c r="L13" s="23" t="s">
        <v>430</v>
      </c>
      <c r="M13" s="23" t="s">
        <v>430</v>
      </c>
      <c r="N13" s="23" t="s">
        <v>430</v>
      </c>
      <c r="O13" s="18" t="s">
        <v>430</v>
      </c>
      <c r="P13" s="25" t="s">
        <v>772</v>
      </c>
      <c r="Q13" s="23" t="s">
        <v>430</v>
      </c>
      <c r="R13" s="23" t="s">
        <v>430</v>
      </c>
      <c r="S13" s="23" t="s">
        <v>430</v>
      </c>
      <c r="T13" s="23" t="s">
        <v>430</v>
      </c>
      <c r="U13" s="23" t="s">
        <v>430</v>
      </c>
      <c r="V13" s="23" t="s">
        <v>430</v>
      </c>
      <c r="W13" s="23" t="s">
        <v>430</v>
      </c>
      <c r="X13" s="23" t="s">
        <v>430</v>
      </c>
      <c r="Y13" s="23" t="s">
        <v>430</v>
      </c>
      <c r="Z13" s="10" t="s">
        <v>450</v>
      </c>
    </row>
    <row r="14" spans="1:26">
      <c r="A14" s="11" t="s">
        <v>243</v>
      </c>
      <c r="B14" s="8" t="s">
        <v>334</v>
      </c>
      <c r="C14" s="8" t="s">
        <v>334</v>
      </c>
      <c r="D14" s="8" t="s">
        <v>334</v>
      </c>
      <c r="E14" s="8" t="s">
        <v>334</v>
      </c>
      <c r="F14" s="24" t="s">
        <v>334</v>
      </c>
      <c r="G14" s="24" t="s">
        <v>334</v>
      </c>
      <c r="H14" s="24" t="s">
        <v>334</v>
      </c>
      <c r="I14" s="24" t="s">
        <v>334</v>
      </c>
      <c r="J14" s="24" t="s">
        <v>334</v>
      </c>
      <c r="K14" s="24" t="s">
        <v>334</v>
      </c>
      <c r="L14" s="24" t="s">
        <v>334</v>
      </c>
      <c r="M14" s="24" t="s">
        <v>659</v>
      </c>
      <c r="N14" s="24" t="s">
        <v>659</v>
      </c>
      <c r="O14" s="17" t="s">
        <v>659</v>
      </c>
      <c r="P14" s="24" t="s">
        <v>659</v>
      </c>
      <c r="Q14" s="24" t="s">
        <v>659</v>
      </c>
      <c r="R14" s="24" t="s">
        <v>659</v>
      </c>
      <c r="S14" s="24" t="s">
        <v>659</v>
      </c>
      <c r="T14" s="24" t="s">
        <v>659</v>
      </c>
      <c r="U14" s="27" t="s">
        <v>855</v>
      </c>
      <c r="V14" s="24" t="s">
        <v>659</v>
      </c>
      <c r="W14" s="24" t="s">
        <v>659</v>
      </c>
      <c r="X14" s="24" t="s">
        <v>659</v>
      </c>
      <c r="Y14" s="24" t="s">
        <v>724</v>
      </c>
      <c r="Z14" s="8" t="s">
        <v>334</v>
      </c>
    </row>
    <row r="15" spans="1:26">
      <c r="A15" s="11" t="s">
        <v>4</v>
      </c>
      <c r="B15" s="8">
        <v>1E-3</v>
      </c>
      <c r="C15" s="8">
        <v>1E-3</v>
      </c>
      <c r="D15" s="10">
        <v>5.0000000000000001E-4</v>
      </c>
      <c r="E15" s="8">
        <v>1E-3</v>
      </c>
      <c r="F15" s="24">
        <v>1E-3</v>
      </c>
      <c r="G15" s="24">
        <v>1E-3</v>
      </c>
      <c r="H15" s="24">
        <v>1E-3</v>
      </c>
      <c r="I15" s="23" t="s">
        <v>555</v>
      </c>
      <c r="J15" s="24">
        <v>1E-3</v>
      </c>
      <c r="K15" s="24">
        <v>1E-3</v>
      </c>
      <c r="L15" s="24">
        <v>1E-3</v>
      </c>
      <c r="M15" s="24">
        <v>1E-3</v>
      </c>
      <c r="N15" s="24">
        <v>1E-3</v>
      </c>
      <c r="O15" s="17">
        <v>1E-3</v>
      </c>
      <c r="P15" s="24">
        <v>1E-3</v>
      </c>
      <c r="Q15" s="25" t="s">
        <v>770</v>
      </c>
      <c r="R15" s="25" t="s">
        <v>771</v>
      </c>
      <c r="S15" s="25" t="s">
        <v>816</v>
      </c>
      <c r="T15" s="25" t="s">
        <v>828</v>
      </c>
      <c r="U15" s="25">
        <v>1E-4</v>
      </c>
      <c r="V15" s="24">
        <v>1E-3</v>
      </c>
      <c r="W15" s="24">
        <v>1E-3</v>
      </c>
      <c r="X15" s="24">
        <v>1E-3</v>
      </c>
      <c r="Y15" s="24">
        <v>1E-3</v>
      </c>
      <c r="Z15" s="8">
        <v>1E-3</v>
      </c>
    </row>
    <row r="16" spans="1:26">
      <c r="A16" s="11" t="s">
        <v>611</v>
      </c>
      <c r="B16" s="8" t="s">
        <v>20</v>
      </c>
      <c r="C16" s="8" t="s">
        <v>20</v>
      </c>
      <c r="D16" s="8" t="s">
        <v>20</v>
      </c>
      <c r="E16" s="8" t="s">
        <v>20</v>
      </c>
      <c r="F16" s="8" t="s">
        <v>20</v>
      </c>
      <c r="G16" s="8" t="s">
        <v>20</v>
      </c>
      <c r="H16" s="8" t="s">
        <v>20</v>
      </c>
      <c r="I16" s="8" t="s">
        <v>20</v>
      </c>
      <c r="J16" s="24" t="s">
        <v>20</v>
      </c>
      <c r="K16" s="24" t="s">
        <v>20</v>
      </c>
      <c r="L16" s="23" t="s">
        <v>612</v>
      </c>
      <c r="M16" s="23" t="s">
        <v>612</v>
      </c>
      <c r="N16" s="23" t="s">
        <v>612</v>
      </c>
      <c r="O16" s="18" t="s">
        <v>612</v>
      </c>
      <c r="P16" s="23" t="s">
        <v>612</v>
      </c>
      <c r="Q16" s="23" t="s">
        <v>612</v>
      </c>
      <c r="R16" s="23" t="s">
        <v>612</v>
      </c>
      <c r="S16" s="23" t="s">
        <v>612</v>
      </c>
      <c r="T16" s="23" t="s">
        <v>612</v>
      </c>
      <c r="U16" s="23" t="s">
        <v>612</v>
      </c>
      <c r="V16" s="23" t="s">
        <v>612</v>
      </c>
      <c r="W16" s="23" t="s">
        <v>612</v>
      </c>
      <c r="X16" s="24" t="s">
        <v>20</v>
      </c>
      <c r="Y16" s="24" t="s">
        <v>20</v>
      </c>
      <c r="Z16" s="8" t="s">
        <v>20</v>
      </c>
    </row>
    <row r="17" spans="1:26">
      <c r="A17" s="11" t="s">
        <v>19</v>
      </c>
      <c r="B17" s="8">
        <v>20</v>
      </c>
      <c r="C17" s="8">
        <v>20</v>
      </c>
      <c r="D17" s="8">
        <v>20</v>
      </c>
      <c r="E17" s="8">
        <v>20</v>
      </c>
      <c r="F17" s="24">
        <v>20</v>
      </c>
      <c r="G17" s="24">
        <v>20</v>
      </c>
      <c r="H17" s="24">
        <v>20</v>
      </c>
      <c r="I17" s="24">
        <v>20</v>
      </c>
      <c r="J17" s="23" t="s">
        <v>208</v>
      </c>
      <c r="K17" s="23">
        <v>30</v>
      </c>
      <c r="L17" s="23">
        <v>30</v>
      </c>
      <c r="M17" s="23">
        <v>30</v>
      </c>
      <c r="N17" s="23">
        <v>30</v>
      </c>
      <c r="O17" s="18">
        <v>30</v>
      </c>
      <c r="P17" s="23">
        <v>30</v>
      </c>
      <c r="Q17" s="23">
        <v>30</v>
      </c>
      <c r="R17" s="23">
        <v>30</v>
      </c>
      <c r="S17" s="23">
        <v>30</v>
      </c>
      <c r="T17" s="23">
        <v>30</v>
      </c>
      <c r="U17" s="23">
        <v>30</v>
      </c>
      <c r="V17" s="25" t="s">
        <v>795</v>
      </c>
      <c r="W17" s="23">
        <v>30</v>
      </c>
      <c r="X17" s="23">
        <v>30</v>
      </c>
      <c r="Y17" s="23">
        <v>30</v>
      </c>
      <c r="Z17" s="8">
        <v>20</v>
      </c>
    </row>
    <row r="18" spans="1:26">
      <c r="A18" s="11" t="s">
        <v>5</v>
      </c>
      <c r="B18" s="8">
        <v>128</v>
      </c>
      <c r="C18" s="8">
        <v>128</v>
      </c>
      <c r="D18" s="8">
        <v>128</v>
      </c>
      <c r="E18" s="10" t="s">
        <v>225</v>
      </c>
      <c r="F18" s="24">
        <v>128</v>
      </c>
      <c r="G18" s="24">
        <v>128</v>
      </c>
      <c r="H18" s="24">
        <v>128</v>
      </c>
      <c r="I18" s="24">
        <v>128</v>
      </c>
      <c r="J18" s="24">
        <v>128</v>
      </c>
      <c r="K18" s="24">
        <v>128</v>
      </c>
      <c r="L18" s="24">
        <v>128</v>
      </c>
      <c r="M18" s="24">
        <v>128</v>
      </c>
      <c r="N18" s="24">
        <v>128</v>
      </c>
      <c r="O18" s="26" t="s">
        <v>773</v>
      </c>
      <c r="P18" s="23" t="s">
        <v>225</v>
      </c>
      <c r="Q18" s="23" t="s">
        <v>225</v>
      </c>
      <c r="R18" s="23" t="s">
        <v>225</v>
      </c>
      <c r="S18" s="23" t="s">
        <v>225</v>
      </c>
      <c r="T18" s="23" t="s">
        <v>225</v>
      </c>
      <c r="U18" s="23" t="s">
        <v>225</v>
      </c>
      <c r="V18" s="23" t="s">
        <v>225</v>
      </c>
      <c r="W18" s="25" t="s">
        <v>869</v>
      </c>
      <c r="X18" s="24">
        <v>128</v>
      </c>
      <c r="Y18" s="24">
        <v>128</v>
      </c>
      <c r="Z18" s="8">
        <v>128</v>
      </c>
    </row>
    <row r="19" spans="1:26">
      <c r="A19" s="11" t="s">
        <v>8</v>
      </c>
      <c r="B19" s="8">
        <v>5</v>
      </c>
      <c r="C19" s="8">
        <v>5</v>
      </c>
      <c r="D19" s="8">
        <v>5</v>
      </c>
      <c r="E19" s="8">
        <v>5</v>
      </c>
      <c r="F19" s="24">
        <v>5</v>
      </c>
      <c r="G19" s="23" t="s">
        <v>471</v>
      </c>
      <c r="H19" s="8">
        <v>5</v>
      </c>
      <c r="I19" s="8">
        <v>5</v>
      </c>
      <c r="J19" s="24">
        <v>5</v>
      </c>
      <c r="K19" s="24">
        <v>5</v>
      </c>
      <c r="L19" s="24">
        <v>5</v>
      </c>
      <c r="M19" s="24">
        <v>5</v>
      </c>
      <c r="N19" s="24">
        <v>5</v>
      </c>
      <c r="O19" s="17">
        <v>5</v>
      </c>
      <c r="P19" s="24">
        <v>5</v>
      </c>
      <c r="Q19" s="24">
        <v>5</v>
      </c>
      <c r="R19" s="24">
        <v>5</v>
      </c>
      <c r="S19" s="24">
        <v>5</v>
      </c>
      <c r="T19" s="24">
        <v>5</v>
      </c>
      <c r="U19" s="24">
        <v>5</v>
      </c>
      <c r="V19" s="24">
        <v>5</v>
      </c>
      <c r="W19" s="24">
        <v>5</v>
      </c>
      <c r="X19" s="24">
        <v>5</v>
      </c>
      <c r="Y19" s="24">
        <v>5</v>
      </c>
      <c r="Z19" s="8">
        <v>5</v>
      </c>
    </row>
    <row r="20" spans="1:26">
      <c r="A20" s="11" t="s">
        <v>6</v>
      </c>
      <c r="B20" s="8">
        <v>0.5</v>
      </c>
      <c r="C20" s="10">
        <v>0</v>
      </c>
      <c r="D20" s="10">
        <v>0</v>
      </c>
      <c r="E20" s="10">
        <v>0</v>
      </c>
      <c r="F20" s="23">
        <v>0</v>
      </c>
      <c r="G20" s="23">
        <v>0</v>
      </c>
      <c r="H20" s="23">
        <v>0.5</v>
      </c>
      <c r="I20" s="23">
        <v>0.5</v>
      </c>
      <c r="J20" s="23">
        <v>0.5</v>
      </c>
      <c r="K20" s="23">
        <v>0.4</v>
      </c>
      <c r="L20" s="23">
        <v>0.4</v>
      </c>
      <c r="M20" s="23">
        <v>0.4</v>
      </c>
      <c r="N20" s="23" t="s">
        <v>725</v>
      </c>
      <c r="O20" s="18">
        <v>0.3</v>
      </c>
      <c r="P20" s="23">
        <v>0.3</v>
      </c>
      <c r="Q20" s="23">
        <v>0.3</v>
      </c>
      <c r="R20" s="23">
        <v>0.3</v>
      </c>
      <c r="S20" s="23">
        <v>0.3</v>
      </c>
      <c r="T20" s="23">
        <v>0.3</v>
      </c>
      <c r="U20" s="23">
        <v>0.3</v>
      </c>
      <c r="V20" s="23">
        <v>0.3</v>
      </c>
      <c r="W20" s="23">
        <v>0.3</v>
      </c>
      <c r="X20" s="23">
        <v>0.4</v>
      </c>
      <c r="Y20" s="23">
        <v>0.4</v>
      </c>
      <c r="Z20" s="10">
        <v>0</v>
      </c>
    </row>
    <row r="21" spans="1:26">
      <c r="A21" s="11" t="s">
        <v>14</v>
      </c>
      <c r="B21" s="8" t="s">
        <v>12</v>
      </c>
      <c r="C21" s="8" t="s">
        <v>12</v>
      </c>
      <c r="D21" s="8" t="s">
        <v>12</v>
      </c>
      <c r="E21" s="8" t="s">
        <v>12</v>
      </c>
      <c r="F21" s="24" t="s">
        <v>12</v>
      </c>
      <c r="G21" s="24" t="s">
        <v>12</v>
      </c>
      <c r="H21" s="24" t="s">
        <v>12</v>
      </c>
      <c r="I21" s="24" t="s">
        <v>12</v>
      </c>
      <c r="J21" s="24" t="s">
        <v>12</v>
      </c>
      <c r="K21" s="24" t="s">
        <v>12</v>
      </c>
      <c r="L21" s="24" t="s">
        <v>12</v>
      </c>
      <c r="M21" s="24" t="s">
        <v>12</v>
      </c>
      <c r="N21" s="24" t="s">
        <v>12</v>
      </c>
      <c r="O21" s="17" t="s">
        <v>12</v>
      </c>
      <c r="P21" s="24" t="s">
        <v>12</v>
      </c>
      <c r="Q21" s="24" t="s">
        <v>12</v>
      </c>
      <c r="R21" s="24" t="s">
        <v>12</v>
      </c>
      <c r="S21" s="24" t="s">
        <v>12</v>
      </c>
      <c r="T21" s="24" t="s">
        <v>12</v>
      </c>
      <c r="U21" s="24" t="s">
        <v>12</v>
      </c>
      <c r="V21" s="24" t="s">
        <v>12</v>
      </c>
      <c r="W21" s="24" t="s">
        <v>12</v>
      </c>
      <c r="X21" s="24" t="s">
        <v>12</v>
      </c>
      <c r="Y21" s="24" t="s">
        <v>12</v>
      </c>
      <c r="Z21" s="8" t="s">
        <v>12</v>
      </c>
    </row>
    <row r="22" spans="1:26">
      <c r="A22" s="8"/>
      <c r="B22" s="8"/>
      <c r="C22" s="8"/>
      <c r="D22" s="8"/>
      <c r="E22" s="8"/>
      <c r="F22" s="24"/>
      <c r="G22" s="24"/>
      <c r="H22" s="24"/>
      <c r="I22" s="24"/>
      <c r="J22" s="24"/>
      <c r="K22" s="24"/>
      <c r="L22" s="24"/>
      <c r="M22" s="24"/>
      <c r="N22" s="24"/>
      <c r="O22" s="17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8"/>
    </row>
    <row r="23" spans="1:26">
      <c r="A23" s="12" t="s">
        <v>18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9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1" t="s">
        <v>16</v>
      </c>
      <c r="B24" s="8" t="str">
        <f t="shared" ref="B24" si="0">RIGHT(B69,5)</f>
        <v>0.632</v>
      </c>
      <c r="C24" s="8" t="str">
        <f t="shared" ref="C24:I24" si="1">RIGHT(C109,5)</f>
        <v>0.719</v>
      </c>
      <c r="D24" s="8" t="str">
        <f t="shared" si="1"/>
        <v>0.615</v>
      </c>
      <c r="E24" s="8" t="str">
        <f t="shared" si="1"/>
        <v>0.574</v>
      </c>
      <c r="F24" s="24" t="str">
        <f t="shared" si="1"/>
        <v>0.731</v>
      </c>
      <c r="G24" s="24" t="str">
        <f t="shared" si="1"/>
        <v>0.546</v>
      </c>
      <c r="H24" s="24" t="str">
        <f t="shared" si="1"/>
        <v>0.677</v>
      </c>
      <c r="I24" s="24" t="str">
        <f t="shared" si="1"/>
        <v>0.626</v>
      </c>
      <c r="J24" s="24" t="str">
        <f>RIGHT(J149,5)</f>
        <v>0.794</v>
      </c>
      <c r="K24" s="24" t="str">
        <f>RIGHT(K149,5)</f>
        <v>0.821</v>
      </c>
      <c r="L24" s="24">
        <f>0.794</f>
        <v>0.79400000000000004</v>
      </c>
      <c r="M24" s="24">
        <v>0.84599999999999997</v>
      </c>
      <c r="N24" s="24">
        <v>0.85199999999999998</v>
      </c>
      <c r="O24" s="17">
        <v>0.86</v>
      </c>
      <c r="P24" s="24">
        <v>0.748</v>
      </c>
      <c r="Q24" s="24">
        <v>0.79500000000000004</v>
      </c>
      <c r="R24" s="24">
        <v>0.82099999999999995</v>
      </c>
      <c r="S24" s="24">
        <v>0.83199999999999996</v>
      </c>
      <c r="T24" s="24">
        <v>0.72499999999999998</v>
      </c>
      <c r="U24" s="24">
        <v>0.55600000000000005</v>
      </c>
      <c r="V24" s="24">
        <v>0.77600000000000002</v>
      </c>
      <c r="W24" s="24">
        <v>0.84699999999999998</v>
      </c>
      <c r="X24" s="24">
        <v>0.73899999999999999</v>
      </c>
      <c r="Y24" s="24">
        <v>0.72899999999999998</v>
      </c>
      <c r="Z24" s="8" t="str">
        <f>RIGHT(Z109,5)</f>
        <v>0.646</v>
      </c>
    </row>
    <row r="25" spans="1:26">
      <c r="A25" s="11" t="s">
        <v>58</v>
      </c>
      <c r="B25" s="8"/>
      <c r="C25" s="8">
        <f>(C24-$B$24)*$C$1</f>
        <v>3027.512999999999</v>
      </c>
      <c r="D25" s="8">
        <f>(D24-$C$24)*$C$1</f>
        <v>-3619.0959999999995</v>
      </c>
      <c r="E25" s="8">
        <f>(E24-$C$24)*$C$1</f>
        <v>-5045.8550000000005</v>
      </c>
      <c r="F25" s="24">
        <f>(F24-$C$24)*$C$1</f>
        <v>417.58800000000036</v>
      </c>
      <c r="G25" s="24">
        <f>(G24-$F$24)*$C$1</f>
        <v>-6437.8149999999978</v>
      </c>
      <c r="H25" s="24">
        <f>(H24-$F$24)*$C$1</f>
        <v>-1879.1459999999979</v>
      </c>
      <c r="I25" s="24">
        <f>(I24-$H$24)*$C$1</f>
        <v>-1774.7490000000016</v>
      </c>
      <c r="J25" s="24">
        <f>(J24-$H$24)*$C$1</f>
        <v>4071.4829999999997</v>
      </c>
      <c r="K25" s="24">
        <f>(K24-$J$24)*$C$1</f>
        <v>939.57299999999702</v>
      </c>
      <c r="L25" s="24">
        <f>(L24-$K$24)*$C$1</f>
        <v>-939.57299999999702</v>
      </c>
      <c r="M25" s="24">
        <f>(M24-$K$24)*$C$1</f>
        <v>869.97500000000082</v>
      </c>
      <c r="N25" s="24">
        <f>(N24-$K$24)*$C$1</f>
        <v>1078.7690000000009</v>
      </c>
      <c r="O25" s="17">
        <f>(O24-$N$24)*$C$1</f>
        <v>278.39200000000022</v>
      </c>
      <c r="P25" s="24">
        <f>(P24-$O$24)*$C$1</f>
        <v>-3897.4879999999994</v>
      </c>
      <c r="Q25" s="24">
        <f t="shared" ref="Q25:V25" si="2">(Q24-$O$24)*$C$1</f>
        <v>-2261.9349999999981</v>
      </c>
      <c r="R25" s="24">
        <f t="shared" si="2"/>
        <v>-1357.1610000000012</v>
      </c>
      <c r="S25" s="24">
        <f t="shared" si="2"/>
        <v>-974.37200000000087</v>
      </c>
      <c r="T25" s="24">
        <f t="shared" si="2"/>
        <v>-4697.8650000000007</v>
      </c>
      <c r="U25" s="24">
        <f t="shared" si="2"/>
        <v>-10578.895999999997</v>
      </c>
      <c r="V25" s="24">
        <f t="shared" si="2"/>
        <v>-2923.1159999999986</v>
      </c>
      <c r="W25" s="24">
        <f>(W24-$N$24)*$C$1</f>
        <v>-173.99500000000015</v>
      </c>
      <c r="X25" s="24">
        <f>(X24-$J$24)*$C$1</f>
        <v>-1913.9450000000018</v>
      </c>
      <c r="Y25" s="24">
        <f>(Y24-$J$24)*$C$1</f>
        <v>-2261.9350000000022</v>
      </c>
      <c r="Z25" s="8">
        <f>(Z24-$C$24)*$C$1</f>
        <v>-2540.3269999999984</v>
      </c>
    </row>
    <row r="26" spans="1:26">
      <c r="A26" s="11" t="s">
        <v>17</v>
      </c>
      <c r="B26" s="8" t="str">
        <f t="shared" ref="B26" si="3">RIGHT(B70,5)</f>
        <v>0.586</v>
      </c>
      <c r="C26" s="8" t="str">
        <f t="shared" ref="C26:I26" si="4">RIGHT(C110,5)</f>
        <v>0.660</v>
      </c>
      <c r="D26" s="8" t="str">
        <f t="shared" si="4"/>
        <v>0.560</v>
      </c>
      <c r="E26" s="8" t="str">
        <f t="shared" si="4"/>
        <v>0.538</v>
      </c>
      <c r="F26" s="24" t="str">
        <f t="shared" si="4"/>
        <v>0.666</v>
      </c>
      <c r="G26" s="24" t="str">
        <f t="shared" si="4"/>
        <v>0.506</v>
      </c>
      <c r="H26" s="24" t="str">
        <f t="shared" si="4"/>
        <v>0.615</v>
      </c>
      <c r="I26" s="24" t="str">
        <f t="shared" si="4"/>
        <v>0.567</v>
      </c>
      <c r="J26" s="24" t="str">
        <f>RIGHT(J150,5)</f>
        <v>0.710</v>
      </c>
      <c r="K26" s="24" t="str">
        <f>RIGHT(K150,5)</f>
        <v>0.742</v>
      </c>
      <c r="L26" s="24">
        <f>0.721</f>
        <v>0.72099999999999997</v>
      </c>
      <c r="M26" s="24">
        <v>0.77</v>
      </c>
      <c r="N26" s="24">
        <v>0.76300000000000001</v>
      </c>
      <c r="O26" s="17">
        <v>0.77300000000000002</v>
      </c>
      <c r="P26" s="24">
        <v>0.67</v>
      </c>
      <c r="Q26" s="24">
        <v>0.72799999999999998</v>
      </c>
      <c r="R26" s="24">
        <v>0.73699999999999999</v>
      </c>
      <c r="S26" s="24">
        <v>0.74399999999999999</v>
      </c>
      <c r="T26" s="24">
        <v>0.66500000000000004</v>
      </c>
      <c r="U26" s="24">
        <v>0.50700000000000001</v>
      </c>
      <c r="V26" s="24">
        <v>0.69499999999999995</v>
      </c>
      <c r="W26" s="24">
        <v>0.76800000000000002</v>
      </c>
      <c r="X26" s="24">
        <v>0.68700000000000006</v>
      </c>
      <c r="Y26" s="24">
        <v>0.65</v>
      </c>
      <c r="Z26" s="8" t="str">
        <f>RIGHT(Z110,5)</f>
        <v>0.597</v>
      </c>
    </row>
    <row r="27" spans="1:26">
      <c r="A27" s="11" t="s">
        <v>58</v>
      </c>
      <c r="B27" s="8"/>
      <c r="C27" s="8">
        <f>(C26-$B$26)*$C$2</f>
        <v>326.34000000000032</v>
      </c>
      <c r="D27" s="8">
        <f>(D26-$C$26)*$C$2</f>
        <v>-440.99999999999989</v>
      </c>
      <c r="E27" s="8">
        <f>(E26-$C$26)*$C$2</f>
        <v>-538.02</v>
      </c>
      <c r="F27" s="24">
        <f>(F26-$C$26)*$C$2</f>
        <v>26.460000000000022</v>
      </c>
      <c r="G27" s="24">
        <f>(G26-$F$26)*$C$2</f>
        <v>-705.60000000000014</v>
      </c>
      <c r="H27" s="24">
        <f>(H26-$F$26)*$C$2</f>
        <v>-224.9100000000002</v>
      </c>
      <c r="I27" s="24">
        <f>(I26-$H$26)*$C$2</f>
        <v>-211.68000000000018</v>
      </c>
      <c r="J27" s="24">
        <f>(J26-$H$26)*$C$2</f>
        <v>418.94999999999987</v>
      </c>
      <c r="K27" s="24">
        <f>(K26-$J$26)*$C$2</f>
        <v>141.12000000000012</v>
      </c>
      <c r="L27" s="24">
        <f>(L26-$K$26)*$C$2</f>
        <v>-92.610000000000085</v>
      </c>
      <c r="M27" s="24">
        <f>(M26-$K$26)*$C$2</f>
        <v>123.4800000000001</v>
      </c>
      <c r="N27" s="24">
        <f>(N26-$K$26)*$C$2</f>
        <v>92.610000000000085</v>
      </c>
      <c r="O27" s="17">
        <f>(O26-$N$26)*$C$2</f>
        <v>44.100000000000037</v>
      </c>
      <c r="P27" s="24">
        <f>(P26-$O$26)*$C$2</f>
        <v>-454.2299999999999</v>
      </c>
      <c r="Q27" s="24">
        <f t="shared" ref="Q27:V27" si="5">(Q26-$O$26)*$C$2</f>
        <v>-198.45000000000019</v>
      </c>
      <c r="R27" s="24">
        <f t="shared" si="5"/>
        <v>-158.76000000000013</v>
      </c>
      <c r="S27" s="24">
        <f t="shared" si="5"/>
        <v>-127.89000000000011</v>
      </c>
      <c r="T27" s="24">
        <f t="shared" si="5"/>
        <v>-476.27999999999992</v>
      </c>
      <c r="U27" s="24">
        <f t="shared" si="5"/>
        <v>-1173.0600000000002</v>
      </c>
      <c r="V27" s="24">
        <f t="shared" si="5"/>
        <v>-343.9800000000003</v>
      </c>
      <c r="W27" s="24">
        <f>(W26-$N$26)*$C$2</f>
        <v>22.050000000000018</v>
      </c>
      <c r="X27" s="24">
        <f>(X26-$J$26)*$C$2</f>
        <v>-101.42999999999959</v>
      </c>
      <c r="Y27" s="24">
        <f>(Y26-$J$26)*$C$2</f>
        <v>-264.59999999999974</v>
      </c>
      <c r="Z27" s="8">
        <f>(Z26-$C$26)*$C$2</f>
        <v>-277.83000000000027</v>
      </c>
    </row>
    <row r="28" spans="1:26" ht="16" thickBot="1">
      <c r="A28" s="11" t="s">
        <v>22</v>
      </c>
      <c r="B28" s="8">
        <f t="shared" ref="B28:C28" si="6">ABS(B24-B26)</f>
        <v>4.6000000000000041E-2</v>
      </c>
      <c r="C28" s="8">
        <f t="shared" si="6"/>
        <v>5.8999999999999941E-2</v>
      </c>
      <c r="D28" s="8">
        <f t="shared" ref="D28" si="7">ABS(D24-D26)</f>
        <v>5.4999999999999938E-2</v>
      </c>
      <c r="E28" s="8">
        <f t="shared" ref="E28:F28" si="8">ABS(E24-E26)</f>
        <v>3.5999999999999921E-2</v>
      </c>
      <c r="F28" s="24">
        <f t="shared" si="8"/>
        <v>6.4999999999999947E-2</v>
      </c>
      <c r="G28" s="24">
        <f t="shared" ref="G28:H28" si="9">ABS(G24-G26)</f>
        <v>4.0000000000000036E-2</v>
      </c>
      <c r="H28" s="24">
        <f t="shared" si="9"/>
        <v>6.2000000000000055E-2</v>
      </c>
      <c r="I28" s="24">
        <f t="shared" ref="I28" si="10">ABS(I24-I26)</f>
        <v>5.9000000000000052E-2</v>
      </c>
      <c r="J28" s="24">
        <f t="shared" ref="J28:K28" si="11">ABS(J24-J26)</f>
        <v>8.4000000000000075E-2</v>
      </c>
      <c r="K28" s="24">
        <f t="shared" si="11"/>
        <v>7.8999999999999959E-2</v>
      </c>
      <c r="L28" s="24">
        <f t="shared" ref="L28:X28" si="12">ABS(L24-L26)</f>
        <v>7.3000000000000065E-2</v>
      </c>
      <c r="M28" s="24">
        <f t="shared" si="12"/>
        <v>7.5999999999999956E-2</v>
      </c>
      <c r="N28" s="24">
        <f t="shared" ref="N28" si="13">ABS(N24-N26)</f>
        <v>8.8999999999999968E-2</v>
      </c>
      <c r="O28" s="20">
        <f>ABS(O24-O26)</f>
        <v>8.6999999999999966E-2</v>
      </c>
      <c r="P28" s="24">
        <f>ABS(P24-P26)</f>
        <v>7.7999999999999958E-2</v>
      </c>
      <c r="Q28" s="24">
        <f t="shared" ref="Q28:R28" si="14">ABS(Q24-Q26)</f>
        <v>6.700000000000006E-2</v>
      </c>
      <c r="R28" s="24">
        <f t="shared" si="14"/>
        <v>8.3999999999999964E-2</v>
      </c>
      <c r="S28" s="24">
        <f t="shared" ref="S28:T28" si="15">ABS(S24-S26)</f>
        <v>8.7999999999999967E-2</v>
      </c>
      <c r="T28" s="24">
        <f t="shared" si="15"/>
        <v>5.9999999999999942E-2</v>
      </c>
      <c r="U28" s="24">
        <f t="shared" ref="U28:V28" si="16">ABS(U24-U26)</f>
        <v>4.9000000000000044E-2</v>
      </c>
      <c r="V28" s="24">
        <f t="shared" si="16"/>
        <v>8.1000000000000072E-2</v>
      </c>
      <c r="W28" s="24">
        <f>ABS(W24-W26)</f>
        <v>7.8999999999999959E-2</v>
      </c>
      <c r="X28" s="24">
        <f t="shared" si="12"/>
        <v>5.1999999999999935E-2</v>
      </c>
      <c r="Y28" s="24">
        <f t="shared" ref="Y28" si="17">ABS(Y24-Y26)</f>
        <v>7.8999999999999959E-2</v>
      </c>
      <c r="Z28" s="8">
        <f t="shared" ref="Z28" si="18">ABS(Z24-Z26)</f>
        <v>4.9000000000000044E-2</v>
      </c>
    </row>
    <row r="29" spans="1:26">
      <c r="A29" s="8"/>
      <c r="B29" s="8"/>
      <c r="C29" s="8"/>
      <c r="D29" s="8"/>
      <c r="E29" s="8"/>
    </row>
    <row r="30" spans="1:26" s="5" customFormat="1" ht="60">
      <c r="A30" s="9" t="s">
        <v>21</v>
      </c>
      <c r="B30" s="6" t="s">
        <v>353</v>
      </c>
      <c r="C30" s="7" t="s">
        <v>378</v>
      </c>
      <c r="D30" s="7" t="s">
        <v>431</v>
      </c>
      <c r="E30" s="7" t="s">
        <v>432</v>
      </c>
      <c r="F30" s="7" t="s">
        <v>470</v>
      </c>
      <c r="G30" s="7" t="s">
        <v>489</v>
      </c>
      <c r="H30" s="7" t="s">
        <v>513</v>
      </c>
      <c r="I30" s="7" t="s">
        <v>572</v>
      </c>
      <c r="J30" s="7" t="s">
        <v>573</v>
      </c>
      <c r="K30" s="7" t="s">
        <v>609</v>
      </c>
      <c r="L30" s="7" t="s">
        <v>661</v>
      </c>
      <c r="M30" s="7" t="s">
        <v>688</v>
      </c>
      <c r="N30" s="7" t="s">
        <v>743</v>
      </c>
      <c r="O30" s="7" t="s">
        <v>774</v>
      </c>
      <c r="P30" s="7" t="s">
        <v>775</v>
      </c>
      <c r="Q30" s="7" t="s">
        <v>796</v>
      </c>
      <c r="R30" s="7" t="s">
        <v>814</v>
      </c>
      <c r="S30" s="7" t="s">
        <v>851</v>
      </c>
      <c r="T30" s="7" t="s">
        <v>852</v>
      </c>
      <c r="U30" s="7" t="s">
        <v>870</v>
      </c>
      <c r="V30" s="7"/>
      <c r="W30" s="7" t="s">
        <v>884</v>
      </c>
      <c r="X30" s="7" t="s">
        <v>689</v>
      </c>
      <c r="Y30" s="7" t="s">
        <v>726</v>
      </c>
      <c r="Z30" s="14" t="s">
        <v>469</v>
      </c>
    </row>
    <row r="32" spans="1:26">
      <c r="B32" t="s">
        <v>102</v>
      </c>
      <c r="C32" t="s">
        <v>24</v>
      </c>
      <c r="D32" t="s">
        <v>24</v>
      </c>
      <c r="E32" t="s">
        <v>24</v>
      </c>
      <c r="F32" t="s">
        <v>24</v>
      </c>
      <c r="G32" t="s">
        <v>24</v>
      </c>
      <c r="H32" t="s">
        <v>24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  <c r="S32" t="s">
        <v>24</v>
      </c>
      <c r="T32" t="s">
        <v>24</v>
      </c>
      <c r="U32" t="s">
        <v>24</v>
      </c>
      <c r="V32" t="s">
        <v>24</v>
      </c>
      <c r="W32" t="s">
        <v>24</v>
      </c>
      <c r="X32" t="s">
        <v>24</v>
      </c>
      <c r="Y32" t="s">
        <v>24</v>
      </c>
      <c r="Z32" t="s">
        <v>24</v>
      </c>
    </row>
    <row r="33" spans="2:29">
      <c r="B33" t="s">
        <v>341</v>
      </c>
      <c r="C33" t="s">
        <v>354</v>
      </c>
      <c r="D33" t="s">
        <v>380</v>
      </c>
      <c r="E33" t="s">
        <v>407</v>
      </c>
      <c r="F33" t="s">
        <v>433</v>
      </c>
      <c r="G33" t="s">
        <v>59</v>
      </c>
      <c r="H33" t="s">
        <v>491</v>
      </c>
      <c r="I33" t="s">
        <v>25</v>
      </c>
      <c r="J33" t="s">
        <v>515</v>
      </c>
      <c r="K33" t="s">
        <v>495</v>
      </c>
      <c r="L33" t="s">
        <v>629</v>
      </c>
      <c r="M33" t="s">
        <v>501</v>
      </c>
      <c r="N33" t="s">
        <v>727</v>
      </c>
      <c r="O33" t="s">
        <v>476</v>
      </c>
      <c r="P33" t="s">
        <v>757</v>
      </c>
      <c r="Q33" t="s">
        <v>776</v>
      </c>
      <c r="R33" t="s">
        <v>797</v>
      </c>
      <c r="S33" t="s">
        <v>284</v>
      </c>
      <c r="T33" t="s">
        <v>829</v>
      </c>
      <c r="U33" t="s">
        <v>856</v>
      </c>
      <c r="V33" t="s">
        <v>95</v>
      </c>
      <c r="W33" t="s">
        <v>871</v>
      </c>
      <c r="X33" t="s">
        <v>345</v>
      </c>
      <c r="Y33" t="s">
        <v>479</v>
      </c>
      <c r="Z33" t="s">
        <v>451</v>
      </c>
    </row>
    <row r="34" spans="2:29">
      <c r="B34" t="s">
        <v>158</v>
      </c>
      <c r="C34" t="s">
        <v>355</v>
      </c>
      <c r="D34" t="s">
        <v>381</v>
      </c>
      <c r="E34" t="s">
        <v>408</v>
      </c>
      <c r="F34" t="s">
        <v>434</v>
      </c>
      <c r="G34" t="s">
        <v>472</v>
      </c>
      <c r="H34" t="s">
        <v>149</v>
      </c>
      <c r="I34" t="s">
        <v>557</v>
      </c>
      <c r="J34" t="s">
        <v>516</v>
      </c>
      <c r="K34" t="s">
        <v>122</v>
      </c>
      <c r="L34" t="s">
        <v>459</v>
      </c>
      <c r="M34" t="s">
        <v>127</v>
      </c>
      <c r="N34" t="s">
        <v>147</v>
      </c>
      <c r="O34" t="s">
        <v>204</v>
      </c>
      <c r="P34" t="s">
        <v>758</v>
      </c>
      <c r="Q34" t="s">
        <v>777</v>
      </c>
      <c r="R34" t="s">
        <v>798</v>
      </c>
      <c r="S34" t="s">
        <v>317</v>
      </c>
      <c r="T34" t="s">
        <v>830</v>
      </c>
      <c r="U34" t="s">
        <v>857</v>
      </c>
      <c r="V34" t="s">
        <v>863</v>
      </c>
      <c r="W34" t="s">
        <v>872</v>
      </c>
      <c r="X34" t="s">
        <v>106</v>
      </c>
      <c r="Y34" t="s">
        <v>706</v>
      </c>
      <c r="Z34" t="s">
        <v>386</v>
      </c>
    </row>
    <row r="36" spans="2:29">
      <c r="B36" t="s">
        <v>104</v>
      </c>
      <c r="C36" t="s">
        <v>27</v>
      </c>
      <c r="D36" t="s">
        <v>27</v>
      </c>
      <c r="E36" t="s">
        <v>27</v>
      </c>
      <c r="F36" t="s">
        <v>27</v>
      </c>
      <c r="G36" t="s">
        <v>27</v>
      </c>
      <c r="H36" t="s">
        <v>27</v>
      </c>
      <c r="I36" t="s">
        <v>27</v>
      </c>
      <c r="J36" t="s">
        <v>27</v>
      </c>
      <c r="K36" t="s">
        <v>27</v>
      </c>
      <c r="L36" t="s">
        <v>27</v>
      </c>
      <c r="M36" t="s">
        <v>27</v>
      </c>
      <c r="N36" t="s">
        <v>27</v>
      </c>
      <c r="O36" t="s">
        <v>27</v>
      </c>
      <c r="P36" t="s">
        <v>27</v>
      </c>
      <c r="Q36" t="s">
        <v>27</v>
      </c>
      <c r="R36" t="s">
        <v>27</v>
      </c>
      <c r="S36" t="s">
        <v>27</v>
      </c>
      <c r="T36" t="s">
        <v>27</v>
      </c>
      <c r="U36" t="s">
        <v>27</v>
      </c>
      <c r="V36" t="s">
        <v>27</v>
      </c>
      <c r="W36" t="s">
        <v>27</v>
      </c>
      <c r="X36" t="s">
        <v>27</v>
      </c>
      <c r="Y36" t="s">
        <v>27</v>
      </c>
      <c r="Z36" t="s">
        <v>27</v>
      </c>
      <c r="AC36" s="1" t="s">
        <v>0</v>
      </c>
    </row>
    <row r="37" spans="2:29">
      <c r="B37" t="s">
        <v>342</v>
      </c>
      <c r="C37" t="s">
        <v>356</v>
      </c>
      <c r="D37" t="s">
        <v>382</v>
      </c>
      <c r="E37" t="s">
        <v>409</v>
      </c>
      <c r="F37" t="s">
        <v>357</v>
      </c>
      <c r="G37" t="s">
        <v>99</v>
      </c>
      <c r="H37" t="s">
        <v>354</v>
      </c>
      <c r="I37" t="s">
        <v>558</v>
      </c>
      <c r="J37" t="s">
        <v>165</v>
      </c>
      <c r="K37" t="s">
        <v>369</v>
      </c>
      <c r="L37" t="s">
        <v>630</v>
      </c>
      <c r="M37" t="s">
        <v>662</v>
      </c>
      <c r="N37" t="s">
        <v>505</v>
      </c>
      <c r="O37" t="s">
        <v>515</v>
      </c>
      <c r="P37" t="s">
        <v>558</v>
      </c>
      <c r="Q37" t="s">
        <v>403</v>
      </c>
      <c r="R37" t="s">
        <v>398</v>
      </c>
      <c r="S37" t="s">
        <v>484</v>
      </c>
      <c r="T37" t="s">
        <v>831</v>
      </c>
      <c r="U37" t="s">
        <v>858</v>
      </c>
      <c r="V37" t="s">
        <v>885</v>
      </c>
      <c r="W37" t="s">
        <v>873</v>
      </c>
      <c r="X37" t="s">
        <v>690</v>
      </c>
      <c r="Y37" t="s">
        <v>707</v>
      </c>
      <c r="Z37" t="s">
        <v>398</v>
      </c>
      <c r="AC37" t="s">
        <v>224</v>
      </c>
    </row>
    <row r="38" spans="2:29">
      <c r="B38" t="s">
        <v>343</v>
      </c>
      <c r="C38" t="s">
        <v>117</v>
      </c>
      <c r="D38" t="s">
        <v>167</v>
      </c>
      <c r="E38" t="s">
        <v>410</v>
      </c>
      <c r="F38" t="s">
        <v>435</v>
      </c>
      <c r="G38" t="s">
        <v>473</v>
      </c>
      <c r="H38" t="s">
        <v>157</v>
      </c>
      <c r="I38" t="s">
        <v>559</v>
      </c>
      <c r="J38" t="s">
        <v>517</v>
      </c>
      <c r="K38" t="s">
        <v>374</v>
      </c>
      <c r="L38" t="s">
        <v>631</v>
      </c>
      <c r="M38" t="s">
        <v>76</v>
      </c>
      <c r="N38" t="s">
        <v>122</v>
      </c>
      <c r="O38" t="s">
        <v>127</v>
      </c>
      <c r="P38" t="s">
        <v>559</v>
      </c>
      <c r="Q38" t="s">
        <v>103</v>
      </c>
      <c r="R38" t="s">
        <v>162</v>
      </c>
      <c r="S38" t="s">
        <v>188</v>
      </c>
      <c r="T38" t="s">
        <v>832</v>
      </c>
      <c r="U38" t="s">
        <v>859</v>
      </c>
      <c r="V38" t="s">
        <v>386</v>
      </c>
      <c r="W38" t="s">
        <v>153</v>
      </c>
      <c r="X38" t="s">
        <v>142</v>
      </c>
      <c r="Y38" t="s">
        <v>145</v>
      </c>
      <c r="Z38" t="s">
        <v>452</v>
      </c>
      <c r="AC38" t="s">
        <v>2</v>
      </c>
    </row>
    <row r="39" spans="2:29">
      <c r="AC39" t="s">
        <v>3</v>
      </c>
    </row>
    <row r="40" spans="2:29">
      <c r="B40" t="s">
        <v>107</v>
      </c>
      <c r="C40" t="s">
        <v>30</v>
      </c>
      <c r="D40" t="s">
        <v>30</v>
      </c>
      <c r="E40" t="s">
        <v>30</v>
      </c>
      <c r="F40" t="s">
        <v>30</v>
      </c>
      <c r="G40" t="s">
        <v>30</v>
      </c>
      <c r="H40" t="s">
        <v>30</v>
      </c>
      <c r="I40" t="s">
        <v>30</v>
      </c>
      <c r="J40" t="s">
        <v>30</v>
      </c>
      <c r="K40" t="s">
        <v>30</v>
      </c>
      <c r="L40" t="s">
        <v>30</v>
      </c>
      <c r="M40" t="s">
        <v>30</v>
      </c>
      <c r="N40" t="s">
        <v>30</v>
      </c>
      <c r="O40" t="s">
        <v>30</v>
      </c>
      <c r="P40" t="s">
        <v>30</v>
      </c>
      <c r="Q40" t="s">
        <v>30</v>
      </c>
      <c r="R40" t="s">
        <v>30</v>
      </c>
      <c r="S40" t="s">
        <v>30</v>
      </c>
      <c r="T40" t="s">
        <v>30</v>
      </c>
      <c r="U40" t="s">
        <v>30</v>
      </c>
      <c r="V40" t="s">
        <v>30</v>
      </c>
      <c r="W40" t="s">
        <v>30</v>
      </c>
      <c r="X40" t="s">
        <v>30</v>
      </c>
      <c r="Y40" t="s">
        <v>30</v>
      </c>
      <c r="Z40" t="s">
        <v>30</v>
      </c>
    </row>
    <row r="41" spans="2:29">
      <c r="B41" t="s">
        <v>344</v>
      </c>
      <c r="C41" t="s">
        <v>357</v>
      </c>
      <c r="D41" t="s">
        <v>383</v>
      </c>
      <c r="E41" t="s">
        <v>411</v>
      </c>
      <c r="F41" t="s">
        <v>361</v>
      </c>
      <c r="G41" t="s">
        <v>474</v>
      </c>
      <c r="H41" t="s">
        <v>492</v>
      </c>
      <c r="I41" t="s">
        <v>392</v>
      </c>
      <c r="J41" t="s">
        <v>443</v>
      </c>
      <c r="K41" t="s">
        <v>575</v>
      </c>
      <c r="L41" t="s">
        <v>376</v>
      </c>
      <c r="M41" t="s">
        <v>530</v>
      </c>
      <c r="N41" t="s">
        <v>692</v>
      </c>
      <c r="O41" t="s">
        <v>196</v>
      </c>
      <c r="P41" t="s">
        <v>347</v>
      </c>
      <c r="Q41" t="s">
        <v>778</v>
      </c>
      <c r="R41" t="s">
        <v>799</v>
      </c>
      <c r="S41" t="s">
        <v>569</v>
      </c>
      <c r="T41" t="s">
        <v>833</v>
      </c>
      <c r="U41" t="s">
        <v>860</v>
      </c>
      <c r="V41" t="s">
        <v>569</v>
      </c>
      <c r="W41" t="s">
        <v>874</v>
      </c>
      <c r="X41" t="s">
        <v>691</v>
      </c>
      <c r="Y41" t="s">
        <v>403</v>
      </c>
      <c r="Z41" t="s">
        <v>354</v>
      </c>
      <c r="AC41" t="s">
        <v>12</v>
      </c>
    </row>
    <row r="42" spans="2:29">
      <c r="B42" t="s">
        <v>158</v>
      </c>
      <c r="C42" t="s">
        <v>66</v>
      </c>
      <c r="D42" t="s">
        <v>384</v>
      </c>
      <c r="E42" t="s">
        <v>412</v>
      </c>
      <c r="F42" t="s">
        <v>66</v>
      </c>
      <c r="G42" t="s">
        <v>199</v>
      </c>
      <c r="H42" t="s">
        <v>466</v>
      </c>
      <c r="I42" t="s">
        <v>155</v>
      </c>
      <c r="J42" t="s">
        <v>372</v>
      </c>
      <c r="K42" t="s">
        <v>78</v>
      </c>
      <c r="L42" t="s">
        <v>440</v>
      </c>
      <c r="M42" t="s">
        <v>637</v>
      </c>
      <c r="N42" t="s">
        <v>436</v>
      </c>
      <c r="O42" t="s">
        <v>717</v>
      </c>
      <c r="P42" t="s">
        <v>158</v>
      </c>
      <c r="Q42" t="s">
        <v>779</v>
      </c>
      <c r="R42" t="s">
        <v>494</v>
      </c>
      <c r="S42" t="s">
        <v>401</v>
      </c>
      <c r="T42" t="s">
        <v>834</v>
      </c>
      <c r="U42" t="s">
        <v>861</v>
      </c>
      <c r="V42" t="s">
        <v>844</v>
      </c>
      <c r="W42" t="s">
        <v>875</v>
      </c>
      <c r="X42" t="s">
        <v>68</v>
      </c>
      <c r="Y42" t="s">
        <v>568</v>
      </c>
      <c r="Z42" t="s">
        <v>348</v>
      </c>
      <c r="AC42" t="s">
        <v>20</v>
      </c>
    </row>
    <row r="43" spans="2:29">
      <c r="AC43" t="s">
        <v>13</v>
      </c>
    </row>
    <row r="44" spans="2:29">
      <c r="B44" t="s">
        <v>109</v>
      </c>
      <c r="C44" t="s">
        <v>33</v>
      </c>
      <c r="D44" t="s">
        <v>33</v>
      </c>
      <c r="E44" t="s">
        <v>33</v>
      </c>
      <c r="F44" t="s">
        <v>33</v>
      </c>
      <c r="G44" t="s">
        <v>33</v>
      </c>
      <c r="H44" t="s">
        <v>33</v>
      </c>
      <c r="I44" t="s">
        <v>33</v>
      </c>
      <c r="J44" t="s">
        <v>33</v>
      </c>
      <c r="K44" t="s">
        <v>33</v>
      </c>
      <c r="L44" t="s">
        <v>33</v>
      </c>
      <c r="M44" t="s">
        <v>33</v>
      </c>
      <c r="N44" t="s">
        <v>33</v>
      </c>
      <c r="O44" t="s">
        <v>33</v>
      </c>
      <c r="P44" t="s">
        <v>33</v>
      </c>
      <c r="Q44" t="s">
        <v>33</v>
      </c>
      <c r="R44" t="s">
        <v>33</v>
      </c>
      <c r="S44" t="s">
        <v>33</v>
      </c>
      <c r="T44" t="s">
        <v>33</v>
      </c>
      <c r="U44" t="s">
        <v>33</v>
      </c>
      <c r="V44" t="s">
        <v>33</v>
      </c>
      <c r="W44" t="s">
        <v>33</v>
      </c>
      <c r="X44" t="s">
        <v>33</v>
      </c>
      <c r="Y44" t="s">
        <v>33</v>
      </c>
      <c r="Z44" t="s">
        <v>33</v>
      </c>
    </row>
    <row r="45" spans="2:29">
      <c r="B45" t="s">
        <v>345</v>
      </c>
      <c r="C45" t="s">
        <v>358</v>
      </c>
      <c r="D45" t="s">
        <v>385</v>
      </c>
      <c r="E45" t="s">
        <v>413</v>
      </c>
      <c r="F45" t="s">
        <v>203</v>
      </c>
      <c r="G45" t="s">
        <v>475</v>
      </c>
      <c r="H45" t="s">
        <v>493</v>
      </c>
      <c r="I45" t="s">
        <v>560</v>
      </c>
      <c r="J45" t="s">
        <v>518</v>
      </c>
      <c r="K45" t="s">
        <v>576</v>
      </c>
      <c r="L45" t="s">
        <v>632</v>
      </c>
      <c r="M45" t="s">
        <v>148</v>
      </c>
      <c r="N45" t="s">
        <v>704</v>
      </c>
      <c r="O45" t="s">
        <v>704</v>
      </c>
      <c r="P45" t="s">
        <v>63</v>
      </c>
      <c r="Q45" t="s">
        <v>780</v>
      </c>
      <c r="R45" t="s">
        <v>800</v>
      </c>
      <c r="S45" t="s">
        <v>817</v>
      </c>
      <c r="T45" t="s">
        <v>835</v>
      </c>
      <c r="U45" t="s">
        <v>266</v>
      </c>
      <c r="V45" t="s">
        <v>886</v>
      </c>
      <c r="W45" t="s">
        <v>165</v>
      </c>
      <c r="X45" t="s">
        <v>692</v>
      </c>
      <c r="Y45" t="s">
        <v>341</v>
      </c>
      <c r="Z45" t="s">
        <v>453</v>
      </c>
    </row>
    <row r="46" spans="2:29">
      <c r="B46" t="s">
        <v>346</v>
      </c>
      <c r="C46" t="s">
        <v>66</v>
      </c>
      <c r="D46" t="s">
        <v>386</v>
      </c>
      <c r="E46" t="s">
        <v>414</v>
      </c>
      <c r="F46" t="s">
        <v>436</v>
      </c>
      <c r="G46" t="s">
        <v>204</v>
      </c>
      <c r="H46" t="s">
        <v>494</v>
      </c>
      <c r="I46" t="s">
        <v>151</v>
      </c>
      <c r="J46" t="s">
        <v>448</v>
      </c>
      <c r="K46" t="s">
        <v>78</v>
      </c>
      <c r="L46" t="s">
        <v>35</v>
      </c>
      <c r="M46" t="s">
        <v>41</v>
      </c>
      <c r="N46" t="s">
        <v>631</v>
      </c>
      <c r="O46" t="s">
        <v>702</v>
      </c>
      <c r="P46" t="s">
        <v>502</v>
      </c>
      <c r="Q46" t="s">
        <v>718</v>
      </c>
      <c r="R46" t="s">
        <v>138</v>
      </c>
      <c r="S46" t="s">
        <v>818</v>
      </c>
      <c r="T46" t="s">
        <v>269</v>
      </c>
      <c r="U46" t="s">
        <v>257</v>
      </c>
      <c r="V46" t="s">
        <v>468</v>
      </c>
      <c r="W46" t="s">
        <v>517</v>
      </c>
      <c r="X46" t="s">
        <v>371</v>
      </c>
      <c r="Y46" t="s">
        <v>162</v>
      </c>
      <c r="Z46" t="s">
        <v>454</v>
      </c>
    </row>
    <row r="48" spans="2:29">
      <c r="B48" t="s">
        <v>112</v>
      </c>
      <c r="C48" t="s">
        <v>36</v>
      </c>
      <c r="D48" t="s">
        <v>36</v>
      </c>
      <c r="E48" t="s">
        <v>36</v>
      </c>
      <c r="F48" t="s">
        <v>36</v>
      </c>
      <c r="G48" t="s">
        <v>36</v>
      </c>
      <c r="H48" t="s">
        <v>36</v>
      </c>
      <c r="I48" t="s">
        <v>36</v>
      </c>
      <c r="J48" t="s">
        <v>36</v>
      </c>
      <c r="K48" t="s">
        <v>36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</row>
    <row r="49" spans="2:26">
      <c r="B49" t="s">
        <v>347</v>
      </c>
      <c r="C49" t="s">
        <v>359</v>
      </c>
      <c r="D49" t="s">
        <v>387</v>
      </c>
      <c r="E49" t="s">
        <v>415</v>
      </c>
      <c r="F49" t="s">
        <v>28</v>
      </c>
      <c r="G49" t="s">
        <v>476</v>
      </c>
      <c r="H49" t="s">
        <v>495</v>
      </c>
      <c r="I49" t="s">
        <v>561</v>
      </c>
      <c r="J49" t="s">
        <v>71</v>
      </c>
      <c r="K49" t="s">
        <v>523</v>
      </c>
      <c r="L49" t="s">
        <v>633</v>
      </c>
      <c r="M49" t="s">
        <v>552</v>
      </c>
      <c r="N49" t="s">
        <v>169</v>
      </c>
      <c r="O49" t="s">
        <v>615</v>
      </c>
      <c r="P49" t="s">
        <v>690</v>
      </c>
      <c r="Q49" t="s">
        <v>65</v>
      </c>
      <c r="R49" t="s">
        <v>364</v>
      </c>
      <c r="S49" t="s">
        <v>359</v>
      </c>
      <c r="T49" t="s">
        <v>836</v>
      </c>
      <c r="U49" t="s">
        <v>862</v>
      </c>
      <c r="V49" t="s">
        <v>845</v>
      </c>
      <c r="W49" t="s">
        <v>169</v>
      </c>
      <c r="X49" t="s">
        <v>203</v>
      </c>
      <c r="Y49" t="s">
        <v>708</v>
      </c>
      <c r="Z49" t="s">
        <v>453</v>
      </c>
    </row>
    <row r="50" spans="2:26">
      <c r="B50" t="s">
        <v>348</v>
      </c>
      <c r="C50" t="s">
        <v>360</v>
      </c>
      <c r="D50" t="s">
        <v>388</v>
      </c>
      <c r="E50" t="s">
        <v>416</v>
      </c>
      <c r="F50" t="s">
        <v>437</v>
      </c>
      <c r="G50" t="s">
        <v>477</v>
      </c>
      <c r="H50" t="s">
        <v>496</v>
      </c>
      <c r="I50" t="s">
        <v>401</v>
      </c>
      <c r="J50" t="s">
        <v>519</v>
      </c>
      <c r="K50" t="s">
        <v>527</v>
      </c>
      <c r="L50" t="s">
        <v>616</v>
      </c>
      <c r="M50" t="s">
        <v>663</v>
      </c>
      <c r="N50" t="s">
        <v>728</v>
      </c>
      <c r="O50" t="s">
        <v>616</v>
      </c>
      <c r="P50" t="s">
        <v>759</v>
      </c>
      <c r="Q50" t="s">
        <v>717</v>
      </c>
      <c r="R50" t="s">
        <v>801</v>
      </c>
      <c r="S50" t="s">
        <v>721</v>
      </c>
      <c r="T50" t="s">
        <v>837</v>
      </c>
      <c r="U50" t="s">
        <v>863</v>
      </c>
      <c r="V50" t="s">
        <v>131</v>
      </c>
      <c r="W50" t="s">
        <v>76</v>
      </c>
      <c r="X50" t="s">
        <v>693</v>
      </c>
      <c r="Y50" t="s">
        <v>346</v>
      </c>
      <c r="Z50" t="s">
        <v>352</v>
      </c>
    </row>
    <row r="52" spans="2:26">
      <c r="B52" t="s">
        <v>115</v>
      </c>
      <c r="C52" t="s">
        <v>39</v>
      </c>
      <c r="D52" t="s">
        <v>39</v>
      </c>
      <c r="E52" t="s">
        <v>39</v>
      </c>
      <c r="F52" t="s">
        <v>39</v>
      </c>
      <c r="G52" t="s">
        <v>39</v>
      </c>
      <c r="H52" t="s">
        <v>39</v>
      </c>
      <c r="I52" t="s">
        <v>39</v>
      </c>
      <c r="J52" t="s">
        <v>39</v>
      </c>
      <c r="K52" t="s">
        <v>39</v>
      </c>
      <c r="L52" t="s">
        <v>39</v>
      </c>
      <c r="M52" t="s">
        <v>39</v>
      </c>
      <c r="N52" t="s">
        <v>39</v>
      </c>
      <c r="O52" t="s">
        <v>39</v>
      </c>
      <c r="P52" t="s">
        <v>39</v>
      </c>
      <c r="Q52" t="s">
        <v>39</v>
      </c>
      <c r="R52" t="s">
        <v>39</v>
      </c>
      <c r="S52" t="s">
        <v>39</v>
      </c>
      <c r="T52" t="s">
        <v>39</v>
      </c>
      <c r="U52" t="s">
        <v>39</v>
      </c>
      <c r="V52" t="s">
        <v>39</v>
      </c>
      <c r="W52" t="s">
        <v>39</v>
      </c>
      <c r="X52" t="s">
        <v>39</v>
      </c>
      <c r="Y52" t="s">
        <v>39</v>
      </c>
      <c r="Z52" t="s">
        <v>39</v>
      </c>
    </row>
    <row r="53" spans="2:26">
      <c r="B53" t="s">
        <v>345</v>
      </c>
      <c r="C53" t="s">
        <v>361</v>
      </c>
      <c r="D53" t="s">
        <v>389</v>
      </c>
      <c r="E53" t="s">
        <v>382</v>
      </c>
      <c r="F53" t="s">
        <v>438</v>
      </c>
      <c r="G53" t="s">
        <v>478</v>
      </c>
      <c r="H53" t="s">
        <v>497</v>
      </c>
      <c r="I53" t="s">
        <v>562</v>
      </c>
      <c r="J53" t="s">
        <v>520</v>
      </c>
      <c r="K53" t="s">
        <v>526</v>
      </c>
      <c r="L53" t="s">
        <v>634</v>
      </c>
      <c r="M53" t="s">
        <v>594</v>
      </c>
      <c r="N53" t="s">
        <v>75</v>
      </c>
      <c r="O53" t="s">
        <v>530</v>
      </c>
      <c r="P53" t="s">
        <v>357</v>
      </c>
      <c r="Q53" t="s">
        <v>445</v>
      </c>
      <c r="R53" t="s">
        <v>443</v>
      </c>
      <c r="S53" t="s">
        <v>445</v>
      </c>
      <c r="T53" t="s">
        <v>838</v>
      </c>
      <c r="U53" t="s">
        <v>59</v>
      </c>
      <c r="V53" t="s">
        <v>887</v>
      </c>
      <c r="W53" t="s">
        <v>767</v>
      </c>
      <c r="X53" t="s">
        <v>28</v>
      </c>
      <c r="Y53" t="s">
        <v>455</v>
      </c>
      <c r="Z53" t="s">
        <v>455</v>
      </c>
    </row>
    <row r="54" spans="2:26">
      <c r="B54" t="s">
        <v>349</v>
      </c>
      <c r="C54" t="s">
        <v>70</v>
      </c>
      <c r="D54" t="s">
        <v>390</v>
      </c>
      <c r="E54" t="s">
        <v>417</v>
      </c>
      <c r="F54" t="s">
        <v>368</v>
      </c>
      <c r="G54" t="s">
        <v>186</v>
      </c>
      <c r="H54" t="s">
        <v>494</v>
      </c>
      <c r="I54" t="s">
        <v>162</v>
      </c>
      <c r="J54" t="s">
        <v>521</v>
      </c>
      <c r="K54" t="s">
        <v>542</v>
      </c>
      <c r="L54" t="s">
        <v>635</v>
      </c>
      <c r="M54" t="s">
        <v>664</v>
      </c>
      <c r="N54" t="s">
        <v>35</v>
      </c>
      <c r="O54" t="s">
        <v>622</v>
      </c>
      <c r="P54" t="s">
        <v>711</v>
      </c>
      <c r="Q54" t="s">
        <v>72</v>
      </c>
      <c r="R54" t="s">
        <v>368</v>
      </c>
      <c r="S54" t="s">
        <v>614</v>
      </c>
      <c r="T54" t="s">
        <v>839</v>
      </c>
      <c r="U54" t="s">
        <v>839</v>
      </c>
      <c r="V54" t="s">
        <v>142</v>
      </c>
      <c r="W54" t="s">
        <v>698</v>
      </c>
      <c r="X54" t="s">
        <v>449</v>
      </c>
      <c r="Y54" t="s">
        <v>157</v>
      </c>
      <c r="Z54" t="s">
        <v>456</v>
      </c>
    </row>
    <row r="56" spans="2:26">
      <c r="B56" t="s">
        <v>118</v>
      </c>
      <c r="C56" t="s">
        <v>42</v>
      </c>
      <c r="D56" t="s">
        <v>42</v>
      </c>
      <c r="E56" t="s">
        <v>42</v>
      </c>
      <c r="F56" t="s">
        <v>42</v>
      </c>
      <c r="G56" t="s">
        <v>42</v>
      </c>
      <c r="H56" t="s">
        <v>42</v>
      </c>
      <c r="I56" t="s">
        <v>42</v>
      </c>
      <c r="J56" t="s">
        <v>42</v>
      </c>
      <c r="K56" t="s">
        <v>42</v>
      </c>
      <c r="L56" t="s">
        <v>42</v>
      </c>
      <c r="M56" t="s">
        <v>42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</row>
    <row r="57" spans="2:26">
      <c r="B57" t="s">
        <v>347</v>
      </c>
      <c r="C57" t="s">
        <v>362</v>
      </c>
      <c r="D57" t="s">
        <v>391</v>
      </c>
      <c r="E57" t="s">
        <v>382</v>
      </c>
      <c r="F57" t="s">
        <v>439</v>
      </c>
      <c r="G57" t="s">
        <v>479</v>
      </c>
      <c r="H57" t="s">
        <v>63</v>
      </c>
      <c r="I57" t="s">
        <v>563</v>
      </c>
      <c r="J57" t="s">
        <v>522</v>
      </c>
      <c r="K57" t="s">
        <v>532</v>
      </c>
      <c r="L57" t="s">
        <v>621</v>
      </c>
      <c r="M57" t="s">
        <v>154</v>
      </c>
      <c r="N57" t="s">
        <v>729</v>
      </c>
      <c r="O57" t="s">
        <v>543</v>
      </c>
      <c r="P57" t="s">
        <v>358</v>
      </c>
      <c r="Q57" t="s">
        <v>171</v>
      </c>
      <c r="R57" t="s">
        <v>169</v>
      </c>
      <c r="S57" t="s">
        <v>819</v>
      </c>
      <c r="T57" t="s">
        <v>840</v>
      </c>
      <c r="U57" t="s">
        <v>864</v>
      </c>
      <c r="V57" t="s">
        <v>888</v>
      </c>
      <c r="W57" t="s">
        <v>526</v>
      </c>
      <c r="X57" t="s">
        <v>370</v>
      </c>
      <c r="Y57" t="s">
        <v>709</v>
      </c>
      <c r="Z57" t="s">
        <v>457</v>
      </c>
    </row>
    <row r="58" spans="2:26">
      <c r="B58" t="s">
        <v>350</v>
      </c>
      <c r="C58" t="s">
        <v>363</v>
      </c>
      <c r="D58" t="s">
        <v>62</v>
      </c>
      <c r="E58" t="s">
        <v>418</v>
      </c>
      <c r="F58" t="s">
        <v>440</v>
      </c>
      <c r="G58" t="s">
        <v>480</v>
      </c>
      <c r="H58" t="s">
        <v>498</v>
      </c>
      <c r="I58" t="s">
        <v>564</v>
      </c>
      <c r="J58" t="s">
        <v>35</v>
      </c>
      <c r="K58" t="s">
        <v>577</v>
      </c>
      <c r="L58" t="s">
        <v>535</v>
      </c>
      <c r="M58" t="s">
        <v>665</v>
      </c>
      <c r="N58" t="s">
        <v>616</v>
      </c>
      <c r="O58" t="s">
        <v>637</v>
      </c>
      <c r="P58" t="s">
        <v>215</v>
      </c>
      <c r="Q58" t="s">
        <v>544</v>
      </c>
      <c r="R58" t="s">
        <v>368</v>
      </c>
      <c r="S58" t="s">
        <v>367</v>
      </c>
      <c r="T58" t="s">
        <v>841</v>
      </c>
      <c r="U58" t="s">
        <v>865</v>
      </c>
      <c r="V58" t="s">
        <v>142</v>
      </c>
      <c r="W58" t="s">
        <v>32</v>
      </c>
      <c r="X58" t="s">
        <v>377</v>
      </c>
      <c r="Y58" t="s">
        <v>348</v>
      </c>
      <c r="Z58" t="s">
        <v>114</v>
      </c>
    </row>
    <row r="60" spans="2:26">
      <c r="B60" t="s">
        <v>120</v>
      </c>
      <c r="C60" t="s">
        <v>45</v>
      </c>
      <c r="D60" t="s">
        <v>45</v>
      </c>
      <c r="E60" t="s">
        <v>45</v>
      </c>
      <c r="F60" t="s">
        <v>45</v>
      </c>
      <c r="G60" t="s">
        <v>45</v>
      </c>
      <c r="H60" t="s">
        <v>45</v>
      </c>
      <c r="I60" t="s">
        <v>45</v>
      </c>
      <c r="J60" t="s">
        <v>45</v>
      </c>
      <c r="K60" t="s">
        <v>45</v>
      </c>
      <c r="L60" t="s">
        <v>45</v>
      </c>
      <c r="M60" t="s">
        <v>45</v>
      </c>
      <c r="N60" t="s">
        <v>45</v>
      </c>
      <c r="O60" t="s">
        <v>45</v>
      </c>
      <c r="P60" t="s">
        <v>45</v>
      </c>
      <c r="Q60" t="s">
        <v>45</v>
      </c>
      <c r="R60" t="s">
        <v>45</v>
      </c>
      <c r="S60" t="s">
        <v>45</v>
      </c>
      <c r="T60" t="s">
        <v>45</v>
      </c>
      <c r="U60" t="s">
        <v>45</v>
      </c>
      <c r="V60" t="s">
        <v>45</v>
      </c>
      <c r="W60" t="s">
        <v>45</v>
      </c>
      <c r="X60" t="s">
        <v>45</v>
      </c>
      <c r="Y60" t="s">
        <v>45</v>
      </c>
      <c r="Z60" t="s">
        <v>45</v>
      </c>
    </row>
    <row r="61" spans="2:26">
      <c r="B61" t="s">
        <v>351</v>
      </c>
      <c r="C61" t="s">
        <v>203</v>
      </c>
      <c r="D61" t="s">
        <v>392</v>
      </c>
      <c r="E61" t="s">
        <v>419</v>
      </c>
      <c r="F61" t="s">
        <v>441</v>
      </c>
      <c r="G61" t="s">
        <v>479</v>
      </c>
      <c r="H61" t="s">
        <v>499</v>
      </c>
      <c r="I61" t="s">
        <v>565</v>
      </c>
      <c r="J61" t="s">
        <v>523</v>
      </c>
      <c r="K61" t="s">
        <v>578</v>
      </c>
      <c r="L61" t="s">
        <v>528</v>
      </c>
      <c r="M61" t="s">
        <v>40</v>
      </c>
      <c r="N61" t="s">
        <v>626</v>
      </c>
      <c r="O61" t="s">
        <v>552</v>
      </c>
      <c r="P61" t="s">
        <v>163</v>
      </c>
      <c r="Q61" t="s">
        <v>632</v>
      </c>
      <c r="R61" t="s">
        <v>767</v>
      </c>
      <c r="S61" t="s">
        <v>522</v>
      </c>
      <c r="T61" t="s">
        <v>842</v>
      </c>
      <c r="U61" t="s">
        <v>866</v>
      </c>
      <c r="V61" t="s">
        <v>889</v>
      </c>
      <c r="W61" t="s">
        <v>626</v>
      </c>
      <c r="X61" t="s">
        <v>443</v>
      </c>
      <c r="Y61" t="s">
        <v>501</v>
      </c>
      <c r="Z61" t="s">
        <v>458</v>
      </c>
    </row>
    <row r="62" spans="2:26">
      <c r="B62" t="s">
        <v>348</v>
      </c>
      <c r="C62" t="s">
        <v>70</v>
      </c>
      <c r="D62" t="s">
        <v>393</v>
      </c>
      <c r="E62" t="s">
        <v>170</v>
      </c>
      <c r="F62" t="s">
        <v>367</v>
      </c>
      <c r="G62" t="s">
        <v>481</v>
      </c>
      <c r="H62" t="s">
        <v>213</v>
      </c>
      <c r="I62" t="s">
        <v>566</v>
      </c>
      <c r="J62" t="s">
        <v>524</v>
      </c>
      <c r="K62" t="s">
        <v>579</v>
      </c>
      <c r="L62" t="s">
        <v>624</v>
      </c>
      <c r="M62" t="s">
        <v>666</v>
      </c>
      <c r="N62" t="s">
        <v>622</v>
      </c>
      <c r="O62" t="s">
        <v>606</v>
      </c>
      <c r="P62" t="s">
        <v>760</v>
      </c>
      <c r="Q62" t="s">
        <v>695</v>
      </c>
      <c r="R62" t="s">
        <v>765</v>
      </c>
      <c r="S62" t="s">
        <v>696</v>
      </c>
      <c r="T62" t="s">
        <v>414</v>
      </c>
      <c r="U62" t="s">
        <v>867</v>
      </c>
      <c r="V62" t="s">
        <v>722</v>
      </c>
      <c r="W62" t="s">
        <v>535</v>
      </c>
      <c r="X62" t="s">
        <v>694</v>
      </c>
      <c r="Y62" t="s">
        <v>220</v>
      </c>
      <c r="Z62" t="s">
        <v>459</v>
      </c>
    </row>
    <row r="64" spans="2:26">
      <c r="B64" t="s">
        <v>123</v>
      </c>
      <c r="C64" t="s">
        <v>48</v>
      </c>
      <c r="D64" t="s">
        <v>48</v>
      </c>
      <c r="E64" t="s">
        <v>48</v>
      </c>
      <c r="F64" t="s">
        <v>48</v>
      </c>
      <c r="G64" t="s">
        <v>48</v>
      </c>
      <c r="H64" t="s">
        <v>48</v>
      </c>
      <c r="I64" t="s">
        <v>48</v>
      </c>
      <c r="J64" t="s">
        <v>48</v>
      </c>
      <c r="K64" t="s">
        <v>48</v>
      </c>
      <c r="L64" t="s">
        <v>48</v>
      </c>
      <c r="M64" t="s">
        <v>48</v>
      </c>
      <c r="N64" t="s">
        <v>48</v>
      </c>
      <c r="O64" t="s">
        <v>48</v>
      </c>
      <c r="P64" t="s">
        <v>48</v>
      </c>
      <c r="Q64" t="s">
        <v>48</v>
      </c>
      <c r="R64" t="s">
        <v>48</v>
      </c>
      <c r="S64" t="s">
        <v>48</v>
      </c>
      <c r="T64" t="s">
        <v>48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</row>
    <row r="65" spans="2:26">
      <c r="B65" t="s">
        <v>344</v>
      </c>
      <c r="C65" t="s">
        <v>364</v>
      </c>
      <c r="D65" t="s">
        <v>394</v>
      </c>
      <c r="E65" t="s">
        <v>420</v>
      </c>
      <c r="F65" t="s">
        <v>442</v>
      </c>
      <c r="G65" t="s">
        <v>482</v>
      </c>
      <c r="H65" t="s">
        <v>356</v>
      </c>
      <c r="I65" t="s">
        <v>341</v>
      </c>
      <c r="J65" t="s">
        <v>525</v>
      </c>
      <c r="K65" t="s">
        <v>580</v>
      </c>
      <c r="L65" t="s">
        <v>617</v>
      </c>
      <c r="M65" t="s">
        <v>43</v>
      </c>
      <c r="N65" t="s">
        <v>537</v>
      </c>
      <c r="O65" t="s">
        <v>744</v>
      </c>
      <c r="P65" t="s">
        <v>692</v>
      </c>
      <c r="Q65" t="s">
        <v>73</v>
      </c>
      <c r="R65" t="s">
        <v>75</v>
      </c>
      <c r="S65" t="s">
        <v>528</v>
      </c>
      <c r="T65" t="s">
        <v>383</v>
      </c>
      <c r="U65" t="s">
        <v>476</v>
      </c>
      <c r="V65" t="s">
        <v>165</v>
      </c>
      <c r="W65" t="s">
        <v>580</v>
      </c>
      <c r="X65" t="s">
        <v>439</v>
      </c>
      <c r="Y65" t="s">
        <v>511</v>
      </c>
      <c r="Z65" t="s">
        <v>460</v>
      </c>
    </row>
    <row r="66" spans="2:26">
      <c r="B66" t="s">
        <v>348</v>
      </c>
      <c r="C66" t="s">
        <v>365</v>
      </c>
      <c r="D66" t="s">
        <v>395</v>
      </c>
      <c r="E66" t="s">
        <v>170</v>
      </c>
      <c r="F66" t="s">
        <v>374</v>
      </c>
      <c r="G66" t="s">
        <v>483</v>
      </c>
      <c r="H66" t="s">
        <v>500</v>
      </c>
      <c r="I66" t="s">
        <v>151</v>
      </c>
      <c r="J66" t="s">
        <v>35</v>
      </c>
      <c r="K66" t="s">
        <v>579</v>
      </c>
      <c r="L66" t="s">
        <v>541</v>
      </c>
      <c r="M66" t="s">
        <v>667</v>
      </c>
      <c r="N66" t="s">
        <v>624</v>
      </c>
      <c r="O66" t="s">
        <v>663</v>
      </c>
      <c r="P66" t="s">
        <v>761</v>
      </c>
      <c r="Q66" t="s">
        <v>635</v>
      </c>
      <c r="R66" t="s">
        <v>524</v>
      </c>
      <c r="S66" t="s">
        <v>702</v>
      </c>
      <c r="T66" t="s">
        <v>149</v>
      </c>
      <c r="U66" t="s">
        <v>204</v>
      </c>
      <c r="V66" t="s">
        <v>360</v>
      </c>
      <c r="W66" t="s">
        <v>541</v>
      </c>
      <c r="X66" t="s">
        <v>74</v>
      </c>
      <c r="Y66" t="s">
        <v>504</v>
      </c>
      <c r="Z66" t="s">
        <v>461</v>
      </c>
    </row>
    <row r="68" spans="2:26">
      <c r="B68" t="s">
        <v>125</v>
      </c>
      <c r="C68" t="s">
        <v>51</v>
      </c>
      <c r="D68" t="s">
        <v>51</v>
      </c>
      <c r="E68" t="s">
        <v>51</v>
      </c>
      <c r="F68" t="s">
        <v>51</v>
      </c>
      <c r="G68" t="s">
        <v>51</v>
      </c>
      <c r="H68" t="s">
        <v>51</v>
      </c>
      <c r="I68" t="s">
        <v>51</v>
      </c>
      <c r="J68" t="s">
        <v>51</v>
      </c>
      <c r="K68" t="s">
        <v>51</v>
      </c>
      <c r="L68" t="s">
        <v>628</v>
      </c>
      <c r="M68" t="s">
        <v>51</v>
      </c>
      <c r="N68" t="s">
        <v>51</v>
      </c>
      <c r="O68" t="s">
        <v>51</v>
      </c>
      <c r="P68" t="s">
        <v>51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51</v>
      </c>
      <c r="Y68" t="s">
        <v>51</v>
      </c>
      <c r="Z68" t="s">
        <v>51</v>
      </c>
    </row>
    <row r="69" spans="2:26">
      <c r="B69" t="s">
        <v>351</v>
      </c>
      <c r="C69" t="s">
        <v>366</v>
      </c>
      <c r="D69" t="s">
        <v>396</v>
      </c>
      <c r="E69" t="s">
        <v>421</v>
      </c>
      <c r="F69" t="s">
        <v>443</v>
      </c>
      <c r="G69" t="s">
        <v>482</v>
      </c>
      <c r="H69" t="s">
        <v>501</v>
      </c>
      <c r="I69" t="s">
        <v>567</v>
      </c>
      <c r="J69" t="s">
        <v>526</v>
      </c>
      <c r="K69" t="s">
        <v>553</v>
      </c>
      <c r="L69" t="s">
        <v>51</v>
      </c>
      <c r="M69" t="s">
        <v>156</v>
      </c>
      <c r="N69" t="s">
        <v>592</v>
      </c>
      <c r="O69" t="s">
        <v>161</v>
      </c>
      <c r="P69" t="s">
        <v>364</v>
      </c>
      <c r="Q69" t="s">
        <v>520</v>
      </c>
      <c r="R69" t="s">
        <v>621</v>
      </c>
      <c r="S69" t="s">
        <v>144</v>
      </c>
      <c r="T69" t="s">
        <v>843</v>
      </c>
      <c r="U69" t="s">
        <v>382</v>
      </c>
      <c r="V69" t="s">
        <v>890</v>
      </c>
      <c r="W69" t="s">
        <v>578</v>
      </c>
      <c r="X69" t="s">
        <v>444</v>
      </c>
      <c r="Y69" t="s">
        <v>710</v>
      </c>
      <c r="Z69" t="s">
        <v>458</v>
      </c>
    </row>
    <row r="70" spans="2:26">
      <c r="B70" t="s">
        <v>352</v>
      </c>
      <c r="C70" t="s">
        <v>367</v>
      </c>
      <c r="D70" t="s">
        <v>62</v>
      </c>
      <c r="E70" t="s">
        <v>168</v>
      </c>
      <c r="F70" t="s">
        <v>377</v>
      </c>
      <c r="G70" t="s">
        <v>416</v>
      </c>
      <c r="H70" t="s">
        <v>502</v>
      </c>
      <c r="I70" t="s">
        <v>568</v>
      </c>
      <c r="J70" t="s">
        <v>527</v>
      </c>
      <c r="K70" t="s">
        <v>581</v>
      </c>
      <c r="L70" t="s">
        <v>621</v>
      </c>
      <c r="M70" t="s">
        <v>668</v>
      </c>
      <c r="N70" t="s">
        <v>593</v>
      </c>
      <c r="O70" t="s">
        <v>664</v>
      </c>
      <c r="P70" t="s">
        <v>517</v>
      </c>
      <c r="Q70" t="s">
        <v>620</v>
      </c>
      <c r="R70" t="s">
        <v>702</v>
      </c>
      <c r="S70" t="s">
        <v>635</v>
      </c>
      <c r="T70" t="s">
        <v>429</v>
      </c>
      <c r="U70" t="s">
        <v>416</v>
      </c>
      <c r="V70" t="s">
        <v>365</v>
      </c>
      <c r="W70" t="s">
        <v>549</v>
      </c>
      <c r="X70" t="s">
        <v>695</v>
      </c>
      <c r="Y70" t="s">
        <v>435</v>
      </c>
      <c r="Z70" t="s">
        <v>462</v>
      </c>
    </row>
    <row r="71" spans="2:26">
      <c r="L71" t="s">
        <v>539</v>
      </c>
    </row>
    <row r="72" spans="2:26">
      <c r="C72" t="s">
        <v>102</v>
      </c>
      <c r="D72" t="s">
        <v>102</v>
      </c>
      <c r="E72" t="s">
        <v>102</v>
      </c>
      <c r="F72" t="s">
        <v>102</v>
      </c>
      <c r="G72" t="s">
        <v>102</v>
      </c>
      <c r="H72" t="s">
        <v>102</v>
      </c>
      <c r="I72" t="s">
        <v>102</v>
      </c>
      <c r="J72" t="s">
        <v>102</v>
      </c>
      <c r="K72" t="s">
        <v>102</v>
      </c>
      <c r="M72" t="s">
        <v>102</v>
      </c>
      <c r="N72" t="s">
        <v>102</v>
      </c>
      <c r="O72" t="s">
        <v>102</v>
      </c>
      <c r="P72" t="s">
        <v>102</v>
      </c>
      <c r="Q72" t="s">
        <v>102</v>
      </c>
      <c r="R72" t="s">
        <v>102</v>
      </c>
      <c r="S72" t="s">
        <v>102</v>
      </c>
      <c r="T72" t="s">
        <v>102</v>
      </c>
      <c r="V72" t="s">
        <v>102</v>
      </c>
      <c r="W72" t="s">
        <v>102</v>
      </c>
      <c r="X72" t="s">
        <v>102</v>
      </c>
      <c r="Y72" t="s">
        <v>102</v>
      </c>
      <c r="Z72" t="s">
        <v>102</v>
      </c>
    </row>
    <row r="73" spans="2:26">
      <c r="C73" t="s">
        <v>28</v>
      </c>
      <c r="D73" t="s">
        <v>61</v>
      </c>
      <c r="E73" t="s">
        <v>422</v>
      </c>
      <c r="F73" t="s">
        <v>444</v>
      </c>
      <c r="G73" t="s">
        <v>484</v>
      </c>
      <c r="H73" t="s">
        <v>503</v>
      </c>
      <c r="I73" t="s">
        <v>567</v>
      </c>
      <c r="J73" t="s">
        <v>528</v>
      </c>
      <c r="K73" t="s">
        <v>582</v>
      </c>
      <c r="L73" t="s">
        <v>636</v>
      </c>
      <c r="M73" t="s">
        <v>49</v>
      </c>
      <c r="N73" t="s">
        <v>607</v>
      </c>
      <c r="O73" t="s">
        <v>592</v>
      </c>
      <c r="P73" t="s">
        <v>370</v>
      </c>
      <c r="Q73" t="s">
        <v>523</v>
      </c>
      <c r="R73" t="s">
        <v>529</v>
      </c>
      <c r="S73" t="s">
        <v>146</v>
      </c>
      <c r="T73" t="s">
        <v>398</v>
      </c>
      <c r="V73" t="s">
        <v>720</v>
      </c>
      <c r="W73" t="s">
        <v>744</v>
      </c>
      <c r="X73" t="s">
        <v>447</v>
      </c>
      <c r="Y73" t="s">
        <v>613</v>
      </c>
      <c r="Z73" t="s">
        <v>463</v>
      </c>
    </row>
    <row r="74" spans="2:26">
      <c r="C74" t="s">
        <v>368</v>
      </c>
      <c r="D74" t="s">
        <v>397</v>
      </c>
      <c r="E74" t="s">
        <v>386</v>
      </c>
      <c r="F74" t="s">
        <v>74</v>
      </c>
      <c r="G74" t="s">
        <v>416</v>
      </c>
      <c r="H74" t="s">
        <v>504</v>
      </c>
      <c r="I74" t="s">
        <v>434</v>
      </c>
      <c r="J74" t="s">
        <v>78</v>
      </c>
      <c r="K74" t="s">
        <v>583</v>
      </c>
      <c r="L74" t="s">
        <v>102</v>
      </c>
      <c r="M74" t="s">
        <v>669</v>
      </c>
      <c r="N74" t="s">
        <v>666</v>
      </c>
      <c r="O74" t="s">
        <v>603</v>
      </c>
      <c r="P74" t="s">
        <v>436</v>
      </c>
      <c r="Q74" t="s">
        <v>32</v>
      </c>
      <c r="R74" t="s">
        <v>635</v>
      </c>
      <c r="S74" t="s">
        <v>623</v>
      </c>
      <c r="T74" t="s">
        <v>393</v>
      </c>
      <c r="V74" t="s">
        <v>440</v>
      </c>
      <c r="W74" t="s">
        <v>583</v>
      </c>
      <c r="X74" t="s">
        <v>696</v>
      </c>
      <c r="Y74" t="s">
        <v>135</v>
      </c>
      <c r="Z74" t="s">
        <v>462</v>
      </c>
    </row>
    <row r="75" spans="2:26">
      <c r="L75" t="s">
        <v>536</v>
      </c>
    </row>
    <row r="76" spans="2:26">
      <c r="C76" t="s">
        <v>104</v>
      </c>
      <c r="D76" t="s">
        <v>104</v>
      </c>
      <c r="E76" t="s">
        <v>104</v>
      </c>
      <c r="F76" t="s">
        <v>104</v>
      </c>
      <c r="G76" t="s">
        <v>104</v>
      </c>
      <c r="H76" t="s">
        <v>104</v>
      </c>
      <c r="I76" t="s">
        <v>104</v>
      </c>
      <c r="J76" t="s">
        <v>104</v>
      </c>
      <c r="K76" t="s">
        <v>104</v>
      </c>
      <c r="L76" t="s">
        <v>637</v>
      </c>
      <c r="M76" t="s">
        <v>628</v>
      </c>
      <c r="N76" t="s">
        <v>104</v>
      </c>
      <c r="O76" t="s">
        <v>104</v>
      </c>
      <c r="P76" t="s">
        <v>104</v>
      </c>
      <c r="Q76" t="s">
        <v>104</v>
      </c>
      <c r="R76" t="s">
        <v>104</v>
      </c>
      <c r="S76" t="s">
        <v>104</v>
      </c>
      <c r="T76" t="s">
        <v>104</v>
      </c>
      <c r="V76" t="s">
        <v>104</v>
      </c>
      <c r="W76" t="s">
        <v>104</v>
      </c>
      <c r="X76" t="s">
        <v>104</v>
      </c>
      <c r="Y76" t="s">
        <v>104</v>
      </c>
      <c r="Z76" t="s">
        <v>104</v>
      </c>
    </row>
    <row r="77" spans="2:26">
      <c r="C77" t="s">
        <v>366</v>
      </c>
      <c r="D77" t="s">
        <v>398</v>
      </c>
      <c r="E77" t="s">
        <v>423</v>
      </c>
      <c r="F77" t="s">
        <v>444</v>
      </c>
      <c r="G77" t="s">
        <v>485</v>
      </c>
      <c r="H77" t="s">
        <v>505</v>
      </c>
      <c r="I77" t="s">
        <v>567</v>
      </c>
      <c r="J77" t="s">
        <v>529</v>
      </c>
      <c r="K77" t="s">
        <v>584</v>
      </c>
      <c r="M77" t="s">
        <v>104</v>
      </c>
      <c r="N77" t="s">
        <v>43</v>
      </c>
      <c r="O77" t="s">
        <v>598</v>
      </c>
      <c r="P77" t="s">
        <v>375</v>
      </c>
      <c r="Q77" t="s">
        <v>528</v>
      </c>
      <c r="R77" t="s">
        <v>538</v>
      </c>
      <c r="S77" t="s">
        <v>645</v>
      </c>
      <c r="T77" t="s">
        <v>567</v>
      </c>
      <c r="V77" t="s">
        <v>720</v>
      </c>
      <c r="W77" t="s">
        <v>590</v>
      </c>
      <c r="X77" t="s">
        <v>69</v>
      </c>
      <c r="Y77" t="s">
        <v>613</v>
      </c>
      <c r="Z77" t="s">
        <v>464</v>
      </c>
    </row>
    <row r="78" spans="2:26">
      <c r="C78" t="s">
        <v>368</v>
      </c>
      <c r="D78" t="s">
        <v>397</v>
      </c>
      <c r="E78" t="s">
        <v>424</v>
      </c>
      <c r="F78" t="s">
        <v>372</v>
      </c>
      <c r="G78" t="s">
        <v>483</v>
      </c>
      <c r="H78" t="s">
        <v>220</v>
      </c>
      <c r="I78" t="s">
        <v>160</v>
      </c>
      <c r="J78" t="s">
        <v>35</v>
      </c>
      <c r="K78" t="s">
        <v>585</v>
      </c>
      <c r="L78" t="s">
        <v>104</v>
      </c>
      <c r="M78" t="s">
        <v>670</v>
      </c>
      <c r="N78" t="s">
        <v>664</v>
      </c>
      <c r="O78" t="s">
        <v>603</v>
      </c>
      <c r="P78" t="s">
        <v>718</v>
      </c>
      <c r="Q78" t="s">
        <v>620</v>
      </c>
      <c r="R78" t="s">
        <v>533</v>
      </c>
      <c r="S78" t="s">
        <v>805</v>
      </c>
      <c r="T78" t="s">
        <v>570</v>
      </c>
      <c r="V78" t="s">
        <v>449</v>
      </c>
      <c r="W78" t="s">
        <v>597</v>
      </c>
      <c r="X78" t="s">
        <v>697</v>
      </c>
      <c r="Y78" t="s">
        <v>711</v>
      </c>
      <c r="Z78" t="s">
        <v>465</v>
      </c>
    </row>
    <row r="79" spans="2:26">
      <c r="L79" t="s">
        <v>530</v>
      </c>
      <c r="M79" t="s">
        <v>671</v>
      </c>
    </row>
    <row r="80" spans="2:26">
      <c r="C80" t="s">
        <v>107</v>
      </c>
      <c r="D80" t="s">
        <v>107</v>
      </c>
      <c r="E80" t="s">
        <v>107</v>
      </c>
      <c r="F80" t="s">
        <v>107</v>
      </c>
      <c r="G80" t="s">
        <v>107</v>
      </c>
      <c r="H80" t="s">
        <v>107</v>
      </c>
      <c r="I80" t="s">
        <v>107</v>
      </c>
      <c r="J80" t="s">
        <v>107</v>
      </c>
      <c r="K80" t="s">
        <v>107</v>
      </c>
      <c r="L80" t="s">
        <v>638</v>
      </c>
      <c r="N80" t="s">
        <v>107</v>
      </c>
      <c r="O80" t="s">
        <v>107</v>
      </c>
      <c r="P80" t="s">
        <v>107</v>
      </c>
      <c r="Q80" t="s">
        <v>781</v>
      </c>
      <c r="R80" t="s">
        <v>107</v>
      </c>
      <c r="S80" t="s">
        <v>107</v>
      </c>
      <c r="T80" t="s">
        <v>107</v>
      </c>
      <c r="V80" t="s">
        <v>107</v>
      </c>
      <c r="W80" t="s">
        <v>107</v>
      </c>
      <c r="X80" t="s">
        <v>107</v>
      </c>
      <c r="Y80" t="s">
        <v>107</v>
      </c>
      <c r="Z80" t="s">
        <v>107</v>
      </c>
    </row>
    <row r="81" spans="3:26">
      <c r="C81" t="s">
        <v>369</v>
      </c>
      <c r="D81" t="s">
        <v>399</v>
      </c>
      <c r="E81" t="s">
        <v>423</v>
      </c>
      <c r="F81" t="s">
        <v>445</v>
      </c>
      <c r="G81" t="s">
        <v>484</v>
      </c>
      <c r="H81" t="s">
        <v>506</v>
      </c>
      <c r="I81" t="s">
        <v>567</v>
      </c>
      <c r="J81" t="s">
        <v>530</v>
      </c>
      <c r="K81" t="s">
        <v>586</v>
      </c>
      <c r="M81" t="s">
        <v>636</v>
      </c>
      <c r="N81" t="s">
        <v>46</v>
      </c>
      <c r="O81" t="s">
        <v>604</v>
      </c>
      <c r="P81" t="s">
        <v>442</v>
      </c>
      <c r="Q81" t="s">
        <v>107</v>
      </c>
      <c r="R81" t="s">
        <v>538</v>
      </c>
      <c r="S81" t="s">
        <v>547</v>
      </c>
      <c r="T81" t="s">
        <v>708</v>
      </c>
      <c r="V81" t="s">
        <v>444</v>
      </c>
      <c r="W81" t="s">
        <v>596</v>
      </c>
      <c r="X81" t="s">
        <v>444</v>
      </c>
      <c r="Y81" t="s">
        <v>712</v>
      </c>
      <c r="Z81" t="s">
        <v>464</v>
      </c>
    </row>
    <row r="82" spans="3:26">
      <c r="C82" t="s">
        <v>368</v>
      </c>
      <c r="D82" t="s">
        <v>393</v>
      </c>
      <c r="E82" t="s">
        <v>170</v>
      </c>
      <c r="F82" t="s">
        <v>446</v>
      </c>
      <c r="G82" t="s">
        <v>481</v>
      </c>
      <c r="H82" t="s">
        <v>220</v>
      </c>
      <c r="I82" t="s">
        <v>162</v>
      </c>
      <c r="J82" t="s">
        <v>531</v>
      </c>
      <c r="K82" t="s">
        <v>587</v>
      </c>
      <c r="L82" t="s">
        <v>107</v>
      </c>
      <c r="M82" t="s">
        <v>107</v>
      </c>
      <c r="N82" t="s">
        <v>44</v>
      </c>
      <c r="O82" t="s">
        <v>50</v>
      </c>
      <c r="P82" t="s">
        <v>360</v>
      </c>
      <c r="Q82" t="s">
        <v>782</v>
      </c>
      <c r="R82" t="s">
        <v>623</v>
      </c>
      <c r="S82" t="s">
        <v>531</v>
      </c>
      <c r="T82" t="s">
        <v>844</v>
      </c>
      <c r="V82" t="s">
        <v>693</v>
      </c>
      <c r="W82" t="s">
        <v>652</v>
      </c>
      <c r="X82" t="s">
        <v>698</v>
      </c>
      <c r="Y82" t="s">
        <v>111</v>
      </c>
      <c r="Z82" t="s">
        <v>466</v>
      </c>
    </row>
    <row r="83" spans="3:26">
      <c r="L83" t="s">
        <v>532</v>
      </c>
      <c r="M83" t="s">
        <v>672</v>
      </c>
      <c r="Q83" t="s">
        <v>622</v>
      </c>
    </row>
    <row r="84" spans="3:26">
      <c r="C84" t="s">
        <v>109</v>
      </c>
      <c r="D84" t="s">
        <v>109</v>
      </c>
      <c r="E84" t="s">
        <v>109</v>
      </c>
      <c r="F84" t="s">
        <v>109</v>
      </c>
      <c r="G84" t="s">
        <v>109</v>
      </c>
      <c r="H84" t="s">
        <v>109</v>
      </c>
      <c r="I84" t="s">
        <v>109</v>
      </c>
      <c r="J84" t="s">
        <v>109</v>
      </c>
      <c r="K84" t="s">
        <v>109</v>
      </c>
      <c r="L84" t="s">
        <v>38</v>
      </c>
      <c r="M84" t="s">
        <v>673</v>
      </c>
      <c r="N84" t="s">
        <v>109</v>
      </c>
      <c r="O84" t="s">
        <v>628</v>
      </c>
      <c r="P84" t="s">
        <v>109</v>
      </c>
      <c r="R84" t="s">
        <v>109</v>
      </c>
      <c r="S84" t="s">
        <v>109</v>
      </c>
      <c r="T84" t="s">
        <v>109</v>
      </c>
      <c r="V84" t="s">
        <v>628</v>
      </c>
      <c r="W84" t="s">
        <v>109</v>
      </c>
      <c r="X84" t="s">
        <v>109</v>
      </c>
      <c r="Y84" t="s">
        <v>109</v>
      </c>
      <c r="Z84" t="s">
        <v>109</v>
      </c>
    </row>
    <row r="85" spans="3:26">
      <c r="C85" t="s">
        <v>370</v>
      </c>
      <c r="D85" t="s">
        <v>398</v>
      </c>
      <c r="E85" t="s">
        <v>25</v>
      </c>
      <c r="F85" t="s">
        <v>442</v>
      </c>
      <c r="G85" t="s">
        <v>485</v>
      </c>
      <c r="H85" t="s">
        <v>506</v>
      </c>
      <c r="I85" t="s">
        <v>567</v>
      </c>
      <c r="J85" t="s">
        <v>532</v>
      </c>
      <c r="K85" t="s">
        <v>588</v>
      </c>
      <c r="N85" t="s">
        <v>52</v>
      </c>
      <c r="O85" t="s">
        <v>109</v>
      </c>
      <c r="P85" t="s">
        <v>445</v>
      </c>
      <c r="Q85" t="s">
        <v>109</v>
      </c>
      <c r="R85" t="s">
        <v>148</v>
      </c>
      <c r="S85" t="s">
        <v>551</v>
      </c>
      <c r="T85" t="s">
        <v>458</v>
      </c>
      <c r="V85" t="s">
        <v>109</v>
      </c>
      <c r="W85" t="s">
        <v>37</v>
      </c>
      <c r="X85" t="s">
        <v>699</v>
      </c>
      <c r="Y85" t="s">
        <v>713</v>
      </c>
      <c r="Z85" t="s">
        <v>464</v>
      </c>
    </row>
    <row r="86" spans="3:26">
      <c r="C86" t="s">
        <v>371</v>
      </c>
      <c r="D86" t="s">
        <v>395</v>
      </c>
      <c r="E86" t="s">
        <v>425</v>
      </c>
      <c r="F86" t="s">
        <v>440</v>
      </c>
      <c r="G86" t="s">
        <v>416</v>
      </c>
      <c r="H86" t="s">
        <v>500</v>
      </c>
      <c r="I86" t="s">
        <v>151</v>
      </c>
      <c r="J86" t="s">
        <v>533</v>
      </c>
      <c r="K86" t="s">
        <v>589</v>
      </c>
      <c r="L86" t="s">
        <v>639</v>
      </c>
      <c r="M86" t="s">
        <v>639</v>
      </c>
      <c r="N86" t="s">
        <v>730</v>
      </c>
      <c r="O86" t="s">
        <v>156</v>
      </c>
      <c r="P86" t="s">
        <v>367</v>
      </c>
      <c r="Q86" t="s">
        <v>534</v>
      </c>
      <c r="R86" t="s">
        <v>623</v>
      </c>
      <c r="S86" t="s">
        <v>579</v>
      </c>
      <c r="T86" t="s">
        <v>355</v>
      </c>
      <c r="V86" t="s">
        <v>445</v>
      </c>
      <c r="W86" t="s">
        <v>789</v>
      </c>
      <c r="X86" t="s">
        <v>519</v>
      </c>
      <c r="Y86" t="s">
        <v>127</v>
      </c>
      <c r="Z86" t="s">
        <v>461</v>
      </c>
    </row>
    <row r="87" spans="3:26">
      <c r="L87" t="s">
        <v>109</v>
      </c>
      <c r="M87" t="s">
        <v>109</v>
      </c>
      <c r="O87" t="s">
        <v>667</v>
      </c>
      <c r="Q87" t="s">
        <v>549</v>
      </c>
      <c r="V87" t="s">
        <v>377</v>
      </c>
    </row>
    <row r="88" spans="3:26">
      <c r="C88" t="s">
        <v>112</v>
      </c>
      <c r="D88" t="s">
        <v>112</v>
      </c>
      <c r="E88" t="s">
        <v>112</v>
      </c>
      <c r="F88" t="s">
        <v>112</v>
      </c>
      <c r="G88" t="s">
        <v>112</v>
      </c>
      <c r="H88" t="s">
        <v>112</v>
      </c>
      <c r="I88" t="s">
        <v>112</v>
      </c>
      <c r="J88" t="s">
        <v>112</v>
      </c>
      <c r="K88" t="s">
        <v>112</v>
      </c>
      <c r="L88" t="s">
        <v>626</v>
      </c>
      <c r="M88" t="s">
        <v>674</v>
      </c>
      <c r="N88" t="s">
        <v>628</v>
      </c>
      <c r="P88" t="s">
        <v>112</v>
      </c>
      <c r="R88" t="s">
        <v>802</v>
      </c>
      <c r="S88" t="s">
        <v>112</v>
      </c>
      <c r="T88" t="s">
        <v>112</v>
      </c>
      <c r="W88" t="s">
        <v>628</v>
      </c>
      <c r="X88" t="s">
        <v>112</v>
      </c>
      <c r="Y88" t="s">
        <v>112</v>
      </c>
      <c r="Z88" t="s">
        <v>112</v>
      </c>
    </row>
    <row r="89" spans="3:26">
      <c r="C89" t="s">
        <v>28</v>
      </c>
      <c r="D89" t="s">
        <v>400</v>
      </c>
      <c r="E89" t="s">
        <v>426</v>
      </c>
      <c r="F89" t="s">
        <v>444</v>
      </c>
      <c r="G89" t="s">
        <v>484</v>
      </c>
      <c r="H89" t="s">
        <v>507</v>
      </c>
      <c r="I89" t="s">
        <v>569</v>
      </c>
      <c r="J89" t="s">
        <v>534</v>
      </c>
      <c r="K89" t="s">
        <v>590</v>
      </c>
      <c r="L89" t="s">
        <v>579</v>
      </c>
      <c r="M89" t="s">
        <v>673</v>
      </c>
      <c r="N89" t="s">
        <v>112</v>
      </c>
      <c r="O89" t="s">
        <v>112</v>
      </c>
      <c r="P89" t="s">
        <v>445</v>
      </c>
      <c r="Q89" t="s">
        <v>112</v>
      </c>
      <c r="R89" t="s">
        <v>112</v>
      </c>
      <c r="S89" t="s">
        <v>806</v>
      </c>
      <c r="T89" t="s">
        <v>493</v>
      </c>
      <c r="V89" t="s">
        <v>636</v>
      </c>
      <c r="W89" t="s">
        <v>112</v>
      </c>
      <c r="X89" t="s">
        <v>518</v>
      </c>
      <c r="Y89" t="s">
        <v>714</v>
      </c>
      <c r="Z89" t="s">
        <v>467</v>
      </c>
    </row>
    <row r="90" spans="3:26">
      <c r="C90" t="s">
        <v>372</v>
      </c>
      <c r="D90" t="s">
        <v>401</v>
      </c>
      <c r="E90" t="s">
        <v>167</v>
      </c>
      <c r="F90" t="s">
        <v>371</v>
      </c>
      <c r="G90" t="s">
        <v>486</v>
      </c>
      <c r="H90" t="s">
        <v>508</v>
      </c>
      <c r="I90" t="s">
        <v>434</v>
      </c>
      <c r="J90" t="s">
        <v>535</v>
      </c>
      <c r="K90" t="s">
        <v>591</v>
      </c>
      <c r="N90" t="s">
        <v>731</v>
      </c>
      <c r="O90" t="s">
        <v>52</v>
      </c>
      <c r="P90" t="s">
        <v>360</v>
      </c>
      <c r="Q90" t="s">
        <v>532</v>
      </c>
      <c r="R90" t="s">
        <v>578</v>
      </c>
      <c r="S90" t="s">
        <v>549</v>
      </c>
      <c r="T90" t="s">
        <v>462</v>
      </c>
      <c r="V90" t="s">
        <v>112</v>
      </c>
      <c r="W90" t="s">
        <v>152</v>
      </c>
      <c r="X90" t="s">
        <v>700</v>
      </c>
      <c r="Y90" t="s">
        <v>135</v>
      </c>
      <c r="Z90" t="s">
        <v>465</v>
      </c>
    </row>
    <row r="91" spans="3:26">
      <c r="L91" t="s">
        <v>640</v>
      </c>
      <c r="M91" t="s">
        <v>640</v>
      </c>
      <c r="N91" t="s">
        <v>602</v>
      </c>
      <c r="O91" t="s">
        <v>671</v>
      </c>
      <c r="Q91" t="s">
        <v>549</v>
      </c>
      <c r="R91" t="s">
        <v>546</v>
      </c>
      <c r="V91" t="s">
        <v>701</v>
      </c>
      <c r="W91" t="s">
        <v>605</v>
      </c>
    </row>
    <row r="92" spans="3:26">
      <c r="C92" t="s">
        <v>115</v>
      </c>
      <c r="D92" t="s">
        <v>115</v>
      </c>
      <c r="E92" t="s">
        <v>115</v>
      </c>
      <c r="F92" t="s">
        <v>115</v>
      </c>
      <c r="G92" t="s">
        <v>115</v>
      </c>
      <c r="H92" t="s">
        <v>115</v>
      </c>
      <c r="I92" t="s">
        <v>115</v>
      </c>
      <c r="J92" t="s">
        <v>115</v>
      </c>
      <c r="K92" t="s">
        <v>115</v>
      </c>
      <c r="L92" t="s">
        <v>112</v>
      </c>
      <c r="M92" t="s">
        <v>112</v>
      </c>
      <c r="P92" t="s">
        <v>628</v>
      </c>
      <c r="S92" t="s">
        <v>115</v>
      </c>
      <c r="T92" t="s">
        <v>115</v>
      </c>
      <c r="V92" t="s">
        <v>377</v>
      </c>
      <c r="X92" t="s">
        <v>115</v>
      </c>
      <c r="Y92" t="s">
        <v>115</v>
      </c>
      <c r="Z92" t="s">
        <v>115</v>
      </c>
    </row>
    <row r="93" spans="3:26">
      <c r="C93" t="s">
        <v>373</v>
      </c>
      <c r="D93" t="s">
        <v>400</v>
      </c>
      <c r="E93" t="s">
        <v>427</v>
      </c>
      <c r="F93" t="s">
        <v>447</v>
      </c>
      <c r="G93" t="s">
        <v>485</v>
      </c>
      <c r="H93" t="s">
        <v>509</v>
      </c>
      <c r="I93" t="s">
        <v>565</v>
      </c>
      <c r="J93" t="s">
        <v>536</v>
      </c>
      <c r="K93" t="s">
        <v>592</v>
      </c>
      <c r="L93" t="s">
        <v>625</v>
      </c>
      <c r="M93" t="s">
        <v>674</v>
      </c>
      <c r="N93" t="s">
        <v>636</v>
      </c>
      <c r="O93" t="s">
        <v>115</v>
      </c>
      <c r="P93" t="s">
        <v>115</v>
      </c>
      <c r="Q93" t="s">
        <v>115</v>
      </c>
      <c r="R93" t="s">
        <v>803</v>
      </c>
      <c r="S93" t="s">
        <v>810</v>
      </c>
      <c r="T93" t="s">
        <v>356</v>
      </c>
      <c r="W93" t="s">
        <v>636</v>
      </c>
      <c r="X93" t="s">
        <v>701</v>
      </c>
      <c r="Y93" t="s">
        <v>715</v>
      </c>
      <c r="Z93" t="s">
        <v>464</v>
      </c>
    </row>
    <row r="94" spans="3:26">
      <c r="C94" t="s">
        <v>70</v>
      </c>
      <c r="D94" t="s">
        <v>402</v>
      </c>
      <c r="E94" t="s">
        <v>425</v>
      </c>
      <c r="F94" t="s">
        <v>448</v>
      </c>
      <c r="G94" t="s">
        <v>487</v>
      </c>
      <c r="H94" t="s">
        <v>510</v>
      </c>
      <c r="I94" t="s">
        <v>570</v>
      </c>
      <c r="J94" t="s">
        <v>32</v>
      </c>
      <c r="K94" t="s">
        <v>593</v>
      </c>
      <c r="L94" t="s">
        <v>585</v>
      </c>
      <c r="M94" t="s">
        <v>675</v>
      </c>
      <c r="N94" t="s">
        <v>115</v>
      </c>
      <c r="O94" t="s">
        <v>46</v>
      </c>
      <c r="P94" t="s">
        <v>518</v>
      </c>
      <c r="Q94" t="s">
        <v>532</v>
      </c>
      <c r="R94" t="s">
        <v>115</v>
      </c>
      <c r="S94" t="s">
        <v>624</v>
      </c>
      <c r="T94" t="s">
        <v>211</v>
      </c>
      <c r="V94" t="s">
        <v>639</v>
      </c>
      <c r="W94" t="s">
        <v>115</v>
      </c>
      <c r="X94" t="s">
        <v>524</v>
      </c>
      <c r="Y94" t="s">
        <v>213</v>
      </c>
      <c r="Z94" t="s">
        <v>466</v>
      </c>
    </row>
    <row r="95" spans="3:26">
      <c r="N95" t="s">
        <v>672</v>
      </c>
      <c r="O95" t="s">
        <v>730</v>
      </c>
      <c r="P95" t="s">
        <v>449</v>
      </c>
      <c r="Q95" t="s">
        <v>539</v>
      </c>
      <c r="R95" t="s">
        <v>545</v>
      </c>
      <c r="V95" t="s">
        <v>115</v>
      </c>
      <c r="W95" t="s">
        <v>43</v>
      </c>
    </row>
    <row r="96" spans="3:26">
      <c r="C96" t="s">
        <v>118</v>
      </c>
      <c r="D96" t="s">
        <v>118</v>
      </c>
      <c r="E96" t="s">
        <v>118</v>
      </c>
      <c r="F96" t="s">
        <v>118</v>
      </c>
      <c r="G96" t="s">
        <v>118</v>
      </c>
      <c r="H96" t="s">
        <v>118</v>
      </c>
      <c r="I96" t="s">
        <v>118</v>
      </c>
      <c r="J96" t="s">
        <v>118</v>
      </c>
      <c r="K96" t="s">
        <v>118</v>
      </c>
      <c r="L96" t="s">
        <v>115</v>
      </c>
      <c r="M96" t="s">
        <v>642</v>
      </c>
      <c r="N96" t="s">
        <v>730</v>
      </c>
      <c r="R96" t="s">
        <v>579</v>
      </c>
      <c r="S96" t="s">
        <v>118</v>
      </c>
      <c r="T96" t="s">
        <v>118</v>
      </c>
      <c r="V96" t="s">
        <v>518</v>
      </c>
      <c r="W96" t="s">
        <v>876</v>
      </c>
      <c r="X96" t="s">
        <v>118</v>
      </c>
      <c r="Y96" t="s">
        <v>118</v>
      </c>
      <c r="Z96" t="s">
        <v>118</v>
      </c>
    </row>
    <row r="97" spans="3:26">
      <c r="C97" t="s">
        <v>370</v>
      </c>
      <c r="D97" t="s">
        <v>403</v>
      </c>
      <c r="E97" t="s">
        <v>426</v>
      </c>
      <c r="F97" t="s">
        <v>442</v>
      </c>
      <c r="G97" t="s">
        <v>485</v>
      </c>
      <c r="H97" t="s">
        <v>511</v>
      </c>
      <c r="I97" t="s">
        <v>354</v>
      </c>
      <c r="J97" t="s">
        <v>537</v>
      </c>
      <c r="K97" t="s">
        <v>594</v>
      </c>
      <c r="L97" t="s">
        <v>146</v>
      </c>
      <c r="M97" t="s">
        <v>115</v>
      </c>
      <c r="O97" t="s">
        <v>636</v>
      </c>
      <c r="P97" t="s">
        <v>636</v>
      </c>
      <c r="Q97" t="s">
        <v>783</v>
      </c>
      <c r="S97" t="s">
        <v>810</v>
      </c>
      <c r="T97" t="s">
        <v>507</v>
      </c>
      <c r="V97" t="s">
        <v>765</v>
      </c>
      <c r="X97" t="s">
        <v>662</v>
      </c>
      <c r="Y97" t="s">
        <v>691</v>
      </c>
      <c r="Z97" t="s">
        <v>467</v>
      </c>
    </row>
    <row r="98" spans="3:26">
      <c r="C98" t="s">
        <v>374</v>
      </c>
      <c r="D98" t="s">
        <v>404</v>
      </c>
      <c r="E98" t="s">
        <v>173</v>
      </c>
      <c r="F98" t="s">
        <v>371</v>
      </c>
      <c r="G98" t="s">
        <v>488</v>
      </c>
      <c r="H98" t="s">
        <v>135</v>
      </c>
      <c r="I98" t="s">
        <v>434</v>
      </c>
      <c r="J98" t="s">
        <v>533</v>
      </c>
      <c r="K98" t="s">
        <v>595</v>
      </c>
      <c r="L98" t="s">
        <v>641</v>
      </c>
      <c r="M98" t="s">
        <v>105</v>
      </c>
      <c r="N98" t="s">
        <v>639</v>
      </c>
      <c r="O98" t="s">
        <v>118</v>
      </c>
      <c r="P98" t="s">
        <v>118</v>
      </c>
      <c r="Q98" t="s">
        <v>118</v>
      </c>
      <c r="R98" t="s">
        <v>118</v>
      </c>
      <c r="S98" t="s">
        <v>589</v>
      </c>
      <c r="T98" t="s">
        <v>122</v>
      </c>
      <c r="W98" t="s">
        <v>118</v>
      </c>
      <c r="X98" t="s">
        <v>702</v>
      </c>
      <c r="Y98" t="s">
        <v>135</v>
      </c>
      <c r="Z98" t="s">
        <v>468</v>
      </c>
    </row>
    <row r="99" spans="3:26">
      <c r="M99" t="s">
        <v>676</v>
      </c>
      <c r="N99" t="s">
        <v>118</v>
      </c>
      <c r="O99" t="s">
        <v>745</v>
      </c>
      <c r="P99" t="s">
        <v>762</v>
      </c>
      <c r="Q99" t="s">
        <v>543</v>
      </c>
      <c r="R99" t="s">
        <v>550</v>
      </c>
      <c r="V99" t="s">
        <v>640</v>
      </c>
      <c r="W99" t="s">
        <v>731</v>
      </c>
    </row>
    <row r="100" spans="3:26">
      <c r="C100" t="s">
        <v>120</v>
      </c>
      <c r="D100" t="s">
        <v>120</v>
      </c>
      <c r="E100" t="s">
        <v>120</v>
      </c>
      <c r="F100" t="s">
        <v>120</v>
      </c>
      <c r="G100" t="s">
        <v>120</v>
      </c>
      <c r="H100" t="s">
        <v>120</v>
      </c>
      <c r="I100" t="s">
        <v>120</v>
      </c>
      <c r="J100" t="s">
        <v>120</v>
      </c>
      <c r="K100" t="s">
        <v>120</v>
      </c>
      <c r="L100" t="s">
        <v>642</v>
      </c>
      <c r="N100" t="s">
        <v>732</v>
      </c>
      <c r="O100" t="s">
        <v>669</v>
      </c>
      <c r="P100" t="s">
        <v>74</v>
      </c>
      <c r="Q100" t="s">
        <v>585</v>
      </c>
      <c r="R100" t="s">
        <v>624</v>
      </c>
      <c r="S100" t="s">
        <v>120</v>
      </c>
      <c r="T100" t="s">
        <v>120</v>
      </c>
      <c r="V100" t="s">
        <v>118</v>
      </c>
      <c r="W100" t="s">
        <v>876</v>
      </c>
      <c r="X100" t="s">
        <v>120</v>
      </c>
      <c r="Y100" t="s">
        <v>120</v>
      </c>
      <c r="Z100" t="s">
        <v>120</v>
      </c>
    </row>
    <row r="101" spans="3:26">
      <c r="C101" t="s">
        <v>375</v>
      </c>
      <c r="D101" t="s">
        <v>403</v>
      </c>
      <c r="E101" t="s">
        <v>422</v>
      </c>
      <c r="F101" t="s">
        <v>447</v>
      </c>
      <c r="G101" t="s">
        <v>413</v>
      </c>
      <c r="H101" t="s">
        <v>511</v>
      </c>
      <c r="I101" t="s">
        <v>342</v>
      </c>
      <c r="J101" t="s">
        <v>538</v>
      </c>
      <c r="K101" t="s">
        <v>596</v>
      </c>
      <c r="L101" t="s">
        <v>118</v>
      </c>
      <c r="M101" t="s">
        <v>643</v>
      </c>
      <c r="N101" t="s">
        <v>53</v>
      </c>
      <c r="S101" t="s">
        <v>820</v>
      </c>
      <c r="T101" t="s">
        <v>845</v>
      </c>
      <c r="V101" t="s">
        <v>575</v>
      </c>
      <c r="X101" t="s">
        <v>703</v>
      </c>
      <c r="Y101" t="s">
        <v>691</v>
      </c>
      <c r="Z101" t="s">
        <v>467</v>
      </c>
    </row>
    <row r="102" spans="3:26">
      <c r="C102" t="s">
        <v>371</v>
      </c>
      <c r="D102" t="s">
        <v>401</v>
      </c>
      <c r="E102" t="s">
        <v>170</v>
      </c>
      <c r="F102" t="s">
        <v>74</v>
      </c>
      <c r="G102" t="s">
        <v>488</v>
      </c>
      <c r="H102" t="s">
        <v>220</v>
      </c>
      <c r="I102" t="s">
        <v>160</v>
      </c>
      <c r="J102" t="s">
        <v>539</v>
      </c>
      <c r="K102" t="s">
        <v>50</v>
      </c>
      <c r="L102" t="s">
        <v>625</v>
      </c>
      <c r="M102" t="s">
        <v>118</v>
      </c>
      <c r="O102" t="s">
        <v>639</v>
      </c>
      <c r="P102" t="s">
        <v>639</v>
      </c>
      <c r="Q102" t="s">
        <v>784</v>
      </c>
      <c r="R102" t="s">
        <v>804</v>
      </c>
      <c r="S102" t="s">
        <v>41</v>
      </c>
      <c r="T102" t="s">
        <v>504</v>
      </c>
      <c r="V102" t="s">
        <v>695</v>
      </c>
      <c r="W102" t="s">
        <v>120</v>
      </c>
      <c r="X102" t="s">
        <v>698</v>
      </c>
      <c r="Y102" t="s">
        <v>127</v>
      </c>
      <c r="Z102" t="s">
        <v>468</v>
      </c>
    </row>
    <row r="103" spans="3:26">
      <c r="L103" t="s">
        <v>591</v>
      </c>
      <c r="M103" t="s">
        <v>677</v>
      </c>
      <c r="N103" t="s">
        <v>640</v>
      </c>
      <c r="O103" t="s">
        <v>120</v>
      </c>
      <c r="P103" t="s">
        <v>120</v>
      </c>
      <c r="Q103" t="s">
        <v>120</v>
      </c>
      <c r="R103" t="s">
        <v>120</v>
      </c>
      <c r="W103" t="s">
        <v>670</v>
      </c>
    </row>
    <row r="104" spans="3:26">
      <c r="C104" t="s">
        <v>123</v>
      </c>
      <c r="D104" t="s">
        <v>123</v>
      </c>
      <c r="E104" t="s">
        <v>123</v>
      </c>
      <c r="F104" t="s">
        <v>123</v>
      </c>
      <c r="G104" t="s">
        <v>123</v>
      </c>
      <c r="H104" t="s">
        <v>123</v>
      </c>
      <c r="I104" t="s">
        <v>123</v>
      </c>
      <c r="J104" t="s">
        <v>123</v>
      </c>
      <c r="K104" t="s">
        <v>123</v>
      </c>
      <c r="M104" t="s">
        <v>667</v>
      </c>
      <c r="N104" t="s">
        <v>120</v>
      </c>
      <c r="O104" t="s">
        <v>130</v>
      </c>
      <c r="P104" t="s">
        <v>704</v>
      </c>
      <c r="Q104" t="s">
        <v>625</v>
      </c>
      <c r="R104" t="s">
        <v>744</v>
      </c>
      <c r="S104" t="s">
        <v>821</v>
      </c>
      <c r="T104" t="s">
        <v>123</v>
      </c>
      <c r="V104" t="s">
        <v>120</v>
      </c>
      <c r="W104" t="s">
        <v>877</v>
      </c>
      <c r="X104" t="s">
        <v>123</v>
      </c>
      <c r="Y104" t="s">
        <v>123</v>
      </c>
      <c r="Z104" t="s">
        <v>123</v>
      </c>
    </row>
    <row r="105" spans="3:26">
      <c r="C105" t="s">
        <v>376</v>
      </c>
      <c r="D105" t="s">
        <v>403</v>
      </c>
      <c r="E105" t="s">
        <v>426</v>
      </c>
      <c r="F105" t="s">
        <v>69</v>
      </c>
      <c r="G105" t="s">
        <v>485</v>
      </c>
      <c r="H105" t="s">
        <v>512</v>
      </c>
      <c r="I105" t="s">
        <v>354</v>
      </c>
      <c r="J105" t="s">
        <v>540</v>
      </c>
      <c r="K105" t="s">
        <v>152</v>
      </c>
      <c r="L105" t="s">
        <v>643</v>
      </c>
      <c r="N105" t="s">
        <v>105</v>
      </c>
      <c r="O105" t="s">
        <v>676</v>
      </c>
      <c r="P105" t="s">
        <v>763</v>
      </c>
      <c r="Q105" t="s">
        <v>597</v>
      </c>
      <c r="R105" t="s">
        <v>805</v>
      </c>
      <c r="S105" t="s">
        <v>123</v>
      </c>
      <c r="T105" t="s">
        <v>715</v>
      </c>
      <c r="V105" t="s">
        <v>575</v>
      </c>
      <c r="X105" t="s">
        <v>704</v>
      </c>
      <c r="Y105" t="s">
        <v>376</v>
      </c>
      <c r="Z105" t="s">
        <v>463</v>
      </c>
    </row>
    <row r="106" spans="3:26">
      <c r="C106" t="s">
        <v>377</v>
      </c>
      <c r="D106" t="s">
        <v>155</v>
      </c>
      <c r="E106" t="s">
        <v>176</v>
      </c>
      <c r="F106" t="s">
        <v>449</v>
      </c>
      <c r="G106" t="s">
        <v>488</v>
      </c>
      <c r="H106" t="s">
        <v>510</v>
      </c>
      <c r="I106" t="s">
        <v>564</v>
      </c>
      <c r="J106" t="s">
        <v>531</v>
      </c>
      <c r="K106" t="s">
        <v>597</v>
      </c>
      <c r="L106" t="s">
        <v>120</v>
      </c>
      <c r="M106" t="s">
        <v>644</v>
      </c>
      <c r="N106" t="s">
        <v>733</v>
      </c>
      <c r="S106" t="s">
        <v>37</v>
      </c>
      <c r="T106" t="s">
        <v>135</v>
      </c>
      <c r="V106" t="s">
        <v>448</v>
      </c>
      <c r="W106" t="s">
        <v>123</v>
      </c>
      <c r="X106" t="s">
        <v>616</v>
      </c>
      <c r="Y106" t="s">
        <v>517</v>
      </c>
      <c r="Z106" t="s">
        <v>456</v>
      </c>
    </row>
    <row r="107" spans="3:26">
      <c r="L107" t="s">
        <v>543</v>
      </c>
      <c r="M107" t="s">
        <v>120</v>
      </c>
      <c r="O107" t="s">
        <v>123</v>
      </c>
      <c r="P107" t="s">
        <v>123</v>
      </c>
      <c r="Q107" t="s">
        <v>785</v>
      </c>
      <c r="R107" t="s">
        <v>648</v>
      </c>
      <c r="S107" t="s">
        <v>41</v>
      </c>
      <c r="W107" t="s">
        <v>745</v>
      </c>
    </row>
    <row r="108" spans="3:26">
      <c r="C108" t="s">
        <v>125</v>
      </c>
      <c r="D108" t="s">
        <v>125</v>
      </c>
      <c r="E108" t="s">
        <v>125</v>
      </c>
      <c r="F108" t="s">
        <v>125</v>
      </c>
      <c r="G108" t="s">
        <v>125</v>
      </c>
      <c r="H108" t="s">
        <v>125</v>
      </c>
      <c r="I108" t="s">
        <v>125</v>
      </c>
      <c r="J108" t="s">
        <v>125</v>
      </c>
      <c r="K108" t="s">
        <v>125</v>
      </c>
      <c r="L108" t="s">
        <v>579</v>
      </c>
      <c r="M108" t="s">
        <v>159</v>
      </c>
      <c r="N108" t="s">
        <v>123</v>
      </c>
      <c r="O108" t="s">
        <v>734</v>
      </c>
      <c r="P108" t="s">
        <v>575</v>
      </c>
      <c r="Q108" t="s">
        <v>123</v>
      </c>
      <c r="R108" t="s">
        <v>123</v>
      </c>
      <c r="T108" t="s">
        <v>125</v>
      </c>
      <c r="V108" t="s">
        <v>642</v>
      </c>
      <c r="W108" t="s">
        <v>666</v>
      </c>
      <c r="X108" t="s">
        <v>125</v>
      </c>
      <c r="Y108" t="s">
        <v>125</v>
      </c>
      <c r="Z108" t="s">
        <v>125</v>
      </c>
    </row>
    <row r="109" spans="3:26">
      <c r="C109" t="s">
        <v>375</v>
      </c>
      <c r="D109" t="s">
        <v>405</v>
      </c>
      <c r="E109" t="s">
        <v>428</v>
      </c>
      <c r="F109" t="s">
        <v>447</v>
      </c>
      <c r="G109" t="s">
        <v>485</v>
      </c>
      <c r="H109" t="s">
        <v>512</v>
      </c>
      <c r="I109" t="s">
        <v>569</v>
      </c>
      <c r="J109" t="s">
        <v>537</v>
      </c>
      <c r="K109" t="s">
        <v>152</v>
      </c>
      <c r="M109" t="s">
        <v>678</v>
      </c>
      <c r="N109" t="s">
        <v>677</v>
      </c>
      <c r="O109" t="s">
        <v>681</v>
      </c>
      <c r="P109" t="s">
        <v>446</v>
      </c>
      <c r="Q109" t="s">
        <v>625</v>
      </c>
      <c r="R109" t="s">
        <v>806</v>
      </c>
      <c r="S109" t="s">
        <v>808</v>
      </c>
      <c r="T109" t="s">
        <v>846</v>
      </c>
      <c r="V109" t="s">
        <v>123</v>
      </c>
      <c r="X109" t="s">
        <v>169</v>
      </c>
      <c r="Y109" t="s">
        <v>439</v>
      </c>
      <c r="Z109" t="s">
        <v>464</v>
      </c>
    </row>
    <row r="110" spans="3:26">
      <c r="C110" t="s">
        <v>368</v>
      </c>
      <c r="D110" t="s">
        <v>402</v>
      </c>
      <c r="E110" t="s">
        <v>429</v>
      </c>
      <c r="F110" t="s">
        <v>440</v>
      </c>
      <c r="G110" t="s">
        <v>486</v>
      </c>
      <c r="H110" t="s">
        <v>119</v>
      </c>
      <c r="I110" t="s">
        <v>571</v>
      </c>
      <c r="J110" t="s">
        <v>541</v>
      </c>
      <c r="K110" t="s">
        <v>44</v>
      </c>
      <c r="L110" t="s">
        <v>644</v>
      </c>
      <c r="N110" t="s">
        <v>733</v>
      </c>
      <c r="Q110" t="s">
        <v>591</v>
      </c>
      <c r="R110" t="s">
        <v>548</v>
      </c>
      <c r="S110" t="s">
        <v>125</v>
      </c>
      <c r="T110" t="s">
        <v>135</v>
      </c>
      <c r="V110" t="s">
        <v>169</v>
      </c>
      <c r="W110" t="s">
        <v>639</v>
      </c>
      <c r="X110" t="s">
        <v>78</v>
      </c>
      <c r="Y110" t="s">
        <v>716</v>
      </c>
      <c r="Z110" t="s">
        <v>465</v>
      </c>
    </row>
    <row r="111" spans="3:26">
      <c r="L111" t="s">
        <v>123</v>
      </c>
      <c r="M111" t="s">
        <v>647</v>
      </c>
      <c r="O111" t="s">
        <v>125</v>
      </c>
      <c r="P111" t="s">
        <v>640</v>
      </c>
      <c r="S111" t="s">
        <v>152</v>
      </c>
      <c r="V111" t="s">
        <v>698</v>
      </c>
      <c r="W111" t="s">
        <v>125</v>
      </c>
    </row>
    <row r="112" spans="3:26">
      <c r="J112" t="s">
        <v>182</v>
      </c>
      <c r="K112" t="s">
        <v>182</v>
      </c>
      <c r="L112" t="s">
        <v>645</v>
      </c>
      <c r="M112" t="s">
        <v>123</v>
      </c>
      <c r="N112" t="s">
        <v>642</v>
      </c>
      <c r="O112" t="s">
        <v>734</v>
      </c>
      <c r="P112" t="s">
        <v>125</v>
      </c>
      <c r="Q112" t="s">
        <v>786</v>
      </c>
      <c r="R112" t="s">
        <v>649</v>
      </c>
      <c r="S112" t="s">
        <v>606</v>
      </c>
      <c r="T112" t="s">
        <v>182</v>
      </c>
      <c r="W112" t="s">
        <v>672</v>
      </c>
      <c r="Y112" t="s">
        <v>182</v>
      </c>
    </row>
    <row r="113" spans="10:25">
      <c r="J113" t="s">
        <v>537</v>
      </c>
      <c r="K113" t="s">
        <v>40</v>
      </c>
      <c r="L113" t="s">
        <v>646</v>
      </c>
      <c r="M113" t="s">
        <v>130</v>
      </c>
      <c r="N113" t="s">
        <v>125</v>
      </c>
      <c r="O113" t="s">
        <v>738</v>
      </c>
      <c r="P113" t="s">
        <v>575</v>
      </c>
      <c r="Q113" t="s">
        <v>125</v>
      </c>
      <c r="R113" t="s">
        <v>125</v>
      </c>
      <c r="T113" t="s">
        <v>847</v>
      </c>
      <c r="V113" t="s">
        <v>643</v>
      </c>
      <c r="W113" t="s">
        <v>878</v>
      </c>
      <c r="Y113" t="s">
        <v>438</v>
      </c>
    </row>
    <row r="114" spans="10:25">
      <c r="J114" t="s">
        <v>542</v>
      </c>
      <c r="K114" t="s">
        <v>47</v>
      </c>
      <c r="M114" t="s">
        <v>679</v>
      </c>
      <c r="N114" t="s">
        <v>159</v>
      </c>
      <c r="P114" t="s">
        <v>367</v>
      </c>
      <c r="Q114" t="s">
        <v>34</v>
      </c>
      <c r="R114" t="s">
        <v>807</v>
      </c>
      <c r="S114" t="s">
        <v>809</v>
      </c>
      <c r="T114" t="s">
        <v>759</v>
      </c>
      <c r="V114" t="s">
        <v>125</v>
      </c>
      <c r="Y114" t="s">
        <v>717</v>
      </c>
    </row>
    <row r="115" spans="10:25">
      <c r="L115" t="s">
        <v>647</v>
      </c>
      <c r="N115" t="s">
        <v>666</v>
      </c>
      <c r="O115" t="s">
        <v>640</v>
      </c>
      <c r="Q115" t="s">
        <v>641</v>
      </c>
      <c r="R115" t="s">
        <v>641</v>
      </c>
      <c r="S115" t="s">
        <v>182</v>
      </c>
      <c r="V115" t="s">
        <v>575</v>
      </c>
      <c r="W115" t="s">
        <v>640</v>
      </c>
    </row>
    <row r="116" spans="10:25">
      <c r="J116" t="s">
        <v>185</v>
      </c>
      <c r="K116" t="s">
        <v>185</v>
      </c>
      <c r="L116" t="s">
        <v>125</v>
      </c>
      <c r="M116" t="s">
        <v>648</v>
      </c>
      <c r="O116" t="s">
        <v>182</v>
      </c>
      <c r="P116" t="s">
        <v>642</v>
      </c>
      <c r="S116" t="s">
        <v>599</v>
      </c>
      <c r="T116" t="s">
        <v>185</v>
      </c>
      <c r="V116" t="s">
        <v>696</v>
      </c>
      <c r="W116" t="s">
        <v>182</v>
      </c>
      <c r="Y116" t="s">
        <v>185</v>
      </c>
    </row>
    <row r="117" spans="10:25">
      <c r="J117" t="s">
        <v>543</v>
      </c>
      <c r="K117" t="s">
        <v>598</v>
      </c>
      <c r="L117" t="s">
        <v>148</v>
      </c>
      <c r="M117" t="s">
        <v>125</v>
      </c>
      <c r="N117" t="s">
        <v>643</v>
      </c>
      <c r="O117" t="s">
        <v>684</v>
      </c>
      <c r="P117" t="s">
        <v>182</v>
      </c>
      <c r="Q117" t="s">
        <v>647</v>
      </c>
      <c r="R117" t="s">
        <v>808</v>
      </c>
      <c r="S117" t="s">
        <v>595</v>
      </c>
      <c r="T117" t="s">
        <v>780</v>
      </c>
      <c r="W117" t="s">
        <v>674</v>
      </c>
      <c r="Y117" t="s">
        <v>441</v>
      </c>
    </row>
    <row r="118" spans="10:25">
      <c r="J118" t="s">
        <v>544</v>
      </c>
      <c r="K118" t="s">
        <v>50</v>
      </c>
      <c r="L118" t="s">
        <v>581</v>
      </c>
      <c r="M118" t="s">
        <v>680</v>
      </c>
      <c r="N118" t="s">
        <v>182</v>
      </c>
      <c r="O118" t="s">
        <v>746</v>
      </c>
      <c r="P118" t="s">
        <v>575</v>
      </c>
      <c r="Q118" t="s">
        <v>182</v>
      </c>
      <c r="R118" t="s">
        <v>182</v>
      </c>
      <c r="T118" t="s">
        <v>29</v>
      </c>
      <c r="V118" t="s">
        <v>644</v>
      </c>
      <c r="W118" t="s">
        <v>668</v>
      </c>
      <c r="Y118" t="s">
        <v>437</v>
      </c>
    </row>
    <row r="119" spans="10:25">
      <c r="M119" t="s">
        <v>681</v>
      </c>
      <c r="N119" t="s">
        <v>734</v>
      </c>
      <c r="P119" t="s">
        <v>367</v>
      </c>
      <c r="Q119" t="s">
        <v>580</v>
      </c>
      <c r="R119" t="s">
        <v>590</v>
      </c>
      <c r="S119" t="s">
        <v>811</v>
      </c>
      <c r="V119" t="s">
        <v>182</v>
      </c>
    </row>
    <row r="120" spans="10:25">
      <c r="J120" t="s">
        <v>187</v>
      </c>
      <c r="K120" t="s">
        <v>187</v>
      </c>
      <c r="L120" t="s">
        <v>648</v>
      </c>
      <c r="N120" t="s">
        <v>735</v>
      </c>
      <c r="O120" t="s">
        <v>642</v>
      </c>
      <c r="Q120" t="s">
        <v>597</v>
      </c>
      <c r="R120" t="s">
        <v>581</v>
      </c>
      <c r="S120" t="s">
        <v>185</v>
      </c>
      <c r="T120" t="s">
        <v>187</v>
      </c>
      <c r="V120" t="s">
        <v>764</v>
      </c>
      <c r="W120" t="s">
        <v>642</v>
      </c>
      <c r="Y120" t="s">
        <v>187</v>
      </c>
    </row>
    <row r="121" spans="10:25">
      <c r="J121" t="s">
        <v>545</v>
      </c>
      <c r="K121" t="s">
        <v>598</v>
      </c>
      <c r="L121" t="s">
        <v>182</v>
      </c>
      <c r="M121" t="s">
        <v>649</v>
      </c>
      <c r="O121" t="s">
        <v>185</v>
      </c>
      <c r="P121" t="s">
        <v>643</v>
      </c>
      <c r="S121" t="s">
        <v>40</v>
      </c>
      <c r="T121" t="s">
        <v>163</v>
      </c>
      <c r="V121" t="s">
        <v>728</v>
      </c>
      <c r="W121" t="s">
        <v>185</v>
      </c>
      <c r="Y121" t="s">
        <v>441</v>
      </c>
    </row>
    <row r="122" spans="10:25">
      <c r="J122" t="s">
        <v>546</v>
      </c>
      <c r="K122" t="s">
        <v>597</v>
      </c>
      <c r="L122" t="s">
        <v>148</v>
      </c>
      <c r="M122" t="s">
        <v>182</v>
      </c>
      <c r="N122" t="s">
        <v>644</v>
      </c>
      <c r="O122" t="s">
        <v>685</v>
      </c>
      <c r="P122" t="s">
        <v>185</v>
      </c>
      <c r="Q122" t="s">
        <v>787</v>
      </c>
      <c r="R122" t="s">
        <v>809</v>
      </c>
      <c r="S122" t="s">
        <v>789</v>
      </c>
      <c r="T122" t="s">
        <v>760</v>
      </c>
      <c r="W122" t="s">
        <v>105</v>
      </c>
      <c r="Y122" t="s">
        <v>718</v>
      </c>
    </row>
    <row r="123" spans="10:25">
      <c r="L123" t="s">
        <v>581</v>
      </c>
      <c r="M123" t="s">
        <v>677</v>
      </c>
      <c r="N123" t="s">
        <v>185</v>
      </c>
      <c r="O123" t="s">
        <v>747</v>
      </c>
      <c r="P123" t="s">
        <v>704</v>
      </c>
      <c r="Q123" t="s">
        <v>185</v>
      </c>
      <c r="R123" t="s">
        <v>185</v>
      </c>
      <c r="V123" t="s">
        <v>647</v>
      </c>
      <c r="W123" t="s">
        <v>740</v>
      </c>
    </row>
    <row r="124" spans="10:25">
      <c r="J124" t="s">
        <v>189</v>
      </c>
      <c r="K124" t="s">
        <v>189</v>
      </c>
      <c r="M124" t="s">
        <v>675</v>
      </c>
      <c r="N124" t="s">
        <v>736</v>
      </c>
      <c r="P124" t="s">
        <v>371</v>
      </c>
      <c r="Q124" t="s">
        <v>645</v>
      </c>
      <c r="R124" t="s">
        <v>810</v>
      </c>
      <c r="S124" t="s">
        <v>822</v>
      </c>
      <c r="T124" t="s">
        <v>189</v>
      </c>
      <c r="V124" t="s">
        <v>185</v>
      </c>
      <c r="Y124" t="s">
        <v>189</v>
      </c>
    </row>
    <row r="125" spans="10:25">
      <c r="J125" t="s">
        <v>547</v>
      </c>
      <c r="K125" t="s">
        <v>599</v>
      </c>
      <c r="L125" t="s">
        <v>649</v>
      </c>
      <c r="N125" t="s">
        <v>737</v>
      </c>
      <c r="O125" t="s">
        <v>643</v>
      </c>
      <c r="Q125" t="s">
        <v>549</v>
      </c>
      <c r="R125" t="s">
        <v>597</v>
      </c>
      <c r="S125" t="s">
        <v>187</v>
      </c>
      <c r="T125" t="s">
        <v>362</v>
      </c>
      <c r="V125" t="s">
        <v>819</v>
      </c>
      <c r="W125" t="s">
        <v>643</v>
      </c>
      <c r="Y125" t="s">
        <v>443</v>
      </c>
    </row>
    <row r="126" spans="10:25">
      <c r="J126" t="s">
        <v>548</v>
      </c>
      <c r="K126" t="s">
        <v>600</v>
      </c>
      <c r="L126" t="s">
        <v>185</v>
      </c>
      <c r="M126" t="s">
        <v>650</v>
      </c>
      <c r="O126" t="s">
        <v>187</v>
      </c>
      <c r="P126" t="s">
        <v>644</v>
      </c>
      <c r="S126" t="s">
        <v>823</v>
      </c>
      <c r="T126" t="s">
        <v>66</v>
      </c>
      <c r="V126" t="s">
        <v>696</v>
      </c>
      <c r="W126" t="s">
        <v>187</v>
      </c>
      <c r="Y126" t="s">
        <v>719</v>
      </c>
    </row>
    <row r="127" spans="10:25">
      <c r="L127" t="s">
        <v>34</v>
      </c>
      <c r="M127" t="s">
        <v>185</v>
      </c>
      <c r="N127" t="s">
        <v>647</v>
      </c>
      <c r="O127" t="s">
        <v>739</v>
      </c>
      <c r="P127" t="s">
        <v>187</v>
      </c>
      <c r="Q127" t="s">
        <v>788</v>
      </c>
      <c r="R127" t="s">
        <v>811</v>
      </c>
      <c r="S127" t="s">
        <v>597</v>
      </c>
      <c r="W127" t="s">
        <v>879</v>
      </c>
    </row>
    <row r="128" spans="10:25">
      <c r="J128" t="s">
        <v>190</v>
      </c>
      <c r="K128" t="s">
        <v>190</v>
      </c>
      <c r="L128" t="s">
        <v>591</v>
      </c>
      <c r="M128" t="s">
        <v>680</v>
      </c>
      <c r="N128" t="s">
        <v>187</v>
      </c>
      <c r="O128" t="s">
        <v>748</v>
      </c>
      <c r="P128" t="s">
        <v>764</v>
      </c>
      <c r="Q128" t="s">
        <v>187</v>
      </c>
      <c r="R128" t="s">
        <v>187</v>
      </c>
      <c r="T128" t="s">
        <v>190</v>
      </c>
      <c r="V128" t="s">
        <v>648</v>
      </c>
      <c r="W128" t="s">
        <v>877</v>
      </c>
      <c r="Y128" t="s">
        <v>190</v>
      </c>
    </row>
    <row r="129" spans="10:25">
      <c r="J129" t="s">
        <v>545</v>
      </c>
      <c r="K129" t="s">
        <v>601</v>
      </c>
      <c r="M129" t="s">
        <v>669</v>
      </c>
      <c r="N129" t="s">
        <v>682</v>
      </c>
      <c r="P129" t="s">
        <v>72</v>
      </c>
      <c r="Q129" t="s">
        <v>553</v>
      </c>
      <c r="R129" t="s">
        <v>150</v>
      </c>
      <c r="S129" t="s">
        <v>655</v>
      </c>
      <c r="T129" t="s">
        <v>28</v>
      </c>
      <c r="V129" t="s">
        <v>187</v>
      </c>
      <c r="Y129" t="s">
        <v>720</v>
      </c>
    </row>
    <row r="130" spans="10:25">
      <c r="J130" t="s">
        <v>549</v>
      </c>
      <c r="K130" t="s">
        <v>602</v>
      </c>
      <c r="L130" t="s">
        <v>650</v>
      </c>
      <c r="N130" t="s">
        <v>603</v>
      </c>
      <c r="O130" t="s">
        <v>644</v>
      </c>
      <c r="Q130" t="s">
        <v>789</v>
      </c>
      <c r="R130" t="s">
        <v>585</v>
      </c>
      <c r="S130" t="s">
        <v>189</v>
      </c>
      <c r="T130" t="s">
        <v>801</v>
      </c>
      <c r="V130" t="s">
        <v>819</v>
      </c>
      <c r="W130" t="s">
        <v>644</v>
      </c>
      <c r="Y130" t="s">
        <v>718</v>
      </c>
    </row>
    <row r="131" spans="10:25">
      <c r="L131" t="s">
        <v>187</v>
      </c>
      <c r="M131" t="s">
        <v>651</v>
      </c>
      <c r="O131" t="s">
        <v>189</v>
      </c>
      <c r="P131" t="s">
        <v>647</v>
      </c>
      <c r="S131" t="s">
        <v>823</v>
      </c>
      <c r="V131" t="s">
        <v>72</v>
      </c>
      <c r="W131" t="s">
        <v>189</v>
      </c>
    </row>
    <row r="132" spans="10:25">
      <c r="J132" t="s">
        <v>192</v>
      </c>
      <c r="K132" t="s">
        <v>192</v>
      </c>
      <c r="L132" t="s">
        <v>34</v>
      </c>
      <c r="M132" t="s">
        <v>187</v>
      </c>
      <c r="N132" t="s">
        <v>648</v>
      </c>
      <c r="O132" t="s">
        <v>749</v>
      </c>
      <c r="P132" t="s">
        <v>189</v>
      </c>
      <c r="Q132" t="s">
        <v>650</v>
      </c>
      <c r="R132" t="s">
        <v>654</v>
      </c>
      <c r="S132" t="s">
        <v>583</v>
      </c>
      <c r="T132" t="s">
        <v>848</v>
      </c>
      <c r="W132" t="s">
        <v>680</v>
      </c>
      <c r="Y132" t="s">
        <v>192</v>
      </c>
    </row>
    <row r="133" spans="10:25">
      <c r="J133" t="s">
        <v>550</v>
      </c>
      <c r="K133" t="s">
        <v>601</v>
      </c>
      <c r="L133" t="s">
        <v>587</v>
      </c>
      <c r="M133" t="s">
        <v>682</v>
      </c>
      <c r="N133" t="s">
        <v>189</v>
      </c>
      <c r="O133" t="s">
        <v>683</v>
      </c>
      <c r="P133" t="s">
        <v>576</v>
      </c>
      <c r="Q133" t="s">
        <v>189</v>
      </c>
      <c r="R133" t="s">
        <v>189</v>
      </c>
      <c r="T133" t="s">
        <v>192</v>
      </c>
      <c r="V133" t="s">
        <v>649</v>
      </c>
      <c r="W133" t="s">
        <v>880</v>
      </c>
      <c r="Y133" t="s">
        <v>443</v>
      </c>
    </row>
    <row r="134" spans="10:25">
      <c r="J134" t="s">
        <v>548</v>
      </c>
      <c r="K134" t="s">
        <v>47</v>
      </c>
      <c r="M134" t="s">
        <v>683</v>
      </c>
      <c r="N134" t="s">
        <v>130</v>
      </c>
      <c r="P134" t="s">
        <v>440</v>
      </c>
      <c r="Q134" t="s">
        <v>578</v>
      </c>
      <c r="R134" t="s">
        <v>592</v>
      </c>
      <c r="S134" t="s">
        <v>656</v>
      </c>
      <c r="T134" t="s">
        <v>366</v>
      </c>
      <c r="V134" t="s">
        <v>189</v>
      </c>
      <c r="Y134" t="s">
        <v>360</v>
      </c>
    </row>
    <row r="135" spans="10:25">
      <c r="L135" t="s">
        <v>651</v>
      </c>
      <c r="N135" t="s">
        <v>678</v>
      </c>
      <c r="O135" t="s">
        <v>647</v>
      </c>
      <c r="Q135" t="s">
        <v>587</v>
      </c>
      <c r="R135" t="s">
        <v>581</v>
      </c>
      <c r="S135" t="s">
        <v>190</v>
      </c>
      <c r="T135" t="s">
        <v>716</v>
      </c>
      <c r="V135" t="s">
        <v>819</v>
      </c>
      <c r="W135" t="s">
        <v>647</v>
      </c>
    </row>
    <row r="136" spans="10:25">
      <c r="J136" t="s">
        <v>195</v>
      </c>
      <c r="K136" t="s">
        <v>195</v>
      </c>
      <c r="L136" t="s">
        <v>189</v>
      </c>
      <c r="M136" t="s">
        <v>653</v>
      </c>
      <c r="O136" t="s">
        <v>190</v>
      </c>
      <c r="P136" t="s">
        <v>648</v>
      </c>
      <c r="S136" t="s">
        <v>156</v>
      </c>
      <c r="V136" t="s">
        <v>891</v>
      </c>
      <c r="W136" t="s">
        <v>190</v>
      </c>
      <c r="Y136" t="s">
        <v>195</v>
      </c>
    </row>
    <row r="137" spans="10:25">
      <c r="J137" t="s">
        <v>551</v>
      </c>
      <c r="K137" t="s">
        <v>40</v>
      </c>
      <c r="L137" t="s">
        <v>547</v>
      </c>
      <c r="M137" t="s">
        <v>189</v>
      </c>
      <c r="N137" t="s">
        <v>649</v>
      </c>
      <c r="O137" t="s">
        <v>750</v>
      </c>
      <c r="P137" t="s">
        <v>190</v>
      </c>
      <c r="Q137" t="s">
        <v>651</v>
      </c>
      <c r="R137" t="s">
        <v>655</v>
      </c>
      <c r="S137" t="s">
        <v>606</v>
      </c>
      <c r="T137" t="s">
        <v>195</v>
      </c>
      <c r="W137" t="s">
        <v>682</v>
      </c>
      <c r="Y137" t="s">
        <v>375</v>
      </c>
    </row>
    <row r="138" spans="10:25">
      <c r="J138" t="s">
        <v>549</v>
      </c>
      <c r="K138" t="s">
        <v>603</v>
      </c>
      <c r="L138" t="s">
        <v>652</v>
      </c>
      <c r="M138" t="s">
        <v>677</v>
      </c>
      <c r="N138" t="s">
        <v>190</v>
      </c>
      <c r="O138" t="s">
        <v>675</v>
      </c>
      <c r="P138" t="s">
        <v>71</v>
      </c>
      <c r="Q138" t="s">
        <v>190</v>
      </c>
      <c r="R138" t="s">
        <v>190</v>
      </c>
      <c r="T138" t="s">
        <v>370</v>
      </c>
      <c r="V138" t="s">
        <v>650</v>
      </c>
      <c r="W138" t="s">
        <v>671</v>
      </c>
      <c r="Y138" t="s">
        <v>68</v>
      </c>
    </row>
    <row r="139" spans="10:25">
      <c r="M139" t="s">
        <v>675</v>
      </c>
      <c r="N139" t="s">
        <v>685</v>
      </c>
      <c r="P139" t="s">
        <v>519</v>
      </c>
      <c r="Q139" t="s">
        <v>551</v>
      </c>
      <c r="R139" t="s">
        <v>37</v>
      </c>
      <c r="S139" t="s">
        <v>657</v>
      </c>
      <c r="T139" t="s">
        <v>70</v>
      </c>
      <c r="V139" t="s">
        <v>190</v>
      </c>
    </row>
    <row r="140" spans="10:25">
      <c r="J140" t="s">
        <v>197</v>
      </c>
      <c r="K140" t="s">
        <v>197</v>
      </c>
      <c r="L140" t="s">
        <v>653</v>
      </c>
      <c r="N140" t="s">
        <v>738</v>
      </c>
      <c r="O140" t="s">
        <v>648</v>
      </c>
      <c r="Q140" t="s">
        <v>789</v>
      </c>
      <c r="R140" t="s">
        <v>637</v>
      </c>
      <c r="S140" t="s">
        <v>192</v>
      </c>
      <c r="V140" t="s">
        <v>71</v>
      </c>
      <c r="W140" t="s">
        <v>648</v>
      </c>
      <c r="Y140" t="s">
        <v>197</v>
      </c>
    </row>
    <row r="141" spans="10:25">
      <c r="J141" t="s">
        <v>552</v>
      </c>
      <c r="K141" t="s">
        <v>604</v>
      </c>
      <c r="L141" t="s">
        <v>190</v>
      </c>
      <c r="M141" t="s">
        <v>654</v>
      </c>
      <c r="O141" t="s">
        <v>192</v>
      </c>
      <c r="P141" t="s">
        <v>649</v>
      </c>
      <c r="S141" t="s">
        <v>731</v>
      </c>
      <c r="T141" t="s">
        <v>849</v>
      </c>
      <c r="V141" t="s">
        <v>524</v>
      </c>
      <c r="W141" t="s">
        <v>192</v>
      </c>
      <c r="Y141" t="s">
        <v>720</v>
      </c>
    </row>
    <row r="142" spans="10:25">
      <c r="J142" t="s">
        <v>38</v>
      </c>
      <c r="K142" t="s">
        <v>605</v>
      </c>
      <c r="L142" t="s">
        <v>578</v>
      </c>
      <c r="M142" t="s">
        <v>190</v>
      </c>
      <c r="N142" t="s">
        <v>192</v>
      </c>
      <c r="O142" t="s">
        <v>751</v>
      </c>
      <c r="P142" t="s">
        <v>192</v>
      </c>
      <c r="Q142" t="s">
        <v>653</v>
      </c>
      <c r="R142" t="s">
        <v>656</v>
      </c>
      <c r="S142" t="s">
        <v>664</v>
      </c>
      <c r="T142" t="s">
        <v>197</v>
      </c>
      <c r="W142" t="s">
        <v>736</v>
      </c>
      <c r="Y142" t="s">
        <v>717</v>
      </c>
    </row>
    <row r="143" spans="10:25">
      <c r="L143" t="s">
        <v>579</v>
      </c>
      <c r="M143" t="s">
        <v>130</v>
      </c>
      <c r="N143" t="s">
        <v>686</v>
      </c>
      <c r="O143" t="s">
        <v>752</v>
      </c>
      <c r="P143" t="s">
        <v>73</v>
      </c>
      <c r="Q143" t="s">
        <v>192</v>
      </c>
      <c r="R143" t="s">
        <v>192</v>
      </c>
      <c r="T143" t="s">
        <v>67</v>
      </c>
      <c r="V143" t="s">
        <v>651</v>
      </c>
      <c r="W143" t="s">
        <v>679</v>
      </c>
    </row>
    <row r="144" spans="10:25">
      <c r="J144" t="s">
        <v>200</v>
      </c>
      <c r="K144" t="s">
        <v>200</v>
      </c>
      <c r="M144" t="s">
        <v>667</v>
      </c>
      <c r="N144" t="s">
        <v>673</v>
      </c>
      <c r="P144" t="s">
        <v>765</v>
      </c>
      <c r="Q144" t="s">
        <v>552</v>
      </c>
      <c r="R144" t="s">
        <v>37</v>
      </c>
      <c r="S144" t="s">
        <v>658</v>
      </c>
      <c r="T144" t="s">
        <v>368</v>
      </c>
      <c r="V144" t="s">
        <v>192</v>
      </c>
      <c r="Y144" t="s">
        <v>200</v>
      </c>
    </row>
    <row r="145" spans="10:25">
      <c r="J145" t="s">
        <v>553</v>
      </c>
      <c r="K145" t="s">
        <v>156</v>
      </c>
      <c r="L145" t="s">
        <v>654</v>
      </c>
      <c r="O145" t="s">
        <v>649</v>
      </c>
      <c r="Q145" t="s">
        <v>583</v>
      </c>
      <c r="R145" t="s">
        <v>595</v>
      </c>
      <c r="S145" t="s">
        <v>195</v>
      </c>
      <c r="V145" t="s">
        <v>633</v>
      </c>
      <c r="W145" t="s">
        <v>649</v>
      </c>
      <c r="Y145" t="s">
        <v>442</v>
      </c>
    </row>
    <row r="146" spans="10:25">
      <c r="J146" t="s">
        <v>554</v>
      </c>
      <c r="K146" t="s">
        <v>606</v>
      </c>
      <c r="L146" t="s">
        <v>192</v>
      </c>
      <c r="M146" t="s">
        <v>655</v>
      </c>
      <c r="N146" t="s">
        <v>195</v>
      </c>
      <c r="O146" t="s">
        <v>195</v>
      </c>
      <c r="P146" t="s">
        <v>650</v>
      </c>
      <c r="S146" t="s">
        <v>670</v>
      </c>
      <c r="T146" t="s">
        <v>850</v>
      </c>
      <c r="V146" t="s">
        <v>696</v>
      </c>
      <c r="W146" t="s">
        <v>195</v>
      </c>
      <c r="Y146" t="s">
        <v>721</v>
      </c>
    </row>
    <row r="147" spans="10:25">
      <c r="L147" t="s">
        <v>545</v>
      </c>
      <c r="M147" t="s">
        <v>192</v>
      </c>
      <c r="N147" t="s">
        <v>684</v>
      </c>
      <c r="O147" t="s">
        <v>132</v>
      </c>
      <c r="P147" t="s">
        <v>195</v>
      </c>
      <c r="Q147" t="s">
        <v>654</v>
      </c>
      <c r="R147" t="s">
        <v>657</v>
      </c>
      <c r="S147" t="s">
        <v>47</v>
      </c>
      <c r="T147" t="s">
        <v>200</v>
      </c>
      <c r="W147" t="s">
        <v>881</v>
      </c>
    </row>
    <row r="148" spans="10:25">
      <c r="J148" t="s">
        <v>202</v>
      </c>
      <c r="K148" t="s">
        <v>202</v>
      </c>
      <c r="L148" t="s">
        <v>593</v>
      </c>
      <c r="M148" t="s">
        <v>684</v>
      </c>
      <c r="N148" t="s">
        <v>733</v>
      </c>
      <c r="O148" t="s">
        <v>747</v>
      </c>
      <c r="P148" t="s">
        <v>633</v>
      </c>
      <c r="Q148" t="s">
        <v>195</v>
      </c>
      <c r="R148" t="s">
        <v>195</v>
      </c>
      <c r="T148" t="s">
        <v>720</v>
      </c>
      <c r="V148" t="s">
        <v>653</v>
      </c>
      <c r="W148" t="s">
        <v>737</v>
      </c>
      <c r="Y148" t="s">
        <v>202</v>
      </c>
    </row>
    <row r="149" spans="10:25">
      <c r="J149" t="s">
        <v>552</v>
      </c>
      <c r="K149" t="s">
        <v>607</v>
      </c>
      <c r="M149" t="s">
        <v>679</v>
      </c>
      <c r="P149" t="s">
        <v>693</v>
      </c>
      <c r="Q149" t="s">
        <v>550</v>
      </c>
      <c r="R149" t="s">
        <v>812</v>
      </c>
      <c r="S149" t="s">
        <v>687</v>
      </c>
      <c r="T149" t="s">
        <v>367</v>
      </c>
      <c r="V149" t="s">
        <v>195</v>
      </c>
      <c r="Y149" t="s">
        <v>444</v>
      </c>
    </row>
    <row r="150" spans="10:25">
      <c r="J150" t="s">
        <v>554</v>
      </c>
      <c r="K150" t="s">
        <v>608</v>
      </c>
      <c r="L150" t="s">
        <v>655</v>
      </c>
      <c r="N150" t="s">
        <v>650</v>
      </c>
      <c r="O150" t="s">
        <v>650</v>
      </c>
      <c r="Q150" t="s">
        <v>790</v>
      </c>
      <c r="R150" t="s">
        <v>597</v>
      </c>
      <c r="S150" t="s">
        <v>197</v>
      </c>
      <c r="V150" t="s">
        <v>73</v>
      </c>
      <c r="W150" t="s">
        <v>650</v>
      </c>
      <c r="Y150" t="s">
        <v>722</v>
      </c>
    </row>
    <row r="151" spans="10:25">
      <c r="L151" t="s">
        <v>195</v>
      </c>
      <c r="M151" t="s">
        <v>656</v>
      </c>
      <c r="N151" t="s">
        <v>197</v>
      </c>
      <c r="O151" t="s">
        <v>197</v>
      </c>
      <c r="P151" t="s">
        <v>651</v>
      </c>
      <c r="S151" t="s">
        <v>745</v>
      </c>
      <c r="T151" t="s">
        <v>202</v>
      </c>
      <c r="V151" t="s">
        <v>702</v>
      </c>
      <c r="W151" t="s">
        <v>197</v>
      </c>
    </row>
    <row r="152" spans="10:25">
      <c r="L152" t="s">
        <v>580</v>
      </c>
      <c r="M152" t="s">
        <v>195</v>
      </c>
      <c r="N152" t="s">
        <v>686</v>
      </c>
      <c r="O152" t="s">
        <v>134</v>
      </c>
      <c r="P152" t="s">
        <v>197</v>
      </c>
      <c r="Q152" t="s">
        <v>791</v>
      </c>
      <c r="R152" t="s">
        <v>658</v>
      </c>
      <c r="S152" t="s">
        <v>824</v>
      </c>
      <c r="T152" t="s">
        <v>720</v>
      </c>
      <c r="W152" t="s">
        <v>130</v>
      </c>
    </row>
    <row r="153" spans="10:25">
      <c r="L153" t="s">
        <v>585</v>
      </c>
      <c r="M153" t="s">
        <v>685</v>
      </c>
      <c r="N153" t="s">
        <v>671</v>
      </c>
      <c r="O153" t="s">
        <v>683</v>
      </c>
      <c r="P153" t="s">
        <v>766</v>
      </c>
      <c r="Q153" t="s">
        <v>197</v>
      </c>
      <c r="R153" t="s">
        <v>197</v>
      </c>
      <c r="T153" t="s">
        <v>371</v>
      </c>
      <c r="V153" t="s">
        <v>654</v>
      </c>
      <c r="W153" t="s">
        <v>882</v>
      </c>
    </row>
    <row r="154" spans="10:25">
      <c r="M154" t="s">
        <v>679</v>
      </c>
      <c r="P154" t="s">
        <v>72</v>
      </c>
      <c r="Q154" t="s">
        <v>551</v>
      </c>
      <c r="R154" t="s">
        <v>598</v>
      </c>
      <c r="S154" t="s">
        <v>825</v>
      </c>
      <c r="V154" t="s">
        <v>197</v>
      </c>
    </row>
    <row r="155" spans="10:25">
      <c r="L155" t="s">
        <v>656</v>
      </c>
      <c r="N155" t="s">
        <v>651</v>
      </c>
      <c r="O155" t="s">
        <v>651</v>
      </c>
      <c r="Q155" t="s">
        <v>637</v>
      </c>
      <c r="R155" t="s">
        <v>608</v>
      </c>
      <c r="S155" t="s">
        <v>200</v>
      </c>
      <c r="V155" t="s">
        <v>767</v>
      </c>
      <c r="W155" t="s">
        <v>651</v>
      </c>
    </row>
    <row r="156" spans="10:25">
      <c r="L156" t="s">
        <v>197</v>
      </c>
      <c r="M156" t="s">
        <v>657</v>
      </c>
      <c r="N156" t="s">
        <v>200</v>
      </c>
      <c r="O156" t="s">
        <v>200</v>
      </c>
      <c r="P156" t="s">
        <v>653</v>
      </c>
      <c r="S156" t="s">
        <v>672</v>
      </c>
      <c r="V156" t="s">
        <v>728</v>
      </c>
      <c r="W156" t="s">
        <v>200</v>
      </c>
    </row>
    <row r="157" spans="10:25">
      <c r="L157" t="s">
        <v>545</v>
      </c>
      <c r="M157" t="s">
        <v>197</v>
      </c>
      <c r="N157" t="s">
        <v>739</v>
      </c>
      <c r="O157" t="s">
        <v>753</v>
      </c>
      <c r="P157" t="s">
        <v>200</v>
      </c>
      <c r="Q157" t="s">
        <v>792</v>
      </c>
      <c r="R157" t="s">
        <v>687</v>
      </c>
      <c r="S157" t="s">
        <v>602</v>
      </c>
      <c r="W157" t="s">
        <v>159</v>
      </c>
    </row>
    <row r="158" spans="10:25">
      <c r="L158" t="s">
        <v>583</v>
      </c>
      <c r="M158" t="s">
        <v>686</v>
      </c>
      <c r="N158" t="s">
        <v>740</v>
      </c>
      <c r="O158" t="s">
        <v>748</v>
      </c>
      <c r="P158" t="s">
        <v>767</v>
      </c>
      <c r="Q158" t="s">
        <v>200</v>
      </c>
      <c r="R158" t="s">
        <v>200</v>
      </c>
      <c r="V158" t="s">
        <v>655</v>
      </c>
      <c r="W158" t="s">
        <v>668</v>
      </c>
    </row>
    <row r="159" spans="10:25">
      <c r="M159" t="s">
        <v>675</v>
      </c>
      <c r="P159" t="s">
        <v>448</v>
      </c>
      <c r="Q159" t="s">
        <v>582</v>
      </c>
      <c r="R159" t="s">
        <v>599</v>
      </c>
      <c r="S159" t="s">
        <v>826</v>
      </c>
      <c r="V159" t="s">
        <v>200</v>
      </c>
    </row>
    <row r="160" spans="10:25">
      <c r="L160" t="s">
        <v>657</v>
      </c>
      <c r="N160" t="s">
        <v>653</v>
      </c>
      <c r="O160" t="s">
        <v>653</v>
      </c>
      <c r="Q160" t="s">
        <v>663</v>
      </c>
      <c r="R160" t="s">
        <v>606</v>
      </c>
      <c r="S160" t="s">
        <v>202</v>
      </c>
      <c r="V160" t="s">
        <v>767</v>
      </c>
      <c r="W160" t="s">
        <v>653</v>
      </c>
    </row>
    <row r="161" spans="12:23">
      <c r="L161" t="s">
        <v>200</v>
      </c>
      <c r="M161" t="s">
        <v>658</v>
      </c>
      <c r="N161" t="s">
        <v>202</v>
      </c>
      <c r="O161" t="s">
        <v>202</v>
      </c>
      <c r="P161" t="s">
        <v>654</v>
      </c>
      <c r="S161" t="s">
        <v>672</v>
      </c>
      <c r="V161" t="s">
        <v>78</v>
      </c>
      <c r="W161" t="s">
        <v>202</v>
      </c>
    </row>
    <row r="162" spans="12:23">
      <c r="L162" t="s">
        <v>545</v>
      </c>
      <c r="M162" t="s">
        <v>200</v>
      </c>
      <c r="N162" t="s">
        <v>741</v>
      </c>
      <c r="O162" t="s">
        <v>754</v>
      </c>
      <c r="P162" t="s">
        <v>202</v>
      </c>
      <c r="Q162" t="s">
        <v>793</v>
      </c>
      <c r="R162" t="s">
        <v>813</v>
      </c>
      <c r="S162" t="s">
        <v>603</v>
      </c>
      <c r="W162" t="s">
        <v>883</v>
      </c>
    </row>
    <row r="163" spans="12:23">
      <c r="L163" t="s">
        <v>41</v>
      </c>
      <c r="M163" t="s">
        <v>684</v>
      </c>
      <c r="N163" t="s">
        <v>735</v>
      </c>
      <c r="O163" t="s">
        <v>755</v>
      </c>
      <c r="P163" t="s">
        <v>633</v>
      </c>
      <c r="Q163" t="s">
        <v>202</v>
      </c>
      <c r="R163" t="s">
        <v>202</v>
      </c>
      <c r="V163" t="s">
        <v>656</v>
      </c>
      <c r="W163" t="s">
        <v>675</v>
      </c>
    </row>
    <row r="164" spans="12:23">
      <c r="M164" t="s">
        <v>681</v>
      </c>
      <c r="P164" t="s">
        <v>72</v>
      </c>
      <c r="Q164" t="s">
        <v>794</v>
      </c>
      <c r="R164" t="s">
        <v>607</v>
      </c>
      <c r="V164" t="s">
        <v>202</v>
      </c>
    </row>
    <row r="165" spans="12:23">
      <c r="L165" t="s">
        <v>658</v>
      </c>
      <c r="Q165" t="s">
        <v>583</v>
      </c>
      <c r="R165" t="s">
        <v>50</v>
      </c>
      <c r="V165" t="s">
        <v>73</v>
      </c>
    </row>
    <row r="166" spans="12:23">
      <c r="L166" t="s">
        <v>202</v>
      </c>
      <c r="M166" t="s">
        <v>687</v>
      </c>
      <c r="V166" t="s">
        <v>891</v>
      </c>
    </row>
    <row r="167" spans="12:23">
      <c r="L167" t="s">
        <v>552</v>
      </c>
      <c r="M167" t="s">
        <v>202</v>
      </c>
    </row>
    <row r="168" spans="12:23">
      <c r="L168" t="s">
        <v>585</v>
      </c>
      <c r="M168" t="s">
        <v>684</v>
      </c>
      <c r="V168" t="s">
        <v>657</v>
      </c>
    </row>
    <row r="169" spans="12:23">
      <c r="M169" t="s">
        <v>681</v>
      </c>
      <c r="V169" t="s">
        <v>892</v>
      </c>
    </row>
    <row r="170" spans="12:23">
      <c r="V170" t="s">
        <v>767</v>
      </c>
    </row>
    <row r="171" spans="12:23">
      <c r="V171" t="s">
        <v>696</v>
      </c>
    </row>
    <row r="173" spans="12:23">
      <c r="V173" t="s">
        <v>658</v>
      </c>
    </row>
    <row r="174" spans="12:23">
      <c r="V174" t="s">
        <v>893</v>
      </c>
    </row>
    <row r="175" spans="12:23">
      <c r="V175" t="s">
        <v>615</v>
      </c>
    </row>
    <row r="176" spans="12:23">
      <c r="V176" t="s">
        <v>78</v>
      </c>
    </row>
    <row r="178" spans="22:22">
      <c r="V178" t="s">
        <v>687</v>
      </c>
    </row>
    <row r="179" spans="22:22">
      <c r="V179" t="s">
        <v>894</v>
      </c>
    </row>
    <row r="180" spans="22:22">
      <c r="V180" t="s">
        <v>73</v>
      </c>
    </row>
    <row r="181" spans="22:22">
      <c r="V181" t="s">
        <v>519</v>
      </c>
    </row>
    <row r="183" spans="22:22">
      <c r="V183" t="s">
        <v>813</v>
      </c>
    </row>
    <row r="184" spans="22:22">
      <c r="V184" t="s">
        <v>895</v>
      </c>
    </row>
    <row r="185" spans="22:22">
      <c r="V185" t="s">
        <v>615</v>
      </c>
    </row>
    <row r="186" spans="22:22">
      <c r="V186" t="s">
        <v>702</v>
      </c>
    </row>
    <row r="188" spans="22:22">
      <c r="V188" t="s">
        <v>826</v>
      </c>
    </row>
    <row r="189" spans="22:22">
      <c r="V189" t="s">
        <v>896</v>
      </c>
    </row>
    <row r="190" spans="22:22">
      <c r="V190" t="s">
        <v>634</v>
      </c>
    </row>
    <row r="191" spans="22:22">
      <c r="V191" t="s">
        <v>635</v>
      </c>
    </row>
    <row r="193" spans="22:22">
      <c r="V193" t="s">
        <v>897</v>
      </c>
    </row>
    <row r="194" spans="22:22">
      <c r="V194" t="s">
        <v>898</v>
      </c>
    </row>
    <row r="195" spans="22:22">
      <c r="V195" t="s">
        <v>634</v>
      </c>
    </row>
    <row r="196" spans="22:22">
      <c r="V196" t="s">
        <v>544</v>
      </c>
    </row>
    <row r="198" spans="22:22">
      <c r="V198" t="s">
        <v>848</v>
      </c>
    </row>
    <row r="199" spans="22:22">
      <c r="V199" t="s">
        <v>899</v>
      </c>
    </row>
    <row r="200" spans="22:22">
      <c r="V200" t="s">
        <v>520</v>
      </c>
    </row>
    <row r="201" spans="22:22">
      <c r="V201" t="s">
        <v>524</v>
      </c>
    </row>
    <row r="203" spans="22:22">
      <c r="V203" t="s">
        <v>849</v>
      </c>
    </row>
    <row r="204" spans="22:22">
      <c r="V204" t="s">
        <v>900</v>
      </c>
    </row>
    <row r="205" spans="22:22">
      <c r="V205" t="s">
        <v>634</v>
      </c>
    </row>
    <row r="206" spans="22:22">
      <c r="V206" t="s">
        <v>521</v>
      </c>
    </row>
    <row r="208" spans="22:22">
      <c r="V208" t="s">
        <v>850</v>
      </c>
    </row>
    <row r="209" spans="22:22">
      <c r="V209" t="s">
        <v>901</v>
      </c>
    </row>
    <row r="210" spans="22:22">
      <c r="V210" t="s">
        <v>729</v>
      </c>
    </row>
    <row r="211" spans="22:22">
      <c r="V211" t="s">
        <v>531</v>
      </c>
    </row>
    <row r="213" spans="22:22">
      <c r="V213" t="s">
        <v>902</v>
      </c>
    </row>
    <row r="214" spans="22:22">
      <c r="V214" t="s">
        <v>729</v>
      </c>
    </row>
    <row r="215" spans="22:22">
      <c r="V215" t="s">
        <v>635</v>
      </c>
    </row>
    <row r="217" spans="22:22">
      <c r="V217" t="s">
        <v>903</v>
      </c>
    </row>
    <row r="218" spans="22:22">
      <c r="V218" t="s">
        <v>782</v>
      </c>
    </row>
    <row r="219" spans="22:22">
      <c r="V219" t="s">
        <v>542</v>
      </c>
    </row>
    <row r="221" spans="22:22">
      <c r="V221" t="s">
        <v>904</v>
      </c>
    </row>
    <row r="222" spans="22:22">
      <c r="V222" t="s">
        <v>621</v>
      </c>
    </row>
    <row r="223" spans="22:22">
      <c r="V223" t="s">
        <v>32</v>
      </c>
    </row>
    <row r="225" spans="22:22">
      <c r="V225" t="s">
        <v>905</v>
      </c>
    </row>
    <row r="226" spans="22:22">
      <c r="V226" t="s">
        <v>906</v>
      </c>
    </row>
    <row r="227" spans="22:22">
      <c r="V227" t="s">
        <v>526</v>
      </c>
    </row>
    <row r="228" spans="22:22">
      <c r="V228" t="s">
        <v>700</v>
      </c>
    </row>
    <row r="230" spans="22:22">
      <c r="V230" t="s">
        <v>905</v>
      </c>
    </row>
    <row r="231" spans="22:22">
      <c r="V231" t="s">
        <v>907</v>
      </c>
    </row>
    <row r="232" spans="22:22">
      <c r="V232" t="s">
        <v>619</v>
      </c>
    </row>
    <row r="233" spans="22:22">
      <c r="V233" t="s">
        <v>623</v>
      </c>
    </row>
    <row r="235" spans="22:22">
      <c r="V235" t="s">
        <v>908</v>
      </c>
    </row>
    <row r="236" spans="22:22">
      <c r="V236" t="s">
        <v>909</v>
      </c>
    </row>
    <row r="237" spans="22:22">
      <c r="V237" t="s">
        <v>31</v>
      </c>
    </row>
    <row r="238" spans="22:22">
      <c r="V238" t="s">
        <v>577</v>
      </c>
    </row>
    <row r="240" spans="22:22">
      <c r="V240" t="s">
        <v>908</v>
      </c>
    </row>
    <row r="241" spans="22:22">
      <c r="V241" t="s">
        <v>910</v>
      </c>
    </row>
    <row r="242" spans="22:22">
      <c r="V242" t="s">
        <v>31</v>
      </c>
    </row>
    <row r="243" spans="22:22">
      <c r="V243" t="s">
        <v>618</v>
      </c>
    </row>
    <row r="245" spans="22:22">
      <c r="V245" t="s">
        <v>911</v>
      </c>
    </row>
    <row r="246" spans="22:22">
      <c r="V246" t="s">
        <v>912</v>
      </c>
    </row>
    <row r="247" spans="22:22">
      <c r="V247" t="s">
        <v>619</v>
      </c>
    </row>
    <row r="248" spans="22:22">
      <c r="V248" t="s">
        <v>620</v>
      </c>
    </row>
    <row r="250" spans="22:22">
      <c r="V250" t="s">
        <v>911</v>
      </c>
    </row>
    <row r="251" spans="22:22">
      <c r="V251" t="s">
        <v>913</v>
      </c>
    </row>
    <row r="252" spans="22:22">
      <c r="V252" t="s">
        <v>31</v>
      </c>
    </row>
    <row r="253" spans="22:22">
      <c r="V253" t="s">
        <v>533</v>
      </c>
    </row>
    <row r="255" spans="22:22">
      <c r="V255" t="s">
        <v>914</v>
      </c>
    </row>
    <row r="256" spans="22:22">
      <c r="V256" t="s">
        <v>915</v>
      </c>
    </row>
    <row r="257" spans="22:22">
      <c r="V257" t="s">
        <v>534</v>
      </c>
    </row>
    <row r="258" spans="22:22">
      <c r="V258" t="s">
        <v>577</v>
      </c>
    </row>
    <row r="260" spans="22:22">
      <c r="V260" t="s">
        <v>914</v>
      </c>
    </row>
    <row r="261" spans="22:22">
      <c r="V261" t="s">
        <v>916</v>
      </c>
    </row>
    <row r="262" spans="22:22">
      <c r="V262" t="s">
        <v>31</v>
      </c>
    </row>
    <row r="263" spans="22:22">
      <c r="V263" t="s">
        <v>32</v>
      </c>
    </row>
    <row r="265" spans="22:22">
      <c r="V265" t="s">
        <v>914</v>
      </c>
    </row>
    <row r="266" spans="22:22">
      <c r="V266" t="s">
        <v>917</v>
      </c>
    </row>
    <row r="267" spans="22:22">
      <c r="V267" t="s">
        <v>534</v>
      </c>
    </row>
    <row r="268" spans="22:22">
      <c r="V268" t="s">
        <v>620</v>
      </c>
    </row>
    <row r="270" spans="22:22">
      <c r="V270" t="s">
        <v>914</v>
      </c>
    </row>
    <row r="271" spans="22:22">
      <c r="V271" t="s">
        <v>918</v>
      </c>
    </row>
    <row r="272" spans="22:22">
      <c r="V272" t="s">
        <v>529</v>
      </c>
    </row>
    <row r="273" spans="22:22">
      <c r="V273" t="s">
        <v>531</v>
      </c>
    </row>
    <row r="275" spans="22:22">
      <c r="V275" t="s">
        <v>919</v>
      </c>
    </row>
    <row r="276" spans="22:22">
      <c r="V276" t="s">
        <v>920</v>
      </c>
    </row>
    <row r="277" spans="22:22">
      <c r="V277" t="s">
        <v>534</v>
      </c>
    </row>
    <row r="278" spans="22:22">
      <c r="V278" t="s">
        <v>544</v>
      </c>
    </row>
    <row r="280" spans="22:22">
      <c r="V280" t="s">
        <v>919</v>
      </c>
    </row>
    <row r="281" spans="22:22">
      <c r="V281" t="s">
        <v>921</v>
      </c>
    </row>
    <row r="282" spans="22:22">
      <c r="V282" t="s">
        <v>619</v>
      </c>
    </row>
    <row r="283" spans="22:22">
      <c r="V283" t="s">
        <v>620</v>
      </c>
    </row>
    <row r="285" spans="22:22">
      <c r="V285" t="s">
        <v>919</v>
      </c>
    </row>
    <row r="286" spans="22:22">
      <c r="V286" t="s">
        <v>922</v>
      </c>
    </row>
    <row r="287" spans="22:22">
      <c r="V287" t="s">
        <v>530</v>
      </c>
    </row>
    <row r="288" spans="22:22">
      <c r="V288" t="s">
        <v>533</v>
      </c>
    </row>
    <row r="290" spans="22:22">
      <c r="V290" t="s">
        <v>919</v>
      </c>
    </row>
    <row r="291" spans="22:22">
      <c r="V291" t="s">
        <v>923</v>
      </c>
    </row>
    <row r="292" spans="22:22">
      <c r="V292" t="s">
        <v>529</v>
      </c>
    </row>
    <row r="293" spans="22:22">
      <c r="V293" t="s">
        <v>531</v>
      </c>
    </row>
    <row r="295" spans="22:22">
      <c r="V295" t="s">
        <v>924</v>
      </c>
    </row>
    <row r="296" spans="22:22">
      <c r="V296" t="s">
        <v>925</v>
      </c>
    </row>
    <row r="297" spans="22:22">
      <c r="V297" t="s">
        <v>536</v>
      </c>
    </row>
    <row r="298" spans="22:22">
      <c r="V298" t="s">
        <v>539</v>
      </c>
    </row>
    <row r="300" spans="22:22">
      <c r="V300" t="s">
        <v>924</v>
      </c>
    </row>
    <row r="301" spans="22:22">
      <c r="V301" t="s">
        <v>926</v>
      </c>
    </row>
    <row r="302" spans="22:22">
      <c r="V302" t="s">
        <v>31</v>
      </c>
    </row>
    <row r="303" spans="22:22">
      <c r="V303" t="s">
        <v>635</v>
      </c>
    </row>
    <row r="305" spans="22:22">
      <c r="V305" t="s">
        <v>924</v>
      </c>
    </row>
    <row r="306" spans="22:22">
      <c r="V306" t="s">
        <v>927</v>
      </c>
    </row>
    <row r="307" spans="22:22">
      <c r="V307" t="s">
        <v>534</v>
      </c>
    </row>
    <row r="308" spans="22:22">
      <c r="V308" t="s">
        <v>577</v>
      </c>
    </row>
    <row r="310" spans="22:22">
      <c r="V310" t="s">
        <v>924</v>
      </c>
    </row>
    <row r="311" spans="22:22">
      <c r="V311" t="s">
        <v>928</v>
      </c>
    </row>
    <row r="312" spans="22:22">
      <c r="V312" t="s">
        <v>144</v>
      </c>
    </row>
    <row r="313" spans="22:22">
      <c r="V313" t="s">
        <v>542</v>
      </c>
    </row>
  </sheetData>
  <mergeCells count="8">
    <mergeCell ref="B8:C8"/>
    <mergeCell ref="B9:C9"/>
    <mergeCell ref="B10:C10"/>
    <mergeCell ref="A1:B1"/>
    <mergeCell ref="A2:B2"/>
    <mergeCell ref="A3:B3"/>
    <mergeCell ref="A5:C5"/>
    <mergeCell ref="A6:C6"/>
  </mergeCells>
  <conditionalFormatting sqref="A26:C26 AA26:XFD26">
    <cfRule type="cellIs" dxfId="26" priority="26" operator="equal">
      <formula>"max($24:$24)"</formula>
    </cfRule>
  </conditionalFormatting>
  <conditionalFormatting sqref="D26">
    <cfRule type="cellIs" dxfId="25" priority="19" operator="equal">
      <formula>"max($24:$24)"</formula>
    </cfRule>
  </conditionalFormatting>
  <conditionalFormatting sqref="E26">
    <cfRule type="cellIs" dxfId="24" priority="17" operator="equal">
      <formula>"max($24:$24)"</formula>
    </cfRule>
  </conditionalFormatting>
  <conditionalFormatting sqref="G26">
    <cfRule type="cellIs" dxfId="23" priority="14" operator="equal">
      <formula>"max($24:$24)"</formula>
    </cfRule>
  </conditionalFormatting>
  <conditionalFormatting sqref="F26">
    <cfRule type="cellIs" dxfId="22" priority="16" operator="equal">
      <formula>"max($24:$24)"</formula>
    </cfRule>
  </conditionalFormatting>
  <conditionalFormatting sqref="Z26">
    <cfRule type="cellIs" dxfId="21" priority="15" operator="equal">
      <formula>"max($24:$24)"</formula>
    </cfRule>
  </conditionalFormatting>
  <conditionalFormatting sqref="H26">
    <cfRule type="cellIs" dxfId="20" priority="13" operator="equal">
      <formula>"max($24:$24)"</formula>
    </cfRule>
  </conditionalFormatting>
  <conditionalFormatting sqref="J26">
    <cfRule type="cellIs" dxfId="19" priority="12" operator="equal">
      <formula>"max($24:$24)"</formula>
    </cfRule>
  </conditionalFormatting>
  <conditionalFormatting sqref="I26">
    <cfRule type="cellIs" dxfId="18" priority="11" operator="equal">
      <formula>"max($24:$24)"</formula>
    </cfRule>
  </conditionalFormatting>
  <conditionalFormatting sqref="K26:N26">
    <cfRule type="cellIs" dxfId="17" priority="9" operator="equal">
      <formula>"max($24:$24)"</formula>
    </cfRule>
  </conditionalFormatting>
  <conditionalFormatting sqref="X26:Y26">
    <cfRule type="cellIs" dxfId="16" priority="8" operator="equal">
      <formula>"max($24:$24)"</formula>
    </cfRule>
  </conditionalFormatting>
  <conditionalFormatting sqref="O26">
    <cfRule type="cellIs" dxfId="15" priority="7" operator="equal">
      <formula>"max($24:$24)"</formula>
    </cfRule>
  </conditionalFormatting>
  <conditionalFormatting sqref="P26:R26">
    <cfRule type="cellIs" dxfId="14" priority="6" operator="equal">
      <formula>"max($24:$24)"</formula>
    </cfRule>
  </conditionalFormatting>
  <conditionalFormatting sqref="S26">
    <cfRule type="cellIs" dxfId="13" priority="5" operator="equal">
      <formula>"max($24:$24)"</formula>
    </cfRule>
  </conditionalFormatting>
  <conditionalFormatting sqref="T26">
    <cfRule type="cellIs" dxfId="12" priority="4" operator="equal">
      <formula>"max($24:$24)"</formula>
    </cfRule>
  </conditionalFormatting>
  <conditionalFormatting sqref="U26">
    <cfRule type="cellIs" dxfId="11" priority="3" operator="equal">
      <formula>"max($24:$24)"</formula>
    </cfRule>
  </conditionalFormatting>
  <conditionalFormatting sqref="W26">
    <cfRule type="cellIs" dxfId="10" priority="2" operator="equal">
      <formula>"max($24:$24)"</formula>
    </cfRule>
  </conditionalFormatting>
  <conditionalFormatting sqref="V26">
    <cfRule type="cellIs" dxfId="9" priority="1" operator="equal">
      <formula>"max($24:$24)"</formula>
    </cfRule>
  </conditionalFormatting>
  <dataValidations count="1">
    <dataValidation type="list" allowBlank="1" showInputMessage="1" showErrorMessage="1" sqref="B21:Z21">
      <formula1>$AC$41:$AC$43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A2" workbookViewId="0">
      <selection activeCell="B9" sqref="B9:C9"/>
    </sheetView>
  </sheetViews>
  <sheetFormatPr baseColWidth="10" defaultRowHeight="15" x14ac:dyDescent="0"/>
  <cols>
    <col min="1" max="1" width="21.5" bestFit="1" customWidth="1"/>
    <col min="2" max="8" width="23.6640625" bestFit="1" customWidth="1"/>
    <col min="9" max="10" width="23.6640625" customWidth="1"/>
    <col min="12" max="12" width="14.5" bestFit="1" customWidth="1"/>
  </cols>
  <sheetData>
    <row r="1" spans="1:10">
      <c r="A1" s="30" t="s">
        <v>55</v>
      </c>
      <c r="B1" s="30"/>
      <c r="C1">
        <v>34799</v>
      </c>
    </row>
    <row r="2" spans="1:10">
      <c r="A2" s="30" t="s">
        <v>56</v>
      </c>
      <c r="B2" s="30"/>
      <c r="C2">
        <v>4410</v>
      </c>
    </row>
    <row r="3" spans="1:10">
      <c r="A3" s="30" t="s">
        <v>57</v>
      </c>
      <c r="B3" s="30"/>
      <c r="C3">
        <v>12630</v>
      </c>
    </row>
    <row r="5" spans="1:10">
      <c r="A5" s="31" t="s">
        <v>15</v>
      </c>
      <c r="B5" s="32"/>
      <c r="C5" s="32"/>
    </row>
    <row r="6" spans="1:10">
      <c r="A6" s="30" t="s">
        <v>11</v>
      </c>
      <c r="B6" s="30"/>
      <c r="C6" s="30"/>
    </row>
    <row r="7" spans="1:10">
      <c r="A7" s="3"/>
      <c r="B7" s="33" t="s">
        <v>1191</v>
      </c>
      <c r="C7" s="33"/>
    </row>
    <row r="8" spans="1:10">
      <c r="A8" s="3"/>
      <c r="B8" s="33" t="s">
        <v>1189</v>
      </c>
      <c r="C8" s="33"/>
      <c r="D8" s="3"/>
      <c r="E8" s="3"/>
      <c r="F8" s="3"/>
      <c r="G8" s="3"/>
      <c r="H8" s="3"/>
      <c r="I8" s="3"/>
      <c r="J8" s="3"/>
    </row>
    <row r="9" spans="1:10">
      <c r="A9" s="3"/>
      <c r="B9" s="33" t="s">
        <v>1190</v>
      </c>
      <c r="C9" s="33"/>
      <c r="D9" s="3"/>
      <c r="E9" s="3"/>
      <c r="F9" s="3"/>
      <c r="G9" s="3"/>
      <c r="H9" s="3"/>
      <c r="I9" s="3"/>
      <c r="J9" s="3" t="s">
        <v>340</v>
      </c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2" spans="1:10" ht="45">
      <c r="A12" s="8"/>
      <c r="B12" s="9" t="s">
        <v>7</v>
      </c>
      <c r="C12" s="15" t="s">
        <v>262</v>
      </c>
      <c r="D12" s="15" t="s">
        <v>265</v>
      </c>
      <c r="E12" s="15" t="s">
        <v>301</v>
      </c>
      <c r="F12" s="15" t="s">
        <v>276</v>
      </c>
      <c r="G12" s="15" t="s">
        <v>290</v>
      </c>
      <c r="H12" s="15" t="s">
        <v>319</v>
      </c>
      <c r="I12" s="15" t="s">
        <v>338</v>
      </c>
      <c r="J12" s="15" t="s">
        <v>339</v>
      </c>
    </row>
    <row r="13" spans="1:10">
      <c r="A13" s="11" t="s">
        <v>9</v>
      </c>
      <c r="B13" s="8" t="s">
        <v>224</v>
      </c>
      <c r="C13" s="8" t="s">
        <v>224</v>
      </c>
      <c r="D13" s="8" t="s">
        <v>224</v>
      </c>
      <c r="E13" s="10" t="s">
        <v>291</v>
      </c>
      <c r="F13" s="8" t="s">
        <v>224</v>
      </c>
      <c r="G13" s="10" t="s">
        <v>291</v>
      </c>
      <c r="H13" s="10" t="s">
        <v>291</v>
      </c>
      <c r="I13" s="10" t="s">
        <v>291</v>
      </c>
      <c r="J13" s="8" t="s">
        <v>291</v>
      </c>
    </row>
    <row r="14" spans="1:10">
      <c r="A14" s="11" t="s">
        <v>243</v>
      </c>
      <c r="B14" s="8" t="s">
        <v>244</v>
      </c>
      <c r="C14" s="8" t="s">
        <v>244</v>
      </c>
      <c r="D14" s="10" t="s">
        <v>275</v>
      </c>
      <c r="E14" s="10" t="s">
        <v>275</v>
      </c>
      <c r="F14" s="10" t="s">
        <v>277</v>
      </c>
      <c r="G14" s="8" t="s">
        <v>244</v>
      </c>
      <c r="H14" s="10" t="s">
        <v>320</v>
      </c>
      <c r="I14" s="10" t="s">
        <v>334</v>
      </c>
      <c r="J14" s="8" t="s">
        <v>334</v>
      </c>
    </row>
    <row r="15" spans="1:10">
      <c r="A15" s="11" t="s">
        <v>4</v>
      </c>
      <c r="B15" s="8">
        <v>1E-3</v>
      </c>
      <c r="C15" s="8">
        <v>1E-3</v>
      </c>
      <c r="D15" s="8">
        <v>1E-3</v>
      </c>
      <c r="E15" s="8">
        <v>1E-3</v>
      </c>
      <c r="F15" s="8">
        <v>1E-3</v>
      </c>
      <c r="G15" s="8">
        <v>1E-3</v>
      </c>
      <c r="H15" s="8">
        <v>1E-3</v>
      </c>
      <c r="I15" s="8">
        <v>1E-3</v>
      </c>
      <c r="J15" s="8">
        <v>1E-3</v>
      </c>
    </row>
    <row r="16" spans="1:10">
      <c r="A16" s="11" t="s">
        <v>19</v>
      </c>
      <c r="B16" s="8">
        <v>20</v>
      </c>
      <c r="C16" s="8">
        <v>20</v>
      </c>
      <c r="D16" s="8">
        <v>20</v>
      </c>
      <c r="E16" s="8">
        <v>20</v>
      </c>
      <c r="F16" s="8">
        <v>20</v>
      </c>
      <c r="G16" s="8">
        <v>20</v>
      </c>
      <c r="H16" s="8">
        <v>20</v>
      </c>
      <c r="I16" s="8">
        <v>20</v>
      </c>
      <c r="J16" s="8">
        <v>20</v>
      </c>
    </row>
    <row r="17" spans="1:10">
      <c r="A17" s="11" t="s">
        <v>5</v>
      </c>
      <c r="B17" s="8">
        <v>128</v>
      </c>
      <c r="C17" s="10" t="s">
        <v>225</v>
      </c>
      <c r="D17" s="8">
        <v>128</v>
      </c>
      <c r="E17" s="8">
        <v>128</v>
      </c>
      <c r="F17" s="8">
        <v>128</v>
      </c>
      <c r="G17" s="8">
        <v>128</v>
      </c>
      <c r="H17" s="8">
        <v>128</v>
      </c>
      <c r="I17" s="8">
        <v>128</v>
      </c>
      <c r="J17" s="8">
        <v>128</v>
      </c>
    </row>
    <row r="18" spans="1:10">
      <c r="A18" s="11" t="s">
        <v>8</v>
      </c>
      <c r="B18" s="8">
        <v>5</v>
      </c>
      <c r="C18" s="8">
        <v>5</v>
      </c>
      <c r="D18" s="8">
        <v>5</v>
      </c>
      <c r="E18" s="8">
        <v>5</v>
      </c>
      <c r="F18" s="8">
        <v>5</v>
      </c>
      <c r="G18" s="8">
        <v>5</v>
      </c>
      <c r="H18" s="8">
        <v>5</v>
      </c>
      <c r="I18" s="8">
        <v>5</v>
      </c>
      <c r="J18" s="8">
        <v>3</v>
      </c>
    </row>
    <row r="19" spans="1:10">
      <c r="A19" s="11" t="s">
        <v>6</v>
      </c>
      <c r="B19" s="8">
        <v>0.5</v>
      </c>
      <c r="C19" s="8">
        <v>0.5</v>
      </c>
      <c r="D19" s="8">
        <v>0.5</v>
      </c>
      <c r="E19" s="8">
        <v>0.5</v>
      </c>
      <c r="F19" s="8">
        <v>0.5</v>
      </c>
      <c r="G19" s="8">
        <v>0.5</v>
      </c>
      <c r="H19" s="8">
        <v>0.5</v>
      </c>
      <c r="I19" s="8">
        <v>0.5</v>
      </c>
      <c r="J19" s="8">
        <v>0.5</v>
      </c>
    </row>
    <row r="20" spans="1:10">
      <c r="A20" s="11" t="s">
        <v>14</v>
      </c>
      <c r="B20" s="8" t="s">
        <v>12</v>
      </c>
      <c r="C20" s="8" t="s">
        <v>12</v>
      </c>
      <c r="D20" s="8" t="s">
        <v>12</v>
      </c>
      <c r="E20" s="8" t="s">
        <v>12</v>
      </c>
      <c r="F20" s="8" t="s">
        <v>12</v>
      </c>
      <c r="G20" s="8" t="s">
        <v>12</v>
      </c>
      <c r="H20" s="8" t="s">
        <v>12</v>
      </c>
      <c r="I20" s="8" t="s">
        <v>12</v>
      </c>
      <c r="J20" s="8" t="s">
        <v>12</v>
      </c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12" t="s">
        <v>18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1" t="s">
        <v>16</v>
      </c>
      <c r="B23" s="8" t="str">
        <f t="shared" ref="B23:C23" si="0">RIGHT(B68,5)</f>
        <v>0.410</v>
      </c>
      <c r="C23" s="8" t="str">
        <f t="shared" si="0"/>
        <v>0.419</v>
      </c>
      <c r="D23" s="8" t="str">
        <f t="shared" ref="D23" si="1">RIGHT(D68,5)</f>
        <v>0.420</v>
      </c>
      <c r="E23" s="8" t="str">
        <f t="shared" ref="E23" si="2">RIGHT(E68,5)</f>
        <v>0.419</v>
      </c>
      <c r="F23" s="8" t="str">
        <f>RIGHT(F36,5)</f>
        <v>0.054</v>
      </c>
      <c r="G23" s="8" t="str">
        <f t="shared" ref="G23:H23" si="3">RIGHT(G68,5)</f>
        <v>0.400</v>
      </c>
      <c r="H23" s="8" t="str">
        <f t="shared" si="3"/>
        <v>0.392</v>
      </c>
      <c r="I23" s="8" t="str">
        <f t="shared" ref="I23" si="4">RIGHT(I68,5)</f>
        <v>0.408</v>
      </c>
      <c r="J23" s="8"/>
    </row>
    <row r="24" spans="1:10">
      <c r="A24" s="11" t="s">
        <v>58</v>
      </c>
      <c r="B24" s="8"/>
      <c r="C24" s="8">
        <f>(C23-$B$23)*$C$1</f>
        <v>313.19100000000026</v>
      </c>
      <c r="D24" s="8">
        <f>(D23-$B$23)*$C$1</f>
        <v>347.99000000000029</v>
      </c>
      <c r="E24" s="8">
        <f>(E23-$D$23)*$C$1</f>
        <v>-34.799000000000028</v>
      </c>
      <c r="F24" s="8">
        <f>(F23-$B$23)*$C$1</f>
        <v>-12388.444</v>
      </c>
      <c r="G24" s="8">
        <f>(G23-$B$23)*$C$1</f>
        <v>-347.98999999999836</v>
      </c>
      <c r="H24" s="8">
        <f>(H23-$G$23)*$C$1</f>
        <v>-278.39200000000022</v>
      </c>
      <c r="I24" s="8">
        <f>(I23-$G$23)*$C$1</f>
        <v>278.39199999999829</v>
      </c>
      <c r="J24" s="8"/>
    </row>
    <row r="25" spans="1:10">
      <c r="A25" s="11" t="s">
        <v>17</v>
      </c>
      <c r="B25" s="8" t="str">
        <f t="shared" ref="B25:C25" si="5">RIGHT(B69,5)</f>
        <v>0.397</v>
      </c>
      <c r="C25" s="8" t="str">
        <f t="shared" si="5"/>
        <v>0.399</v>
      </c>
      <c r="D25" s="8" t="str">
        <f t="shared" ref="D25" si="6">RIGHT(D69,5)</f>
        <v>0.392</v>
      </c>
      <c r="E25" s="8" t="str">
        <f t="shared" ref="E25" si="7">RIGHT(E69,5)</f>
        <v>0.385</v>
      </c>
      <c r="F25" s="8" t="str">
        <f>RIGHT(F37,5)</f>
        <v>0.049</v>
      </c>
      <c r="G25" s="8" t="str">
        <f t="shared" ref="G25:H25" si="8">RIGHT(G69,5)</f>
        <v>0.368</v>
      </c>
      <c r="H25" s="8" t="str">
        <f t="shared" si="8"/>
        <v>0.362</v>
      </c>
      <c r="I25" s="8" t="str">
        <f t="shared" ref="I25" si="9">RIGHT(I69,5)</f>
        <v>0.378</v>
      </c>
      <c r="J25" s="8"/>
    </row>
    <row r="26" spans="1:10">
      <c r="A26" s="11" t="s">
        <v>58</v>
      </c>
      <c r="B26" s="8"/>
      <c r="C26" s="8">
        <f>(C25-$B$25)*$C$2</f>
        <v>8.8200000000000074</v>
      </c>
      <c r="D26" s="8">
        <f>(D25-$B$25)*$C$2</f>
        <v>-22.050000000000018</v>
      </c>
      <c r="E26" s="8">
        <f>(E25-$D$25)*$C$2</f>
        <v>-30.870000000000026</v>
      </c>
      <c r="F26" s="8">
        <f>(F25-$B$25)*$C$2</f>
        <v>-1534.68</v>
      </c>
      <c r="G26" s="8">
        <f>(G25-$B$25)*$C$2</f>
        <v>-127.89000000000011</v>
      </c>
      <c r="H26" s="8">
        <f>(H25-$G$25)*$C$2</f>
        <v>-26.460000000000022</v>
      </c>
      <c r="I26" s="8">
        <f>(I25-$G$25)*$C$2</f>
        <v>44.100000000000037</v>
      </c>
      <c r="J26" s="8"/>
    </row>
    <row r="27" spans="1:10">
      <c r="A27" s="11" t="s">
        <v>22</v>
      </c>
      <c r="B27" s="8">
        <f t="shared" ref="B27:C27" si="10">ABS(B23-B25)</f>
        <v>1.2999999999999956E-2</v>
      </c>
      <c r="C27" s="8">
        <f t="shared" si="10"/>
        <v>1.9999999999999962E-2</v>
      </c>
      <c r="D27" s="8">
        <f t="shared" ref="D27:G27" si="11">ABS(D23-D25)</f>
        <v>2.7999999999999969E-2</v>
      </c>
      <c r="E27" s="8">
        <f>ABS(E23-E25)</f>
        <v>3.3999999999999975E-2</v>
      </c>
      <c r="F27" s="8">
        <f t="shared" si="11"/>
        <v>4.9999999999999975E-3</v>
      </c>
      <c r="G27" s="8">
        <f t="shared" si="11"/>
        <v>3.2000000000000028E-2</v>
      </c>
      <c r="H27" s="8">
        <f t="shared" ref="H27:I27" si="12">ABS(H23-H25)</f>
        <v>3.0000000000000027E-2</v>
      </c>
      <c r="I27" s="8">
        <f t="shared" si="12"/>
        <v>2.9999999999999971E-2</v>
      </c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s="5" customFormat="1" ht="60">
      <c r="A29" s="9" t="s">
        <v>21</v>
      </c>
      <c r="B29" s="6" t="s">
        <v>264</v>
      </c>
      <c r="C29" s="7" t="s">
        <v>263</v>
      </c>
      <c r="D29" s="7" t="s">
        <v>274</v>
      </c>
      <c r="E29" s="7" t="s">
        <v>300</v>
      </c>
      <c r="F29" s="7" t="s">
        <v>289</v>
      </c>
      <c r="G29" s="7" t="s">
        <v>318</v>
      </c>
      <c r="H29" s="7"/>
      <c r="I29" s="7"/>
      <c r="J29" s="7"/>
    </row>
    <row r="31" spans="1:10">
      <c r="B31" t="s">
        <v>24</v>
      </c>
      <c r="C31" t="s">
        <v>102</v>
      </c>
      <c r="D31" t="s">
        <v>42</v>
      </c>
      <c r="E31" t="s">
        <v>102</v>
      </c>
      <c r="F31" t="s">
        <v>24</v>
      </c>
      <c r="G31" t="s">
        <v>24</v>
      </c>
      <c r="H31" t="s">
        <v>24</v>
      </c>
      <c r="I31" t="s">
        <v>102</v>
      </c>
    </row>
    <row r="32" spans="1:10">
      <c r="B32" t="s">
        <v>245</v>
      </c>
      <c r="C32" t="s">
        <v>226</v>
      </c>
      <c r="D32" t="s">
        <v>266</v>
      </c>
      <c r="E32" t="s">
        <v>258</v>
      </c>
      <c r="F32" t="s">
        <v>285</v>
      </c>
      <c r="G32" t="s">
        <v>302</v>
      </c>
      <c r="H32" t="s">
        <v>321</v>
      </c>
      <c r="I32" t="s">
        <v>316</v>
      </c>
    </row>
    <row r="33" spans="2:12">
      <c r="B33" t="s">
        <v>246</v>
      </c>
      <c r="C33" t="s">
        <v>227</v>
      </c>
      <c r="D33" t="s">
        <v>257</v>
      </c>
      <c r="E33" t="s">
        <v>230</v>
      </c>
      <c r="F33" t="s">
        <v>286</v>
      </c>
      <c r="G33" t="s">
        <v>303</v>
      </c>
      <c r="H33" t="s">
        <v>322</v>
      </c>
      <c r="I33" t="s">
        <v>296</v>
      </c>
    </row>
    <row r="35" spans="2:12">
      <c r="B35" t="s">
        <v>27</v>
      </c>
      <c r="C35" t="s">
        <v>104</v>
      </c>
      <c r="D35" t="s">
        <v>45</v>
      </c>
      <c r="E35" t="s">
        <v>104</v>
      </c>
      <c r="F35" t="s">
        <v>27</v>
      </c>
      <c r="G35" t="s">
        <v>27</v>
      </c>
      <c r="H35" t="s">
        <v>27</v>
      </c>
      <c r="I35" t="s">
        <v>104</v>
      </c>
    </row>
    <row r="36" spans="2:12">
      <c r="B36" t="s">
        <v>247</v>
      </c>
      <c r="C36" t="s">
        <v>228</v>
      </c>
      <c r="D36" t="s">
        <v>226</v>
      </c>
      <c r="E36" t="s">
        <v>292</v>
      </c>
      <c r="F36" t="s">
        <v>287</v>
      </c>
      <c r="G36" t="s">
        <v>304</v>
      </c>
      <c r="H36" t="s">
        <v>323</v>
      </c>
      <c r="I36" t="s">
        <v>266</v>
      </c>
      <c r="L36" s="1" t="s">
        <v>0</v>
      </c>
    </row>
    <row r="37" spans="2:12">
      <c r="B37" t="s">
        <v>248</v>
      </c>
      <c r="C37" t="s">
        <v>100</v>
      </c>
      <c r="D37" t="s">
        <v>267</v>
      </c>
      <c r="E37" t="s">
        <v>293</v>
      </c>
      <c r="F37" t="s">
        <v>288</v>
      </c>
      <c r="G37" t="s">
        <v>305</v>
      </c>
      <c r="H37" t="s">
        <v>324</v>
      </c>
      <c r="I37" t="s">
        <v>255</v>
      </c>
      <c r="L37" t="s">
        <v>224</v>
      </c>
    </row>
    <row r="38" spans="2:12">
      <c r="L38" t="s">
        <v>2</v>
      </c>
    </row>
    <row r="39" spans="2:12">
      <c r="B39" t="s">
        <v>30</v>
      </c>
      <c r="C39" t="s">
        <v>107</v>
      </c>
      <c r="D39" t="s">
        <v>48</v>
      </c>
      <c r="E39" t="s">
        <v>107</v>
      </c>
      <c r="G39" t="s">
        <v>30</v>
      </c>
      <c r="H39" t="s">
        <v>30</v>
      </c>
      <c r="I39" t="s">
        <v>107</v>
      </c>
      <c r="L39" t="s">
        <v>3</v>
      </c>
    </row>
    <row r="40" spans="2:12">
      <c r="B40" t="s">
        <v>249</v>
      </c>
      <c r="C40" t="s">
        <v>229</v>
      </c>
      <c r="D40" t="s">
        <v>268</v>
      </c>
      <c r="E40" t="s">
        <v>270</v>
      </c>
      <c r="G40" t="s">
        <v>306</v>
      </c>
      <c r="H40" t="s">
        <v>325</v>
      </c>
      <c r="I40" t="s">
        <v>280</v>
      </c>
    </row>
    <row r="41" spans="2:12">
      <c r="B41" t="s">
        <v>250</v>
      </c>
      <c r="C41" t="s">
        <v>230</v>
      </c>
      <c r="D41" t="s">
        <v>269</v>
      </c>
      <c r="E41" t="s">
        <v>273</v>
      </c>
      <c r="G41" t="s">
        <v>307</v>
      </c>
      <c r="H41" t="s">
        <v>326</v>
      </c>
      <c r="I41" t="s">
        <v>296</v>
      </c>
      <c r="L41" t="s">
        <v>12</v>
      </c>
    </row>
    <row r="42" spans="2:12">
      <c r="L42" t="s">
        <v>13</v>
      </c>
    </row>
    <row r="43" spans="2:12">
      <c r="B43" t="s">
        <v>33</v>
      </c>
      <c r="C43" t="s">
        <v>109</v>
      </c>
      <c r="D43" t="s">
        <v>51</v>
      </c>
      <c r="E43" t="s">
        <v>109</v>
      </c>
      <c r="G43" t="s">
        <v>33</v>
      </c>
      <c r="H43" t="s">
        <v>33</v>
      </c>
      <c r="I43" t="s">
        <v>109</v>
      </c>
    </row>
    <row r="44" spans="2:12">
      <c r="B44" t="s">
        <v>251</v>
      </c>
      <c r="C44" t="s">
        <v>231</v>
      </c>
      <c r="D44" t="s">
        <v>258</v>
      </c>
      <c r="E44" t="s">
        <v>236</v>
      </c>
      <c r="G44" t="s">
        <v>308</v>
      </c>
      <c r="H44" t="s">
        <v>327</v>
      </c>
      <c r="I44" t="s">
        <v>335</v>
      </c>
    </row>
    <row r="45" spans="2:12">
      <c r="B45" t="s">
        <v>96</v>
      </c>
      <c r="C45" t="s">
        <v>232</v>
      </c>
      <c r="D45" t="s">
        <v>237</v>
      </c>
      <c r="E45" t="s">
        <v>294</v>
      </c>
      <c r="G45" t="s">
        <v>309</v>
      </c>
      <c r="H45" t="s">
        <v>328</v>
      </c>
      <c r="I45" t="s">
        <v>315</v>
      </c>
    </row>
    <row r="47" spans="2:12">
      <c r="B47" t="s">
        <v>36</v>
      </c>
      <c r="C47" t="s">
        <v>112</v>
      </c>
      <c r="D47" t="s">
        <v>102</v>
      </c>
      <c r="E47" t="s">
        <v>112</v>
      </c>
      <c r="G47" t="s">
        <v>36</v>
      </c>
      <c r="H47" t="s">
        <v>36</v>
      </c>
      <c r="I47" t="s">
        <v>112</v>
      </c>
    </row>
    <row r="48" spans="2:12">
      <c r="B48" t="s">
        <v>252</v>
      </c>
      <c r="C48" t="s">
        <v>233</v>
      </c>
      <c r="D48" t="s">
        <v>270</v>
      </c>
      <c r="E48" t="s">
        <v>270</v>
      </c>
      <c r="G48" t="s">
        <v>310</v>
      </c>
      <c r="H48" t="s">
        <v>278</v>
      </c>
      <c r="I48" t="s">
        <v>336</v>
      </c>
    </row>
    <row r="49" spans="2:9">
      <c r="B49" t="s">
        <v>253</v>
      </c>
      <c r="C49" t="s">
        <v>100</v>
      </c>
      <c r="D49" t="s">
        <v>255</v>
      </c>
      <c r="E49" t="s">
        <v>295</v>
      </c>
      <c r="G49" t="s">
        <v>311</v>
      </c>
      <c r="H49" t="s">
        <v>279</v>
      </c>
      <c r="I49" t="s">
        <v>257</v>
      </c>
    </row>
    <row r="51" spans="2:9">
      <c r="B51" t="s">
        <v>39</v>
      </c>
      <c r="C51" t="s">
        <v>115</v>
      </c>
      <c r="D51" t="s">
        <v>104</v>
      </c>
      <c r="E51" t="s">
        <v>115</v>
      </c>
      <c r="G51" t="s">
        <v>39</v>
      </c>
      <c r="H51" t="s">
        <v>39</v>
      </c>
      <c r="I51" t="s">
        <v>115</v>
      </c>
    </row>
    <row r="52" spans="2:9">
      <c r="B52" t="s">
        <v>254</v>
      </c>
      <c r="C52" t="s">
        <v>234</v>
      </c>
      <c r="D52" t="s">
        <v>234</v>
      </c>
      <c r="E52" t="s">
        <v>234</v>
      </c>
      <c r="G52" t="s">
        <v>312</v>
      </c>
      <c r="H52" t="s">
        <v>329</v>
      </c>
      <c r="I52" t="s">
        <v>226</v>
      </c>
    </row>
    <row r="53" spans="2:9">
      <c r="B53" t="s">
        <v>255</v>
      </c>
      <c r="C53" t="s">
        <v>235</v>
      </c>
      <c r="D53" t="s">
        <v>100</v>
      </c>
      <c r="E53" t="s">
        <v>296</v>
      </c>
      <c r="G53" t="s">
        <v>311</v>
      </c>
      <c r="H53" t="s">
        <v>330</v>
      </c>
      <c r="I53" t="s">
        <v>296</v>
      </c>
    </row>
    <row r="55" spans="2:9">
      <c r="B55" t="s">
        <v>42</v>
      </c>
      <c r="C55" t="s">
        <v>118</v>
      </c>
      <c r="D55" t="s">
        <v>107</v>
      </c>
      <c r="E55" t="s">
        <v>118</v>
      </c>
      <c r="G55" t="s">
        <v>42</v>
      </c>
      <c r="H55" t="s">
        <v>42</v>
      </c>
      <c r="I55" t="s">
        <v>118</v>
      </c>
    </row>
    <row r="56" spans="2:9">
      <c r="B56" t="s">
        <v>256</v>
      </c>
      <c r="C56" t="s">
        <v>236</v>
      </c>
      <c r="D56" t="s">
        <v>229</v>
      </c>
      <c r="E56" t="s">
        <v>292</v>
      </c>
      <c r="G56" t="s">
        <v>251</v>
      </c>
      <c r="H56" t="s">
        <v>313</v>
      </c>
      <c r="I56" t="s">
        <v>292</v>
      </c>
    </row>
    <row r="57" spans="2:9">
      <c r="B57" t="s">
        <v>257</v>
      </c>
      <c r="C57" t="s">
        <v>237</v>
      </c>
      <c r="D57" t="s">
        <v>242</v>
      </c>
      <c r="E57" t="s">
        <v>269</v>
      </c>
      <c r="G57" t="s">
        <v>281</v>
      </c>
      <c r="H57" t="s">
        <v>330</v>
      </c>
      <c r="I57" t="s">
        <v>337</v>
      </c>
    </row>
    <row r="59" spans="2:9">
      <c r="B59" t="s">
        <v>45</v>
      </c>
      <c r="C59" t="s">
        <v>120</v>
      </c>
      <c r="D59" t="s">
        <v>109</v>
      </c>
      <c r="E59" t="s">
        <v>120</v>
      </c>
      <c r="G59" t="s">
        <v>45</v>
      </c>
      <c r="H59" t="s">
        <v>45</v>
      </c>
      <c r="I59" t="s">
        <v>120</v>
      </c>
    </row>
    <row r="60" spans="2:9">
      <c r="B60" t="s">
        <v>258</v>
      </c>
      <c r="C60" t="s">
        <v>231</v>
      </c>
      <c r="D60" t="s">
        <v>271</v>
      </c>
      <c r="E60" t="s">
        <v>297</v>
      </c>
      <c r="G60" t="s">
        <v>313</v>
      </c>
      <c r="H60" t="s">
        <v>329</v>
      </c>
      <c r="I60" t="s">
        <v>335</v>
      </c>
    </row>
    <row r="61" spans="2:9">
      <c r="B61" t="s">
        <v>255</v>
      </c>
      <c r="C61" t="s">
        <v>238</v>
      </c>
      <c r="D61" t="s">
        <v>230</v>
      </c>
      <c r="E61" t="s">
        <v>298</v>
      </c>
      <c r="G61" t="s">
        <v>314</v>
      </c>
      <c r="H61" t="s">
        <v>331</v>
      </c>
      <c r="I61" t="s">
        <v>255</v>
      </c>
    </row>
    <row r="63" spans="2:9">
      <c r="B63" t="s">
        <v>48</v>
      </c>
      <c r="C63" t="s">
        <v>123</v>
      </c>
      <c r="D63" t="s">
        <v>112</v>
      </c>
      <c r="E63" t="s">
        <v>123</v>
      </c>
      <c r="G63" t="s">
        <v>48</v>
      </c>
      <c r="H63" t="s">
        <v>48</v>
      </c>
      <c r="I63" t="s">
        <v>123</v>
      </c>
    </row>
    <row r="64" spans="2:9">
      <c r="B64" t="s">
        <v>258</v>
      </c>
      <c r="C64" t="s">
        <v>239</v>
      </c>
      <c r="D64" t="s">
        <v>271</v>
      </c>
      <c r="E64" t="s">
        <v>236</v>
      </c>
      <c r="G64" t="s">
        <v>282</v>
      </c>
      <c r="H64" t="s">
        <v>332</v>
      </c>
      <c r="I64" t="s">
        <v>226</v>
      </c>
    </row>
    <row r="65" spans="2:9">
      <c r="B65" t="s">
        <v>259</v>
      </c>
      <c r="C65" t="s">
        <v>240</v>
      </c>
      <c r="D65" t="s">
        <v>272</v>
      </c>
      <c r="E65" t="s">
        <v>299</v>
      </c>
      <c r="G65" t="s">
        <v>315</v>
      </c>
      <c r="H65" t="s">
        <v>283</v>
      </c>
      <c r="I65" t="s">
        <v>232</v>
      </c>
    </row>
    <row r="67" spans="2:9">
      <c r="B67" t="s">
        <v>51</v>
      </c>
      <c r="C67" t="s">
        <v>125</v>
      </c>
      <c r="D67" t="s">
        <v>115</v>
      </c>
      <c r="E67" t="s">
        <v>125</v>
      </c>
      <c r="G67" t="s">
        <v>51</v>
      </c>
      <c r="H67" t="s">
        <v>51</v>
      </c>
      <c r="I67" t="s">
        <v>125</v>
      </c>
    </row>
    <row r="68" spans="2:9">
      <c r="B68" t="s">
        <v>260</v>
      </c>
      <c r="C68" t="s">
        <v>241</v>
      </c>
      <c r="D68" t="s">
        <v>231</v>
      </c>
      <c r="E68" t="s">
        <v>241</v>
      </c>
      <c r="G68" t="s">
        <v>316</v>
      </c>
      <c r="H68" t="s">
        <v>313</v>
      </c>
      <c r="I68" t="s">
        <v>226</v>
      </c>
    </row>
    <row r="69" spans="2:9">
      <c r="B69" t="s">
        <v>261</v>
      </c>
      <c r="C69" t="s">
        <v>242</v>
      </c>
      <c r="D69" t="s">
        <v>273</v>
      </c>
      <c r="E69" t="s">
        <v>232</v>
      </c>
      <c r="G69" t="s">
        <v>317</v>
      </c>
      <c r="H69" t="s">
        <v>333</v>
      </c>
      <c r="I69" t="s">
        <v>255</v>
      </c>
    </row>
  </sheetData>
  <mergeCells count="8">
    <mergeCell ref="B7:C7"/>
    <mergeCell ref="B8:C8"/>
    <mergeCell ref="B9:C9"/>
    <mergeCell ref="A1:B1"/>
    <mergeCell ref="A2:B2"/>
    <mergeCell ref="A3:B3"/>
    <mergeCell ref="A5:C5"/>
    <mergeCell ref="A6:C6"/>
  </mergeCells>
  <conditionalFormatting sqref="A25:C25 K25:XFD25">
    <cfRule type="cellIs" dxfId="8" priority="8" operator="equal">
      <formula>"max($24:$24)"</formula>
    </cfRule>
  </conditionalFormatting>
  <conditionalFormatting sqref="D25">
    <cfRule type="cellIs" dxfId="7" priority="6" operator="equal">
      <formula>"max($24:$24)"</formula>
    </cfRule>
  </conditionalFormatting>
  <conditionalFormatting sqref="F25">
    <cfRule type="cellIs" dxfId="6" priority="5" operator="equal">
      <formula>"max($24:$24)"</formula>
    </cfRule>
  </conditionalFormatting>
  <conditionalFormatting sqref="E25">
    <cfRule type="cellIs" dxfId="5" priority="4" operator="equal">
      <formula>"max($24:$24)"</formula>
    </cfRule>
  </conditionalFormatting>
  <conditionalFormatting sqref="G25">
    <cfRule type="cellIs" dxfId="4" priority="3" operator="equal">
      <formula>"max($24:$24)"</formula>
    </cfRule>
  </conditionalFormatting>
  <conditionalFormatting sqref="H25 J25">
    <cfRule type="cellIs" dxfId="3" priority="2" operator="equal">
      <formula>"max($24:$24)"</formula>
    </cfRule>
  </conditionalFormatting>
  <conditionalFormatting sqref="I25">
    <cfRule type="cellIs" dxfId="2" priority="1" operator="equal">
      <formula>"max($24:$24)"</formula>
    </cfRule>
  </conditionalFormatting>
  <dataValidations disablePrompts="1" count="1">
    <dataValidation type="list" allowBlank="1" showInputMessage="1" showErrorMessage="1" sqref="B20:J20">
      <formula1>$L$41:$L$42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7" sqref="B7:C9"/>
    </sheetView>
  </sheetViews>
  <sheetFormatPr baseColWidth="10" defaultRowHeight="15" x14ac:dyDescent="0"/>
  <cols>
    <col min="1" max="1" width="21.5" bestFit="1" customWidth="1"/>
    <col min="2" max="4" width="23.6640625" bestFit="1" customWidth="1"/>
    <col min="5" max="5" width="23.6640625" customWidth="1"/>
    <col min="6" max="9" width="23.6640625" bestFit="1" customWidth="1"/>
    <col min="12" max="12" width="14.5" bestFit="1" customWidth="1"/>
  </cols>
  <sheetData>
    <row r="1" spans="1:9">
      <c r="A1" s="30" t="s">
        <v>55</v>
      </c>
      <c r="B1" s="30"/>
      <c r="C1">
        <v>34799</v>
      </c>
    </row>
    <row r="2" spans="1:9">
      <c r="A2" s="30" t="s">
        <v>56</v>
      </c>
      <c r="B2" s="30"/>
      <c r="C2">
        <v>4410</v>
      </c>
    </row>
    <row r="3" spans="1:9">
      <c r="A3" s="30" t="s">
        <v>57</v>
      </c>
      <c r="B3" s="30"/>
      <c r="C3">
        <v>12630</v>
      </c>
    </row>
    <row r="5" spans="1:9">
      <c r="A5" s="31" t="s">
        <v>15</v>
      </c>
      <c r="B5" s="32"/>
      <c r="C5" s="32"/>
    </row>
    <row r="6" spans="1:9">
      <c r="A6" s="30" t="s">
        <v>11</v>
      </c>
      <c r="B6" s="30"/>
      <c r="C6" s="30"/>
    </row>
    <row r="7" spans="1:9">
      <c r="A7" s="2"/>
      <c r="B7" s="33" t="s">
        <v>1191</v>
      </c>
      <c r="C7" s="33"/>
    </row>
    <row r="8" spans="1:9">
      <c r="A8" s="2"/>
      <c r="B8" s="33" t="s">
        <v>1189</v>
      </c>
      <c r="C8" s="33"/>
    </row>
    <row r="9" spans="1:9">
      <c r="A9" s="2"/>
      <c r="B9" s="33" t="s">
        <v>1190</v>
      </c>
      <c r="C9" s="33"/>
    </row>
    <row r="10" spans="1:9" ht="16" thickBot="1"/>
    <row r="11" spans="1:9" ht="45">
      <c r="A11" s="8"/>
      <c r="B11" s="9" t="s">
        <v>7</v>
      </c>
      <c r="C11" s="9" t="s">
        <v>10</v>
      </c>
      <c r="D11" s="16" t="s">
        <v>177</v>
      </c>
      <c r="E11" s="15" t="s">
        <v>222</v>
      </c>
      <c r="F11" s="15" t="s">
        <v>178</v>
      </c>
      <c r="G11" s="15" t="s">
        <v>179</v>
      </c>
      <c r="H11" s="15" t="s">
        <v>180</v>
      </c>
      <c r="I11" s="15" t="s">
        <v>207</v>
      </c>
    </row>
    <row r="12" spans="1:9">
      <c r="A12" s="11" t="s">
        <v>9</v>
      </c>
      <c r="B12" s="8" t="s">
        <v>224</v>
      </c>
      <c r="C12" s="8" t="s">
        <v>224</v>
      </c>
      <c r="D12" s="17" t="s">
        <v>224</v>
      </c>
      <c r="E12" s="8" t="s">
        <v>224</v>
      </c>
      <c r="F12" s="21" t="s">
        <v>224</v>
      </c>
      <c r="G12" s="21" t="s">
        <v>224</v>
      </c>
      <c r="H12" s="21" t="s">
        <v>224</v>
      </c>
      <c r="I12" s="21" t="s">
        <v>224</v>
      </c>
    </row>
    <row r="13" spans="1:9">
      <c r="A13" s="11" t="s">
        <v>4</v>
      </c>
      <c r="B13" s="8">
        <v>1E-3</v>
      </c>
      <c r="C13" s="8">
        <v>1E-3</v>
      </c>
      <c r="D13" s="17">
        <v>1E-3</v>
      </c>
      <c r="E13" s="8">
        <v>1E-3</v>
      </c>
      <c r="F13" s="8">
        <v>1E-3</v>
      </c>
      <c r="G13" s="10">
        <v>8.0000000000000004E-4</v>
      </c>
      <c r="H13" s="8">
        <v>1E-3</v>
      </c>
      <c r="I13" s="8">
        <v>1E-3</v>
      </c>
    </row>
    <row r="14" spans="1:9">
      <c r="A14" s="11" t="s">
        <v>19</v>
      </c>
      <c r="B14" s="8">
        <v>10</v>
      </c>
      <c r="C14" s="10">
        <v>20</v>
      </c>
      <c r="D14" s="18">
        <v>20</v>
      </c>
      <c r="E14" s="10">
        <v>20</v>
      </c>
      <c r="F14" s="10">
        <v>20</v>
      </c>
      <c r="G14" s="10">
        <v>20</v>
      </c>
      <c r="H14" s="10" t="s">
        <v>208</v>
      </c>
      <c r="I14" s="10">
        <v>30</v>
      </c>
    </row>
    <row r="15" spans="1:9">
      <c r="A15" s="11" t="s">
        <v>5</v>
      </c>
      <c r="B15" s="8">
        <v>128</v>
      </c>
      <c r="C15" s="8">
        <v>128</v>
      </c>
      <c r="D15" s="17">
        <v>128</v>
      </c>
      <c r="E15" s="8" t="s">
        <v>223</v>
      </c>
      <c r="F15" s="8">
        <v>128</v>
      </c>
      <c r="G15" s="8">
        <v>128</v>
      </c>
      <c r="H15" s="8">
        <v>128</v>
      </c>
      <c r="I15" s="8">
        <v>128</v>
      </c>
    </row>
    <row r="16" spans="1:9">
      <c r="A16" s="11" t="s">
        <v>8</v>
      </c>
      <c r="B16" s="8">
        <v>5</v>
      </c>
      <c r="C16" s="8">
        <v>5</v>
      </c>
      <c r="D16" s="17">
        <v>5</v>
      </c>
      <c r="E16" s="8">
        <v>5</v>
      </c>
      <c r="F16" s="8">
        <v>5</v>
      </c>
      <c r="G16" s="8">
        <v>5</v>
      </c>
      <c r="H16" s="8">
        <v>5</v>
      </c>
      <c r="I16" s="8">
        <v>5</v>
      </c>
    </row>
    <row r="17" spans="1:9">
      <c r="A17" s="11" t="s">
        <v>6</v>
      </c>
      <c r="B17" s="8" t="s">
        <v>20</v>
      </c>
      <c r="C17" s="8" t="s">
        <v>20</v>
      </c>
      <c r="D17" s="18">
        <v>0.5</v>
      </c>
      <c r="E17" s="10">
        <v>0.5</v>
      </c>
      <c r="F17" s="10" t="s">
        <v>209</v>
      </c>
      <c r="G17" s="10">
        <v>0.5</v>
      </c>
      <c r="H17" s="10">
        <v>0.5</v>
      </c>
      <c r="I17" s="8" t="s">
        <v>20</v>
      </c>
    </row>
    <row r="18" spans="1:9">
      <c r="A18" s="11" t="s">
        <v>14</v>
      </c>
      <c r="B18" s="8" t="s">
        <v>12</v>
      </c>
      <c r="C18" s="8" t="s">
        <v>12</v>
      </c>
      <c r="D18" s="17" t="s">
        <v>12</v>
      </c>
      <c r="E18" s="8" t="s">
        <v>12</v>
      </c>
      <c r="F18" s="8" t="s">
        <v>12</v>
      </c>
      <c r="G18" s="8" t="s">
        <v>12</v>
      </c>
      <c r="H18" s="8" t="s">
        <v>12</v>
      </c>
      <c r="I18" s="8" t="s">
        <v>12</v>
      </c>
    </row>
    <row r="19" spans="1:9">
      <c r="A19" s="8"/>
      <c r="B19" s="8"/>
      <c r="C19" s="8"/>
      <c r="D19" s="17"/>
      <c r="E19" s="8"/>
      <c r="F19" s="8"/>
      <c r="G19" s="8"/>
      <c r="H19" s="8"/>
      <c r="I19" s="8"/>
    </row>
    <row r="20" spans="1:9">
      <c r="A20" s="12" t="s">
        <v>18</v>
      </c>
      <c r="B20" s="13"/>
      <c r="C20" s="13"/>
      <c r="D20" s="19"/>
      <c r="E20" s="13"/>
      <c r="F20" s="13"/>
      <c r="G20" s="13"/>
      <c r="H20" s="13"/>
      <c r="I20" s="13"/>
    </row>
    <row r="21" spans="1:9">
      <c r="A21" s="11" t="s">
        <v>16</v>
      </c>
      <c r="B21" s="8" t="str">
        <f t="shared" ref="B21:I21" si="0">RIGHT(B66,5)</f>
        <v>0.518</v>
      </c>
      <c r="C21" s="8" t="str">
        <f t="shared" si="0"/>
        <v>0.886</v>
      </c>
      <c r="D21" s="17" t="str">
        <f t="shared" si="0"/>
        <v>0.872</v>
      </c>
      <c r="E21" s="8" t="str">
        <f t="shared" si="0"/>
        <v/>
      </c>
      <c r="F21" s="8" t="str">
        <f t="shared" si="0"/>
        <v>0.804</v>
      </c>
      <c r="G21" s="8" t="str">
        <f t="shared" si="0"/>
        <v>0.754</v>
      </c>
      <c r="H21" s="8" t="str">
        <f t="shared" si="0"/>
        <v>0.709</v>
      </c>
      <c r="I21" s="8" t="str">
        <f t="shared" si="0"/>
        <v>0.885</v>
      </c>
    </row>
    <row r="22" spans="1:9">
      <c r="A22" s="11" t="s">
        <v>58</v>
      </c>
      <c r="B22" s="8"/>
      <c r="C22" s="8">
        <f>(C21-B21)*$C$1</f>
        <v>12806.031999999999</v>
      </c>
      <c r="D22" s="17">
        <f>(D21-$C$21)*$C$1</f>
        <v>-487.18600000000043</v>
      </c>
      <c r="E22" s="8" t="e">
        <f>(E21-$D$21)*$C$1</f>
        <v>#VALUE!</v>
      </c>
      <c r="F22" s="8">
        <f>(F21-$D$21)*$C$1</f>
        <v>-2366.3319999999981</v>
      </c>
      <c r="G22" s="8">
        <f>(G21-$D$21)*$C$1</f>
        <v>-4106.2820000000002</v>
      </c>
      <c r="H22" s="8">
        <f>(H21-$D$21)*$C$1</f>
        <v>-5672.237000000001</v>
      </c>
      <c r="I22" s="8">
        <f>(I21-$C$21)*$C$1</f>
        <v>-34.799000000000028</v>
      </c>
    </row>
    <row r="23" spans="1:9">
      <c r="A23" s="11" t="s">
        <v>17</v>
      </c>
      <c r="B23" s="8" t="str">
        <f t="shared" ref="B23:I23" si="1">RIGHT(B67,5)</f>
        <v>0.393</v>
      </c>
      <c r="C23" s="8" t="str">
        <f t="shared" si="1"/>
        <v>0.617</v>
      </c>
      <c r="D23" s="17" t="str">
        <f t="shared" si="1"/>
        <v>0.632</v>
      </c>
      <c r="E23" s="8" t="str">
        <f t="shared" si="1"/>
        <v/>
      </c>
      <c r="F23" s="8" t="str">
        <f t="shared" si="1"/>
        <v>0.561</v>
      </c>
      <c r="G23" s="8" t="str">
        <f t="shared" si="1"/>
        <v>0.537</v>
      </c>
      <c r="H23" s="8" t="str">
        <f t="shared" si="1"/>
        <v>0.499</v>
      </c>
      <c r="I23" s="8" t="str">
        <f t="shared" si="1"/>
        <v>0.615</v>
      </c>
    </row>
    <row r="24" spans="1:9">
      <c r="A24" s="11" t="s">
        <v>58</v>
      </c>
      <c r="B24" s="8"/>
      <c r="C24" s="8">
        <f>(C23-B23)*$C$2</f>
        <v>987.83999999999992</v>
      </c>
      <c r="D24" s="17">
        <f>(D23-$C$23)*$C$2</f>
        <v>66.150000000000063</v>
      </c>
      <c r="E24" s="8" t="e">
        <f>(E23-$D$23)*$C$2</f>
        <v>#VALUE!</v>
      </c>
      <c r="F24" s="8">
        <f>(F23-$D$23)*$C$2</f>
        <v>-313.10999999999979</v>
      </c>
      <c r="G24" s="8">
        <f>(G23-$D$23)*$C$2</f>
        <v>-418.94999999999987</v>
      </c>
      <c r="H24" s="8">
        <f>(H23-$D$23)*$C$2</f>
        <v>-586.53000000000009</v>
      </c>
      <c r="I24" s="8">
        <f>(I23-$C$23)*$C$2</f>
        <v>-8.8200000000000074</v>
      </c>
    </row>
    <row r="25" spans="1:9" ht="16" thickBot="1">
      <c r="A25" s="11" t="s">
        <v>22</v>
      </c>
      <c r="B25" s="8">
        <f t="shared" ref="B25:I25" si="2">ABS(B21-B23)</f>
        <v>0.125</v>
      </c>
      <c r="C25" s="8">
        <f t="shared" si="2"/>
        <v>0.26900000000000002</v>
      </c>
      <c r="D25" s="20">
        <f t="shared" si="2"/>
        <v>0.24</v>
      </c>
      <c r="E25" s="8" t="e">
        <f t="shared" si="2"/>
        <v>#VALUE!</v>
      </c>
      <c r="F25" s="8">
        <f t="shared" si="2"/>
        <v>0.24299999999999999</v>
      </c>
      <c r="G25" s="8">
        <f t="shared" si="2"/>
        <v>0.21699999999999997</v>
      </c>
      <c r="H25" s="8">
        <f t="shared" si="2"/>
        <v>0.20999999999999996</v>
      </c>
      <c r="I25" s="8">
        <f t="shared" si="2"/>
        <v>0.27</v>
      </c>
    </row>
    <row r="26" spans="1:9">
      <c r="A26" s="8"/>
      <c r="B26" s="8"/>
      <c r="C26" s="8"/>
      <c r="D26" s="8"/>
      <c r="E26" s="8"/>
      <c r="F26" s="8"/>
      <c r="G26" s="8"/>
      <c r="I26" s="8"/>
    </row>
    <row r="27" spans="1:9" s="5" customFormat="1" ht="45">
      <c r="A27" s="9" t="s">
        <v>21</v>
      </c>
      <c r="B27" s="6" t="s">
        <v>101</v>
      </c>
      <c r="C27" s="7" t="s">
        <v>128</v>
      </c>
      <c r="D27" s="7" t="s">
        <v>143</v>
      </c>
      <c r="E27" s="7"/>
      <c r="F27" s="7" t="s">
        <v>181</v>
      </c>
      <c r="G27" s="14" t="s">
        <v>205</v>
      </c>
      <c r="H27" s="14" t="s">
        <v>206</v>
      </c>
      <c r="I27" s="7" t="s">
        <v>221</v>
      </c>
    </row>
    <row r="29" spans="1:9">
      <c r="B29" t="s">
        <v>24</v>
      </c>
      <c r="C29" t="s">
        <v>102</v>
      </c>
      <c r="D29" t="s">
        <v>102</v>
      </c>
      <c r="F29" t="s">
        <v>102</v>
      </c>
      <c r="G29" t="s">
        <v>102</v>
      </c>
      <c r="H29" t="s">
        <v>182</v>
      </c>
      <c r="I29" t="s">
        <v>182</v>
      </c>
    </row>
    <row r="30" spans="1:9">
      <c r="B30" t="s">
        <v>81</v>
      </c>
      <c r="C30" t="s">
        <v>49</v>
      </c>
      <c r="D30" t="s">
        <v>49</v>
      </c>
      <c r="F30" t="s">
        <v>144</v>
      </c>
      <c r="G30" t="s">
        <v>163</v>
      </c>
      <c r="H30" t="s">
        <v>183</v>
      </c>
      <c r="I30" t="s">
        <v>210</v>
      </c>
    </row>
    <row r="31" spans="1:9">
      <c r="B31" t="s">
        <v>82</v>
      </c>
      <c r="C31" t="s">
        <v>103</v>
      </c>
      <c r="D31" t="s">
        <v>129</v>
      </c>
      <c r="F31" t="s">
        <v>145</v>
      </c>
      <c r="G31" t="s">
        <v>164</v>
      </c>
      <c r="H31" t="s">
        <v>184</v>
      </c>
      <c r="I31" t="s">
        <v>211</v>
      </c>
    </row>
    <row r="33" spans="2:12">
      <c r="B33" t="s">
        <v>27</v>
      </c>
      <c r="C33" t="s">
        <v>104</v>
      </c>
      <c r="D33" t="s">
        <v>104</v>
      </c>
      <c r="F33" t="s">
        <v>104</v>
      </c>
      <c r="G33" t="s">
        <v>104</v>
      </c>
      <c r="H33" t="s">
        <v>185</v>
      </c>
      <c r="I33" t="s">
        <v>185</v>
      </c>
    </row>
    <row r="34" spans="2:12">
      <c r="B34" t="s">
        <v>83</v>
      </c>
      <c r="C34" t="s">
        <v>105</v>
      </c>
      <c r="D34" t="s">
        <v>130</v>
      </c>
      <c r="F34" t="s">
        <v>146</v>
      </c>
      <c r="G34" t="s">
        <v>165</v>
      </c>
      <c r="H34" t="s">
        <v>183</v>
      </c>
      <c r="I34" t="s">
        <v>212</v>
      </c>
      <c r="L34" s="1" t="s">
        <v>0</v>
      </c>
    </row>
    <row r="35" spans="2:12">
      <c r="B35" t="s">
        <v>84</v>
      </c>
      <c r="C35" t="s">
        <v>106</v>
      </c>
      <c r="D35" t="s">
        <v>131</v>
      </c>
      <c r="F35" t="s">
        <v>147</v>
      </c>
      <c r="G35" t="s">
        <v>166</v>
      </c>
      <c r="H35" t="s">
        <v>186</v>
      </c>
      <c r="I35" t="s">
        <v>213</v>
      </c>
      <c r="L35" t="s">
        <v>224</v>
      </c>
    </row>
    <row r="36" spans="2:12">
      <c r="L36" t="s">
        <v>2</v>
      </c>
    </row>
    <row r="37" spans="2:12">
      <c r="B37" t="s">
        <v>30</v>
      </c>
      <c r="C37" t="s">
        <v>107</v>
      </c>
      <c r="D37" t="s">
        <v>107</v>
      </c>
      <c r="F37" t="s">
        <v>107</v>
      </c>
      <c r="G37" t="s">
        <v>107</v>
      </c>
      <c r="H37" t="s">
        <v>187</v>
      </c>
      <c r="I37" t="s">
        <v>187</v>
      </c>
      <c r="L37" t="s">
        <v>3</v>
      </c>
    </row>
    <row r="38" spans="2:12">
      <c r="B38" t="s">
        <v>85</v>
      </c>
      <c r="C38" t="s">
        <v>108</v>
      </c>
      <c r="D38" t="s">
        <v>132</v>
      </c>
      <c r="F38" t="s">
        <v>148</v>
      </c>
      <c r="G38" t="s">
        <v>28</v>
      </c>
      <c r="H38" t="s">
        <v>163</v>
      </c>
      <c r="I38" t="s">
        <v>214</v>
      </c>
    </row>
    <row r="39" spans="2:12">
      <c r="B39" t="s">
        <v>86</v>
      </c>
      <c r="C39" t="s">
        <v>106</v>
      </c>
      <c r="D39" t="s">
        <v>131</v>
      </c>
      <c r="F39" t="s">
        <v>149</v>
      </c>
      <c r="G39" t="s">
        <v>167</v>
      </c>
      <c r="H39" t="s">
        <v>188</v>
      </c>
      <c r="I39" t="s">
        <v>127</v>
      </c>
      <c r="L39" t="s">
        <v>12</v>
      </c>
    </row>
    <row r="40" spans="2:12">
      <c r="L40" t="s">
        <v>13</v>
      </c>
    </row>
    <row r="41" spans="2:12">
      <c r="B41" t="s">
        <v>33</v>
      </c>
      <c r="C41" t="s">
        <v>109</v>
      </c>
      <c r="D41" t="s">
        <v>109</v>
      </c>
      <c r="F41" t="s">
        <v>109</v>
      </c>
      <c r="G41" t="s">
        <v>109</v>
      </c>
      <c r="H41" t="s">
        <v>189</v>
      </c>
      <c r="I41" t="s">
        <v>189</v>
      </c>
    </row>
    <row r="42" spans="2:12">
      <c r="B42" t="s">
        <v>87</v>
      </c>
      <c r="C42" t="s">
        <v>110</v>
      </c>
      <c r="D42" t="s">
        <v>132</v>
      </c>
      <c r="F42" t="s">
        <v>150</v>
      </c>
      <c r="G42" t="s">
        <v>69</v>
      </c>
      <c r="H42" t="s">
        <v>183</v>
      </c>
      <c r="I42" t="s">
        <v>214</v>
      </c>
    </row>
    <row r="43" spans="2:12">
      <c r="B43" t="s">
        <v>88</v>
      </c>
      <c r="C43" t="s">
        <v>111</v>
      </c>
      <c r="D43" t="s">
        <v>133</v>
      </c>
      <c r="F43" t="s">
        <v>151</v>
      </c>
      <c r="G43" t="s">
        <v>168</v>
      </c>
      <c r="H43" t="s">
        <v>26</v>
      </c>
      <c r="I43" t="s">
        <v>215</v>
      </c>
    </row>
    <row r="45" spans="2:12">
      <c r="B45" t="s">
        <v>36</v>
      </c>
      <c r="C45" t="s">
        <v>112</v>
      </c>
      <c r="D45" t="s">
        <v>112</v>
      </c>
      <c r="F45" t="s">
        <v>112</v>
      </c>
      <c r="G45" t="s">
        <v>112</v>
      </c>
      <c r="H45" t="s">
        <v>190</v>
      </c>
      <c r="I45" t="s">
        <v>190</v>
      </c>
    </row>
    <row r="46" spans="2:12">
      <c r="B46" t="s">
        <v>89</v>
      </c>
      <c r="C46" t="s">
        <v>113</v>
      </c>
      <c r="D46" t="s">
        <v>134</v>
      </c>
      <c r="F46" t="s">
        <v>152</v>
      </c>
      <c r="G46" t="s">
        <v>169</v>
      </c>
      <c r="H46" t="s">
        <v>191</v>
      </c>
      <c r="I46" t="s">
        <v>214</v>
      </c>
    </row>
    <row r="47" spans="2:12">
      <c r="B47" t="s">
        <v>90</v>
      </c>
      <c r="C47" t="s">
        <v>114</v>
      </c>
      <c r="D47" t="s">
        <v>119</v>
      </c>
      <c r="F47" t="s">
        <v>153</v>
      </c>
      <c r="G47" t="s">
        <v>170</v>
      </c>
      <c r="H47" t="s">
        <v>26</v>
      </c>
      <c r="I47" t="s">
        <v>127</v>
      </c>
    </row>
    <row r="49" spans="2:9">
      <c r="B49" t="s">
        <v>39</v>
      </c>
      <c r="C49" t="s">
        <v>115</v>
      </c>
      <c r="D49" t="s">
        <v>115</v>
      </c>
      <c r="F49" t="s">
        <v>115</v>
      </c>
      <c r="G49" t="s">
        <v>115</v>
      </c>
      <c r="H49" t="s">
        <v>192</v>
      </c>
      <c r="I49" t="s">
        <v>192</v>
      </c>
    </row>
    <row r="50" spans="2:9">
      <c r="B50" t="s">
        <v>91</v>
      </c>
      <c r="C50" t="s">
        <v>116</v>
      </c>
      <c r="D50" t="s">
        <v>134</v>
      </c>
      <c r="F50" t="s">
        <v>154</v>
      </c>
      <c r="G50" t="s">
        <v>171</v>
      </c>
      <c r="H50" t="s">
        <v>193</v>
      </c>
      <c r="I50" t="s">
        <v>216</v>
      </c>
    </row>
    <row r="51" spans="2:9">
      <c r="B51" t="s">
        <v>92</v>
      </c>
      <c r="C51" t="s">
        <v>117</v>
      </c>
      <c r="D51" t="s">
        <v>135</v>
      </c>
      <c r="F51" t="s">
        <v>155</v>
      </c>
      <c r="G51" t="s">
        <v>172</v>
      </c>
      <c r="H51" t="s">
        <v>194</v>
      </c>
      <c r="I51" t="s">
        <v>135</v>
      </c>
    </row>
    <row r="53" spans="2:9">
      <c r="B53" t="s">
        <v>42</v>
      </c>
      <c r="C53" t="s">
        <v>118</v>
      </c>
      <c r="D53" t="s">
        <v>118</v>
      </c>
      <c r="F53" t="s">
        <v>118</v>
      </c>
      <c r="G53" t="s">
        <v>118</v>
      </c>
      <c r="H53" t="s">
        <v>195</v>
      </c>
      <c r="I53" t="s">
        <v>195</v>
      </c>
    </row>
    <row r="54" spans="2:9">
      <c r="B54" t="s">
        <v>93</v>
      </c>
      <c r="C54" t="s">
        <v>116</v>
      </c>
      <c r="D54" t="s">
        <v>136</v>
      </c>
      <c r="F54" t="s">
        <v>156</v>
      </c>
      <c r="G54" t="s">
        <v>69</v>
      </c>
      <c r="H54" t="s">
        <v>196</v>
      </c>
      <c r="I54" t="s">
        <v>217</v>
      </c>
    </row>
    <row r="55" spans="2:9">
      <c r="B55" t="s">
        <v>94</v>
      </c>
      <c r="C55" t="s">
        <v>119</v>
      </c>
      <c r="D55" t="s">
        <v>117</v>
      </c>
      <c r="F55" t="s">
        <v>157</v>
      </c>
      <c r="G55" t="s">
        <v>173</v>
      </c>
      <c r="H55" t="s">
        <v>188</v>
      </c>
      <c r="I55" t="s">
        <v>133</v>
      </c>
    </row>
    <row r="57" spans="2:9">
      <c r="B57" t="s">
        <v>45</v>
      </c>
      <c r="C57" t="s">
        <v>120</v>
      </c>
      <c r="D57" t="s">
        <v>120</v>
      </c>
      <c r="F57" t="s">
        <v>120</v>
      </c>
      <c r="G57" t="s">
        <v>120</v>
      </c>
      <c r="H57" t="s">
        <v>197</v>
      </c>
      <c r="I57" t="s">
        <v>197</v>
      </c>
    </row>
    <row r="58" spans="2:9">
      <c r="B58" t="s">
        <v>95</v>
      </c>
      <c r="C58" t="s">
        <v>121</v>
      </c>
      <c r="D58" t="s">
        <v>137</v>
      </c>
      <c r="F58" t="s">
        <v>46</v>
      </c>
      <c r="G58" t="s">
        <v>169</v>
      </c>
      <c r="H58" t="s">
        <v>198</v>
      </c>
      <c r="I58" t="s">
        <v>218</v>
      </c>
    </row>
    <row r="59" spans="2:9">
      <c r="B59" t="s">
        <v>96</v>
      </c>
      <c r="C59" t="s">
        <v>122</v>
      </c>
      <c r="D59" t="s">
        <v>138</v>
      </c>
      <c r="F59" t="s">
        <v>158</v>
      </c>
      <c r="G59" t="s">
        <v>172</v>
      </c>
      <c r="H59" t="s">
        <v>199</v>
      </c>
      <c r="I59" t="s">
        <v>135</v>
      </c>
    </row>
    <row r="61" spans="2:9">
      <c r="B61" t="s">
        <v>48</v>
      </c>
      <c r="C61" t="s">
        <v>123</v>
      </c>
      <c r="D61" t="s">
        <v>123</v>
      </c>
      <c r="F61" t="s">
        <v>123</v>
      </c>
      <c r="G61" t="s">
        <v>123</v>
      </c>
      <c r="H61" t="s">
        <v>200</v>
      </c>
      <c r="I61" t="s">
        <v>200</v>
      </c>
    </row>
    <row r="62" spans="2:9">
      <c r="B62" t="s">
        <v>97</v>
      </c>
      <c r="C62" t="s">
        <v>124</v>
      </c>
      <c r="D62" t="s">
        <v>139</v>
      </c>
      <c r="F62" t="s">
        <v>159</v>
      </c>
      <c r="G62" t="s">
        <v>174</v>
      </c>
      <c r="H62" t="s">
        <v>163</v>
      </c>
      <c r="I62" t="s">
        <v>219</v>
      </c>
    </row>
    <row r="63" spans="2:9">
      <c r="B63" t="s">
        <v>98</v>
      </c>
      <c r="C63" t="s">
        <v>119</v>
      </c>
      <c r="D63" t="s">
        <v>140</v>
      </c>
      <c r="F63" t="s">
        <v>160</v>
      </c>
      <c r="G63" t="s">
        <v>170</v>
      </c>
      <c r="H63" t="s">
        <v>201</v>
      </c>
      <c r="I63" t="s">
        <v>220</v>
      </c>
    </row>
    <row r="65" spans="2:9">
      <c r="B65" t="s">
        <v>51</v>
      </c>
      <c r="C65" t="s">
        <v>125</v>
      </c>
      <c r="D65" t="s">
        <v>125</v>
      </c>
      <c r="F65" t="s">
        <v>125</v>
      </c>
      <c r="G65" t="s">
        <v>125</v>
      </c>
      <c r="H65" t="s">
        <v>202</v>
      </c>
      <c r="I65" t="s">
        <v>202</v>
      </c>
    </row>
    <row r="66" spans="2:9">
      <c r="B66" t="s">
        <v>99</v>
      </c>
      <c r="C66" t="s">
        <v>126</v>
      </c>
      <c r="D66" t="s">
        <v>141</v>
      </c>
      <c r="F66" t="s">
        <v>161</v>
      </c>
      <c r="G66" t="s">
        <v>175</v>
      </c>
      <c r="H66" t="s">
        <v>203</v>
      </c>
      <c r="I66" t="s">
        <v>139</v>
      </c>
    </row>
    <row r="67" spans="2:9">
      <c r="B67" t="s">
        <v>100</v>
      </c>
      <c r="C67" t="s">
        <v>127</v>
      </c>
      <c r="D67" t="s">
        <v>142</v>
      </c>
      <c r="F67" t="s">
        <v>162</v>
      </c>
      <c r="G67" t="s">
        <v>176</v>
      </c>
      <c r="H67" t="s">
        <v>204</v>
      </c>
      <c r="I67" t="s">
        <v>119</v>
      </c>
    </row>
  </sheetData>
  <mergeCells count="8">
    <mergeCell ref="B7:C7"/>
    <mergeCell ref="B8:C8"/>
    <mergeCell ref="B9:C9"/>
    <mergeCell ref="A1:B1"/>
    <mergeCell ref="A2:B2"/>
    <mergeCell ref="A3:B3"/>
    <mergeCell ref="A5:C5"/>
    <mergeCell ref="A6:C6"/>
  </mergeCells>
  <conditionalFormatting sqref="A23:D23 F23:XFD23">
    <cfRule type="cellIs" dxfId="1" priority="3" operator="equal">
      <formula>"max($24:$24)"</formula>
    </cfRule>
  </conditionalFormatting>
  <conditionalFormatting sqref="E23">
    <cfRule type="cellIs" dxfId="0" priority="1" operator="equal">
      <formula>"max($24:$24)"</formula>
    </cfRule>
  </conditionalFormatting>
  <dataValidations disablePrompts="1" count="1">
    <dataValidation type="list" allowBlank="1" showInputMessage="1" showErrorMessage="1" sqref="B18:I18">
      <formula1>$L$39:$L$40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6" workbookViewId="0">
      <selection activeCell="C23" sqref="C23"/>
    </sheetView>
  </sheetViews>
  <sheetFormatPr baseColWidth="10" defaultRowHeight="15" x14ac:dyDescent="0"/>
  <cols>
    <col min="1" max="1" width="21.5" bestFit="1" customWidth="1"/>
    <col min="2" max="2" width="19.33203125" customWidth="1"/>
    <col min="3" max="4" width="23.6640625" bestFit="1" customWidth="1"/>
    <col min="5" max="5" width="11" bestFit="1" customWidth="1"/>
  </cols>
  <sheetData>
    <row r="1" spans="1:5">
      <c r="A1" s="30" t="s">
        <v>55</v>
      </c>
      <c r="B1" s="30"/>
      <c r="C1">
        <v>34799</v>
      </c>
    </row>
    <row r="2" spans="1:5">
      <c r="A2" s="30" t="s">
        <v>56</v>
      </c>
      <c r="B2" s="30"/>
      <c r="C2">
        <v>4410</v>
      </c>
    </row>
    <row r="3" spans="1:5">
      <c r="A3" s="30" t="s">
        <v>57</v>
      </c>
      <c r="B3" s="30"/>
      <c r="C3">
        <v>12630</v>
      </c>
    </row>
    <row r="5" spans="1:5">
      <c r="A5" s="31" t="s">
        <v>15</v>
      </c>
      <c r="B5" s="32"/>
      <c r="C5" s="32"/>
    </row>
    <row r="6" spans="1:5">
      <c r="A6" s="30" t="s">
        <v>11</v>
      </c>
      <c r="B6" s="30"/>
      <c r="C6" s="30"/>
    </row>
    <row r="12" spans="1:5">
      <c r="B12" t="s">
        <v>7</v>
      </c>
      <c r="C12" t="s">
        <v>10</v>
      </c>
      <c r="D12" t="s">
        <v>23</v>
      </c>
      <c r="E12" t="s">
        <v>7</v>
      </c>
    </row>
    <row r="13" spans="1:5">
      <c r="A13" t="s">
        <v>9</v>
      </c>
      <c r="B13" t="s">
        <v>1</v>
      </c>
      <c r="C13" t="s">
        <v>1</v>
      </c>
      <c r="D13" t="s">
        <v>1</v>
      </c>
      <c r="E13" t="s">
        <v>1</v>
      </c>
    </row>
    <row r="14" spans="1:5">
      <c r="A14" t="s">
        <v>4</v>
      </c>
      <c r="B14">
        <v>1E-3</v>
      </c>
      <c r="C14">
        <v>1E-3</v>
      </c>
      <c r="D14">
        <v>1E-3</v>
      </c>
      <c r="E14">
        <v>1E-3</v>
      </c>
    </row>
    <row r="15" spans="1:5">
      <c r="A15" t="s">
        <v>19</v>
      </c>
      <c r="B15">
        <v>10</v>
      </c>
      <c r="C15">
        <v>10</v>
      </c>
      <c r="D15">
        <v>10</v>
      </c>
      <c r="E15">
        <v>10</v>
      </c>
    </row>
    <row r="16" spans="1:5">
      <c r="A16" t="s">
        <v>5</v>
      </c>
      <c r="B16">
        <v>128</v>
      </c>
      <c r="C16">
        <v>128</v>
      </c>
      <c r="D16" s="4">
        <f>128*2</f>
        <v>256</v>
      </c>
      <c r="E16" s="4">
        <v>128</v>
      </c>
    </row>
    <row r="17" spans="1:6">
      <c r="A17" t="s">
        <v>8</v>
      </c>
      <c r="B17">
        <v>5</v>
      </c>
      <c r="C17">
        <v>5</v>
      </c>
      <c r="D17">
        <v>5</v>
      </c>
      <c r="E17">
        <v>5</v>
      </c>
    </row>
    <row r="18" spans="1:6">
      <c r="A18" t="s">
        <v>6</v>
      </c>
      <c r="B18" t="s">
        <v>20</v>
      </c>
      <c r="C18" s="4">
        <v>0.5</v>
      </c>
      <c r="D18">
        <v>0.5</v>
      </c>
      <c r="E18" s="4" t="s">
        <v>20</v>
      </c>
    </row>
    <row r="19" spans="1:6">
      <c r="A19" t="s">
        <v>14</v>
      </c>
      <c r="B19" t="s">
        <v>12</v>
      </c>
      <c r="C19" t="s">
        <v>12</v>
      </c>
      <c r="D19" t="s">
        <v>12</v>
      </c>
      <c r="E19" t="s">
        <v>12</v>
      </c>
    </row>
    <row r="21" spans="1:6">
      <c r="A21" s="34" t="s">
        <v>18</v>
      </c>
      <c r="B21" s="35"/>
      <c r="C21" s="35"/>
      <c r="D21" s="35"/>
      <c r="E21" s="35"/>
      <c r="F21" s="35"/>
    </row>
    <row r="22" spans="1:6">
      <c r="A22" t="s">
        <v>16</v>
      </c>
      <c r="B22">
        <v>0.88700000000000001</v>
      </c>
      <c r="C22" s="2" t="str">
        <f>RIGHT(C67,5)</f>
        <v>0.829</v>
      </c>
      <c r="D22" s="2" t="str">
        <f>RIGHT(D67,5)</f>
        <v>0.761</v>
      </c>
    </row>
    <row r="23" spans="1:6">
      <c r="A23" t="s">
        <v>58</v>
      </c>
      <c r="C23" s="2">
        <f>(C22-B22)*$C$1</f>
        <v>-2018.3420000000017</v>
      </c>
      <c r="D23" s="2">
        <f>(D22-C22)*$C$1</f>
        <v>-2366.3319999999981</v>
      </c>
    </row>
    <row r="24" spans="1:6">
      <c r="A24" t="s">
        <v>17</v>
      </c>
      <c r="B24">
        <v>0.81200000000000006</v>
      </c>
      <c r="C24" s="2" t="str">
        <f>RIGHT(C68,5)</f>
        <v>0.747</v>
      </c>
      <c r="D24" s="2" t="str">
        <f>RIGHT(D68,5)</f>
        <v>0.687</v>
      </c>
    </row>
    <row r="25" spans="1:6">
      <c r="A25" t="s">
        <v>58</v>
      </c>
      <c r="C25" s="2">
        <f>(C24-B24)*$C$2</f>
        <v>-286.65000000000026</v>
      </c>
      <c r="D25" s="2">
        <f>(D24-C24)*$C$2</f>
        <v>-264.59999999999974</v>
      </c>
    </row>
    <row r="26" spans="1:6">
      <c r="A26" t="s">
        <v>22</v>
      </c>
      <c r="B26">
        <f>ABS(B22-B24)</f>
        <v>7.4999999999999956E-2</v>
      </c>
      <c r="C26" s="2">
        <f>ABS(C22-C24)</f>
        <v>8.1999999999999962E-2</v>
      </c>
      <c r="D26" s="2">
        <f>ABS(D22-D24)</f>
        <v>7.3999999999999955E-2</v>
      </c>
    </row>
    <row r="28" spans="1:6" s="5" customFormat="1" ht="75">
      <c r="A28" s="5" t="s">
        <v>21</v>
      </c>
      <c r="B28" s="6" t="s">
        <v>54</v>
      </c>
      <c r="C28" s="7" t="s">
        <v>79</v>
      </c>
      <c r="D28" s="7" t="s">
        <v>80</v>
      </c>
    </row>
    <row r="30" spans="1:6">
      <c r="C30" t="s">
        <v>24</v>
      </c>
      <c r="D30" t="s">
        <v>24</v>
      </c>
    </row>
    <row r="31" spans="1:6">
      <c r="C31" t="s">
        <v>25</v>
      </c>
      <c r="D31" t="s">
        <v>59</v>
      </c>
    </row>
    <row r="32" spans="1:6">
      <c r="C32" t="s">
        <v>26</v>
      </c>
      <c r="D32" t="s">
        <v>60</v>
      </c>
    </row>
    <row r="34" spans="3:12">
      <c r="C34" t="s">
        <v>27</v>
      </c>
      <c r="D34" t="s">
        <v>27</v>
      </c>
    </row>
    <row r="35" spans="3:12">
      <c r="C35" t="s">
        <v>28</v>
      </c>
      <c r="D35" t="s">
        <v>61</v>
      </c>
      <c r="L35" s="1" t="s">
        <v>0</v>
      </c>
    </row>
    <row r="36" spans="3:12">
      <c r="C36" t="s">
        <v>29</v>
      </c>
      <c r="D36" t="s">
        <v>62</v>
      </c>
      <c r="L36" t="s">
        <v>1</v>
      </c>
    </row>
    <row r="37" spans="3:12">
      <c r="L37" t="s">
        <v>2</v>
      </c>
    </row>
    <row r="38" spans="3:12">
      <c r="C38" t="s">
        <v>30</v>
      </c>
      <c r="D38" t="s">
        <v>30</v>
      </c>
      <c r="L38" t="s">
        <v>3</v>
      </c>
    </row>
    <row r="39" spans="3:12">
      <c r="C39" t="s">
        <v>31</v>
      </c>
      <c r="D39" t="s">
        <v>63</v>
      </c>
    </row>
    <row r="40" spans="3:12">
      <c r="C40" t="s">
        <v>32</v>
      </c>
      <c r="D40" t="s">
        <v>64</v>
      </c>
      <c r="L40" t="s">
        <v>12</v>
      </c>
    </row>
    <row r="41" spans="3:12">
      <c r="L41" t="s">
        <v>13</v>
      </c>
    </row>
    <row r="42" spans="3:12">
      <c r="C42" t="s">
        <v>33</v>
      </c>
      <c r="D42" t="s">
        <v>33</v>
      </c>
    </row>
    <row r="43" spans="3:12">
      <c r="C43" t="s">
        <v>34</v>
      </c>
      <c r="D43" t="s">
        <v>65</v>
      </c>
    </row>
    <row r="44" spans="3:12">
      <c r="C44" t="s">
        <v>35</v>
      </c>
      <c r="D44" t="s">
        <v>66</v>
      </c>
    </row>
    <row r="46" spans="3:12">
      <c r="C46" t="s">
        <v>36</v>
      </c>
      <c r="D46" t="s">
        <v>36</v>
      </c>
    </row>
    <row r="47" spans="3:12">
      <c r="C47" t="s">
        <v>37</v>
      </c>
      <c r="D47" t="s">
        <v>67</v>
      </c>
    </row>
    <row r="48" spans="3:12">
      <c r="C48" t="s">
        <v>38</v>
      </c>
      <c r="D48" t="s">
        <v>68</v>
      </c>
    </row>
    <row r="50" spans="3:4">
      <c r="C50" t="s">
        <v>39</v>
      </c>
      <c r="D50" t="s">
        <v>39</v>
      </c>
    </row>
    <row r="51" spans="3:4">
      <c r="C51" t="s">
        <v>40</v>
      </c>
      <c r="D51" t="s">
        <v>69</v>
      </c>
    </row>
    <row r="52" spans="3:4">
      <c r="C52" t="s">
        <v>41</v>
      </c>
      <c r="D52" t="s">
        <v>70</v>
      </c>
    </row>
    <row r="54" spans="3:4">
      <c r="C54" t="s">
        <v>42</v>
      </c>
      <c r="D54" t="s">
        <v>42</v>
      </c>
    </row>
    <row r="55" spans="3:4">
      <c r="C55" t="s">
        <v>43</v>
      </c>
      <c r="D55" t="s">
        <v>71</v>
      </c>
    </row>
    <row r="56" spans="3:4">
      <c r="C56" t="s">
        <v>44</v>
      </c>
      <c r="D56" t="s">
        <v>72</v>
      </c>
    </row>
    <row r="58" spans="3:4">
      <c r="C58" t="s">
        <v>45</v>
      </c>
      <c r="D58" t="s">
        <v>45</v>
      </c>
    </row>
    <row r="59" spans="3:4">
      <c r="C59" t="s">
        <v>46</v>
      </c>
      <c r="D59" t="s">
        <v>73</v>
      </c>
    </row>
    <row r="60" spans="3:4">
      <c r="C60" t="s">
        <v>47</v>
      </c>
      <c r="D60" t="s">
        <v>74</v>
      </c>
    </row>
    <row r="62" spans="3:4">
      <c r="C62" t="s">
        <v>48</v>
      </c>
      <c r="D62" t="s">
        <v>48</v>
      </c>
    </row>
    <row r="63" spans="3:4">
      <c r="C63" t="s">
        <v>49</v>
      </c>
      <c r="D63" t="s">
        <v>75</v>
      </c>
    </row>
    <row r="64" spans="3:4">
      <c r="C64" t="s">
        <v>50</v>
      </c>
      <c r="D64" t="s">
        <v>76</v>
      </c>
    </row>
    <row r="66" spans="3:4">
      <c r="C66" t="s">
        <v>51</v>
      </c>
      <c r="D66" t="s">
        <v>51</v>
      </c>
    </row>
    <row r="67" spans="3:4">
      <c r="C67" t="s">
        <v>52</v>
      </c>
      <c r="D67" t="s">
        <v>77</v>
      </c>
    </row>
    <row r="68" spans="3:4">
      <c r="C68" t="s">
        <v>53</v>
      </c>
      <c r="D68" t="s">
        <v>78</v>
      </c>
    </row>
  </sheetData>
  <mergeCells count="6">
    <mergeCell ref="A6:C6"/>
    <mergeCell ref="A5:C5"/>
    <mergeCell ref="A21:F21"/>
    <mergeCell ref="A1:B1"/>
    <mergeCell ref="A2:B2"/>
    <mergeCell ref="A3:B3"/>
  </mergeCells>
  <dataValidations count="2">
    <dataValidation type="list" allowBlank="1" showInputMessage="1" showErrorMessage="1" sqref="B13:E13">
      <formula1>$L$36:$L$38</formula1>
    </dataValidation>
    <dataValidation type="list" allowBlank="1" showInputMessage="1" showErrorMessage="1" sqref="B19:E19">
      <formula1>$L$40:$L$41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activeCell="A2" sqref="A2:A120"/>
    </sheetView>
  </sheetViews>
  <sheetFormatPr baseColWidth="10" defaultRowHeight="15" x14ac:dyDescent="0"/>
  <cols>
    <col min="1" max="1" width="23.6640625" bestFit="1" customWidth="1"/>
  </cols>
  <sheetData>
    <row r="1" spans="1:2">
      <c r="B1" t="s">
        <v>514</v>
      </c>
    </row>
    <row r="2" spans="1:2">
      <c r="A2" t="s">
        <v>24</v>
      </c>
      <c r="B2">
        <v>1</v>
      </c>
    </row>
    <row r="3" spans="1:2">
      <c r="A3" t="s">
        <v>515</v>
      </c>
      <c r="B3">
        <v>2</v>
      </c>
    </row>
    <row r="4" spans="1:2">
      <c r="A4" t="s">
        <v>516</v>
      </c>
      <c r="B4">
        <v>3</v>
      </c>
    </row>
    <row r="5" spans="1:2">
      <c r="B5">
        <v>4</v>
      </c>
    </row>
    <row r="6" spans="1:2">
      <c r="A6" t="s">
        <v>27</v>
      </c>
      <c r="B6">
        <v>5</v>
      </c>
    </row>
    <row r="7" spans="1:2">
      <c r="A7" t="s">
        <v>165</v>
      </c>
      <c r="B7">
        <v>6</v>
      </c>
    </row>
    <row r="8" spans="1:2">
      <c r="A8" t="s">
        <v>517</v>
      </c>
      <c r="B8">
        <v>7</v>
      </c>
    </row>
    <row r="9" spans="1:2">
      <c r="B9">
        <v>8</v>
      </c>
    </row>
    <row r="10" spans="1:2">
      <c r="A10" t="s">
        <v>30</v>
      </c>
      <c r="B10">
        <v>9</v>
      </c>
    </row>
    <row r="11" spans="1:2">
      <c r="A11" t="s">
        <v>443</v>
      </c>
      <c r="B11">
        <v>10</v>
      </c>
    </row>
    <row r="12" spans="1:2">
      <c r="A12" t="s">
        <v>372</v>
      </c>
      <c r="B12">
        <v>11</v>
      </c>
    </row>
    <row r="13" spans="1:2">
      <c r="B13">
        <v>12</v>
      </c>
    </row>
    <row r="14" spans="1:2">
      <c r="A14" t="s">
        <v>33</v>
      </c>
      <c r="B14">
        <v>13</v>
      </c>
    </row>
    <row r="15" spans="1:2">
      <c r="A15" t="s">
        <v>518</v>
      </c>
      <c r="B15">
        <v>14</v>
      </c>
    </row>
    <row r="16" spans="1:2">
      <c r="A16" t="s">
        <v>448</v>
      </c>
      <c r="B16">
        <v>15</v>
      </c>
    </row>
    <row r="17" spans="1:2">
      <c r="B17">
        <v>16</v>
      </c>
    </row>
    <row r="18" spans="1:2">
      <c r="A18" t="s">
        <v>36</v>
      </c>
      <c r="B18">
        <v>17</v>
      </c>
    </row>
    <row r="19" spans="1:2">
      <c r="A19" t="s">
        <v>71</v>
      </c>
      <c r="B19">
        <v>18</v>
      </c>
    </row>
    <row r="20" spans="1:2">
      <c r="A20" t="s">
        <v>519</v>
      </c>
      <c r="B20">
        <v>19</v>
      </c>
    </row>
    <row r="21" spans="1:2">
      <c r="B21">
        <v>20</v>
      </c>
    </row>
    <row r="22" spans="1:2">
      <c r="A22" t="s">
        <v>39</v>
      </c>
      <c r="B22">
        <v>21</v>
      </c>
    </row>
    <row r="23" spans="1:2">
      <c r="A23" t="s">
        <v>520</v>
      </c>
      <c r="B23">
        <v>22</v>
      </c>
    </row>
    <row r="24" spans="1:2">
      <c r="A24" t="s">
        <v>521</v>
      </c>
      <c r="B24">
        <v>23</v>
      </c>
    </row>
    <row r="25" spans="1:2">
      <c r="B25">
        <v>24</v>
      </c>
    </row>
    <row r="26" spans="1:2">
      <c r="A26" t="s">
        <v>42</v>
      </c>
      <c r="B26">
        <v>25</v>
      </c>
    </row>
    <row r="27" spans="1:2">
      <c r="A27" t="s">
        <v>522</v>
      </c>
      <c r="B27">
        <v>26</v>
      </c>
    </row>
    <row r="28" spans="1:2">
      <c r="A28" t="s">
        <v>35</v>
      </c>
      <c r="B28">
        <v>27</v>
      </c>
    </row>
    <row r="29" spans="1:2">
      <c r="B29">
        <v>28</v>
      </c>
    </row>
    <row r="30" spans="1:2">
      <c r="A30" t="s">
        <v>45</v>
      </c>
      <c r="B30">
        <v>29</v>
      </c>
    </row>
    <row r="31" spans="1:2">
      <c r="A31" t="s">
        <v>523</v>
      </c>
      <c r="B31">
        <v>30</v>
      </c>
    </row>
    <row r="32" spans="1:2">
      <c r="A32" t="s">
        <v>524</v>
      </c>
      <c r="B32">
        <v>31</v>
      </c>
    </row>
    <row r="33" spans="1:2">
      <c r="B33">
        <v>32</v>
      </c>
    </row>
    <row r="34" spans="1:2">
      <c r="A34" t="s">
        <v>48</v>
      </c>
      <c r="B34">
        <v>33</v>
      </c>
    </row>
    <row r="35" spans="1:2">
      <c r="A35" t="s">
        <v>525</v>
      </c>
      <c r="B35">
        <v>34</v>
      </c>
    </row>
    <row r="36" spans="1:2">
      <c r="A36" t="s">
        <v>35</v>
      </c>
      <c r="B36">
        <v>35</v>
      </c>
    </row>
    <row r="37" spans="1:2">
      <c r="B37">
        <v>36</v>
      </c>
    </row>
    <row r="38" spans="1:2">
      <c r="A38" t="s">
        <v>51</v>
      </c>
      <c r="B38">
        <v>37</v>
      </c>
    </row>
    <row r="39" spans="1:2">
      <c r="A39" t="s">
        <v>526</v>
      </c>
      <c r="B39">
        <v>38</v>
      </c>
    </row>
    <row r="40" spans="1:2">
      <c r="A40" t="s">
        <v>527</v>
      </c>
      <c r="B40">
        <v>39</v>
      </c>
    </row>
    <row r="41" spans="1:2">
      <c r="B41">
        <v>40</v>
      </c>
    </row>
    <row r="42" spans="1:2">
      <c r="A42" t="s">
        <v>102</v>
      </c>
      <c r="B42">
        <v>41</v>
      </c>
    </row>
    <row r="43" spans="1:2">
      <c r="A43" t="s">
        <v>528</v>
      </c>
      <c r="B43">
        <v>42</v>
      </c>
    </row>
    <row r="44" spans="1:2">
      <c r="A44" t="s">
        <v>78</v>
      </c>
      <c r="B44">
        <v>43</v>
      </c>
    </row>
    <row r="45" spans="1:2">
      <c r="B45">
        <v>44</v>
      </c>
    </row>
    <row r="46" spans="1:2">
      <c r="A46" t="s">
        <v>104</v>
      </c>
      <c r="B46">
        <v>45</v>
      </c>
    </row>
    <row r="47" spans="1:2">
      <c r="A47" t="s">
        <v>529</v>
      </c>
      <c r="B47">
        <v>46</v>
      </c>
    </row>
    <row r="48" spans="1:2">
      <c r="A48" t="s">
        <v>35</v>
      </c>
      <c r="B48">
        <v>47</v>
      </c>
    </row>
    <row r="49" spans="1:2">
      <c r="B49">
        <v>48</v>
      </c>
    </row>
    <row r="50" spans="1:2">
      <c r="A50" t="s">
        <v>107</v>
      </c>
      <c r="B50">
        <v>49</v>
      </c>
    </row>
    <row r="51" spans="1:2">
      <c r="A51" t="s">
        <v>530</v>
      </c>
      <c r="B51">
        <v>50</v>
      </c>
    </row>
    <row r="52" spans="1:2">
      <c r="A52" t="s">
        <v>531</v>
      </c>
      <c r="B52">
        <v>51</v>
      </c>
    </row>
    <row r="53" spans="1:2">
      <c r="B53">
        <v>52</v>
      </c>
    </row>
    <row r="54" spans="1:2">
      <c r="A54" t="s">
        <v>109</v>
      </c>
      <c r="B54">
        <v>53</v>
      </c>
    </row>
    <row r="55" spans="1:2">
      <c r="A55" t="s">
        <v>532</v>
      </c>
      <c r="B55">
        <v>54</v>
      </c>
    </row>
    <row r="56" spans="1:2">
      <c r="A56" t="s">
        <v>533</v>
      </c>
      <c r="B56">
        <v>55</v>
      </c>
    </row>
    <row r="57" spans="1:2">
      <c r="B57">
        <v>56</v>
      </c>
    </row>
    <row r="58" spans="1:2">
      <c r="A58" t="s">
        <v>112</v>
      </c>
      <c r="B58">
        <v>57</v>
      </c>
    </row>
    <row r="59" spans="1:2">
      <c r="A59" t="s">
        <v>534</v>
      </c>
      <c r="B59">
        <v>58</v>
      </c>
    </row>
    <row r="60" spans="1:2">
      <c r="A60" t="s">
        <v>535</v>
      </c>
      <c r="B60">
        <v>59</v>
      </c>
    </row>
    <row r="61" spans="1:2">
      <c r="B61">
        <v>60</v>
      </c>
    </row>
    <row r="62" spans="1:2">
      <c r="A62" t="s">
        <v>115</v>
      </c>
      <c r="B62">
        <v>61</v>
      </c>
    </row>
    <row r="63" spans="1:2">
      <c r="A63" t="s">
        <v>536</v>
      </c>
      <c r="B63">
        <v>62</v>
      </c>
    </row>
    <row r="64" spans="1:2">
      <c r="A64" t="s">
        <v>32</v>
      </c>
      <c r="B64">
        <v>63</v>
      </c>
    </row>
    <row r="65" spans="1:2">
      <c r="B65">
        <v>64</v>
      </c>
    </row>
    <row r="66" spans="1:2">
      <c r="A66" t="s">
        <v>118</v>
      </c>
      <c r="B66">
        <v>65</v>
      </c>
    </row>
    <row r="67" spans="1:2">
      <c r="A67" t="s">
        <v>537</v>
      </c>
      <c r="B67">
        <v>66</v>
      </c>
    </row>
    <row r="68" spans="1:2">
      <c r="A68" t="s">
        <v>533</v>
      </c>
      <c r="B68">
        <v>67</v>
      </c>
    </row>
    <row r="69" spans="1:2">
      <c r="B69">
        <v>68</v>
      </c>
    </row>
    <row r="70" spans="1:2">
      <c r="A70" t="s">
        <v>120</v>
      </c>
      <c r="B70">
        <v>69</v>
      </c>
    </row>
    <row r="71" spans="1:2">
      <c r="A71" t="s">
        <v>538</v>
      </c>
      <c r="B71">
        <v>70</v>
      </c>
    </row>
    <row r="72" spans="1:2">
      <c r="A72" t="s">
        <v>539</v>
      </c>
      <c r="B72">
        <v>71</v>
      </c>
    </row>
    <row r="73" spans="1:2">
      <c r="B73">
        <v>72</v>
      </c>
    </row>
    <row r="74" spans="1:2">
      <c r="A74" t="s">
        <v>123</v>
      </c>
      <c r="B74">
        <v>73</v>
      </c>
    </row>
    <row r="75" spans="1:2">
      <c r="A75" t="s">
        <v>540</v>
      </c>
      <c r="B75">
        <v>74</v>
      </c>
    </row>
    <row r="76" spans="1:2">
      <c r="A76" t="s">
        <v>531</v>
      </c>
      <c r="B76">
        <v>75</v>
      </c>
    </row>
    <row r="77" spans="1:2">
      <c r="B77">
        <v>76</v>
      </c>
    </row>
    <row r="78" spans="1:2">
      <c r="A78" t="s">
        <v>125</v>
      </c>
      <c r="B78">
        <v>77</v>
      </c>
    </row>
    <row r="79" spans="1:2">
      <c r="A79" t="s">
        <v>537</v>
      </c>
      <c r="B79">
        <v>78</v>
      </c>
    </row>
    <row r="80" spans="1:2">
      <c r="A80" t="s">
        <v>541</v>
      </c>
      <c r="B80">
        <v>79</v>
      </c>
    </row>
    <row r="81" spans="1:2">
      <c r="B81">
        <v>80</v>
      </c>
    </row>
    <row r="82" spans="1:2">
      <c r="A82" t="s">
        <v>182</v>
      </c>
      <c r="B82">
        <v>81</v>
      </c>
    </row>
    <row r="83" spans="1:2">
      <c r="A83" t="s">
        <v>537</v>
      </c>
      <c r="B83">
        <v>82</v>
      </c>
    </row>
    <row r="84" spans="1:2">
      <c r="A84" t="s">
        <v>542</v>
      </c>
      <c r="B84">
        <v>83</v>
      </c>
    </row>
    <row r="85" spans="1:2">
      <c r="B85">
        <v>84</v>
      </c>
    </row>
    <row r="86" spans="1:2">
      <c r="A86" t="s">
        <v>185</v>
      </c>
      <c r="B86">
        <v>85</v>
      </c>
    </row>
    <row r="87" spans="1:2">
      <c r="A87" t="s">
        <v>543</v>
      </c>
      <c r="B87">
        <v>86</v>
      </c>
    </row>
    <row r="88" spans="1:2">
      <c r="A88" t="s">
        <v>544</v>
      </c>
      <c r="B88">
        <v>87</v>
      </c>
    </row>
    <row r="89" spans="1:2">
      <c r="B89">
        <v>88</v>
      </c>
    </row>
    <row r="90" spans="1:2">
      <c r="A90" t="s">
        <v>187</v>
      </c>
      <c r="B90">
        <v>89</v>
      </c>
    </row>
    <row r="91" spans="1:2">
      <c r="A91" t="s">
        <v>545</v>
      </c>
      <c r="B91">
        <v>90</v>
      </c>
    </row>
    <row r="92" spans="1:2">
      <c r="A92" t="s">
        <v>546</v>
      </c>
      <c r="B92">
        <v>91</v>
      </c>
    </row>
    <row r="93" spans="1:2">
      <c r="B93">
        <v>92</v>
      </c>
    </row>
    <row r="94" spans="1:2">
      <c r="A94" t="s">
        <v>189</v>
      </c>
      <c r="B94">
        <v>93</v>
      </c>
    </row>
    <row r="95" spans="1:2">
      <c r="A95" t="s">
        <v>547</v>
      </c>
      <c r="B95">
        <v>94</v>
      </c>
    </row>
    <row r="96" spans="1:2">
      <c r="A96" t="s">
        <v>548</v>
      </c>
      <c r="B96">
        <v>95</v>
      </c>
    </row>
    <row r="97" spans="1:2">
      <c r="B97">
        <v>96</v>
      </c>
    </row>
    <row r="98" spans="1:2">
      <c r="A98" t="s">
        <v>190</v>
      </c>
      <c r="B98">
        <v>97</v>
      </c>
    </row>
    <row r="99" spans="1:2">
      <c r="A99" t="s">
        <v>545</v>
      </c>
      <c r="B99">
        <v>98</v>
      </c>
    </row>
    <row r="100" spans="1:2">
      <c r="A100" t="s">
        <v>549</v>
      </c>
      <c r="B100">
        <v>99</v>
      </c>
    </row>
    <row r="101" spans="1:2">
      <c r="B101">
        <v>100</v>
      </c>
    </row>
    <row r="102" spans="1:2">
      <c r="A102" t="s">
        <v>192</v>
      </c>
      <c r="B102">
        <v>101</v>
      </c>
    </row>
    <row r="103" spans="1:2">
      <c r="A103" t="s">
        <v>550</v>
      </c>
      <c r="B103">
        <v>102</v>
      </c>
    </row>
    <row r="104" spans="1:2">
      <c r="A104" t="s">
        <v>548</v>
      </c>
      <c r="B104">
        <v>103</v>
      </c>
    </row>
    <row r="105" spans="1:2">
      <c r="B105">
        <v>104</v>
      </c>
    </row>
    <row r="106" spans="1:2">
      <c r="A106" t="s">
        <v>195</v>
      </c>
      <c r="B106">
        <v>105</v>
      </c>
    </row>
    <row r="107" spans="1:2">
      <c r="A107" t="s">
        <v>551</v>
      </c>
      <c r="B107">
        <v>106</v>
      </c>
    </row>
    <row r="108" spans="1:2">
      <c r="A108" t="s">
        <v>549</v>
      </c>
      <c r="B108">
        <v>107</v>
      </c>
    </row>
    <row r="109" spans="1:2">
      <c r="B109">
        <v>108</v>
      </c>
    </row>
    <row r="110" spans="1:2">
      <c r="A110" t="s">
        <v>197</v>
      </c>
      <c r="B110">
        <v>109</v>
      </c>
    </row>
    <row r="111" spans="1:2">
      <c r="A111" t="s">
        <v>552</v>
      </c>
      <c r="B111">
        <v>110</v>
      </c>
    </row>
    <row r="112" spans="1:2">
      <c r="A112" t="s">
        <v>38</v>
      </c>
      <c r="B112">
        <v>111</v>
      </c>
    </row>
    <row r="113" spans="1:2">
      <c r="B113">
        <v>112</v>
      </c>
    </row>
    <row r="114" spans="1:2">
      <c r="A114" t="s">
        <v>200</v>
      </c>
      <c r="B114">
        <v>113</v>
      </c>
    </row>
    <row r="115" spans="1:2">
      <c r="A115" t="s">
        <v>553</v>
      </c>
      <c r="B115">
        <v>114</v>
      </c>
    </row>
    <row r="116" spans="1:2">
      <c r="A116" t="s">
        <v>554</v>
      </c>
      <c r="B116">
        <v>115</v>
      </c>
    </row>
    <row r="117" spans="1:2">
      <c r="B117">
        <v>116</v>
      </c>
    </row>
    <row r="118" spans="1:2">
      <c r="A118" t="s">
        <v>202</v>
      </c>
      <c r="B118">
        <v>117</v>
      </c>
    </row>
    <row r="119" spans="1:2">
      <c r="A119" t="s">
        <v>552</v>
      </c>
      <c r="B119">
        <v>118</v>
      </c>
    </row>
    <row r="120" spans="1:2">
      <c r="A120" t="s">
        <v>554</v>
      </c>
      <c r="B120">
        <v>119</v>
      </c>
    </row>
  </sheetData>
  <autoFilter ref="A1:B1">
    <sortState ref="A2:B120">
      <sortCondition ref="B1:B12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4_Final</vt:lpstr>
      <vt:lpstr>3_MoveDropout</vt:lpstr>
      <vt:lpstr>2_DiffNormalizedMethods</vt:lpstr>
      <vt:lpstr>1_Normalized</vt:lpstr>
      <vt:lpstr>0_ForgetNormalized</vt:lpstr>
      <vt:lpstr>Sheet2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Lei</dc:creator>
  <cp:lastModifiedBy>Zhao Lei</cp:lastModifiedBy>
  <dcterms:created xsi:type="dcterms:W3CDTF">2020-04-29T03:44:05Z</dcterms:created>
  <dcterms:modified xsi:type="dcterms:W3CDTF">2020-05-04T09:51:30Z</dcterms:modified>
</cp:coreProperties>
</file>