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135" yWindow="225" windowWidth="11220" windowHeight="11370"/>
  </bookViews>
  <sheets>
    <sheet name="для ЯРЗ" sheetId="4" r:id="rId1"/>
    <sheet name="Приложение" sheetId="3" r:id="rId2"/>
    <sheet name="Лист1" sheetId="5" r:id="rId3"/>
  </sheets>
  <definedNames>
    <definedName name="_xlnm.Print_Area" localSheetId="0">'для ЯРЗ'!$A$1:$J$31</definedName>
    <definedName name="_xlnm.Print_Area" localSheetId="1">Приложение!$A$1:$J$40</definedName>
  </definedNames>
  <calcPr calcId="125725" refMode="R1C1"/>
</workbook>
</file>

<file path=xl/calcChain.xml><?xml version="1.0" encoding="utf-8"?>
<calcChain xmlns="http://schemas.openxmlformats.org/spreadsheetml/2006/main">
  <c r="A2" i="4"/>
  <c r="A2" i="3" s="1"/>
  <c r="G17"/>
  <c r="G16"/>
  <c r="G15" i="4"/>
  <c r="G12" i="3"/>
  <c r="G13" i="4"/>
  <c r="G10" i="3"/>
  <c r="G11" i="4"/>
  <c r="G9" i="3"/>
  <c r="A4"/>
  <c r="J15"/>
  <c r="G11"/>
  <c r="G13"/>
  <c r="G14"/>
  <c r="G15"/>
  <c r="G18"/>
  <c r="G19"/>
  <c r="G20"/>
  <c r="E10"/>
  <c r="E11"/>
  <c r="E12"/>
  <c r="E13"/>
  <c r="E14"/>
  <c r="E15"/>
  <c r="E16"/>
  <c r="E17"/>
  <c r="E18"/>
  <c r="E19"/>
  <c r="E20"/>
  <c r="D10"/>
  <c r="D11"/>
  <c r="D12"/>
  <c r="D13"/>
  <c r="D14"/>
  <c r="D15"/>
  <c r="D16"/>
  <c r="D17"/>
  <c r="D18"/>
  <c r="D19"/>
  <c r="D20"/>
  <c r="J10"/>
  <c r="J11"/>
  <c r="J12"/>
  <c r="J13"/>
  <c r="J14"/>
  <c r="J16"/>
  <c r="J17"/>
  <c r="J18"/>
  <c r="J19"/>
  <c r="J20"/>
  <c r="H10"/>
  <c r="H11"/>
  <c r="H12"/>
  <c r="H13"/>
  <c r="H14"/>
  <c r="H15"/>
  <c r="H16"/>
  <c r="H17"/>
  <c r="H18"/>
  <c r="H19"/>
  <c r="H20"/>
  <c r="B14"/>
  <c r="C11"/>
  <c r="C12"/>
  <c r="C13"/>
  <c r="C10"/>
  <c r="B20"/>
  <c r="B19"/>
  <c r="B18"/>
  <c r="B17"/>
  <c r="B16"/>
  <c r="D9"/>
  <c r="E9"/>
  <c r="B10"/>
  <c r="B15"/>
  <c r="B9"/>
  <c r="J9"/>
  <c r="H9"/>
</calcChain>
</file>

<file path=xl/sharedStrings.xml><?xml version="1.0" encoding="utf-8"?>
<sst xmlns="http://schemas.openxmlformats.org/spreadsheetml/2006/main" count="198" uniqueCount="71">
  <si>
    <t>№ п/п</t>
  </si>
  <si>
    <t>Наработка</t>
  </si>
  <si>
    <t>км</t>
  </si>
  <si>
    <t>-</t>
  </si>
  <si>
    <t>по Контракту №1819187347572432539195471/439/18-2018 от 21 мая 2018г</t>
  </si>
  <si>
    <t xml:space="preserve">м/ч,
циклов
</t>
  </si>
  <si>
    <t>Выявленные
 дефекты</t>
  </si>
  <si>
    <t>Наименование детали 
(агрегатов и узла)</t>
  </si>
  <si>
    <t xml:space="preserve">№ детали 
(агрегата, узла) </t>
  </si>
  <si>
    <t>Решение по 
устранению 
дефекта</t>
  </si>
  <si>
    <t>Нахо-
дится в
 экс-
плуа-
тации
 (лет)</t>
  </si>
  <si>
    <t>Председатель комиссии</t>
  </si>
  <si>
    <t>Представитель ОС и ВЭС</t>
  </si>
  <si>
    <t xml:space="preserve">Представитель ОГК </t>
  </si>
  <si>
    <t>Представитель ОГТ</t>
  </si>
  <si>
    <t>Представитель ОУ и КК</t>
  </si>
  <si>
    <t>Инженер по ОЭ и РСС</t>
  </si>
  <si>
    <t>От ВП МО РФ</t>
  </si>
  <si>
    <t xml:space="preserve">Технолог цеха (производства)
</t>
  </si>
  <si>
    <t>_______________/</t>
  </si>
  <si>
    <t>___________________/</t>
  </si>
  <si>
    <t>подпись</t>
  </si>
  <si>
    <t>ФИО</t>
  </si>
  <si>
    <t>Дата</t>
  </si>
  <si>
    <t>__________________/</t>
  </si>
  <si>
    <t>Отсутствует.</t>
  </si>
  <si>
    <t>ПРИЛОЖЕНИЕ К ДЕФЕКТОВОЧНОЙ ВЕДОМОСТИ</t>
  </si>
  <si>
    <t xml:space="preserve">Мастер цеха по сборке и монтажу </t>
  </si>
  <si>
    <t>готовых изделий</t>
  </si>
  <si>
    <t xml:space="preserve">Руководство по эксплуатации
ИТНЯ.464511.245РЭ
</t>
  </si>
  <si>
    <t xml:space="preserve">Памятка по обращению
ИТНЯ.464511.245Д10
</t>
  </si>
  <si>
    <t xml:space="preserve">Формуляр ИТНЯ.464511.245ФО
</t>
  </si>
  <si>
    <t xml:space="preserve">Отсутствуют колпачки «Л1», «Л2»
Неисправны клеммы «Л1», «Л2».
Отсутствует индикация.
Не включается.
Неисправна розетка «50 Ом» СРГ-50-10ФВ.
Неисправна вилка «МТГ» СНЦ127-10/14 ВП 127-1-В
Неисправно гнездо  ИФ6.604.031-01 «АНТ».
Неисправна вилка «ВУ» СНЦ127-19/18 ВП 127-1-В.
Выходная мощность меньше нормы.
Чувствительность  не соответ-ствует норме.
Девиация частоты не соответ-ствует норме. 
Нет напряжения на ШСУ. 
Отсутствует автоматический контроль неисправности.
Девиация пилот-сигнала не соответствует норме.
Не осуществляется ввод РД.
Не осуществляется переход в режим «ПРД».
Относительное отклонение частоты не соответствует нор-ме. 
Осуществляется самопроиз-вольный выход в режим «ПРД».
Осуществляется самопроиз-вольный выход в режим «ДП».
Не осуществляется управление с клавиатуры.
Коэффициент ошибок в циф-ровом канале не соответствует норме.
ПО зависает после загрузки.
Нет подсветки индикации.
Неисправен тумблер 
П2Т-1-1В.
Неисправна клемма ШИ4.835.006-01.
Выходное напряжение на разъеме «АНТ» не соответст-вует норме.
Рваная прокладка 
ИТНЯ.305322.009.
Разбито стекло 
ИТНЯ.755471.050.
Разбито стекло 
ИТНЯ.755471.075.
Неисправны два контакта 
ИТНЯ.685119.006. 
Выходное напряжение прием-ника на клеммах «Л1» и «Л2» не соответствует норме.
Несправна клавиша «ОТМ».
Рваный колпачок 
ИТНЯ.725315.006.
Порог срабатывания ПШ не соответствует норме.
Горит «Авария 05»,
Горит «Авария 22».
Не осуществляется управление по разъему «ВУ».
Не обеспечивается функционирование.
Не осуществляется управление нагревом.
Не работает подогрев индика-тора на пульте управления.
Нет управления в составе Р-168-25У-2.
Разъем «МТГ» установлен не по КД.
Механически поврежден индикатор FC-028 AGJLY-71-H Ampire.
Коэффициент нелинейных искажений не соответствует норме. 
Напряжение порога срабатывания анализатора помеховой обстановки не соответствует норме.
Стекло 
ИТНЯ.755471.050 механически повреждено.
Стекло  
ИТНЯ.755471.075 механически повреждено.
Отсутствуют заглушки ШИ8.632.533-02(50Ом) ШИ8.632.714-02(МТГ) ШИ8.632.714-03(ВУ) 
Отсутствуют заглушки ШИ8.632.714-02, ШИ8.632.714-03.
(БСП - Ток заряда не соответ-ствует норме.
Крючок ИТНЯ.743613.005 деформирован (1 шт.))
Скобы
ИТНЯ.745322.892 и 
ИТНЯ.745322.892-01
деформированы.
Рваная прокладка ШИ8.685.236.
Неисправна одна кнопка 7914 G-1-000-E BOURNS на плате ИТНЯ.687289.592.
Рваный колпачок 
ИТНЯ.725315.006.
</t>
  </si>
  <si>
    <t>Приемопередатчик ИТНЯ.464511.197-01</t>
  </si>
  <si>
    <t>этикетка</t>
  </si>
  <si>
    <t xml:space="preserve">Соединение проводное ИТНЯ.685619.703
</t>
  </si>
  <si>
    <t xml:space="preserve">Соединение кабельное ИТНЯ.685761.128
</t>
  </si>
  <si>
    <t xml:space="preserve">Блок вентиляторов БВ-25 ИТНЯ.632553.001
</t>
  </si>
  <si>
    <t>Блок согласующий фильтрующий
ВУФУС-25 ИТНЯ.468732.317</t>
  </si>
  <si>
    <t>Количество, шт.</t>
  </si>
  <si>
    <t>Комплект кабелей в упаковке ИТНЯ.464941.121</t>
  </si>
  <si>
    <t>Комплект ЗИП-О ИТНЯ.464943.138</t>
  </si>
  <si>
    <t>Радиостанция Р-168-25У-2 
ИТНЯ.464511.245</t>
  </si>
  <si>
    <t>Доукомплектовать.</t>
  </si>
  <si>
    <t>м/ч,
циклов</t>
  </si>
  <si>
    <t>Комплект поставки
Р-168-5УТ
ИТНЯ.464511.235-06</t>
  </si>
  <si>
    <t xml:space="preserve">с истёкшим гарантийным сроком эксплуатации, поступившего из АО "61 БТРЗ" для </t>
  </si>
  <si>
    <t xml:space="preserve">проведения среднего ремонта на АО "Рязанский Радиозавод" в соответствии с  </t>
  </si>
  <si>
    <t>ДЕФЕКТОВОЧНАЯ ВЕДОМОСТЬ</t>
  </si>
  <si>
    <t>(На основании совместного решения № 3/6/204-2022 от 25 октября 2022г. производится ремонт по 
техническому состоянию в соответствии с требованиями ремонтной документации ИКМС.460456.001)</t>
  </si>
  <si>
    <t>В соответствии с п.п. 2.1.2 договора № 2123187312961432241209742/487/107 от 22.04.2022г.
Изделие поставляется с оформленным Паспортом ремонтного Изделия
(Приложение № 6)</t>
  </si>
  <si>
    <t>Доукомплектовать (2 шт.).</t>
  </si>
  <si>
    <t>В соответствии с Ведомостью исполнения № 1 к договору № 2123187312961432241209742/487/107 от 22.04.2022г. ремонт проводится без комплекта кабелей в упаковке ИТНЯ.464941.121.</t>
  </si>
  <si>
    <t>В соответствии с Ведомостью исполнения № 1 к договору № 2123187312961432241209742/487/107 от 22.04.2022г. ремонт проводится без блока вентиляторов БВ-25 ИТНЯ.632553.001.</t>
  </si>
  <si>
    <t>Контрактом № {contractNumber} от {contractDate}</t>
  </si>
  <si>
    <t>{ИТНЯ.464511.245_cnt}</t>
  </si>
  <si>
    <t>{ИТНЯ.464511.245_defects}</t>
  </si>
  <si>
    <t xml:space="preserve">{ИТНЯ.464511.245_solutions}
</t>
  </si>
  <si>
    <t>{ИТНЯ.468732.317_cnt}</t>
  </si>
  <si>
    <t>{ИТНЯ.464511.245_SN}</t>
  </si>
  <si>
    <t>{ИТНЯ.464511.235-06#1_SN}</t>
  </si>
  <si>
    <t>{ИТНЯ.464511.235-06#1_defects}</t>
  </si>
  <si>
    <t xml:space="preserve">{ИТНЯ.464511.235-06#1_solutions}
</t>
  </si>
  <si>
    <t>{ИТНЯ.464511.235-06#2_SN}</t>
  </si>
  <si>
    <t>{ИТНЯ.464511.235-06#2_cnt}</t>
  </si>
  <si>
    <t>{ИТНЯ.464511.235-06#2_defects}</t>
  </si>
  <si>
    <t xml:space="preserve">{ИТНЯ.464511.235-06#2_solutions}
</t>
  </si>
  <si>
    <t>{ИТНЯ.464511.235-06#1_cnt}</t>
  </si>
  <si>
    <t>{SN}</t>
  </si>
  <si>
    <t>{ИТНЯ.468732.317_defects}{ИТНЯ.468363.126_defects}{ИТНЯ.436637.017_defects}{ИТНЯ.468353.186_defects}{ИТНЯ.468732.319_defects}</t>
  </si>
  <si>
    <t>{ИТНЯ.468732.317_solutions}{ИТНЯ.468363.126_solutions}{ИТНЯ.436637.017_solutions}{ИТНЯ.468353.186_solutions}{ИТНЯ.468732.319_solutions}</t>
  </si>
</sst>
</file>

<file path=xl/styles.xml><?xml version="1.0" encoding="utf-8"?>
<styleSheet xmlns="http://schemas.openxmlformats.org/spreadsheetml/2006/main">
  <numFmts count="2">
    <numFmt numFmtId="164" formatCode="_(&quot;$&quot;* #,##0.00_);_(&quot;$&quot;* \(#,##0.00\);_(&quot;$&quot;* &quot;-&quot;??_);_(@_)"/>
    <numFmt numFmtId="165" formatCode="000000"/>
  </numFmts>
  <fonts count="9">
    <font>
      <sz val="10"/>
      <name val="Arial"/>
    </font>
    <font>
      <sz val="10"/>
      <name val="Arial"/>
    </font>
    <font>
      <sz val="10"/>
      <name val="Times New Roman"/>
      <family val="1"/>
      <charset val="204"/>
    </font>
    <font>
      <b/>
      <sz val="10"/>
      <name val="Times New Roman"/>
      <family val="1"/>
      <charset val="204"/>
    </font>
    <font>
      <b/>
      <sz val="14"/>
      <name val="Times New Roman"/>
      <family val="1"/>
      <charset val="204"/>
    </font>
    <font>
      <b/>
      <sz val="12"/>
      <name val="Times New Roman"/>
      <family val="1"/>
      <charset val="204"/>
    </font>
    <font>
      <sz val="12"/>
      <name val="Times New Roman"/>
      <family val="1"/>
      <charset val="204"/>
    </font>
    <font>
      <sz val="8"/>
      <name val="Times New Roman"/>
      <family val="1"/>
      <charset val="204"/>
    </font>
    <font>
      <sz val="8"/>
      <name val="Arial"/>
      <family val="2"/>
      <charset val="204"/>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4">
    <xf numFmtId="0" fontId="0" fillId="0" borderId="0" xfId="0"/>
    <xf numFmtId="0" fontId="2" fillId="0" borderId="1" xfId="0" applyFont="1" applyBorder="1" applyAlignment="1">
      <alignment horizontal="center" vertical="top" wrapText="1"/>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xf numFmtId="0" fontId="7" fillId="0" borderId="0" xfId="0" applyFont="1" applyBorder="1" applyAlignment="1">
      <alignment horizontal="center" vertical="top" wrapText="1"/>
    </xf>
    <xf numFmtId="0" fontId="7" fillId="0" borderId="0" xfId="0" applyFont="1" applyBorder="1" applyAlignment="1">
      <alignment horizontal="left" vertical="top" wrapText="1"/>
    </xf>
    <xf numFmtId="0" fontId="2" fillId="0" borderId="1" xfId="0" applyFont="1" applyBorder="1" applyAlignment="1">
      <alignment horizontal="left" vertical="top" wrapText="1"/>
    </xf>
    <xf numFmtId="0" fontId="3" fillId="0" borderId="0" xfId="0" applyFont="1" applyBorder="1" applyAlignment="1">
      <alignment horizontal="left" vertical="center" wrapText="1"/>
    </xf>
    <xf numFmtId="0" fontId="2" fillId="0" borderId="0" xfId="0" applyFont="1" applyBorder="1" applyAlignment="1">
      <alignment horizontal="left" vertical="top" wrapText="1"/>
    </xf>
    <xf numFmtId="165" fontId="2" fillId="0" borderId="1" xfId="0" applyNumberFormat="1" applyFont="1" applyBorder="1" applyAlignment="1">
      <alignment horizontal="center" vertical="top" wrapText="1"/>
    </xf>
    <xf numFmtId="0" fontId="6" fillId="0" borderId="0" xfId="0" applyFont="1" applyBorder="1" applyAlignment="1">
      <alignment horizontal="left" vertical="top" wrapText="1"/>
    </xf>
    <xf numFmtId="0" fontId="2" fillId="0" borderId="1" xfId="0" applyFont="1" applyBorder="1" applyAlignment="1">
      <alignment horizontal="left" vertical="center" wrapText="1"/>
    </xf>
    <xf numFmtId="1" fontId="2" fillId="0" borderId="1" xfId="0" applyNumberFormat="1" applyFont="1" applyBorder="1" applyAlignment="1">
      <alignment horizontal="center" vertical="top" wrapText="1"/>
    </xf>
    <xf numFmtId="1" fontId="2" fillId="0" borderId="0" xfId="0" applyNumberFormat="1" applyFont="1" applyBorder="1" applyAlignment="1">
      <alignment horizontal="center" vertical="top" wrapText="1"/>
    </xf>
    <xf numFmtId="1" fontId="0" fillId="0" borderId="0" xfId="0" applyNumberFormat="1"/>
    <xf numFmtId="0" fontId="0" fillId="0" borderId="0" xfId="0"/>
    <xf numFmtId="164" fontId="2" fillId="0" borderId="3" xfId="1" applyFont="1" applyBorder="1" applyAlignment="1">
      <alignment horizontal="center" vertical="top" wrapText="1"/>
    </xf>
    <xf numFmtId="164" fontId="2" fillId="0" borderId="4" xfId="1" applyFont="1" applyBorder="1" applyAlignment="1">
      <alignment horizontal="center"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5" fillId="0" borderId="0" xfId="0" applyFont="1" applyAlignment="1">
      <alignment horizontal="center" vertical="center"/>
    </xf>
    <xf numFmtId="0" fontId="2" fillId="0" borderId="5" xfId="0" applyFont="1" applyBorder="1" applyAlignment="1">
      <alignment vertical="top" wrapText="1"/>
    </xf>
    <xf numFmtId="0" fontId="2" fillId="0" borderId="6" xfId="0" applyFont="1" applyBorder="1" applyAlignment="1">
      <alignment vertical="top" wrapText="1"/>
    </xf>
    <xf numFmtId="0" fontId="2" fillId="0" borderId="1" xfId="0" applyFont="1" applyBorder="1" applyAlignment="1">
      <alignment horizontal="center" vertical="top"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3" xfId="0" applyFont="1"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vertical="center" wrapText="1"/>
    </xf>
    <xf numFmtId="0" fontId="2" fillId="0" borderId="5" xfId="0" applyFont="1" applyFill="1" applyBorder="1" applyAlignment="1">
      <alignment vertical="top" wrapText="1"/>
    </xf>
    <xf numFmtId="0" fontId="2" fillId="0" borderId="6" xfId="0" applyFont="1" applyFill="1" applyBorder="1" applyAlignment="1">
      <alignment vertical="top" wrapText="1"/>
    </xf>
    <xf numFmtId="0" fontId="7" fillId="0" borderId="0" xfId="0" applyFont="1" applyBorder="1" applyAlignment="1">
      <alignment horizontal="center" vertical="top" wrapText="1"/>
    </xf>
    <xf numFmtId="0" fontId="2" fillId="0" borderId="0" xfId="0" applyFont="1" applyBorder="1" applyAlignment="1">
      <alignment horizontal="center" vertical="top" wrapText="1"/>
    </xf>
    <xf numFmtId="0" fontId="6" fillId="0" borderId="0" xfId="0" applyFont="1" applyBorder="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3" fillId="0" borderId="3" xfId="0" applyFont="1" applyBorder="1" applyAlignment="1">
      <alignment horizontal="center" vertical="center" textRotation="90" wrapText="1"/>
    </xf>
    <xf numFmtId="0" fontId="3" fillId="0" borderId="7" xfId="0" applyFont="1" applyBorder="1" applyAlignment="1">
      <alignment horizontal="center" vertical="center" textRotation="90" wrapText="1"/>
    </xf>
    <xf numFmtId="0" fontId="3" fillId="0" borderId="4" xfId="0" applyFont="1" applyBorder="1" applyAlignment="1">
      <alignment horizontal="center" vertical="center" textRotation="90" wrapText="1"/>
    </xf>
    <xf numFmtId="1" fontId="3" fillId="0" borderId="1" xfId="0" applyNumberFormat="1" applyFont="1" applyBorder="1" applyAlignment="1">
      <alignment horizontal="center" vertical="center" textRotation="90" wrapText="1"/>
    </xf>
    <xf numFmtId="0" fontId="3" fillId="0" borderId="1" xfId="0" applyFont="1" applyBorder="1" applyAlignment="1">
      <alignment horizontal="center" vertical="center" wrapText="1"/>
    </xf>
    <xf numFmtId="0" fontId="0" fillId="0" borderId="0" xfId="0"/>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textRotation="90"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5" fillId="0" borderId="2" xfId="0" applyFont="1" applyBorder="1" applyAlignment="1">
      <alignment horizontal="center" vertical="top" wrapText="1"/>
    </xf>
    <xf numFmtId="1" fontId="2" fillId="0" borderId="3" xfId="0" applyNumberFormat="1" applyFont="1" applyBorder="1" applyAlignment="1">
      <alignment horizontal="center" vertical="top" wrapText="1"/>
    </xf>
    <xf numFmtId="1" fontId="2" fillId="0" borderId="4" xfId="0" applyNumberFormat="1" applyFont="1" applyBorder="1" applyAlignment="1">
      <alignment horizontal="center"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49" fontId="2" fillId="0" borderId="3" xfId="0" applyNumberFormat="1" applyFont="1" applyBorder="1" applyAlignment="1">
      <alignment horizontal="center" vertical="top" wrapText="1"/>
    </xf>
    <xf numFmtId="49" fontId="2" fillId="0" borderId="4" xfId="0" applyNumberFormat="1" applyFont="1" applyBorder="1" applyAlignment="1">
      <alignment horizontal="center" vertical="top" wrapText="1"/>
    </xf>
    <xf numFmtId="0" fontId="0" fillId="0" borderId="9" xfId="0" applyBorder="1" applyAlignment="1">
      <alignment wrapText="1"/>
    </xf>
    <xf numFmtId="0" fontId="0" fillId="0" borderId="11" xfId="0" applyBorder="1" applyAlignment="1">
      <alignment wrapText="1"/>
    </xf>
    <xf numFmtId="0" fontId="0" fillId="0" borderId="13" xfId="0" applyBorder="1" applyAlignment="1">
      <alignment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xf numFmtId="0" fontId="0" fillId="0" borderId="0" xfId="0" applyAlignment="1">
      <alignment horizontal="center" vertical="center"/>
    </xf>
    <xf numFmtId="0" fontId="2" fillId="0" borderId="7" xfId="0" applyFont="1" applyBorder="1" applyAlignment="1">
      <alignment horizontal="center" vertical="top"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2" fillId="0" borderId="0" xfId="0" applyFont="1" applyBorder="1" applyAlignment="1">
      <alignment horizontal="left" vertical="center" wrapText="1"/>
    </xf>
  </cellXfs>
  <cellStyles count="2">
    <cellStyle name="Денежный" xfId="1" builtinId="4"/>
    <cellStyle name="Обычный"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272142</xdr:colOff>
      <xdr:row>24</xdr:row>
      <xdr:rowOff>612322</xdr:rowOff>
    </xdr:from>
    <xdr:to>
      <xdr:col>3</xdr:col>
      <xdr:colOff>537882</xdr:colOff>
      <xdr:row>30</xdr:row>
      <xdr:rowOff>208190</xdr:rowOff>
    </xdr:to>
    <xdr:sp macro="" textlink="">
      <xdr:nvSpPr>
        <xdr:cNvPr id="2" name="Text Box 1"/>
        <xdr:cNvSpPr txBox="1">
          <a:spLocks noChangeArrowheads="1"/>
        </xdr:cNvSpPr>
      </xdr:nvSpPr>
      <xdr:spPr bwMode="auto">
        <a:xfrm>
          <a:off x="541083" y="22979263"/>
          <a:ext cx="2865505" cy="1332780"/>
        </a:xfrm>
        <a:prstGeom prst="rect">
          <a:avLst/>
        </a:prstGeom>
        <a:noFill/>
        <a:ln>
          <a:noFill/>
        </a:ln>
        <a:extLst>
          <a:ext uri="{909E8E84-426E-40DD-AFC4-6F175D3DCCD1}"/>
          <a:ext uri="{91240B29-F687-4F45-9708-019B960494DF}"/>
        </a:extLst>
      </xdr:spPr>
      <xdr:txBody>
        <a:bodyPr vertOverflow="clip" wrap="square" lIns="91440" tIns="45720" rIns="91440" bIns="45720" anchor="t" upright="1"/>
        <a:lstStyle/>
        <a:p>
          <a:pPr algn="ctr" rtl="0">
            <a:defRPr sz="1000"/>
          </a:pPr>
          <a:r>
            <a:rPr lang="ru-RU" sz="1200" b="0" i="0" u="none" strike="noStrike" baseline="0">
              <a:solidFill>
                <a:srgbClr val="000000"/>
              </a:solidFill>
              <a:latin typeface="Times New Roman"/>
              <a:cs typeface="Times New Roman"/>
            </a:rPr>
            <a:t>От АО "Рязанский Радиозавод</a:t>
          </a:r>
        </a:p>
        <a:p>
          <a:pPr algn="ctr" rtl="0">
            <a:defRPr sz="1000"/>
          </a:pPr>
          <a:r>
            <a:rPr lang="ru-RU" sz="1200" b="0" i="0" u="none" strike="noStrike" baseline="0">
              <a:solidFill>
                <a:srgbClr val="000000"/>
              </a:solidFill>
              <a:latin typeface="Times New Roman"/>
              <a:cs typeface="Times New Roman"/>
            </a:rPr>
            <a:t>Заместитель генерального директора по качеству</a:t>
          </a:r>
        </a:p>
        <a:p>
          <a:pPr algn="l" rtl="0">
            <a:defRPr sz="1000"/>
          </a:pPr>
          <a:endParaRPr lang="ru-RU" sz="1200" b="0" i="0" u="none" strike="noStrike" baseline="0">
            <a:solidFill>
              <a:srgbClr val="000000"/>
            </a:solidFill>
            <a:latin typeface="Times New Roman"/>
            <a:cs typeface="Times New Roman"/>
          </a:endParaRPr>
        </a:p>
        <a:p>
          <a:pPr algn="ctr" rtl="0">
            <a:defRPr sz="1000"/>
          </a:pPr>
          <a:r>
            <a:rPr lang="ru-RU" sz="1200" b="0" i="0" u="none" strike="noStrike" baseline="0">
              <a:solidFill>
                <a:srgbClr val="000000"/>
              </a:solidFill>
              <a:latin typeface="Times New Roman"/>
              <a:cs typeface="Times New Roman"/>
            </a:rPr>
            <a:t>__________________  Д.Г. Шевченко</a:t>
          </a:r>
        </a:p>
        <a:p>
          <a:pPr algn="ctr" rtl="0">
            <a:defRPr sz="1000"/>
          </a:pPr>
          <a:r>
            <a:rPr lang="ru-RU" sz="1200" b="0" i="0" u="none" strike="noStrike" baseline="0">
              <a:solidFill>
                <a:srgbClr val="000000"/>
              </a:solidFill>
              <a:latin typeface="Times New Roman"/>
              <a:cs typeface="Times New Roman"/>
            </a:rPr>
            <a:t>«_____» _______________ 2023г.</a:t>
          </a:r>
        </a:p>
        <a:p>
          <a:pPr algn="l" rtl="0">
            <a:defRPr sz="1000"/>
          </a:pPr>
          <a:r>
            <a:rPr lang="ru-RU" sz="1200" b="0" i="0" u="none" strike="noStrike" baseline="0">
              <a:solidFill>
                <a:srgbClr val="000000"/>
              </a:solidFill>
              <a:latin typeface="Times New Roman"/>
              <a:cs typeface="Times New Roman"/>
            </a:rPr>
            <a:t>   </a:t>
          </a:r>
        </a:p>
        <a:p>
          <a:pPr algn="l" rtl="0">
            <a:defRPr sz="1000"/>
          </a:pPr>
          <a:endParaRPr lang="ru-RU" sz="1200" b="0" i="0" u="none" strike="noStrike" baseline="0">
            <a:solidFill>
              <a:srgbClr val="000000"/>
            </a:solidFill>
            <a:latin typeface="Times New Roman"/>
            <a:cs typeface="Times New Roman"/>
          </a:endParaRPr>
        </a:p>
      </xdr:txBody>
    </xdr:sp>
    <xdr:clientData/>
  </xdr:twoCellAnchor>
  <xdr:twoCellAnchor>
    <xdr:from>
      <xdr:col>7</xdr:col>
      <xdr:colOff>235403</xdr:colOff>
      <xdr:row>24</xdr:row>
      <xdr:rowOff>621847</xdr:rowOff>
    </xdr:from>
    <xdr:to>
      <xdr:col>9</xdr:col>
      <xdr:colOff>1512795</xdr:colOff>
      <xdr:row>30</xdr:row>
      <xdr:rowOff>208190</xdr:rowOff>
    </xdr:to>
    <xdr:sp macro="" textlink="">
      <xdr:nvSpPr>
        <xdr:cNvPr id="3" name="Text Box 2"/>
        <xdr:cNvSpPr txBox="1">
          <a:spLocks noChangeArrowheads="1"/>
        </xdr:cNvSpPr>
      </xdr:nvSpPr>
      <xdr:spPr bwMode="auto">
        <a:xfrm>
          <a:off x="4941874" y="22988788"/>
          <a:ext cx="2722950" cy="1323255"/>
        </a:xfrm>
        <a:prstGeom prst="rect">
          <a:avLst/>
        </a:prstGeom>
        <a:noFill/>
        <a:ln>
          <a:noFill/>
        </a:ln>
        <a:extLst>
          <a:ext uri="{909E8E84-426E-40DD-AFC4-6F175D3DCCD1}"/>
          <a:ext uri="{91240B29-F687-4F45-9708-019B960494DF}"/>
        </a:extLst>
      </xdr:spPr>
      <xdr:txBody>
        <a:bodyPr vertOverflow="clip" wrap="square" lIns="91440" tIns="45720" rIns="91440" bIns="45720" anchor="t" upright="1"/>
        <a:lstStyle/>
        <a:p>
          <a:pPr algn="l" rtl="0">
            <a:defRPr sz="1000"/>
          </a:pPr>
          <a:r>
            <a:rPr lang="ru-RU" sz="1200" b="0" i="0" u="none" strike="noStrike" baseline="0">
              <a:solidFill>
                <a:srgbClr val="000000"/>
              </a:solidFill>
              <a:latin typeface="Times New Roman"/>
              <a:cs typeface="Times New Roman"/>
            </a:rPr>
            <a:t>                       ВП МО РФ</a:t>
          </a:r>
        </a:p>
        <a:p>
          <a:pPr algn="l" rtl="0">
            <a:defRPr sz="1000"/>
          </a:pPr>
          <a:r>
            <a:rPr lang="ru-RU" sz="1200" b="0" i="0" u="none" strike="noStrike" baseline="0">
              <a:solidFill>
                <a:srgbClr val="000000"/>
              </a:solidFill>
              <a:latin typeface="Times New Roman"/>
              <a:cs typeface="Times New Roman"/>
            </a:rPr>
            <a:t>Старший инженер 298 ВП МО РФ</a:t>
          </a:r>
        </a:p>
        <a:p>
          <a:pPr algn="ctr" rtl="0">
            <a:defRPr sz="1000"/>
          </a:pPr>
          <a:endParaRPr lang="ru-RU" sz="1200" b="0" i="0" u="none" strike="noStrike" baseline="0">
            <a:solidFill>
              <a:srgbClr val="000000"/>
            </a:solidFill>
            <a:latin typeface="Times New Roman"/>
            <a:cs typeface="Times New Roman"/>
          </a:endParaRPr>
        </a:p>
        <a:p>
          <a:pPr algn="ctr" rtl="0">
            <a:defRPr sz="1000"/>
          </a:pPr>
          <a:endParaRPr lang="ru-RU" sz="1200" b="0" i="0" u="none" strike="noStrike" baseline="0">
            <a:solidFill>
              <a:srgbClr val="000000"/>
            </a:solidFill>
            <a:latin typeface="Times New Roman"/>
            <a:cs typeface="Times New Roman"/>
          </a:endParaRPr>
        </a:p>
        <a:p>
          <a:pPr algn="l" rtl="0">
            <a:defRPr sz="1000"/>
          </a:pPr>
          <a:r>
            <a:rPr lang="ru-RU" sz="1200" b="0" i="0" u="none" strike="noStrike" baseline="0">
              <a:solidFill>
                <a:srgbClr val="000000"/>
              </a:solidFill>
              <a:latin typeface="Times New Roman"/>
              <a:cs typeface="Times New Roman"/>
            </a:rPr>
            <a:t>_________________   А.Н. Жигурин</a:t>
          </a:r>
        </a:p>
        <a:p>
          <a:pPr algn="l" rtl="0">
            <a:defRPr sz="1000"/>
          </a:pPr>
          <a:r>
            <a:rPr lang="ru-RU" sz="1200" b="0" i="0" u="none" strike="noStrike" baseline="0">
              <a:solidFill>
                <a:srgbClr val="000000"/>
              </a:solidFill>
              <a:latin typeface="Times New Roman"/>
              <a:cs typeface="Times New Roman"/>
            </a:rPr>
            <a:t>«_____»__________________2023г.</a:t>
          </a:r>
        </a:p>
        <a:p>
          <a:pPr algn="l" rtl="0">
            <a:defRPr sz="1000"/>
          </a:pPr>
          <a:endParaRPr lang="ru-RU"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54"/>
  <sheetViews>
    <sheetView tabSelected="1" topLeftCell="C1" zoomScaleNormal="100" workbookViewId="0">
      <selection activeCell="A6" sqref="A6:J6"/>
    </sheetView>
  </sheetViews>
  <sheetFormatPr defaultRowHeight="12.75"/>
  <cols>
    <col min="1" max="1" width="4" customWidth="1"/>
    <col min="2" max="2" width="19.28515625" customWidth="1"/>
    <col min="3" max="3" width="19.7109375" customWidth="1"/>
    <col min="4" max="4" width="8.85546875" bestFit="1" customWidth="1"/>
    <col min="5" max="5" width="7.140625" bestFit="1" customWidth="1"/>
    <col min="6" max="6" width="3.28515625" bestFit="1" customWidth="1"/>
    <col min="7" max="7" width="7.5703125" style="15" customWidth="1"/>
    <col min="8" max="8" width="14.42578125" customWidth="1"/>
    <col min="9" max="9" width="8.42578125" customWidth="1"/>
    <col min="10" max="10" width="27.28515625" customWidth="1"/>
    <col min="13" max="13" width="0" hidden="1" customWidth="1"/>
  </cols>
  <sheetData>
    <row r="1" spans="1:13" ht="18.75" customHeight="1">
      <c r="A1" s="35" t="s">
        <v>48</v>
      </c>
      <c r="B1" s="35"/>
      <c r="C1" s="35"/>
      <c r="D1" s="35"/>
      <c r="E1" s="35"/>
      <c r="F1" s="35"/>
      <c r="G1" s="35"/>
      <c r="H1" s="35"/>
      <c r="I1" s="35"/>
      <c r="J1" s="35"/>
    </row>
    <row r="2" spans="1:13" ht="15.75" customHeight="1">
      <c r="A2" s="36" t="str">
        <f>"изделия радиостанция Р-168-25У-2 ИТНЯ.464511.245 зав. № " &amp;M2 &amp; " с     -       года выпуска  "</f>
        <v xml:space="preserve">изделия радиостанция Р-168-25У-2 ИТНЯ.464511.245 зав. № {SN} с     -       года выпуска  </v>
      </c>
      <c r="B2" s="42"/>
      <c r="C2" s="42"/>
      <c r="D2" s="42"/>
      <c r="E2" s="42"/>
      <c r="F2" s="42"/>
      <c r="G2" s="42"/>
      <c r="H2" s="42"/>
      <c r="I2" s="42"/>
      <c r="J2" s="42"/>
      <c r="M2" s="16" t="s">
        <v>68</v>
      </c>
    </row>
    <row r="3" spans="1:13" ht="15.75" customHeight="1">
      <c r="A3" s="36" t="s">
        <v>46</v>
      </c>
      <c r="B3" s="36"/>
      <c r="C3" s="36"/>
      <c r="D3" s="36"/>
      <c r="E3" s="36"/>
      <c r="F3" s="36"/>
      <c r="G3" s="36"/>
      <c r="H3" s="36"/>
      <c r="I3" s="36"/>
      <c r="J3" s="36"/>
    </row>
    <row r="4" spans="1:13" ht="15.75" customHeight="1">
      <c r="A4" s="21" t="s">
        <v>47</v>
      </c>
      <c r="B4" s="21"/>
      <c r="C4" s="21"/>
      <c r="D4" s="21"/>
      <c r="E4" s="21"/>
      <c r="F4" s="21"/>
      <c r="G4" s="21"/>
      <c r="H4" s="21"/>
      <c r="I4" s="21"/>
      <c r="J4" s="21"/>
    </row>
    <row r="5" spans="1:13" ht="15.75" customHeight="1">
      <c r="A5" s="21" t="s">
        <v>54</v>
      </c>
      <c r="B5" s="21"/>
      <c r="C5" s="21"/>
      <c r="D5" s="21"/>
      <c r="E5" s="21"/>
      <c r="F5" s="21"/>
      <c r="G5" s="21"/>
      <c r="H5" s="21"/>
      <c r="I5" s="21"/>
      <c r="J5" s="21"/>
    </row>
    <row r="6" spans="1:13" ht="36" customHeight="1">
      <c r="A6" s="59" t="s">
        <v>49</v>
      </c>
      <c r="B6" s="59"/>
      <c r="C6" s="59"/>
      <c r="D6" s="59"/>
      <c r="E6" s="59"/>
      <c r="F6" s="59"/>
      <c r="G6" s="59"/>
      <c r="H6" s="59"/>
      <c r="I6" s="59"/>
      <c r="J6" s="59"/>
    </row>
    <row r="7" spans="1:13" ht="12.75" customHeight="1">
      <c r="A7" s="41" t="s">
        <v>0</v>
      </c>
      <c r="B7" s="43" t="s">
        <v>7</v>
      </c>
      <c r="C7" s="49"/>
      <c r="D7" s="37" t="s">
        <v>8</v>
      </c>
      <c r="E7" s="37" t="s">
        <v>39</v>
      </c>
      <c r="F7" s="41" t="s">
        <v>1</v>
      </c>
      <c r="G7" s="41"/>
      <c r="H7" s="43" t="s">
        <v>6</v>
      </c>
      <c r="I7" s="44"/>
      <c r="J7" s="41" t="s">
        <v>9</v>
      </c>
    </row>
    <row r="8" spans="1:13">
      <c r="A8" s="41"/>
      <c r="B8" s="45"/>
      <c r="C8" s="50"/>
      <c r="D8" s="38"/>
      <c r="E8" s="38"/>
      <c r="F8" s="52" t="s">
        <v>2</v>
      </c>
      <c r="G8" s="40" t="s">
        <v>44</v>
      </c>
      <c r="H8" s="45"/>
      <c r="I8" s="46"/>
      <c r="J8" s="41"/>
    </row>
    <row r="9" spans="1:13" ht="57" customHeight="1">
      <c r="A9" s="41"/>
      <c r="B9" s="47"/>
      <c r="C9" s="51"/>
      <c r="D9" s="39"/>
      <c r="E9" s="39"/>
      <c r="F9" s="52"/>
      <c r="G9" s="40"/>
      <c r="H9" s="47"/>
      <c r="I9" s="48"/>
      <c r="J9" s="41"/>
    </row>
    <row r="10" spans="1:13" ht="60.75" customHeight="1">
      <c r="A10" s="1">
        <v>1</v>
      </c>
      <c r="B10" s="25" t="s">
        <v>42</v>
      </c>
      <c r="C10" s="26"/>
      <c r="D10" s="10" t="s">
        <v>59</v>
      </c>
      <c r="E10" s="10" t="s">
        <v>55</v>
      </c>
      <c r="F10" s="1" t="s">
        <v>3</v>
      </c>
      <c r="G10" s="13">
        <v>708</v>
      </c>
      <c r="H10" s="19" t="s">
        <v>56</v>
      </c>
      <c r="I10" s="20"/>
      <c r="J10" s="7" t="s">
        <v>57</v>
      </c>
    </row>
    <row r="11" spans="1:13" ht="60.75" customHeight="1">
      <c r="A11" s="57">
        <v>2</v>
      </c>
      <c r="B11" s="53" t="s">
        <v>38</v>
      </c>
      <c r="C11" s="54"/>
      <c r="D11" s="17" t="s">
        <v>59</v>
      </c>
      <c r="E11" s="68" t="s">
        <v>58</v>
      </c>
      <c r="F11" s="57" t="s">
        <v>3</v>
      </c>
      <c r="G11" s="60">
        <f>$G$10</f>
        <v>708</v>
      </c>
      <c r="H11" s="62" t="s">
        <v>69</v>
      </c>
      <c r="I11" s="63"/>
      <c r="J11" s="66" t="s">
        <v>70</v>
      </c>
    </row>
    <row r="12" spans="1:13" ht="96.75" customHeight="1">
      <c r="A12" s="58"/>
      <c r="B12" s="55"/>
      <c r="C12" s="56"/>
      <c r="D12" s="18"/>
      <c r="E12" s="69"/>
      <c r="F12" s="58"/>
      <c r="G12" s="61"/>
      <c r="H12" s="64"/>
      <c r="I12" s="65"/>
      <c r="J12" s="67"/>
    </row>
    <row r="13" spans="1:13" ht="63.75">
      <c r="A13" s="24">
        <v>3</v>
      </c>
      <c r="B13" s="27" t="s">
        <v>45</v>
      </c>
      <c r="C13" s="12" t="s">
        <v>33</v>
      </c>
      <c r="D13" s="10" t="s">
        <v>60</v>
      </c>
      <c r="E13" s="10" t="s">
        <v>67</v>
      </c>
      <c r="F13" s="1" t="s">
        <v>3</v>
      </c>
      <c r="G13" s="13">
        <f>$G$10</f>
        <v>708</v>
      </c>
      <c r="H13" s="19" t="s">
        <v>61</v>
      </c>
      <c r="I13" s="20"/>
      <c r="J13" s="7" t="s">
        <v>62</v>
      </c>
    </row>
    <row r="14" spans="1:13">
      <c r="A14" s="24"/>
      <c r="B14" s="28"/>
      <c r="C14" s="12" t="s">
        <v>34</v>
      </c>
      <c r="D14" s="1" t="s">
        <v>3</v>
      </c>
      <c r="E14" s="1" t="s">
        <v>3</v>
      </c>
      <c r="F14" s="1" t="s">
        <v>3</v>
      </c>
      <c r="G14" s="13" t="s">
        <v>3</v>
      </c>
      <c r="H14" s="19" t="s">
        <v>25</v>
      </c>
      <c r="I14" s="20"/>
      <c r="J14" s="7" t="s">
        <v>3</v>
      </c>
    </row>
    <row r="15" spans="1:13" ht="63.75">
      <c r="A15" s="24"/>
      <c r="B15" s="28"/>
      <c r="C15" s="12" t="s">
        <v>33</v>
      </c>
      <c r="D15" s="10" t="s">
        <v>63</v>
      </c>
      <c r="E15" s="10" t="s">
        <v>64</v>
      </c>
      <c r="F15" s="1" t="s">
        <v>3</v>
      </c>
      <c r="G15" s="13">
        <f>$G$10</f>
        <v>708</v>
      </c>
      <c r="H15" s="19" t="s">
        <v>65</v>
      </c>
      <c r="I15" s="20"/>
      <c r="J15" s="7" t="s">
        <v>66</v>
      </c>
    </row>
    <row r="16" spans="1:13">
      <c r="A16" s="24"/>
      <c r="B16" s="29"/>
      <c r="C16" s="12" t="s">
        <v>34</v>
      </c>
      <c r="D16" s="1" t="s">
        <v>3</v>
      </c>
      <c r="E16" s="1" t="s">
        <v>3</v>
      </c>
      <c r="F16" s="1" t="s">
        <v>3</v>
      </c>
      <c r="G16" s="13" t="s">
        <v>3</v>
      </c>
      <c r="H16" s="19" t="s">
        <v>25</v>
      </c>
      <c r="I16" s="20"/>
      <c r="J16" s="7" t="s">
        <v>3</v>
      </c>
    </row>
    <row r="17" spans="1:11" ht="90.75" customHeight="1">
      <c r="A17" s="1">
        <v>4</v>
      </c>
      <c r="B17" s="30" t="s">
        <v>40</v>
      </c>
      <c r="C17" s="31"/>
      <c r="D17" s="10" t="s">
        <v>3</v>
      </c>
      <c r="E17" s="1" t="s">
        <v>3</v>
      </c>
      <c r="F17" s="1" t="s">
        <v>3</v>
      </c>
      <c r="G17" s="13" t="s">
        <v>3</v>
      </c>
      <c r="H17" s="19" t="s">
        <v>25</v>
      </c>
      <c r="I17" s="20"/>
      <c r="J17" s="7" t="s">
        <v>52</v>
      </c>
    </row>
    <row r="18" spans="1:11" ht="90" customHeight="1">
      <c r="A18" s="1">
        <v>5</v>
      </c>
      <c r="B18" s="22" t="s">
        <v>37</v>
      </c>
      <c r="C18" s="23"/>
      <c r="D18" s="10" t="s">
        <v>3</v>
      </c>
      <c r="E18" s="1" t="s">
        <v>3</v>
      </c>
      <c r="F18" s="1" t="s">
        <v>3</v>
      </c>
      <c r="G18" s="13" t="s">
        <v>3</v>
      </c>
      <c r="H18" s="19" t="s">
        <v>25</v>
      </c>
      <c r="I18" s="20"/>
      <c r="J18" s="7" t="s">
        <v>53</v>
      </c>
    </row>
    <row r="19" spans="1:11" ht="42.75" customHeight="1">
      <c r="A19" s="1">
        <v>6</v>
      </c>
      <c r="B19" s="22" t="s">
        <v>41</v>
      </c>
      <c r="C19" s="23"/>
      <c r="D19" s="10" t="s">
        <v>3</v>
      </c>
      <c r="E19" s="1" t="s">
        <v>3</v>
      </c>
      <c r="F19" s="1" t="s">
        <v>3</v>
      </c>
      <c r="G19" s="13" t="s">
        <v>3</v>
      </c>
      <c r="H19" s="19" t="s">
        <v>25</v>
      </c>
      <c r="I19" s="20"/>
      <c r="J19" s="7" t="s">
        <v>43</v>
      </c>
    </row>
    <row r="20" spans="1:11" ht="43.5" customHeight="1">
      <c r="A20" s="1">
        <v>7</v>
      </c>
      <c r="B20" s="22" t="s">
        <v>35</v>
      </c>
      <c r="C20" s="23"/>
      <c r="D20" s="10" t="s">
        <v>3</v>
      </c>
      <c r="E20" s="1" t="s">
        <v>3</v>
      </c>
      <c r="F20" s="1" t="s">
        <v>3</v>
      </c>
      <c r="G20" s="13" t="s">
        <v>3</v>
      </c>
      <c r="H20" s="19" t="s">
        <v>25</v>
      </c>
      <c r="I20" s="20"/>
      <c r="J20" s="7" t="s">
        <v>51</v>
      </c>
      <c r="K20" s="9"/>
    </row>
    <row r="21" spans="1:11" ht="42" customHeight="1">
      <c r="A21" s="1">
        <v>8</v>
      </c>
      <c r="B21" s="22" t="s">
        <v>36</v>
      </c>
      <c r="C21" s="23"/>
      <c r="D21" s="10" t="s">
        <v>3</v>
      </c>
      <c r="E21" s="1" t="s">
        <v>3</v>
      </c>
      <c r="F21" s="1" t="s">
        <v>3</v>
      </c>
      <c r="G21" s="13" t="s">
        <v>3</v>
      </c>
      <c r="H21" s="19" t="s">
        <v>25</v>
      </c>
      <c r="I21" s="20"/>
      <c r="J21" s="7" t="s">
        <v>51</v>
      </c>
      <c r="K21" s="9"/>
    </row>
    <row r="22" spans="1:11" ht="39" customHeight="1">
      <c r="A22" s="1">
        <v>9</v>
      </c>
      <c r="B22" s="22" t="s">
        <v>29</v>
      </c>
      <c r="C22" s="23"/>
      <c r="D22" s="10" t="s">
        <v>3</v>
      </c>
      <c r="E22" s="1" t="s">
        <v>3</v>
      </c>
      <c r="F22" s="1" t="s">
        <v>3</v>
      </c>
      <c r="G22" s="13" t="s">
        <v>3</v>
      </c>
      <c r="H22" s="19" t="s">
        <v>25</v>
      </c>
      <c r="I22" s="20"/>
      <c r="J22" s="7" t="s">
        <v>43</v>
      </c>
    </row>
    <row r="23" spans="1:11" ht="45.75" customHeight="1">
      <c r="A23" s="1">
        <v>10</v>
      </c>
      <c r="B23" s="22" t="s">
        <v>30</v>
      </c>
      <c r="C23" s="23"/>
      <c r="D23" s="10" t="s">
        <v>3</v>
      </c>
      <c r="E23" s="1" t="s">
        <v>3</v>
      </c>
      <c r="F23" s="1" t="s">
        <v>3</v>
      </c>
      <c r="G23" s="13" t="s">
        <v>3</v>
      </c>
      <c r="H23" s="19" t="s">
        <v>25</v>
      </c>
      <c r="I23" s="20"/>
      <c r="J23" s="7" t="s">
        <v>43</v>
      </c>
    </row>
    <row r="24" spans="1:11" ht="107.25" customHeight="1">
      <c r="A24" s="1">
        <v>11</v>
      </c>
      <c r="B24" s="22" t="s">
        <v>31</v>
      </c>
      <c r="C24" s="23"/>
      <c r="D24" s="10" t="s">
        <v>3</v>
      </c>
      <c r="E24" s="1" t="s">
        <v>3</v>
      </c>
      <c r="F24" s="1" t="s">
        <v>3</v>
      </c>
      <c r="G24" s="13" t="s">
        <v>3</v>
      </c>
      <c r="H24" s="19" t="s">
        <v>3</v>
      </c>
      <c r="I24" s="20"/>
      <c r="J24" s="7" t="s">
        <v>50</v>
      </c>
    </row>
    <row r="25" spans="1:11" ht="32.25" customHeight="1">
      <c r="A25" s="2"/>
      <c r="B25" s="3"/>
      <c r="C25" s="3"/>
      <c r="D25" s="2"/>
      <c r="E25" s="2"/>
      <c r="F25" s="2"/>
      <c r="G25" s="14"/>
      <c r="H25" s="2"/>
      <c r="I25" s="3"/>
      <c r="J25" s="3"/>
    </row>
    <row r="26" spans="1:11" ht="18" customHeight="1">
      <c r="A26" s="34"/>
      <c r="B26" s="34"/>
      <c r="C26" s="34"/>
      <c r="D26" s="34"/>
      <c r="E26" s="33"/>
      <c r="F26" s="33"/>
      <c r="G26" s="33"/>
      <c r="H26" s="33"/>
      <c r="I26" s="33"/>
      <c r="J26" s="2"/>
    </row>
    <row r="27" spans="1:11" ht="18.95" customHeight="1">
      <c r="A27" s="6"/>
      <c r="B27" s="6"/>
      <c r="C27" s="6"/>
      <c r="D27" s="6"/>
      <c r="E27" s="32"/>
      <c r="F27" s="32"/>
      <c r="G27" s="32"/>
      <c r="H27" s="32"/>
      <c r="I27" s="32"/>
      <c r="J27" s="5"/>
    </row>
    <row r="28" spans="1:11" ht="16.5" customHeight="1">
      <c r="A28" s="34"/>
      <c r="B28" s="34"/>
      <c r="C28" s="34"/>
      <c r="D28" s="34"/>
      <c r="E28" s="33"/>
      <c r="F28" s="33"/>
      <c r="G28" s="33"/>
      <c r="H28" s="33"/>
      <c r="I28" s="33"/>
      <c r="J28" s="2"/>
    </row>
    <row r="29" spans="1:11" ht="18.95" customHeight="1">
      <c r="A29" s="6"/>
      <c r="B29" s="6"/>
      <c r="C29" s="6"/>
      <c r="D29" s="6"/>
      <c r="E29" s="32"/>
      <c r="F29" s="32"/>
      <c r="G29" s="32"/>
      <c r="H29" s="32"/>
      <c r="I29" s="32"/>
      <c r="J29" s="5"/>
    </row>
    <row r="30" spans="1:11" ht="15.75" customHeight="1">
      <c r="A30" s="34"/>
      <c r="B30" s="34"/>
      <c r="C30" s="34"/>
      <c r="D30" s="34"/>
      <c r="E30" s="33"/>
      <c r="F30" s="33"/>
      <c r="G30" s="33"/>
      <c r="H30" s="33"/>
      <c r="I30" s="33"/>
      <c r="J30" s="2"/>
    </row>
    <row r="31" spans="1:11" ht="18.95" customHeight="1">
      <c r="A31" s="6"/>
      <c r="B31" s="6"/>
      <c r="C31" s="6"/>
      <c r="D31" s="6"/>
      <c r="E31" s="32"/>
      <c r="F31" s="32"/>
      <c r="G31" s="32"/>
      <c r="H31" s="32"/>
      <c r="I31" s="32"/>
      <c r="J31" s="5"/>
    </row>
    <row r="32" spans="1:11" ht="15.75" customHeight="1">
      <c r="A32" s="34"/>
      <c r="B32" s="34"/>
      <c r="C32" s="34"/>
      <c r="D32" s="34"/>
      <c r="E32" s="33"/>
      <c r="F32" s="33"/>
      <c r="G32" s="33"/>
      <c r="H32" s="33"/>
      <c r="I32" s="33"/>
      <c r="J32" s="2"/>
    </row>
    <row r="33" spans="1:10" ht="18.95" customHeight="1">
      <c r="A33" s="6"/>
      <c r="B33" s="6"/>
      <c r="C33" s="6"/>
      <c r="D33" s="6"/>
      <c r="E33" s="32"/>
      <c r="F33" s="32"/>
      <c r="G33" s="32"/>
      <c r="H33" s="32"/>
      <c r="I33" s="32"/>
      <c r="J33" s="5"/>
    </row>
    <row r="34" spans="1:10" ht="15" customHeight="1">
      <c r="A34" s="34"/>
      <c r="B34" s="34"/>
      <c r="C34" s="34"/>
      <c r="D34" s="34"/>
      <c r="E34" s="33"/>
      <c r="F34" s="33"/>
      <c r="G34" s="33"/>
      <c r="H34" s="33"/>
      <c r="I34" s="33"/>
      <c r="J34" s="2"/>
    </row>
    <row r="35" spans="1:10" ht="18.95" customHeight="1">
      <c r="A35" s="6"/>
      <c r="B35" s="6"/>
      <c r="C35" s="6"/>
      <c r="D35" s="6"/>
      <c r="E35" s="32"/>
      <c r="F35" s="32"/>
      <c r="G35" s="32"/>
      <c r="H35" s="32"/>
      <c r="I35" s="32"/>
      <c r="J35" s="5"/>
    </row>
    <row r="36" spans="1:10" ht="17.25" customHeight="1">
      <c r="A36" s="34"/>
      <c r="B36" s="34"/>
      <c r="C36" s="34"/>
      <c r="D36" s="34"/>
      <c r="E36" s="33"/>
      <c r="F36" s="33"/>
      <c r="G36" s="33"/>
      <c r="H36" s="33"/>
      <c r="I36" s="33"/>
      <c r="J36" s="2"/>
    </row>
    <row r="37" spans="1:10" ht="18.95" customHeight="1">
      <c r="A37" s="6"/>
      <c r="B37" s="6"/>
      <c r="C37" s="6"/>
      <c r="D37" s="6"/>
      <c r="E37" s="32"/>
      <c r="F37" s="32"/>
      <c r="G37" s="32"/>
      <c r="H37" s="32"/>
      <c r="I37" s="32"/>
      <c r="J37" s="5"/>
    </row>
    <row r="38" spans="1:10" ht="17.25" customHeight="1">
      <c r="A38" s="34"/>
      <c r="B38" s="34"/>
      <c r="C38" s="34"/>
      <c r="D38" s="34"/>
      <c r="E38" s="33"/>
      <c r="F38" s="33"/>
      <c r="G38" s="33"/>
      <c r="H38" s="33"/>
      <c r="I38" s="33"/>
      <c r="J38" s="2"/>
    </row>
    <row r="39" spans="1:10" ht="18.95" customHeight="1">
      <c r="A39" s="34"/>
      <c r="B39" s="34"/>
      <c r="C39" s="11"/>
      <c r="D39" s="6"/>
      <c r="E39" s="32"/>
      <c r="F39" s="32"/>
      <c r="G39" s="32"/>
      <c r="H39" s="32"/>
      <c r="I39" s="32"/>
      <c r="J39" s="5"/>
    </row>
    <row r="40" spans="1:10" ht="15" customHeight="1">
      <c r="A40" s="34"/>
      <c r="B40" s="34"/>
      <c r="C40" s="34"/>
      <c r="D40" s="34"/>
      <c r="E40" s="33"/>
      <c r="F40" s="33"/>
      <c r="G40" s="33"/>
      <c r="H40" s="33"/>
      <c r="I40" s="33"/>
      <c r="J40" s="2"/>
    </row>
    <row r="41" spans="1:10" ht="18.95" customHeight="1">
      <c r="A41" s="6"/>
      <c r="B41" s="6"/>
      <c r="C41" s="6"/>
      <c r="D41" s="6"/>
      <c r="E41" s="32"/>
      <c r="F41" s="32"/>
      <c r="G41" s="32"/>
      <c r="H41" s="32"/>
      <c r="I41" s="32"/>
      <c r="J41" s="5"/>
    </row>
    <row r="42" spans="1:10" ht="14.25" customHeight="1">
      <c r="A42" s="34"/>
      <c r="B42" s="34"/>
      <c r="C42" s="34"/>
      <c r="D42" s="34"/>
      <c r="E42" s="33"/>
      <c r="F42" s="33"/>
      <c r="G42" s="33"/>
      <c r="H42" s="33"/>
      <c r="I42" s="33"/>
      <c r="J42" s="2"/>
    </row>
    <row r="43" spans="1:10">
      <c r="A43" s="6"/>
      <c r="B43" s="6"/>
      <c r="C43" s="6"/>
      <c r="D43" s="6"/>
      <c r="E43" s="32"/>
      <c r="F43" s="32"/>
      <c r="G43" s="32"/>
      <c r="H43" s="32"/>
      <c r="I43" s="32"/>
      <c r="J43" s="5"/>
    </row>
    <row r="44" spans="1:10">
      <c r="A44" s="33"/>
      <c r="B44" s="33"/>
      <c r="C44" s="33"/>
      <c r="D44" s="33"/>
    </row>
    <row r="45" spans="1:10">
      <c r="A45" s="33"/>
      <c r="B45" s="33"/>
      <c r="C45" s="33"/>
      <c r="D45" s="33"/>
    </row>
    <row r="46" spans="1:10">
      <c r="A46" s="33"/>
      <c r="B46" s="33"/>
      <c r="C46" s="33"/>
      <c r="D46" s="33"/>
    </row>
    <row r="47" spans="1:10">
      <c r="A47" s="33"/>
      <c r="B47" s="33"/>
      <c r="C47" s="33"/>
      <c r="D47" s="33"/>
    </row>
    <row r="48" spans="1:10">
      <c r="A48" s="33"/>
      <c r="B48" s="33"/>
      <c r="C48" s="33"/>
      <c r="D48" s="33"/>
    </row>
    <row r="49" spans="1:4">
      <c r="A49" s="33"/>
      <c r="B49" s="33"/>
      <c r="C49" s="33"/>
      <c r="D49" s="33"/>
    </row>
    <row r="50" spans="1:4">
      <c r="A50" s="33"/>
      <c r="B50" s="33"/>
      <c r="C50" s="33"/>
      <c r="D50" s="33"/>
    </row>
    <row r="51" spans="1:4">
      <c r="A51" s="33"/>
      <c r="B51" s="33"/>
      <c r="C51" s="33"/>
      <c r="D51" s="33"/>
    </row>
    <row r="52" spans="1:4">
      <c r="A52" s="33"/>
      <c r="B52" s="33"/>
      <c r="C52" s="33"/>
      <c r="D52" s="33"/>
    </row>
    <row r="53" spans="1:4">
      <c r="A53" s="33"/>
      <c r="B53" s="33"/>
      <c r="C53" s="33"/>
      <c r="D53" s="33"/>
    </row>
    <row r="54" spans="1:4">
      <c r="A54" s="33"/>
      <c r="B54" s="33"/>
      <c r="C54" s="33"/>
      <c r="D54" s="33"/>
    </row>
  </sheetData>
  <mergeCells count="104">
    <mergeCell ref="A26:D26"/>
    <mergeCell ref="A28:D28"/>
    <mergeCell ref="E26:G26"/>
    <mergeCell ref="H11:I12"/>
    <mergeCell ref="J11:J12"/>
    <mergeCell ref="E29:G29"/>
    <mergeCell ref="E30:G30"/>
    <mergeCell ref="E38:G38"/>
    <mergeCell ref="E36:G36"/>
    <mergeCell ref="E33:G33"/>
    <mergeCell ref="E34:G34"/>
    <mergeCell ref="E35:G35"/>
    <mergeCell ref="E37:G37"/>
    <mergeCell ref="E31:G31"/>
    <mergeCell ref="E32:G32"/>
    <mergeCell ref="E27:G27"/>
    <mergeCell ref="E28:G28"/>
    <mergeCell ref="H27:I27"/>
    <mergeCell ref="H28:I28"/>
    <mergeCell ref="H21:I21"/>
    <mergeCell ref="H22:I22"/>
    <mergeCell ref="H29:I29"/>
    <mergeCell ref="H26:I26"/>
    <mergeCell ref="E11:E12"/>
    <mergeCell ref="A53:D53"/>
    <mergeCell ref="A54:D54"/>
    <mergeCell ref="A48:D48"/>
    <mergeCell ref="A49:D49"/>
    <mergeCell ref="A50:D50"/>
    <mergeCell ref="A51:D51"/>
    <mergeCell ref="A44:D44"/>
    <mergeCell ref="A45:D45"/>
    <mergeCell ref="E39:G39"/>
    <mergeCell ref="A46:D46"/>
    <mergeCell ref="A47:D47"/>
    <mergeCell ref="A40:D40"/>
    <mergeCell ref="A42:D42"/>
    <mergeCell ref="A39:B39"/>
    <mergeCell ref="A52:D52"/>
    <mergeCell ref="E40:G40"/>
    <mergeCell ref="E43:G43"/>
    <mergeCell ref="A1:J1"/>
    <mergeCell ref="A3:J3"/>
    <mergeCell ref="D7:D9"/>
    <mergeCell ref="G8:G9"/>
    <mergeCell ref="J7:J9"/>
    <mergeCell ref="A7:A9"/>
    <mergeCell ref="H20:I20"/>
    <mergeCell ref="A2:J2"/>
    <mergeCell ref="H17:I17"/>
    <mergeCell ref="H18:I18"/>
    <mergeCell ref="H7:I9"/>
    <mergeCell ref="B7:C9"/>
    <mergeCell ref="E7:E9"/>
    <mergeCell ref="F7:G7"/>
    <mergeCell ref="F8:F9"/>
    <mergeCell ref="B11:C12"/>
    <mergeCell ref="H14:I14"/>
    <mergeCell ref="H15:I15"/>
    <mergeCell ref="H16:I16"/>
    <mergeCell ref="A11:A12"/>
    <mergeCell ref="H13:I13"/>
    <mergeCell ref="A6:J6"/>
    <mergeCell ref="G11:G12"/>
    <mergeCell ref="F11:F12"/>
    <mergeCell ref="H43:I43"/>
    <mergeCell ref="E41:G41"/>
    <mergeCell ref="E42:G42"/>
    <mergeCell ref="H40:I40"/>
    <mergeCell ref="H41:I41"/>
    <mergeCell ref="A30:D30"/>
    <mergeCell ref="A32:D32"/>
    <mergeCell ref="A34:D34"/>
    <mergeCell ref="H38:I38"/>
    <mergeCell ref="H37:I37"/>
    <mergeCell ref="H30:I30"/>
    <mergeCell ref="H31:I31"/>
    <mergeCell ref="H32:I32"/>
    <mergeCell ref="H33:I33"/>
    <mergeCell ref="A36:D36"/>
    <mergeCell ref="A38:D38"/>
    <mergeCell ref="H42:I42"/>
    <mergeCell ref="H39:I39"/>
    <mergeCell ref="H34:I34"/>
    <mergeCell ref="H35:I35"/>
    <mergeCell ref="H36:I36"/>
    <mergeCell ref="D11:D12"/>
    <mergeCell ref="H24:I24"/>
    <mergeCell ref="A4:J4"/>
    <mergeCell ref="A5:J5"/>
    <mergeCell ref="B23:C23"/>
    <mergeCell ref="B24:C24"/>
    <mergeCell ref="A13:A16"/>
    <mergeCell ref="B19:C19"/>
    <mergeCell ref="H19:I19"/>
    <mergeCell ref="B10:C10"/>
    <mergeCell ref="H10:I10"/>
    <mergeCell ref="H23:I23"/>
    <mergeCell ref="B22:C22"/>
    <mergeCell ref="B13:B16"/>
    <mergeCell ref="B17:C17"/>
    <mergeCell ref="B18:C18"/>
    <mergeCell ref="B20:C20"/>
    <mergeCell ref="B21:C21"/>
  </mergeCells>
  <phoneticPr fontId="0" type="noConversion"/>
  <pageMargins left="0.19685039370078741" right="0.19685039370078741" top="0.51" bottom="0.56000000000000005" header="0.19685039370078741" footer="0.19685039370078741"/>
  <pageSetup paperSize="9" scale="8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J50"/>
  <sheetViews>
    <sheetView zoomScale="85" workbookViewId="0">
      <selection activeCell="E9" sqref="E9"/>
    </sheetView>
  </sheetViews>
  <sheetFormatPr defaultRowHeight="12.75"/>
  <cols>
    <col min="1" max="1" width="4" customWidth="1"/>
    <col min="2" max="2" width="19.28515625" customWidth="1"/>
    <col min="3" max="3" width="19.7109375" customWidth="1"/>
    <col min="4" max="4" width="8.85546875" bestFit="1" customWidth="1"/>
    <col min="5" max="5" width="7.140625" bestFit="1" customWidth="1"/>
    <col min="6" max="6" width="3.28515625" bestFit="1" customWidth="1"/>
    <col min="7" max="7" width="6.85546875" bestFit="1" customWidth="1"/>
    <col min="8" max="8" width="6.85546875" customWidth="1"/>
    <col min="9" max="9" width="14.85546875" customWidth="1"/>
    <col min="10" max="10" width="21.5703125" customWidth="1"/>
  </cols>
  <sheetData>
    <row r="1" spans="1:10" ht="18.75">
      <c r="A1" s="35" t="s">
        <v>26</v>
      </c>
      <c r="B1" s="35"/>
      <c r="C1" s="35"/>
      <c r="D1" s="35"/>
      <c r="E1" s="35"/>
      <c r="F1" s="35"/>
      <c r="G1" s="35"/>
      <c r="H1" s="35"/>
      <c r="I1" s="35"/>
      <c r="J1" s="35"/>
    </row>
    <row r="2" spans="1:10" ht="15.75">
      <c r="A2" s="36" t="str">
        <f>'для ЯРЗ'!A2</f>
        <v xml:space="preserve">изделия радиостанция Р-168-25У-2 ИТНЯ.464511.245 зав. № {SN} с     -       года выпуска  </v>
      </c>
      <c r="B2" s="78"/>
      <c r="C2" s="78"/>
      <c r="D2" s="78"/>
      <c r="E2" s="78"/>
      <c r="F2" s="78"/>
      <c r="G2" s="78"/>
      <c r="H2" s="78"/>
      <c r="I2" s="78"/>
      <c r="J2" s="78"/>
    </row>
    <row r="3" spans="1:10" ht="15.75">
      <c r="A3" s="36" t="s">
        <v>4</v>
      </c>
      <c r="B3" s="36"/>
      <c r="C3" s="36"/>
      <c r="D3" s="36"/>
      <c r="E3" s="36"/>
      <c r="F3" s="36"/>
      <c r="G3" s="36"/>
      <c r="H3" s="36"/>
      <c r="I3" s="36"/>
      <c r="J3" s="36"/>
    </row>
    <row r="4" spans="1:10" ht="15.75">
      <c r="A4" s="21" t="str">
        <f>'для ЯРЗ'!A4:J4</f>
        <v xml:space="preserve">проведения среднего ремонта на АО "Рязанский Радиозавод" в соответствии с  </v>
      </c>
      <c r="B4" s="21"/>
      <c r="C4" s="21"/>
      <c r="D4" s="21"/>
      <c r="E4" s="21"/>
      <c r="F4" s="21"/>
      <c r="G4" s="21"/>
      <c r="H4" s="21"/>
      <c r="I4" s="21"/>
      <c r="J4" s="79"/>
    </row>
    <row r="5" spans="1:10">
      <c r="A5" s="4"/>
      <c r="B5" s="4"/>
      <c r="C5" s="4"/>
      <c r="D5" s="4"/>
      <c r="E5" s="4"/>
      <c r="F5" s="4"/>
      <c r="G5" s="4"/>
      <c r="H5" s="4"/>
      <c r="I5" s="4"/>
      <c r="J5" s="4"/>
    </row>
    <row r="6" spans="1:10" ht="12.75" customHeight="1">
      <c r="A6" s="41" t="s">
        <v>0</v>
      </c>
      <c r="B6" s="43" t="s">
        <v>7</v>
      </c>
      <c r="C6" s="70"/>
      <c r="D6" s="75" t="s">
        <v>8</v>
      </c>
      <c r="E6" s="41" t="s">
        <v>10</v>
      </c>
      <c r="F6" s="41" t="s">
        <v>1</v>
      </c>
      <c r="G6" s="41"/>
      <c r="H6" s="43" t="s">
        <v>6</v>
      </c>
      <c r="I6" s="44"/>
      <c r="J6" s="41" t="s">
        <v>9</v>
      </c>
    </row>
    <row r="7" spans="1:10">
      <c r="A7" s="41"/>
      <c r="B7" s="45"/>
      <c r="C7" s="71"/>
      <c r="D7" s="76"/>
      <c r="E7" s="41"/>
      <c r="F7" s="41" t="s">
        <v>2</v>
      </c>
      <c r="G7" s="41" t="s">
        <v>5</v>
      </c>
      <c r="H7" s="45"/>
      <c r="I7" s="46"/>
      <c r="J7" s="41"/>
    </row>
    <row r="8" spans="1:10" ht="57" customHeight="1">
      <c r="A8" s="41"/>
      <c r="B8" s="47"/>
      <c r="C8" s="72"/>
      <c r="D8" s="77"/>
      <c r="E8" s="41"/>
      <c r="F8" s="41"/>
      <c r="G8" s="41"/>
      <c r="H8" s="47"/>
      <c r="I8" s="48"/>
      <c r="J8" s="41"/>
    </row>
    <row r="9" spans="1:10" ht="99" customHeight="1">
      <c r="A9" s="1">
        <v>1</v>
      </c>
      <c r="B9" s="73" t="str">
        <f>'для ЯРЗ'!B11</f>
        <v>Блок согласующий фильтрующий
ВУФУС-25 ИТНЯ.468732.317</v>
      </c>
      <c r="C9" s="74"/>
      <c r="D9" s="10" t="str">
        <f>'для ЯРЗ'!E11</f>
        <v>{ИТНЯ.468732.317_cnt}</v>
      </c>
      <c r="E9" s="1" t="e">
        <f>'для ЯРЗ'!#REF!</f>
        <v>#REF!</v>
      </c>
      <c r="F9" s="1" t="s">
        <v>3</v>
      </c>
      <c r="G9" s="1">
        <f>'для ЯРЗ'!G11</f>
        <v>708</v>
      </c>
      <c r="H9" s="19" t="str">
        <f>'для ЯРЗ'!H11:I11</f>
        <v>{ИТНЯ.468732.317_defects}{ИТНЯ.468363.126_defects}{ИТНЯ.436637.017_defects}{ИТНЯ.468353.186_defects}{ИТНЯ.468732.319_defects}</v>
      </c>
      <c r="I9" s="20"/>
      <c r="J9" s="7" t="str">
        <f>'для ЯРЗ'!J11</f>
        <v>{ИТНЯ.468732.317_solutions}{ИТНЯ.468363.126_solutions}{ИТНЯ.436637.017_solutions}{ИТНЯ.468353.186_solutions}{ИТНЯ.468732.319_solutions}</v>
      </c>
    </row>
    <row r="10" spans="1:10" ht="39.75" customHeight="1">
      <c r="A10" s="57">
        <v>2</v>
      </c>
      <c r="B10" s="53" t="str">
        <f>'для ЯРЗ'!B13</f>
        <v>Комплект поставки
Р-168-5УТ
ИТНЯ.464511.235-06</v>
      </c>
      <c r="C10" s="12" t="str">
        <f>'для ЯРЗ'!C13</f>
        <v>Приемопередатчик ИТНЯ.464511.197-01</v>
      </c>
      <c r="D10" s="10" t="str">
        <f>'для ЯРЗ'!E13</f>
        <v>{ИТНЯ.464511.235-06#1_cnt}</v>
      </c>
      <c r="E10" s="1" t="e">
        <f>'для ЯРЗ'!#REF!</f>
        <v>#REF!</v>
      </c>
      <c r="F10" s="1" t="s">
        <v>3</v>
      </c>
      <c r="G10" s="1">
        <f>'для ЯРЗ'!G13</f>
        <v>708</v>
      </c>
      <c r="H10" s="19" t="str">
        <f>'для ЯРЗ'!H13:I13</f>
        <v>{ИТНЯ.464511.235-06#1_defects}</v>
      </c>
      <c r="I10" s="20"/>
      <c r="J10" s="7" t="str">
        <f>'для ЯРЗ'!J13</f>
        <v xml:space="preserve">{ИТНЯ.464511.235-06#1_solutions}
</v>
      </c>
    </row>
    <row r="11" spans="1:10" ht="13.5" customHeight="1">
      <c r="A11" s="80"/>
      <c r="B11" s="81"/>
      <c r="C11" s="12" t="str">
        <f>'для ЯРЗ'!C14</f>
        <v>этикетка</v>
      </c>
      <c r="D11" s="10" t="str">
        <f>'для ЯРЗ'!D14</f>
        <v>-</v>
      </c>
      <c r="E11" s="1" t="str">
        <f>'для ЯРЗ'!E14</f>
        <v>-</v>
      </c>
      <c r="F11" s="1" t="s">
        <v>3</v>
      </c>
      <c r="G11" s="1" t="str">
        <f>'для ЯРЗ'!G14</f>
        <v>-</v>
      </c>
      <c r="H11" s="19" t="str">
        <f>'для ЯРЗ'!H14:I14</f>
        <v>Отсутствует.</v>
      </c>
      <c r="I11" s="20"/>
      <c r="J11" s="7" t="str">
        <f>'для ЯРЗ'!J14</f>
        <v>-</v>
      </c>
    </row>
    <row r="12" spans="1:10" ht="25.5" customHeight="1">
      <c r="A12" s="80"/>
      <c r="B12" s="81"/>
      <c r="C12" s="12" t="str">
        <f>'для ЯРЗ'!C15</f>
        <v>Приемопередатчик ИТНЯ.464511.197-01</v>
      </c>
      <c r="D12" s="10" t="str">
        <f>'для ЯРЗ'!E15</f>
        <v>{ИТНЯ.464511.235-06#2_cnt}</v>
      </c>
      <c r="E12" s="1" t="e">
        <f>'для ЯРЗ'!#REF!</f>
        <v>#REF!</v>
      </c>
      <c r="F12" s="1" t="s">
        <v>3</v>
      </c>
      <c r="G12" s="1">
        <f>'для ЯРЗ'!G15</f>
        <v>708</v>
      </c>
      <c r="H12" s="19" t="str">
        <f>'для ЯРЗ'!H15:I15</f>
        <v>{ИТНЯ.464511.235-06#2_defects}</v>
      </c>
      <c r="I12" s="20"/>
      <c r="J12" s="7" t="str">
        <f>'для ЯРЗ'!J15</f>
        <v xml:space="preserve">{ИТНЯ.464511.235-06#2_solutions}
</v>
      </c>
    </row>
    <row r="13" spans="1:10" ht="15" customHeight="1">
      <c r="A13" s="58"/>
      <c r="B13" s="82"/>
      <c r="C13" s="12" t="str">
        <f>'для ЯРЗ'!C16</f>
        <v>этикетка</v>
      </c>
      <c r="D13" s="10" t="str">
        <f>'для ЯРЗ'!D16</f>
        <v>-</v>
      </c>
      <c r="E13" s="1" t="str">
        <f>'для ЯРЗ'!E16</f>
        <v>-</v>
      </c>
      <c r="F13" s="1" t="s">
        <v>3</v>
      </c>
      <c r="G13" s="1" t="str">
        <f>'для ЯРЗ'!G16</f>
        <v>-</v>
      </c>
      <c r="H13" s="19" t="str">
        <f>'для ЯРЗ'!H16:I16</f>
        <v>Отсутствует.</v>
      </c>
      <c r="I13" s="20"/>
      <c r="J13" s="7" t="str">
        <f>'для ЯРЗ'!J16</f>
        <v>-</v>
      </c>
    </row>
    <row r="14" spans="1:10" ht="76.5" customHeight="1">
      <c r="A14" s="1">
        <v>3</v>
      </c>
      <c r="B14" s="22" t="str">
        <f>'для ЯРЗ'!B17</f>
        <v>Комплект кабелей в упаковке ИТНЯ.464941.121</v>
      </c>
      <c r="C14" s="23"/>
      <c r="D14" s="10" t="str">
        <f>'для ЯРЗ'!D17</f>
        <v>-</v>
      </c>
      <c r="E14" s="1" t="str">
        <f>'для ЯРЗ'!E17</f>
        <v>-</v>
      </c>
      <c r="F14" s="1" t="s">
        <v>3</v>
      </c>
      <c r="G14" s="1" t="str">
        <f>'для ЯРЗ'!G17</f>
        <v>-</v>
      </c>
      <c r="H14" s="19" t="str">
        <f>'для ЯРЗ'!H17:I17</f>
        <v>Отсутствует.</v>
      </c>
      <c r="I14" s="20"/>
      <c r="J14" s="7" t="str">
        <f>'для ЯРЗ'!J17</f>
        <v>В соответствии с Ведомостью исполнения № 1 к договору № 2123187312961432241209742/487/107 от 22.04.2022г. ремонт проводится без комплекта кабелей в упаковке ИТНЯ.464941.121.</v>
      </c>
    </row>
    <row r="15" spans="1:10" ht="95.25" customHeight="1">
      <c r="A15" s="1">
        <v>4</v>
      </c>
      <c r="B15" s="22" t="str">
        <f>'для ЯРЗ'!B18</f>
        <v xml:space="preserve">Блок вентиляторов БВ-25 ИТНЯ.632553.001
</v>
      </c>
      <c r="C15" s="23"/>
      <c r="D15" s="10" t="str">
        <f>'для ЯРЗ'!D18</f>
        <v>-</v>
      </c>
      <c r="E15" s="1" t="str">
        <f>'для ЯРЗ'!E18</f>
        <v>-</v>
      </c>
      <c r="F15" s="1" t="s">
        <v>3</v>
      </c>
      <c r="G15" s="1" t="str">
        <f>'для ЯРЗ'!G18</f>
        <v>-</v>
      </c>
      <c r="H15" s="19" t="str">
        <f>'для ЯРЗ'!H18:I18</f>
        <v>Отсутствует.</v>
      </c>
      <c r="I15" s="20"/>
      <c r="J15" s="7" t="str">
        <f>'для ЯРЗ'!J18</f>
        <v>В соответствии с Ведомостью исполнения № 1 к договору № 2123187312961432241209742/487/107 от 22.04.2022г. ремонт проводится без блока вентиляторов БВ-25 ИТНЯ.632553.001.</v>
      </c>
    </row>
    <row r="16" spans="1:10" ht="13.5" customHeight="1">
      <c r="A16" s="1">
        <v>5</v>
      </c>
      <c r="B16" s="22" t="str">
        <f>'для ЯРЗ'!B20</f>
        <v xml:space="preserve">Соединение проводное ИТНЯ.685619.703
</v>
      </c>
      <c r="C16" s="23"/>
      <c r="D16" s="10" t="str">
        <f>'для ЯРЗ'!D20</f>
        <v>-</v>
      </c>
      <c r="E16" s="1" t="str">
        <f>'для ЯРЗ'!E20</f>
        <v>-</v>
      </c>
      <c r="F16" s="1" t="s">
        <v>3</v>
      </c>
      <c r="G16" s="1" t="str">
        <f>'для ЯРЗ'!G20</f>
        <v>-</v>
      </c>
      <c r="H16" s="19" t="str">
        <f>'для ЯРЗ'!H20:I20</f>
        <v>Отсутствует.</v>
      </c>
      <c r="I16" s="20"/>
      <c r="J16" s="7" t="str">
        <f>'для ЯРЗ'!J20</f>
        <v>Доукомплектовать (2 шт.).</v>
      </c>
    </row>
    <row r="17" spans="1:10" ht="13.5" customHeight="1">
      <c r="A17" s="1">
        <v>6</v>
      </c>
      <c r="B17" s="22" t="str">
        <f>'для ЯРЗ'!B21</f>
        <v xml:space="preserve">Соединение кабельное ИТНЯ.685761.128
</v>
      </c>
      <c r="C17" s="23"/>
      <c r="D17" s="10" t="str">
        <f>'для ЯРЗ'!D21</f>
        <v>-</v>
      </c>
      <c r="E17" s="1" t="str">
        <f>'для ЯРЗ'!E21</f>
        <v>-</v>
      </c>
      <c r="F17" s="1" t="s">
        <v>3</v>
      </c>
      <c r="G17" s="1" t="str">
        <f>'для ЯРЗ'!G21</f>
        <v>-</v>
      </c>
      <c r="H17" s="19" t="str">
        <f>'для ЯРЗ'!H21:I21</f>
        <v>Отсутствует.</v>
      </c>
      <c r="I17" s="20"/>
      <c r="J17" s="7" t="str">
        <f>'для ЯРЗ'!J21</f>
        <v>Доукомплектовать (2 шт.).</v>
      </c>
    </row>
    <row r="18" spans="1:10" ht="27.75" customHeight="1">
      <c r="A18" s="1">
        <v>7</v>
      </c>
      <c r="B18" s="22" t="str">
        <f>'для ЯРЗ'!B22</f>
        <v xml:space="preserve">Руководство по эксплуатации
ИТНЯ.464511.245РЭ
</v>
      </c>
      <c r="C18" s="23"/>
      <c r="D18" s="10" t="str">
        <f>'для ЯРЗ'!D22</f>
        <v>-</v>
      </c>
      <c r="E18" s="1" t="str">
        <f>'для ЯРЗ'!E22</f>
        <v>-</v>
      </c>
      <c r="F18" s="1" t="s">
        <v>3</v>
      </c>
      <c r="G18" s="1" t="str">
        <f>'для ЯРЗ'!G22</f>
        <v>-</v>
      </c>
      <c r="H18" s="19" t="str">
        <f>'для ЯРЗ'!H22:I22</f>
        <v>Отсутствует.</v>
      </c>
      <c r="I18" s="20"/>
      <c r="J18" s="7" t="str">
        <f>'для ЯРЗ'!J22</f>
        <v>Доукомплектовать.</v>
      </c>
    </row>
    <row r="19" spans="1:10" ht="25.5" customHeight="1">
      <c r="A19" s="1">
        <v>8</v>
      </c>
      <c r="B19" s="22" t="str">
        <f>'для ЯРЗ'!B23</f>
        <v xml:space="preserve">Памятка по обращению
ИТНЯ.464511.245Д10
</v>
      </c>
      <c r="C19" s="23"/>
      <c r="D19" s="10" t="str">
        <f>'для ЯРЗ'!D23</f>
        <v>-</v>
      </c>
      <c r="E19" s="1" t="str">
        <f>'для ЯРЗ'!E23</f>
        <v>-</v>
      </c>
      <c r="F19" s="1" t="s">
        <v>3</v>
      </c>
      <c r="G19" s="1" t="str">
        <f>'для ЯРЗ'!G23</f>
        <v>-</v>
      </c>
      <c r="H19" s="19" t="str">
        <f>'для ЯРЗ'!H23:I23</f>
        <v>Отсутствует.</v>
      </c>
      <c r="I19" s="20"/>
      <c r="J19" s="7" t="str">
        <f>'для ЯРЗ'!J23</f>
        <v>Доукомплектовать.</v>
      </c>
    </row>
    <row r="20" spans="1:10" ht="14.25" customHeight="1">
      <c r="A20" s="1">
        <v>9</v>
      </c>
      <c r="B20" s="22" t="str">
        <f>'для ЯРЗ'!B24</f>
        <v xml:space="preserve">Формуляр ИТНЯ.464511.245ФО
</v>
      </c>
      <c r="C20" s="23"/>
      <c r="D20" s="10" t="str">
        <f>'для ЯРЗ'!D24</f>
        <v>-</v>
      </c>
      <c r="E20" s="1" t="str">
        <f>'для ЯРЗ'!E24</f>
        <v>-</v>
      </c>
      <c r="F20" s="1" t="s">
        <v>3</v>
      </c>
      <c r="G20" s="1" t="str">
        <f>'для ЯРЗ'!G24</f>
        <v>-</v>
      </c>
      <c r="H20" s="19" t="str">
        <f>'для ЯРЗ'!H24:I24</f>
        <v>-</v>
      </c>
      <c r="I20" s="20"/>
      <c r="J20" s="7" t="str">
        <f>'для ЯРЗ'!J24</f>
        <v>В соответствии с п.п. 2.1.2 договора № 2123187312961432241209742/487/107 от 22.04.2022г.
Изделие поставляется с оформленным Паспортом ремонтного Изделия
(Приложение № 6)</v>
      </c>
    </row>
    <row r="21" spans="1:10">
      <c r="A21" s="2"/>
      <c r="B21" s="3"/>
      <c r="C21" s="3"/>
      <c r="D21" s="2"/>
      <c r="E21" s="2"/>
      <c r="F21" s="2"/>
      <c r="G21" s="2"/>
      <c r="H21" s="2"/>
      <c r="I21" s="3"/>
      <c r="J21" s="3"/>
    </row>
    <row r="22" spans="1:10" ht="15.75">
      <c r="A22" s="34" t="s">
        <v>11</v>
      </c>
      <c r="B22" s="34"/>
      <c r="C22" s="34"/>
      <c r="D22" s="34"/>
      <c r="E22" s="33" t="s">
        <v>19</v>
      </c>
      <c r="F22" s="33"/>
      <c r="G22" s="33"/>
      <c r="H22" s="33" t="s">
        <v>20</v>
      </c>
      <c r="I22" s="33"/>
      <c r="J22" s="2" t="s">
        <v>24</v>
      </c>
    </row>
    <row r="23" spans="1:10">
      <c r="A23" s="6"/>
      <c r="B23" s="6"/>
      <c r="C23" s="6"/>
      <c r="D23" s="6"/>
      <c r="E23" s="32" t="s">
        <v>21</v>
      </c>
      <c r="F23" s="32"/>
      <c r="G23" s="32"/>
      <c r="H23" s="32" t="s">
        <v>22</v>
      </c>
      <c r="I23" s="32"/>
      <c r="J23" s="5" t="s">
        <v>23</v>
      </c>
    </row>
    <row r="24" spans="1:10" ht="15.75" customHeight="1">
      <c r="A24" s="34" t="s">
        <v>12</v>
      </c>
      <c r="B24" s="34"/>
      <c r="C24" s="34"/>
      <c r="D24" s="34"/>
      <c r="E24" s="33" t="s">
        <v>19</v>
      </c>
      <c r="F24" s="33"/>
      <c r="G24" s="33"/>
      <c r="H24" s="33" t="s">
        <v>20</v>
      </c>
      <c r="I24" s="33"/>
      <c r="J24" s="2" t="s">
        <v>24</v>
      </c>
    </row>
    <row r="25" spans="1:10">
      <c r="A25" s="6"/>
      <c r="B25" s="6"/>
      <c r="C25" s="6"/>
      <c r="D25" s="6"/>
      <c r="E25" s="32" t="s">
        <v>21</v>
      </c>
      <c r="F25" s="32"/>
      <c r="G25" s="32"/>
      <c r="H25" s="32" t="s">
        <v>22</v>
      </c>
      <c r="I25" s="32"/>
      <c r="J25" s="5" t="s">
        <v>23</v>
      </c>
    </row>
    <row r="26" spans="1:10" ht="15.75">
      <c r="A26" s="34" t="s">
        <v>13</v>
      </c>
      <c r="B26" s="34"/>
      <c r="C26" s="34"/>
      <c r="D26" s="34"/>
      <c r="E26" s="33" t="s">
        <v>19</v>
      </c>
      <c r="F26" s="33"/>
      <c r="G26" s="33"/>
      <c r="H26" s="33" t="s">
        <v>20</v>
      </c>
      <c r="I26" s="33"/>
      <c r="J26" s="2" t="s">
        <v>24</v>
      </c>
    </row>
    <row r="27" spans="1:10">
      <c r="A27" s="6"/>
      <c r="B27" s="6"/>
      <c r="C27" s="6"/>
      <c r="D27" s="6"/>
      <c r="E27" s="32" t="s">
        <v>21</v>
      </c>
      <c r="F27" s="32"/>
      <c r="G27" s="32"/>
      <c r="H27" s="32" t="s">
        <v>22</v>
      </c>
      <c r="I27" s="32"/>
      <c r="J27" s="5" t="s">
        <v>23</v>
      </c>
    </row>
    <row r="28" spans="1:10" ht="15.75">
      <c r="A28" s="34" t="s">
        <v>18</v>
      </c>
      <c r="B28" s="34"/>
      <c r="C28" s="34"/>
      <c r="D28" s="34"/>
      <c r="E28" s="33" t="s">
        <v>19</v>
      </c>
      <c r="F28" s="33"/>
      <c r="G28" s="33"/>
      <c r="H28" s="33" t="s">
        <v>20</v>
      </c>
      <c r="I28" s="33"/>
      <c r="J28" s="2" t="s">
        <v>24</v>
      </c>
    </row>
    <row r="29" spans="1:10">
      <c r="A29" s="6"/>
      <c r="B29" s="6"/>
      <c r="C29" s="6"/>
      <c r="D29" s="6"/>
      <c r="E29" s="32" t="s">
        <v>21</v>
      </c>
      <c r="F29" s="32"/>
      <c r="G29" s="32"/>
      <c r="H29" s="32" t="s">
        <v>22</v>
      </c>
      <c r="I29" s="32"/>
      <c r="J29" s="5" t="s">
        <v>23</v>
      </c>
    </row>
    <row r="30" spans="1:10" ht="15.75">
      <c r="A30" s="34" t="s">
        <v>14</v>
      </c>
      <c r="B30" s="34"/>
      <c r="C30" s="34"/>
      <c r="D30" s="34"/>
      <c r="E30" s="33" t="s">
        <v>19</v>
      </c>
      <c r="F30" s="33"/>
      <c r="G30" s="33"/>
      <c r="H30" s="33" t="s">
        <v>20</v>
      </c>
      <c r="I30" s="33"/>
      <c r="J30" s="2" t="s">
        <v>24</v>
      </c>
    </row>
    <row r="31" spans="1:10">
      <c r="A31" s="6"/>
      <c r="B31" s="6"/>
      <c r="C31" s="6"/>
      <c r="D31" s="6"/>
      <c r="E31" s="32" t="s">
        <v>21</v>
      </c>
      <c r="F31" s="32"/>
      <c r="G31" s="32"/>
      <c r="H31" s="32" t="s">
        <v>22</v>
      </c>
      <c r="I31" s="32"/>
      <c r="J31" s="5" t="s">
        <v>23</v>
      </c>
    </row>
    <row r="32" spans="1:10" ht="15.75">
      <c r="A32" s="34" t="s">
        <v>15</v>
      </c>
      <c r="B32" s="34"/>
      <c r="C32" s="34"/>
      <c r="D32" s="34"/>
      <c r="E32" s="33" t="s">
        <v>19</v>
      </c>
      <c r="F32" s="33"/>
      <c r="G32" s="33"/>
      <c r="H32" s="33" t="s">
        <v>20</v>
      </c>
      <c r="I32" s="33"/>
      <c r="J32" s="2" t="s">
        <v>24</v>
      </c>
    </row>
    <row r="33" spans="1:10">
      <c r="A33" s="6"/>
      <c r="B33" s="6"/>
      <c r="C33" s="6"/>
      <c r="D33" s="6"/>
      <c r="E33" s="32" t="s">
        <v>21</v>
      </c>
      <c r="F33" s="32"/>
      <c r="G33" s="32"/>
      <c r="H33" s="32" t="s">
        <v>22</v>
      </c>
      <c r="I33" s="32"/>
      <c r="J33" s="5" t="s">
        <v>23</v>
      </c>
    </row>
    <row r="34" spans="1:10" ht="17.25" customHeight="1">
      <c r="A34" s="34" t="s">
        <v>27</v>
      </c>
      <c r="B34" s="34"/>
      <c r="C34" s="34"/>
      <c r="D34" s="34"/>
      <c r="E34" s="33" t="s">
        <v>19</v>
      </c>
      <c r="F34" s="33"/>
      <c r="G34" s="33"/>
      <c r="H34" s="33" t="s">
        <v>20</v>
      </c>
      <c r="I34" s="33"/>
      <c r="J34" s="2" t="s">
        <v>24</v>
      </c>
    </row>
    <row r="35" spans="1:10" ht="24" customHeight="1">
      <c r="A35" s="34" t="s">
        <v>28</v>
      </c>
      <c r="B35" s="34"/>
      <c r="C35" s="11"/>
      <c r="D35" s="6"/>
      <c r="E35" s="32" t="s">
        <v>21</v>
      </c>
      <c r="F35" s="32"/>
      <c r="G35" s="32"/>
      <c r="H35" s="32" t="s">
        <v>22</v>
      </c>
      <c r="I35" s="32"/>
      <c r="J35" s="5" t="s">
        <v>23</v>
      </c>
    </row>
    <row r="36" spans="1:10" ht="15.75">
      <c r="A36" s="34" t="s">
        <v>16</v>
      </c>
      <c r="B36" s="34"/>
      <c r="C36" s="34"/>
      <c r="D36" s="34"/>
      <c r="E36" s="33" t="s">
        <v>19</v>
      </c>
      <c r="F36" s="33"/>
      <c r="G36" s="33"/>
      <c r="H36" s="33" t="s">
        <v>20</v>
      </c>
      <c r="I36" s="33"/>
      <c r="J36" s="2" t="s">
        <v>24</v>
      </c>
    </row>
    <row r="37" spans="1:10">
      <c r="A37" s="6"/>
      <c r="B37" s="6"/>
      <c r="C37" s="6"/>
      <c r="D37" s="6"/>
      <c r="E37" s="32" t="s">
        <v>21</v>
      </c>
      <c r="F37" s="32"/>
      <c r="G37" s="32"/>
      <c r="H37" s="32" t="s">
        <v>22</v>
      </c>
      <c r="I37" s="32"/>
      <c r="J37" s="5" t="s">
        <v>23</v>
      </c>
    </row>
    <row r="38" spans="1:10" ht="15.75">
      <c r="A38" s="34" t="s">
        <v>17</v>
      </c>
      <c r="B38" s="34"/>
      <c r="C38" s="34"/>
      <c r="D38" s="34"/>
      <c r="E38" s="33" t="s">
        <v>19</v>
      </c>
      <c r="F38" s="33"/>
      <c r="G38" s="33"/>
      <c r="H38" s="33" t="s">
        <v>20</v>
      </c>
      <c r="I38" s="33"/>
      <c r="J38" s="2" t="s">
        <v>24</v>
      </c>
    </row>
    <row r="39" spans="1:10">
      <c r="A39" s="6"/>
      <c r="B39" s="6"/>
      <c r="C39" s="6"/>
      <c r="D39" s="6"/>
      <c r="E39" s="32" t="s">
        <v>21</v>
      </c>
      <c r="F39" s="32"/>
      <c r="G39" s="32"/>
      <c r="H39" s="32" t="s">
        <v>22</v>
      </c>
      <c r="I39" s="32"/>
      <c r="J39" s="5" t="s">
        <v>23</v>
      </c>
    </row>
    <row r="40" spans="1:10">
      <c r="A40" s="33"/>
      <c r="B40" s="33"/>
      <c r="C40" s="33"/>
      <c r="D40" s="33"/>
    </row>
    <row r="41" spans="1:10">
      <c r="A41" s="33"/>
      <c r="B41" s="33"/>
      <c r="C41" s="33"/>
      <c r="D41" s="33"/>
    </row>
    <row r="42" spans="1:10">
      <c r="A42" s="33"/>
      <c r="B42" s="33"/>
      <c r="C42" s="33"/>
      <c r="D42" s="33"/>
    </row>
    <row r="43" spans="1:10">
      <c r="A43" s="33"/>
      <c r="B43" s="33"/>
      <c r="C43" s="33"/>
      <c r="D43" s="33"/>
    </row>
    <row r="44" spans="1:10">
      <c r="A44" s="33"/>
      <c r="B44" s="33"/>
      <c r="C44" s="33"/>
      <c r="D44" s="33"/>
    </row>
    <row r="45" spans="1:10">
      <c r="A45" s="33"/>
      <c r="B45" s="33"/>
      <c r="C45" s="33"/>
      <c r="D45" s="33"/>
    </row>
    <row r="46" spans="1:10">
      <c r="A46" s="33"/>
      <c r="B46" s="33"/>
      <c r="C46" s="33"/>
      <c r="D46" s="33"/>
    </row>
    <row r="47" spans="1:10">
      <c r="A47" s="33"/>
      <c r="B47" s="33"/>
      <c r="C47" s="33"/>
      <c r="D47" s="33"/>
    </row>
    <row r="48" spans="1:10">
      <c r="A48" s="33"/>
      <c r="B48" s="33"/>
      <c r="C48" s="33"/>
      <c r="D48" s="33"/>
    </row>
    <row r="49" spans="1:4">
      <c r="A49" s="33"/>
      <c r="B49" s="33"/>
      <c r="C49" s="33"/>
      <c r="D49" s="33"/>
    </row>
    <row r="50" spans="1:4">
      <c r="A50" s="33"/>
      <c r="B50" s="33"/>
      <c r="C50" s="33"/>
      <c r="D50" s="33"/>
    </row>
  </sheetData>
  <mergeCells count="92">
    <mergeCell ref="H15:I15"/>
    <mergeCell ref="H34:I34"/>
    <mergeCell ref="H35:I35"/>
    <mergeCell ref="E32:G32"/>
    <mergeCell ref="E34:G34"/>
    <mergeCell ref="E23:G23"/>
    <mergeCell ref="E24:G24"/>
    <mergeCell ref="E33:G33"/>
    <mergeCell ref="H26:I26"/>
    <mergeCell ref="H18:I18"/>
    <mergeCell ref="H19:I19"/>
    <mergeCell ref="H20:I20"/>
    <mergeCell ref="H33:I33"/>
    <mergeCell ref="H31:I31"/>
    <mergeCell ref="H25:I25"/>
    <mergeCell ref="H32:I32"/>
    <mergeCell ref="A10:A13"/>
    <mergeCell ref="B10:B13"/>
    <mergeCell ref="E22:G22"/>
    <mergeCell ref="B14:C14"/>
    <mergeCell ref="E36:G36"/>
    <mergeCell ref="A24:D24"/>
    <mergeCell ref="A34:D34"/>
    <mergeCell ref="E31:G31"/>
    <mergeCell ref="E30:G30"/>
    <mergeCell ref="A26:D26"/>
    <mergeCell ref="A28:D28"/>
    <mergeCell ref="A30:D30"/>
    <mergeCell ref="A32:D32"/>
    <mergeCell ref="B15:C15"/>
    <mergeCell ref="B18:C18"/>
    <mergeCell ref="B19:C19"/>
    <mergeCell ref="A1:J1"/>
    <mergeCell ref="A3:J3"/>
    <mergeCell ref="D6:D8"/>
    <mergeCell ref="G7:G8"/>
    <mergeCell ref="J6:J8"/>
    <mergeCell ref="A6:A8"/>
    <mergeCell ref="A2:J2"/>
    <mergeCell ref="F6:G6"/>
    <mergeCell ref="F7:F8"/>
    <mergeCell ref="A4:J4"/>
    <mergeCell ref="H6:I8"/>
    <mergeCell ref="E6:E8"/>
    <mergeCell ref="A49:D49"/>
    <mergeCell ref="A50:D50"/>
    <mergeCell ref="A40:D40"/>
    <mergeCell ref="A35:B35"/>
    <mergeCell ref="H36:I36"/>
    <mergeCell ref="H37:I37"/>
    <mergeCell ref="H38:I38"/>
    <mergeCell ref="E39:G39"/>
    <mergeCell ref="H39:I39"/>
    <mergeCell ref="E35:G35"/>
    <mergeCell ref="A43:D43"/>
    <mergeCell ref="A36:D36"/>
    <mergeCell ref="A38:D38"/>
    <mergeCell ref="A45:D45"/>
    <mergeCell ref="A46:D46"/>
    <mergeCell ref="A47:D47"/>
    <mergeCell ref="H28:I28"/>
    <mergeCell ref="H29:I29"/>
    <mergeCell ref="E25:G25"/>
    <mergeCell ref="E26:G26"/>
    <mergeCell ref="A48:D48"/>
    <mergeCell ref="E37:G37"/>
    <mergeCell ref="E38:G38"/>
    <mergeCell ref="A41:D41"/>
    <mergeCell ref="A42:D42"/>
    <mergeCell ref="A44:D44"/>
    <mergeCell ref="H30:I30"/>
    <mergeCell ref="E28:G28"/>
    <mergeCell ref="E29:G29"/>
    <mergeCell ref="H24:I24"/>
    <mergeCell ref="H16:I16"/>
    <mergeCell ref="H17:I17"/>
    <mergeCell ref="A22:D22"/>
    <mergeCell ref="E27:G27"/>
    <mergeCell ref="H27:I27"/>
    <mergeCell ref="B20:C20"/>
    <mergeCell ref="B16:C16"/>
    <mergeCell ref="B17:C17"/>
    <mergeCell ref="H22:I22"/>
    <mergeCell ref="H23:I23"/>
    <mergeCell ref="H11:I11"/>
    <mergeCell ref="H12:I12"/>
    <mergeCell ref="H13:I13"/>
    <mergeCell ref="H14:I14"/>
    <mergeCell ref="B6:C8"/>
    <mergeCell ref="B9:C9"/>
    <mergeCell ref="H9:I9"/>
    <mergeCell ref="H10:I10"/>
  </mergeCells>
  <phoneticPr fontId="0" type="noConversion"/>
  <pageMargins left="0.39370078740157483" right="0.39370078740157483" top="0.47" bottom="0.2" header="0.2" footer="0.2"/>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dimension ref="C1:K62"/>
  <sheetViews>
    <sheetView topLeftCell="A14" zoomScale="85" workbookViewId="0">
      <selection activeCell="D64" sqref="D64"/>
    </sheetView>
  </sheetViews>
  <sheetFormatPr defaultRowHeight="12.75"/>
  <cols>
    <col min="4" max="4" width="92.140625" customWidth="1"/>
    <col min="10" max="10" width="24.7109375" customWidth="1"/>
    <col min="11" max="11" width="24" customWidth="1"/>
  </cols>
  <sheetData>
    <row r="1" spans="3:11" ht="15" customHeight="1">
      <c r="C1" s="8"/>
      <c r="D1" s="8"/>
      <c r="E1" s="8"/>
      <c r="F1" s="8"/>
      <c r="G1" s="8"/>
      <c r="H1" s="8"/>
      <c r="I1" s="8"/>
      <c r="J1" s="8"/>
      <c r="K1" s="8"/>
    </row>
    <row r="2" spans="3:11" ht="15" customHeight="1">
      <c r="C2" s="8"/>
      <c r="D2" s="8"/>
      <c r="E2" s="8"/>
      <c r="F2" s="8"/>
      <c r="G2" s="8"/>
      <c r="H2" s="8"/>
      <c r="I2" s="8"/>
      <c r="J2" s="8"/>
      <c r="K2" s="8"/>
    </row>
    <row r="3" spans="3:11" ht="15" customHeight="1">
      <c r="C3" s="8"/>
      <c r="D3" s="83" t="s">
        <v>32</v>
      </c>
      <c r="E3" s="8"/>
      <c r="F3" s="8"/>
      <c r="G3" s="8"/>
      <c r="H3" s="8"/>
      <c r="I3" s="8"/>
      <c r="J3" s="8"/>
      <c r="K3" s="8"/>
    </row>
    <row r="4" spans="3:11" ht="15" customHeight="1">
      <c r="C4" s="9"/>
      <c r="D4" s="83"/>
      <c r="E4" s="9"/>
      <c r="F4" s="9"/>
      <c r="G4" s="9"/>
      <c r="H4" s="9"/>
      <c r="I4" s="9"/>
      <c r="J4" s="9"/>
      <c r="K4" s="9"/>
    </row>
    <row r="5" spans="3:11" ht="15" customHeight="1">
      <c r="C5" s="9"/>
      <c r="D5" s="83"/>
      <c r="E5" s="9"/>
      <c r="F5" s="9"/>
      <c r="G5" s="9"/>
      <c r="H5" s="9"/>
      <c r="I5" s="9"/>
      <c r="J5" s="9"/>
      <c r="K5" s="9"/>
    </row>
    <row r="6" spans="3:11" ht="15" customHeight="1">
      <c r="C6" s="9"/>
      <c r="D6" s="83"/>
      <c r="E6" s="9"/>
      <c r="F6" s="9"/>
      <c r="G6" s="9"/>
      <c r="H6" s="9"/>
      <c r="I6" s="9"/>
      <c r="J6" s="9"/>
      <c r="K6" s="9"/>
    </row>
    <row r="7" spans="3:11" ht="15" customHeight="1">
      <c r="C7" s="9"/>
      <c r="D7" s="83"/>
      <c r="E7" s="9"/>
      <c r="F7" s="9"/>
      <c r="G7" s="9"/>
      <c r="H7" s="9"/>
      <c r="I7" s="9"/>
      <c r="J7" s="9"/>
      <c r="K7" s="9"/>
    </row>
    <row r="8" spans="3:11" ht="15" customHeight="1">
      <c r="C8" s="9"/>
      <c r="D8" s="83"/>
      <c r="E8" s="9"/>
      <c r="F8" s="9"/>
      <c r="G8" s="9"/>
      <c r="H8" s="9"/>
      <c r="I8" s="9"/>
      <c r="J8" s="9"/>
      <c r="K8" s="9"/>
    </row>
    <row r="9" spans="3:11" ht="15" customHeight="1">
      <c r="C9" s="9"/>
      <c r="D9" s="83"/>
      <c r="E9" s="9"/>
      <c r="F9" s="9"/>
      <c r="G9" s="9"/>
      <c r="H9" s="9"/>
      <c r="I9" s="9"/>
      <c r="J9" s="9"/>
      <c r="K9" s="9"/>
    </row>
    <row r="10" spans="3:11" ht="15" customHeight="1">
      <c r="C10" s="9"/>
      <c r="D10" s="83"/>
      <c r="E10" s="9"/>
      <c r="F10" s="9"/>
      <c r="G10" s="9"/>
      <c r="H10" s="9"/>
      <c r="I10" s="9"/>
      <c r="J10" s="9"/>
      <c r="K10" s="9"/>
    </row>
    <row r="11" spans="3:11" ht="15" customHeight="1">
      <c r="D11" s="83"/>
    </row>
    <row r="12" spans="3:11" ht="15" customHeight="1">
      <c r="D12" s="83"/>
    </row>
    <row r="13" spans="3:11" ht="15" customHeight="1">
      <c r="D13" s="83"/>
    </row>
    <row r="14" spans="3:11" ht="15" customHeight="1">
      <c r="D14" s="83"/>
    </row>
    <row r="15" spans="3:11" ht="15" customHeight="1">
      <c r="D15" s="83"/>
    </row>
    <row r="16" spans="3:11" ht="15" customHeight="1">
      <c r="D16" s="83"/>
    </row>
    <row r="17" spans="4:4" ht="15" customHeight="1">
      <c r="D17" s="83"/>
    </row>
    <row r="18" spans="4:4" ht="15" customHeight="1">
      <c r="D18" s="83"/>
    </row>
    <row r="19" spans="4:4" ht="15" customHeight="1">
      <c r="D19" s="83"/>
    </row>
    <row r="20" spans="4:4" ht="15" customHeight="1">
      <c r="D20" s="83"/>
    </row>
    <row r="21" spans="4:4" ht="15" customHeight="1">
      <c r="D21" s="83"/>
    </row>
    <row r="22" spans="4:4" ht="15" customHeight="1">
      <c r="D22" s="83"/>
    </row>
    <row r="23" spans="4:4" ht="15" customHeight="1">
      <c r="D23" s="83"/>
    </row>
    <row r="24" spans="4:4" ht="15" customHeight="1">
      <c r="D24" s="83"/>
    </row>
    <row r="25" spans="4:4" ht="15" customHeight="1">
      <c r="D25" s="83"/>
    </row>
    <row r="26" spans="4:4" ht="15" customHeight="1">
      <c r="D26" s="83"/>
    </row>
    <row r="27" spans="4:4" ht="15" customHeight="1">
      <c r="D27" s="83"/>
    </row>
    <row r="28" spans="4:4" ht="15" customHeight="1">
      <c r="D28" s="83"/>
    </row>
    <row r="29" spans="4:4" ht="15" customHeight="1">
      <c r="D29" s="83"/>
    </row>
    <row r="30" spans="4:4" ht="15" customHeight="1">
      <c r="D30" s="83"/>
    </row>
    <row r="31" spans="4:4" ht="15" customHeight="1">
      <c r="D31" s="83"/>
    </row>
    <row r="32" spans="4:4" ht="15" customHeight="1">
      <c r="D32" s="83"/>
    </row>
    <row r="33" spans="4:4" ht="15" customHeight="1">
      <c r="D33" s="83"/>
    </row>
    <row r="34" spans="4:4" ht="15" customHeight="1">
      <c r="D34" s="83"/>
    </row>
    <row r="35" spans="4:4" ht="15" customHeight="1">
      <c r="D35" s="83"/>
    </row>
    <row r="36" spans="4:4" ht="15" customHeight="1">
      <c r="D36" s="83"/>
    </row>
    <row r="37" spans="4:4" ht="15" customHeight="1">
      <c r="D37" s="83"/>
    </row>
    <row r="38" spans="4:4" ht="15" customHeight="1">
      <c r="D38" s="83"/>
    </row>
    <row r="39" spans="4:4" ht="15" customHeight="1">
      <c r="D39" s="83"/>
    </row>
    <row r="40" spans="4:4" ht="15" customHeight="1">
      <c r="D40" s="83"/>
    </row>
    <row r="41" spans="4:4" ht="15" customHeight="1">
      <c r="D41" s="83"/>
    </row>
    <row r="42" spans="4:4" ht="15" customHeight="1">
      <c r="D42" s="83"/>
    </row>
    <row r="43" spans="4:4" ht="15" customHeight="1">
      <c r="D43" s="83"/>
    </row>
    <row r="44" spans="4:4" ht="15" customHeight="1">
      <c r="D44" s="83"/>
    </row>
    <row r="45" spans="4:4" ht="15" customHeight="1">
      <c r="D45" s="83"/>
    </row>
    <row r="46" spans="4:4" ht="15" customHeight="1">
      <c r="D46" s="83"/>
    </row>
    <row r="47" spans="4:4" ht="15" customHeight="1">
      <c r="D47" s="83"/>
    </row>
    <row r="48" spans="4:4" ht="15" customHeight="1">
      <c r="D48" s="83"/>
    </row>
    <row r="49" spans="4:4" ht="15" customHeight="1">
      <c r="D49" s="83"/>
    </row>
    <row r="50" spans="4:4" ht="15" customHeight="1">
      <c r="D50" s="83"/>
    </row>
    <row r="51" spans="4:4" ht="15" customHeight="1">
      <c r="D51" s="83"/>
    </row>
    <row r="52" spans="4:4" ht="15" customHeight="1">
      <c r="D52" s="83"/>
    </row>
    <row r="53" spans="4:4" ht="15" customHeight="1">
      <c r="D53" s="83"/>
    </row>
    <row r="54" spans="4:4" ht="15" customHeight="1">
      <c r="D54" s="83"/>
    </row>
    <row r="55" spans="4:4" ht="15" customHeight="1">
      <c r="D55" s="83"/>
    </row>
    <row r="56" spans="4:4" ht="15" customHeight="1">
      <c r="D56" s="83"/>
    </row>
    <row r="57" spans="4:4" ht="15" customHeight="1">
      <c r="D57" s="83"/>
    </row>
    <row r="58" spans="4:4" ht="15" customHeight="1">
      <c r="D58" s="83"/>
    </row>
    <row r="59" spans="4:4" ht="15" customHeight="1">
      <c r="D59" s="83"/>
    </row>
    <row r="60" spans="4:4" ht="15" customHeight="1">
      <c r="D60" s="83"/>
    </row>
    <row r="61" spans="4:4" ht="15" customHeight="1">
      <c r="D61" s="83"/>
    </row>
    <row r="62" spans="4:4" ht="15" customHeight="1">
      <c r="D62" s="83"/>
    </row>
  </sheetData>
  <mergeCells count="1">
    <mergeCell ref="D3:D62"/>
  </mergeCells>
  <phoneticPr fontId="8"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для ЯРЗ</vt:lpstr>
      <vt:lpstr>Приложение</vt:lpstr>
      <vt:lpstr>Лист1</vt:lpstr>
      <vt:lpstr>'для ЯРЗ'!Область_печати</vt:lpstr>
      <vt:lpstr>Приложение!Область_печати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shinkarevaa</cp:lastModifiedBy>
  <cp:lastPrinted>2023-05-02T06:28:24Z</cp:lastPrinted>
  <dcterms:created xsi:type="dcterms:W3CDTF">1996-10-08T23:32:33Z</dcterms:created>
  <dcterms:modified xsi:type="dcterms:W3CDTF">2023-07-10T08:53:37Z</dcterms:modified>
</cp:coreProperties>
</file>