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S Fondecyt\Mi unidad\Alvacast\SISTRAT 2022 (github)\"/>
    </mc:Choice>
  </mc:AlternateContent>
  <xr:revisionPtr revIDLastSave="0" documentId="13_ncr:1_{730E4E34-43B5-40D3-BDB1-D4550199577B}" xr6:coauthVersionLast="47" xr6:coauthVersionMax="47" xr10:uidLastSave="{00000000-0000-0000-0000-000000000000}"/>
  <bookViews>
    <workbookView xWindow="-120" yWindow="-120" windowWidth="29040" windowHeight="15990" xr2:uid="{02718ED5-FF1B-4CAE-BB7A-1E8B73D94B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2" i="1"/>
  <c r="K5" i="1"/>
  <c r="K6" i="1"/>
  <c r="K7" i="1"/>
  <c r="K9" i="1"/>
  <c r="K10" i="1"/>
  <c r="K8" i="1"/>
  <c r="J3" i="1"/>
  <c r="J4" i="1"/>
  <c r="J5" i="1"/>
  <c r="J6" i="1"/>
  <c r="J7" i="1"/>
  <c r="J8" i="1"/>
  <c r="J9" i="1"/>
  <c r="J10" i="1"/>
  <c r="J2" i="1"/>
  <c r="I3" i="1"/>
  <c r="I4" i="1"/>
  <c r="I5" i="1"/>
  <c r="I6" i="1"/>
  <c r="I7" i="1"/>
  <c r="I8" i="1"/>
  <c r="I9" i="1"/>
  <c r="I10" i="1"/>
  <c r="I2" i="1"/>
</calcChain>
</file>

<file path=xl/sharedStrings.xml><?xml version="1.0" encoding="utf-8"?>
<sst xmlns="http://schemas.openxmlformats.org/spreadsheetml/2006/main" count="78" uniqueCount="64">
  <si>
    <t>1_yr</t>
  </si>
  <si>
    <t>17.2</t>
  </si>
  <si>
    <t>16.9</t>
  </si>
  <si>
    <t>17.6</t>
  </si>
  <si>
    <t>14.4</t>
  </si>
  <si>
    <t>14.1</t>
  </si>
  <si>
    <t>14.6</t>
  </si>
  <si>
    <t>3_yrs</t>
  </si>
  <si>
    <t>26.7</t>
  </si>
  <si>
    <t>26.3</t>
  </si>
  <si>
    <t>27.1</t>
  </si>
  <si>
    <t>23.5</t>
  </si>
  <si>
    <t>23.1</t>
  </si>
  <si>
    <t>23.8</t>
  </si>
  <si>
    <t>5_yrs</t>
  </si>
  <si>
    <t>24.6</t>
  </si>
  <si>
    <t>24.2</t>
  </si>
  <si>
    <t>21.3</t>
  </si>
  <si>
    <t>21.7</t>
  </si>
  <si>
    <t>4.5</t>
  </si>
  <si>
    <t>3.9</t>
  </si>
  <si>
    <t>5.2</t>
  </si>
  <si>
    <t>8.5</t>
  </si>
  <si>
    <t>7.4</t>
  </si>
  <si>
    <t>9.6</t>
  </si>
  <si>
    <t>14.2</t>
  </si>
  <si>
    <t>15.8</t>
  </si>
  <si>
    <t>19.8</t>
  </si>
  <si>
    <t>22.1</t>
  </si>
  <si>
    <t>21.9</t>
  </si>
  <si>
    <t>20.9</t>
  </si>
  <si>
    <t>22.8</t>
  </si>
  <si>
    <t>28.5</t>
  </si>
  <si>
    <t>27.3</t>
  </si>
  <si>
    <t>29.6</t>
  </si>
  <si>
    <t>6.4</t>
  </si>
  <si>
    <t>6.2</t>
  </si>
  <si>
    <t>6.6</t>
  </si>
  <si>
    <t>7.5</t>
  </si>
  <si>
    <t>7.3</t>
  </si>
  <si>
    <t>7.8</t>
  </si>
  <si>
    <t>20.6</t>
  </si>
  <si>
    <t>20.2</t>
  </si>
  <si>
    <t>24.1</t>
  </si>
  <si>
    <t>23.7</t>
  </si>
  <si>
    <t>24.5</t>
  </si>
  <si>
    <t>29.4</t>
  </si>
  <si>
    <t>28.9</t>
  </si>
  <si>
    <t>29.9</t>
  </si>
  <si>
    <t>32.6</t>
  </si>
  <si>
    <t>33.5</t>
  </si>
  <si>
    <t>estado</t>
  </si>
  <si>
    <t>time</t>
  </si>
  <si>
    <t>no_poly</t>
  </si>
  <si>
    <t>LCI_no_poly</t>
  </si>
  <si>
    <t>UCI_no_poly</t>
  </si>
  <si>
    <t>poly</t>
  </si>
  <si>
    <t>LCI_poly</t>
  </si>
  <si>
    <t>UCI_poly</t>
  </si>
  <si>
    <t>no poly</t>
  </si>
  <si>
    <t>poly&gt;no_poly</t>
  </si>
  <si>
    <t>obs</t>
  </si>
  <si>
    <t>diff</t>
  </si>
  <si>
    <t>no_poly&gt;poly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</si>
</sst>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271D-EEEC-4735-B678-E59353B12DEB}">
  <dimension ref="A1:L10"/>
  <sheetViews>
    <sheetView tabSelected="1" workbookViewId="0">
      <selection activeCell="L10" sqref="L10"/>
    </sheetView>
  </sheetViews>
  <sheetFormatPr baseColWidth="10" defaultRowHeight="15" x14ac:dyDescent="0.25"/>
  <cols>
    <col min="9" max="10" width="19.42578125" bestFit="1" customWidth="1"/>
  </cols>
  <sheetData>
    <row r="1" spans="1:12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56</v>
      </c>
      <c r="K1" t="s">
        <v>62</v>
      </c>
      <c r="L1" t="s">
        <v>61</v>
      </c>
    </row>
    <row r="2" spans="1:12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tr">
        <f>C2&amp;"% ("&amp;D2&amp;"%, "&amp;E2&amp;"%)"</f>
        <v>17.2% (16.9%, 17.6%)</v>
      </c>
      <c r="J2" t="str">
        <f>F2&amp;"% ("&amp;G2&amp;"%, "&amp;H2&amp;"%)"</f>
        <v>14.4% (14.1%, 14.6%)</v>
      </c>
      <c r="K2">
        <f>_xlfn.NUMBERVALUE(SUBSTITUTE(E2,".",","))-_xlfn.NUMBERVALUE(SUBSTITUTE(G2,".",","))</f>
        <v>3.5000000000000018</v>
      </c>
      <c r="L2" t="s">
        <v>63</v>
      </c>
    </row>
    <row r="3" spans="1:12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tr">
        <f t="shared" ref="I3:I10" si="0">C3&amp;"% ("&amp;D3&amp;"%, "&amp;E3&amp;"%)"</f>
        <v>26.7% (26.3%, 27.1%)</v>
      </c>
      <c r="J3" t="str">
        <f t="shared" ref="J3:J10" si="1">F3&amp;"% ("&amp;G3&amp;"%, "&amp;H3&amp;"%)"</f>
        <v>23.5% (23.1%, 23.8%)</v>
      </c>
      <c r="K3">
        <f t="shared" ref="K3:K4" si="2">_xlfn.NUMBERVALUE(SUBSTITUTE(E3,".",","))-_xlfn.NUMBERVALUE(SUBSTITUTE(G3,".",","))</f>
        <v>4</v>
      </c>
      <c r="L3" t="s">
        <v>63</v>
      </c>
    </row>
    <row r="4" spans="1:12" x14ac:dyDescent="0.25">
      <c r="A4">
        <v>1</v>
      </c>
      <c r="B4" t="s">
        <v>14</v>
      </c>
      <c r="C4" t="s">
        <v>15</v>
      </c>
      <c r="D4" t="s">
        <v>16</v>
      </c>
      <c r="E4">
        <v>25</v>
      </c>
      <c r="F4" t="s">
        <v>17</v>
      </c>
      <c r="G4">
        <v>21</v>
      </c>
      <c r="H4" t="s">
        <v>18</v>
      </c>
      <c r="I4" t="str">
        <f t="shared" si="0"/>
        <v>24.6% (24.2%, 25%)</v>
      </c>
      <c r="J4" t="str">
        <f t="shared" si="1"/>
        <v>21.3% (21%, 21.7%)</v>
      </c>
      <c r="K4">
        <f t="shared" si="2"/>
        <v>4</v>
      </c>
      <c r="L4" t="s">
        <v>63</v>
      </c>
    </row>
    <row r="5" spans="1:12" x14ac:dyDescent="0.25">
      <c r="A5">
        <v>2</v>
      </c>
      <c r="B5" t="s">
        <v>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tr">
        <f t="shared" si="0"/>
        <v>6.4% (6.2%, 6.6%)</v>
      </c>
      <c r="J5" t="str">
        <f t="shared" si="1"/>
        <v>7.5% (7.3%, 7.8%)</v>
      </c>
      <c r="K5">
        <f t="shared" ref="K5:K7" si="3">_xlfn.NUMBERVALUE(SUBSTITUTE(G5,".",","))-_xlfn.NUMBERVALUE(SUBSTITUTE(E5,".",","))</f>
        <v>0.70000000000000018</v>
      </c>
      <c r="L5" t="s">
        <v>60</v>
      </c>
    </row>
    <row r="6" spans="1:12" x14ac:dyDescent="0.25">
      <c r="A6">
        <v>2</v>
      </c>
      <c r="B6" t="s">
        <v>7</v>
      </c>
      <c r="C6" t="s">
        <v>41</v>
      </c>
      <c r="D6" t="s">
        <v>42</v>
      </c>
      <c r="E6">
        <v>21</v>
      </c>
      <c r="F6" t="s">
        <v>43</v>
      </c>
      <c r="G6" t="s">
        <v>44</v>
      </c>
      <c r="H6" t="s">
        <v>45</v>
      </c>
      <c r="I6" t="str">
        <f t="shared" si="0"/>
        <v>20.6% (20.2%, 21%)</v>
      </c>
      <c r="J6" t="str">
        <f t="shared" si="1"/>
        <v>24.1% (23.7%, 24.5%)</v>
      </c>
      <c r="K6">
        <f t="shared" si="3"/>
        <v>2.6999999999999993</v>
      </c>
      <c r="L6" t="s">
        <v>60</v>
      </c>
    </row>
    <row r="7" spans="1:12" x14ac:dyDescent="0.25">
      <c r="A7">
        <v>2</v>
      </c>
      <c r="B7" t="s">
        <v>14</v>
      </c>
      <c r="C7" t="s">
        <v>46</v>
      </c>
      <c r="D7" t="s">
        <v>47</v>
      </c>
      <c r="E7" t="s">
        <v>48</v>
      </c>
      <c r="F7">
        <v>33</v>
      </c>
      <c r="G7" t="s">
        <v>49</v>
      </c>
      <c r="H7" t="s">
        <v>50</v>
      </c>
      <c r="I7" t="str">
        <f t="shared" si="0"/>
        <v>29.4% (28.9%, 29.9%)</v>
      </c>
      <c r="J7" t="str">
        <f t="shared" si="1"/>
        <v>33% (32.6%, 33.5%)</v>
      </c>
      <c r="K7">
        <f t="shared" si="3"/>
        <v>2.7000000000000028</v>
      </c>
      <c r="L7" t="s">
        <v>60</v>
      </c>
    </row>
    <row r="8" spans="1:12" x14ac:dyDescent="0.25">
      <c r="A8">
        <v>3</v>
      </c>
      <c r="B8" t="s">
        <v>0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tr">
        <f t="shared" si="0"/>
        <v>4.5% (3.9%, 5.2%)</v>
      </c>
      <c r="J8" t="str">
        <f t="shared" si="1"/>
        <v>8.5% (7.4%, 9.6%)</v>
      </c>
      <c r="K8">
        <f>_xlfn.NUMBERVALUE(SUBSTITUTE(G8,".",","))-_xlfn.NUMBERVALUE(SUBSTITUTE(E8,".",","))</f>
        <v>2.2000000000000002</v>
      </c>
      <c r="L8" t="s">
        <v>60</v>
      </c>
    </row>
    <row r="9" spans="1:12" x14ac:dyDescent="0.25">
      <c r="A9">
        <v>3</v>
      </c>
      <c r="B9" t="s">
        <v>7</v>
      </c>
      <c r="C9">
        <v>15</v>
      </c>
      <c r="D9" t="s">
        <v>25</v>
      </c>
      <c r="E9" t="s">
        <v>26</v>
      </c>
      <c r="F9">
        <v>21</v>
      </c>
      <c r="G9" t="s">
        <v>27</v>
      </c>
      <c r="H9" t="s">
        <v>28</v>
      </c>
      <c r="I9" t="str">
        <f t="shared" si="0"/>
        <v>15% (14.2%, 15.8%)</v>
      </c>
      <c r="J9" t="str">
        <f t="shared" si="1"/>
        <v>21% (19.8%, 22.1%)</v>
      </c>
      <c r="K9">
        <f t="shared" ref="K9:K10" si="4">_xlfn.NUMBERVALUE(SUBSTITUTE(G9,".",","))-_xlfn.NUMBERVALUE(SUBSTITUTE(E9,".",","))</f>
        <v>4</v>
      </c>
      <c r="L9" t="s">
        <v>60</v>
      </c>
    </row>
    <row r="10" spans="1:12" x14ac:dyDescent="0.25">
      <c r="A10">
        <v>3</v>
      </c>
      <c r="B10" t="s">
        <v>14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tr">
        <f t="shared" si="0"/>
        <v>21.9% (20.9%, 22.8%)</v>
      </c>
      <c r="J10" t="str">
        <f t="shared" si="1"/>
        <v>28.5% (27.3%, 29.6%)</v>
      </c>
      <c r="K10">
        <f t="shared" si="4"/>
        <v>4.5</v>
      </c>
      <c r="L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Álvaro Castillo</cp:lastModifiedBy>
  <dcterms:created xsi:type="dcterms:W3CDTF">2023-01-10T03:44:44Z</dcterms:created>
  <dcterms:modified xsi:type="dcterms:W3CDTF">2023-01-10T03:57:01Z</dcterms:modified>
</cp:coreProperties>
</file>