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inkabbddyscriptderpaperestallidosocial\"/>
    </mc:Choice>
  </mc:AlternateContent>
  <xr:revisionPtr revIDLastSave="0" documentId="13_ncr:1_{E0A0D1CA-66FF-402F-9264-D7B9BA680092}" xr6:coauthVersionLast="45" xr6:coauthVersionMax="45" xr10:uidLastSave="{00000000-0000-0000-0000-000000000000}"/>
  <bookViews>
    <workbookView xWindow="-120" yWindow="-120" windowWidth="29040" windowHeight="15990" activeTab="1" xr2:uid="{A32CB3DF-53FF-48C0-AD3C-3510AE480F5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2" l="1"/>
  <c r="T9" i="2"/>
</calcChain>
</file>

<file path=xl/sharedStrings.xml><?xml version="1.0" encoding="utf-8"?>
<sst xmlns="http://schemas.openxmlformats.org/spreadsheetml/2006/main" count="91" uniqueCount="77">
  <si>
    <t>N</t>
  </si>
  <si>
    <t>N=53</t>
  </si>
  <si>
    <t>N=52</t>
  </si>
  <si>
    <t>Total Consultations</t>
  </si>
  <si>
    <t>3476 [3339;3619]</t>
  </si>
  <si>
    <t>3167 [3000;3365]</t>
  </si>
  <si>
    <t>3084 [2944;3321]</t>
  </si>
  <si>
    <t>3068 [2906;3189]</t>
  </si>
  <si>
    <t>2846 [2678;2949]</t>
  </si>
  <si>
    <t>Trauma Consultations</t>
  </si>
  <si>
    <t>865 [807;945]</t>
  </si>
  <si>
    <t>802 [759;857]</t>
  </si>
  <si>
    <t>744 [639;798]</t>
  </si>
  <si>
    <t>761 [684;884]</t>
  </si>
  <si>
    <t>866 [779;944]</t>
  </si>
  <si>
    <t>Respiratory Consultations</t>
  </si>
  <si>
    <t>130 [115;159]</t>
  </si>
  <si>
    <t>126 [103;154]</t>
  </si>
  <si>
    <t>159 [134;188]</t>
  </si>
  <si>
    <t>146 [132;183]</t>
  </si>
  <si>
    <t>154 [104;198]</t>
  </si>
  <si>
    <t>Circulatory Consultations</t>
  </si>
  <si>
    <t>124 [102;144]</t>
  </si>
  <si>
    <t>96.0 [86.0;103]</t>
  </si>
  <si>
    <t>106 [94.8;132]</t>
  </si>
  <si>
    <t>87.0 [80.8;96.2]</t>
  </si>
  <si>
    <t>108 [95.8;134]</t>
  </si>
  <si>
    <t>Total Hospitalizations</t>
  </si>
  <si>
    <t>275 [263;289]</t>
  </si>
  <si>
    <t>264 [255;280]</t>
  </si>
  <si>
    <t>288 [274;303]</t>
  </si>
  <si>
    <t>324 [310;338]</t>
  </si>
  <si>
    <t>300 [286;315]</t>
  </si>
  <si>
    <t>Trauma Hospitalizations</t>
  </si>
  <si>
    <t>55.0 [49.0;62.0]</t>
  </si>
  <si>
    <t>57.0 [49.0;62.0]</t>
  </si>
  <si>
    <t>56.0 [52.0;62.0]</t>
  </si>
  <si>
    <t>62.0 [54.0;70.0]</t>
  </si>
  <si>
    <t>73.0 [65.0;77.5]</t>
  </si>
  <si>
    <t>Respiratory Hospitalizations</t>
  </si>
  <si>
    <t>18.0 [14.0;22.0]</t>
  </si>
  <si>
    <t>20.0 [15.0;25.0]</t>
  </si>
  <si>
    <t>17.5 [13.0;20.2]</t>
  </si>
  <si>
    <t>20.5 [17.8;25.5]</t>
  </si>
  <si>
    <t>22.0 [18.8;26.0]</t>
  </si>
  <si>
    <t>Circulatory Hospitalizations</t>
  </si>
  <si>
    <t>37.0 [31.0;40.0]</t>
  </si>
  <si>
    <t>32.0 [27.0;37.0]</t>
  </si>
  <si>
    <t>27.5 [23.0;30.2]</t>
  </si>
  <si>
    <t>23.0 [20.0;25.2]</t>
  </si>
  <si>
    <t>32.0 [27.5;37.0]</t>
  </si>
  <si>
    <t>Rate of Trauma Hospitalizations per Trauma Consultations (x1,000 population)</t>
  </si>
  <si>
    <t>62.4 [58.2;70.3]</t>
  </si>
  <si>
    <t>68.8 [61.5;78.3]</t>
  </si>
  <si>
    <t>78.2 [69.6;91.7]</t>
  </si>
  <si>
    <t>79.4 [68.1;94.7]</t>
  </si>
  <si>
    <t>80.6 [72.8;96.8]</t>
  </si>
  <si>
    <t>Respiratory Hospitalizations per Respiratory Consultations (x1,000 population)</t>
  </si>
  <si>
    <t>127 [116;156]</t>
  </si>
  <si>
    <t>149 [126;176]</t>
  </si>
  <si>
    <t>99.2 [81.1;141]</t>
  </si>
  <si>
    <t>136 [115;161]</t>
  </si>
  <si>
    <t>146 [108;187]</t>
  </si>
  <si>
    <t>ttttt</t>
  </si>
  <si>
    <t>year</t>
  </si>
  <si>
    <t>cons_total_sum</t>
  </si>
  <si>
    <t>hosp_total_sum</t>
  </si>
  <si>
    <t>data15a64_rn_ratio %&gt;% 
    dplyr::group_by(year) %&gt;% 
    dplyr::summarise(cons_total_sum=sum(cons_total),hosp_total_sum=sum(hosp_total)) %&gt;% write.table("clipboard")</t>
  </si>
  <si>
    <t>cons_total_p50</t>
  </si>
  <si>
    <t>hosp_total_p50</t>
  </si>
  <si>
    <t>3083.5</t>
  </si>
  <si>
    <t>288.5</t>
  </si>
  <si>
    <t>3067.5</t>
  </si>
  <si>
    <t>2846.5</t>
  </si>
  <si>
    <t>txtime</t>
  </si>
  <si>
    <t>2833.5</t>
  </si>
  <si>
    <t>2854.5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</si>
</sst>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444444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5646-8C2A-40D7-9FBD-16B91CEF2F06}">
  <dimension ref="A1:G14"/>
  <sheetViews>
    <sheetView workbookViewId="0">
      <selection activeCell="A17" sqref="A17"/>
    </sheetView>
  </sheetViews>
  <sheetFormatPr baseColWidth="10" defaultRowHeight="15" x14ac:dyDescent="0.25"/>
  <cols>
    <col min="1" max="1" width="35.7109375" customWidth="1"/>
    <col min="2" max="2" width="14.140625" customWidth="1"/>
    <col min="3" max="4" width="13.28515625" customWidth="1"/>
    <col min="5" max="5" width="13.42578125" customWidth="1"/>
    <col min="6" max="6" width="14.140625" customWidth="1"/>
  </cols>
  <sheetData>
    <row r="1" spans="1:7" ht="15.75" thickBot="1" x14ac:dyDescent="0.3">
      <c r="A1" s="1"/>
    </row>
    <row r="2" spans="1:7" ht="15.75" thickTop="1" x14ac:dyDescent="0.25"/>
    <row r="3" spans="1:7" x14ac:dyDescent="0.25">
      <c r="A3" t="s">
        <v>63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 t="s">
        <v>0</v>
      </c>
    </row>
    <row r="4" spans="1:7" x14ac:dyDescent="0.25">
      <c r="A4" s="3"/>
      <c r="B4" s="4" t="s">
        <v>1</v>
      </c>
      <c r="C4" s="4" t="s">
        <v>1</v>
      </c>
      <c r="D4" s="4" t="s">
        <v>2</v>
      </c>
      <c r="E4" s="4" t="s">
        <v>2</v>
      </c>
      <c r="F4" s="4" t="s">
        <v>2</v>
      </c>
      <c r="G4" s="4"/>
    </row>
    <row r="5" spans="1:7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>
        <v>262</v>
      </c>
    </row>
    <row r="6" spans="1:7" x14ac:dyDescent="0.25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>
        <v>262</v>
      </c>
    </row>
    <row r="7" spans="1:7" x14ac:dyDescent="0.25">
      <c r="A7" s="5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>
        <v>262</v>
      </c>
    </row>
    <row r="8" spans="1:7" ht="22.5" x14ac:dyDescent="0.25">
      <c r="A8" s="5" t="s">
        <v>21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>
        <v>262</v>
      </c>
    </row>
    <row r="9" spans="1:7" x14ac:dyDescent="0.25">
      <c r="A9" s="5" t="s">
        <v>27</v>
      </c>
      <c r="B9" s="6" t="s">
        <v>28</v>
      </c>
      <c r="C9" s="6" t="s">
        <v>29</v>
      </c>
      <c r="D9" s="6" t="s">
        <v>30</v>
      </c>
      <c r="E9" s="6" t="s">
        <v>31</v>
      </c>
      <c r="F9" s="6" t="s">
        <v>32</v>
      </c>
      <c r="G9" s="6">
        <v>262</v>
      </c>
    </row>
    <row r="10" spans="1:7" ht="22.5" x14ac:dyDescent="0.25">
      <c r="A10" s="5" t="s">
        <v>33</v>
      </c>
      <c r="B10" s="6" t="s">
        <v>34</v>
      </c>
      <c r="C10" s="6" t="s">
        <v>35</v>
      </c>
      <c r="D10" s="6" t="s">
        <v>36</v>
      </c>
      <c r="E10" s="6" t="s">
        <v>37</v>
      </c>
      <c r="F10" s="6" t="s">
        <v>38</v>
      </c>
      <c r="G10" s="6">
        <v>262</v>
      </c>
    </row>
    <row r="11" spans="1:7" ht="22.5" x14ac:dyDescent="0.25">
      <c r="A11" s="5" t="s">
        <v>39</v>
      </c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  <c r="G11" s="6">
        <v>262</v>
      </c>
    </row>
    <row r="12" spans="1:7" ht="22.5" x14ac:dyDescent="0.25">
      <c r="A12" s="5" t="s">
        <v>45</v>
      </c>
      <c r="B12" s="6" t="s">
        <v>46</v>
      </c>
      <c r="C12" s="6" t="s">
        <v>47</v>
      </c>
      <c r="D12" s="6" t="s">
        <v>48</v>
      </c>
      <c r="E12" s="6" t="s">
        <v>49</v>
      </c>
      <c r="F12" s="6" t="s">
        <v>50</v>
      </c>
      <c r="G12" s="6">
        <v>262</v>
      </c>
    </row>
    <row r="13" spans="1:7" ht="22.5" x14ac:dyDescent="0.25">
      <c r="A13" s="5" t="s">
        <v>51</v>
      </c>
      <c r="B13" s="6" t="s">
        <v>52</v>
      </c>
      <c r="C13" s="6" t="s">
        <v>53</v>
      </c>
      <c r="D13" s="6" t="s">
        <v>54</v>
      </c>
      <c r="E13" s="6" t="s">
        <v>55</v>
      </c>
      <c r="F13" s="6" t="s">
        <v>56</v>
      </c>
      <c r="G13" s="6">
        <v>262</v>
      </c>
    </row>
    <row r="14" spans="1:7" ht="22.5" x14ac:dyDescent="0.25">
      <c r="A14" s="5" t="s">
        <v>57</v>
      </c>
      <c r="B14" s="6" t="s">
        <v>58</v>
      </c>
      <c r="C14" s="6" t="s">
        <v>59</v>
      </c>
      <c r="D14" s="6" t="s">
        <v>60</v>
      </c>
      <c r="E14" s="6" t="s">
        <v>61</v>
      </c>
      <c r="F14" s="6" t="s">
        <v>62</v>
      </c>
      <c r="G14" s="6">
        <v>262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D180-71A9-4E48-A8BD-228E9AB0E205}">
  <dimension ref="A1:V9"/>
  <sheetViews>
    <sheetView tabSelected="1" topLeftCell="E1" workbookViewId="0">
      <selection activeCell="S13" sqref="S13"/>
    </sheetView>
  </sheetViews>
  <sheetFormatPr baseColWidth="10" defaultRowHeight="15" x14ac:dyDescent="0.25"/>
  <cols>
    <col min="1" max="1" width="19.85546875" customWidth="1"/>
    <col min="3" max="3" width="14.85546875" bestFit="1" customWidth="1"/>
    <col min="4" max="4" width="15.140625" bestFit="1" customWidth="1"/>
    <col min="19" max="19" width="14.85546875" bestFit="1" customWidth="1"/>
    <col min="20" max="20" width="15.140625" bestFit="1" customWidth="1"/>
    <col min="21" max="21" width="14.28515625" bestFit="1" customWidth="1"/>
  </cols>
  <sheetData>
    <row r="1" spans="1:22" x14ac:dyDescent="0.25">
      <c r="B1" t="s">
        <v>64</v>
      </c>
      <c r="C1" t="s">
        <v>65</v>
      </c>
      <c r="D1" t="s">
        <v>66</v>
      </c>
      <c r="I1" t="s">
        <v>64</v>
      </c>
      <c r="J1" t="s">
        <v>65</v>
      </c>
      <c r="K1" t="s">
        <v>66</v>
      </c>
      <c r="L1" t="s">
        <v>68</v>
      </c>
      <c r="M1" t="s">
        <v>69</v>
      </c>
      <c r="Q1" t="s">
        <v>64</v>
      </c>
      <c r="R1" t="s">
        <v>74</v>
      </c>
      <c r="S1" t="s">
        <v>65</v>
      </c>
      <c r="T1" t="s">
        <v>66</v>
      </c>
      <c r="U1" t="s">
        <v>68</v>
      </c>
      <c r="V1" t="s">
        <v>69</v>
      </c>
    </row>
    <row r="2" spans="1:22" x14ac:dyDescent="0.25">
      <c r="A2">
        <v>1</v>
      </c>
      <c r="B2">
        <v>2015</v>
      </c>
      <c r="C2">
        <v>181851</v>
      </c>
      <c r="D2">
        <v>14427</v>
      </c>
      <c r="H2">
        <v>1</v>
      </c>
      <c r="I2">
        <v>2015</v>
      </c>
      <c r="J2">
        <v>181851</v>
      </c>
      <c r="K2">
        <v>14427</v>
      </c>
      <c r="L2">
        <v>3476</v>
      </c>
      <c r="M2">
        <v>275</v>
      </c>
      <c r="P2">
        <v>1</v>
      </c>
      <c r="Q2">
        <v>2015</v>
      </c>
      <c r="R2">
        <v>0</v>
      </c>
      <c r="S2">
        <v>181851</v>
      </c>
      <c r="T2">
        <v>14427</v>
      </c>
      <c r="U2">
        <v>3476</v>
      </c>
      <c r="V2">
        <v>275</v>
      </c>
    </row>
    <row r="3" spans="1:22" x14ac:dyDescent="0.25">
      <c r="A3">
        <v>2</v>
      </c>
      <c r="B3">
        <v>2016</v>
      </c>
      <c r="C3">
        <v>167138</v>
      </c>
      <c r="D3">
        <v>13948</v>
      </c>
      <c r="H3">
        <v>2</v>
      </c>
      <c r="I3">
        <v>2016</v>
      </c>
      <c r="J3">
        <v>167138</v>
      </c>
      <c r="K3">
        <v>13948</v>
      </c>
      <c r="L3">
        <v>3167</v>
      </c>
      <c r="M3">
        <v>264</v>
      </c>
      <c r="P3">
        <v>2</v>
      </c>
      <c r="Q3">
        <v>2016</v>
      </c>
      <c r="R3">
        <v>0</v>
      </c>
      <c r="S3">
        <v>167138</v>
      </c>
      <c r="T3">
        <v>13948</v>
      </c>
      <c r="U3">
        <v>3167</v>
      </c>
      <c r="V3">
        <v>264</v>
      </c>
    </row>
    <row r="4" spans="1:22" x14ac:dyDescent="0.25">
      <c r="A4">
        <v>3</v>
      </c>
      <c r="B4">
        <v>2017</v>
      </c>
      <c r="C4">
        <v>161269</v>
      </c>
      <c r="D4">
        <v>14861</v>
      </c>
      <c r="H4">
        <v>3</v>
      </c>
      <c r="I4">
        <v>2017</v>
      </c>
      <c r="J4">
        <v>161269</v>
      </c>
      <c r="K4">
        <v>14861</v>
      </c>
      <c r="L4" t="s">
        <v>70</v>
      </c>
      <c r="M4" t="s">
        <v>71</v>
      </c>
      <c r="P4">
        <v>3</v>
      </c>
      <c r="Q4">
        <v>2017</v>
      </c>
      <c r="R4">
        <v>0</v>
      </c>
      <c r="S4">
        <v>161269</v>
      </c>
      <c r="T4">
        <v>14861</v>
      </c>
      <c r="U4" t="s">
        <v>70</v>
      </c>
      <c r="V4" t="s">
        <v>71</v>
      </c>
    </row>
    <row r="5" spans="1:22" x14ac:dyDescent="0.25">
      <c r="A5">
        <v>4</v>
      </c>
      <c r="B5">
        <v>2018</v>
      </c>
      <c r="C5">
        <v>157836</v>
      </c>
      <c r="D5">
        <v>16986</v>
      </c>
      <c r="H5">
        <v>4</v>
      </c>
      <c r="I5">
        <v>2018</v>
      </c>
      <c r="J5">
        <v>157836</v>
      </c>
      <c r="K5">
        <v>16986</v>
      </c>
      <c r="L5" t="s">
        <v>72</v>
      </c>
      <c r="M5">
        <v>324</v>
      </c>
      <c r="P5">
        <v>4</v>
      </c>
      <c r="Q5">
        <v>2018</v>
      </c>
      <c r="R5">
        <v>0</v>
      </c>
      <c r="S5">
        <v>157836</v>
      </c>
      <c r="T5">
        <v>16986</v>
      </c>
      <c r="U5" t="s">
        <v>72</v>
      </c>
      <c r="V5">
        <v>324</v>
      </c>
    </row>
    <row r="6" spans="1:22" x14ac:dyDescent="0.25">
      <c r="A6">
        <v>5</v>
      </c>
      <c r="B6">
        <v>2019</v>
      </c>
      <c r="C6">
        <v>148141</v>
      </c>
      <c r="D6">
        <v>15500</v>
      </c>
      <c r="H6">
        <v>5</v>
      </c>
      <c r="I6">
        <v>2019</v>
      </c>
      <c r="J6">
        <v>148141</v>
      </c>
      <c r="K6">
        <v>15500</v>
      </c>
      <c r="L6" t="s">
        <v>73</v>
      </c>
      <c r="M6">
        <v>300</v>
      </c>
      <c r="P6">
        <v>5</v>
      </c>
      <c r="Q6">
        <v>2019</v>
      </c>
      <c r="R6">
        <v>0</v>
      </c>
      <c r="S6">
        <v>119986</v>
      </c>
      <c r="T6">
        <v>12478</v>
      </c>
      <c r="U6" t="s">
        <v>75</v>
      </c>
      <c r="V6">
        <v>300</v>
      </c>
    </row>
    <row r="7" spans="1:22" x14ac:dyDescent="0.25">
      <c r="P7">
        <v>6</v>
      </c>
      <c r="Q7">
        <v>2019</v>
      </c>
      <c r="R7">
        <v>1</v>
      </c>
      <c r="S7">
        <v>28155</v>
      </c>
      <c r="T7">
        <v>3022</v>
      </c>
      <c r="U7" t="s">
        <v>76</v>
      </c>
      <c r="V7">
        <v>298</v>
      </c>
    </row>
    <row r="8" spans="1:22" ht="108.75" x14ac:dyDescent="0.25">
      <c r="A8" s="7" t="s">
        <v>67</v>
      </c>
    </row>
    <row r="9" spans="1:22" x14ac:dyDescent="0.25">
      <c r="S9" s="8">
        <f>S7/SUM(S6:S7)</f>
        <v>0.19005542017402341</v>
      </c>
      <c r="T9" s="8">
        <f>T7/SUM(T6:T7)</f>
        <v>0.19496774193548388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Castillo</dc:creator>
  <cp:lastModifiedBy>Álvaro Castillo</cp:lastModifiedBy>
  <dcterms:created xsi:type="dcterms:W3CDTF">2020-12-06T13:23:33Z</dcterms:created>
  <dcterms:modified xsi:type="dcterms:W3CDTF">2020-12-06T15:11:23Z</dcterms:modified>
</cp:coreProperties>
</file>