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defectos" sheetId="2" r:id="rId5"/>
    <sheet name="refrac" sheetId="3" r:id="rId6"/>
    <sheet name="apariencia" sheetId="4" r:id="rId7"/>
    <sheet name="peso" sheetId="5" r:id="rId8"/>
    <sheet name="peso.defecto" sheetId="6" r:id="rId9"/>
    <sheet name="damage" sheetId="7" r:id="rId10"/>
  </sheets>
</workbook>
</file>

<file path=xl/sharedStrings.xml><?xml version="1.0" encoding="utf-8"?>
<sst xmlns="http://schemas.openxmlformats.org/spreadsheetml/2006/main" uniqueCount="69">
  <si>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</si>
  <si>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</si>
  <si>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</si>
  <si>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</si>
  <si>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defectos</t>
  </si>
  <si>
    <t>Tabla 1</t>
  </si>
  <si>
    <t>Tratamientos</t>
  </si>
  <si>
    <t>cantidad</t>
  </si>
  <si>
    <t>dobles</t>
  </si>
  <si>
    <t>daño total</t>
  </si>
  <si>
    <t>severo</t>
  </si>
  <si>
    <t>parcial</t>
  </si>
  <si>
    <t>ninguno</t>
  </si>
  <si>
    <t>total</t>
  </si>
  <si>
    <t>T0</t>
  </si>
  <si>
    <t>T1</t>
  </si>
  <si>
    <t>T2</t>
  </si>
  <si>
    <t>T3</t>
  </si>
  <si>
    <t>T4</t>
  </si>
  <si>
    <t>refrac</t>
  </si>
  <si>
    <t>treatment</t>
  </si>
  <si>
    <t>muestra</t>
  </si>
  <si>
    <t>brix</t>
  </si>
  <si>
    <t>apariencia</t>
  </si>
  <si>
    <t>Muestra</t>
  </si>
  <si>
    <t>color</t>
  </si>
  <si>
    <t>weight.gr</t>
  </si>
  <si>
    <t>diameter.mm</t>
  </si>
  <si>
    <t>Densidad</t>
  </si>
  <si>
    <t>peso</t>
  </si>
  <si>
    <t>production.Kg</t>
  </si>
  <si>
    <t>peso.defecto</t>
  </si>
  <si>
    <t>peso1</t>
  </si>
  <si>
    <t>pitting.damage</t>
  </si>
  <si>
    <t>spur.double</t>
  </si>
  <si>
    <t>rot</t>
  </si>
  <si>
    <t>overmature</t>
  </si>
  <si>
    <t>splits</t>
  </si>
  <si>
    <t>pallidness</t>
  </si>
  <si>
    <t>dehydrated</t>
  </si>
  <si>
    <t>pitting.damage/kg</t>
  </si>
  <si>
    <t>spur.double/Kg</t>
  </si>
  <si>
    <t>rot/Kg</t>
  </si>
  <si>
    <t>overmature/Kg</t>
  </si>
  <si>
    <t>splits/Kg</t>
  </si>
  <si>
    <t>dehydrated/Kg</t>
  </si>
  <si>
    <t>total.damage/kg</t>
  </si>
  <si>
    <t>T3H72A7</t>
  </si>
  <si>
    <t>T3H72A5</t>
  </si>
  <si>
    <t>T3H72A6</t>
  </si>
  <si>
    <t>T1H67A5</t>
  </si>
  <si>
    <t>T1H67A6</t>
  </si>
  <si>
    <t>T1H66A5</t>
  </si>
  <si>
    <t>T4H62A8</t>
  </si>
  <si>
    <t>T4H61A4</t>
  </si>
  <si>
    <t>T4H61A6</t>
  </si>
  <si>
    <t>T2H56A6</t>
  </si>
  <si>
    <t>T2H55A6</t>
  </si>
  <si>
    <t>T2H55A8</t>
  </si>
  <si>
    <t>T0H52A8</t>
  </si>
  <si>
    <t>T0H51A9</t>
  </si>
  <si>
    <t>T0H50A4</t>
  </si>
  <si>
    <t>damage</t>
  </si>
  <si>
    <t>spur.double/kg</t>
  </si>
  <si>
    <t>rot/kg</t>
  </si>
  <si>
    <t>overmature/kg</t>
  </si>
  <si>
    <t>splits/kg</t>
  </si>
  <si>
    <t>pallidness/kg</t>
  </si>
  <si>
    <t>dehydrated/kg</t>
  </si>
</sst>
</file>

<file path=xl/styles.xml><?xml version="1.0" encoding="utf-8"?>
<styleSheet xmlns="http://schemas.openxmlformats.org/spreadsheetml/2006/main">
  <numFmts count="1">
    <numFmt numFmtId="0" formatCode="General"/>
  </numFmts>
  <fonts count="10">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sz val="11"/>
      <color indexed="8"/>
      <name val="Calibri"/>
    </font>
    <font>
      <sz val="10"/>
      <color indexed="8"/>
      <name val="Roboto"/>
    </font>
    <font>
      <b val="1"/>
      <sz val="11"/>
      <color indexed="8"/>
      <name val="Calibri"/>
    </font>
    <font>
      <b val="1"/>
      <sz val="10"/>
      <color indexed="8"/>
      <name val="Arial"/>
    </font>
  </fonts>
  <fills count="4">
    <fill>
      <patternFill patternType="none"/>
    </fill>
    <fill>
      <patternFill patternType="gray125"/>
    </fill>
    <fill>
      <patternFill patternType="solid">
        <fgColor indexed="9"/>
        <bgColor auto="1"/>
      </patternFill>
    </fill>
    <fill>
      <patternFill patternType="solid">
        <fgColor indexed="10"/>
        <bgColor auto="1"/>
      </patternFill>
    </fill>
  </fills>
  <borders count="5">
    <border>
      <left/>
      <right/>
      <top/>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2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49" fontId="0" borderId="1" applyNumberFormat="1" applyFont="1" applyFill="0" applyBorder="1" applyAlignment="1" applyProtection="0">
      <alignment vertical="bottom"/>
    </xf>
    <xf numFmtId="0" fontId="0" borderId="1" applyNumberFormat="1" applyFont="1" applyFill="0" applyBorder="1" applyAlignment="1" applyProtection="0">
      <alignment horizontal="right" vertical="bottom"/>
    </xf>
    <xf numFmtId="0"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borderId="1" applyNumberFormat="0" applyFont="1" applyFill="0" applyBorder="1" applyAlignment="1" applyProtection="0">
      <alignment horizontal="righ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horizontal="right" vertical="bottom"/>
    </xf>
    <xf numFmtId="0" fontId="0" applyNumberFormat="1" applyFont="1" applyFill="0" applyBorder="0" applyAlignment="1" applyProtection="0">
      <alignment vertical="bottom"/>
    </xf>
    <xf numFmtId="49" fontId="7" borderId="2" applyNumberFormat="1" applyFont="1" applyFill="0" applyBorder="1" applyAlignment="1" applyProtection="0">
      <alignment vertical="bottom"/>
    </xf>
    <xf numFmtId="49" fontId="8" borderId="3" applyNumberFormat="1" applyFont="1" applyFill="0" applyBorder="1" applyAlignment="1" applyProtection="0">
      <alignment vertical="bottom"/>
    </xf>
    <xf numFmtId="49" fontId="8" borderId="1" applyNumberFormat="1" applyFont="1" applyFill="0" applyBorder="1" applyAlignment="1" applyProtection="0">
      <alignment vertical="bottom"/>
    </xf>
    <xf numFmtId="49" fontId="0" borderId="4" applyNumberFormat="1" applyFont="1" applyFill="0" applyBorder="1" applyAlignment="1" applyProtection="0">
      <alignment vertical="bottom"/>
    </xf>
    <xf numFmtId="0" fontId="0" applyNumberFormat="1" applyFont="1" applyFill="0" applyBorder="0" applyAlignment="1" applyProtection="0">
      <alignment vertical="bottom"/>
    </xf>
    <xf numFmtId="49" fontId="0" borderId="3" applyNumberFormat="1" applyFont="1" applyFill="0" applyBorder="1" applyAlignment="1" applyProtection="0">
      <alignment vertical="bottom"/>
    </xf>
    <xf numFmtId="0" fontId="0" applyNumberFormat="1" applyFont="1" applyFill="0" applyBorder="0" applyAlignment="1" applyProtection="0">
      <alignment vertical="bottom"/>
    </xf>
    <xf numFmtId="49" fontId="9"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9" borderId="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19</v>
      </c>
      <c r="C11" s="3"/>
      <c r="D11" s="3"/>
    </row>
    <row r="12">
      <c r="B12" s="4"/>
      <c r="C12" t="s" s="4">
        <v>5</v>
      </c>
      <c r="D12" t="s" s="5">
        <v>19</v>
      </c>
    </row>
    <row r="13">
      <c r="B13" t="s" s="3">
        <v>23</v>
      </c>
      <c r="C13" s="3"/>
      <c r="D13" s="3"/>
    </row>
    <row r="14">
      <c r="B14" s="4"/>
      <c r="C14" t="s" s="4">
        <v>5</v>
      </c>
      <c r="D14" t="s" s="5">
        <v>23</v>
      </c>
    </row>
    <row r="15">
      <c r="B15" t="s" s="3">
        <v>29</v>
      </c>
      <c r="C15" s="3"/>
      <c r="D15" s="3"/>
    </row>
    <row r="16">
      <c r="B16" s="4"/>
      <c r="C16" t="s" s="4">
        <v>5</v>
      </c>
      <c r="D16" t="s" s="5">
        <v>29</v>
      </c>
    </row>
    <row r="17">
      <c r="B17" t="s" s="3">
        <v>31</v>
      </c>
      <c r="C17" s="3"/>
      <c r="D17" s="3"/>
    </row>
    <row r="18">
      <c r="B18" s="4"/>
      <c r="C18" t="s" s="4">
        <v>5</v>
      </c>
      <c r="D18" t="s" s="5">
        <v>31</v>
      </c>
    </row>
    <row r="19">
      <c r="B19" t="s" s="3">
        <v>62</v>
      </c>
      <c r="C19" s="3"/>
      <c r="D19" s="3"/>
    </row>
    <row r="20">
      <c r="B20" s="4"/>
      <c r="C20" t="s" s="4">
        <v>5</v>
      </c>
      <c r="D20" t="s" s="5">
        <v>62</v>
      </c>
    </row>
  </sheetData>
  <mergeCells count="1">
    <mergeCell ref="B3:D3"/>
  </mergeCells>
  <hyperlinks>
    <hyperlink ref="D10" location="'defectos'!R1C1" tooltip="" display="defectos"/>
    <hyperlink ref="D12" location="'refrac'!R1C1" tooltip="" display="refrac"/>
    <hyperlink ref="D14" location="'apariencia'!R1C1" tooltip="" display="apariencia"/>
    <hyperlink ref="D16" location="'peso'!R1C1" tooltip="" display="peso"/>
    <hyperlink ref="D18" location="'peso.defecto'!R1C1" tooltip="" display="peso.defecto"/>
    <hyperlink ref="D20" location="'damage'!R1C1" tooltip="" display="damage"/>
  </hyperlinks>
</worksheet>
</file>

<file path=xl/worksheets/sheet2.xml><?xml version="1.0" encoding="utf-8"?>
<worksheet xmlns:r="http://schemas.openxmlformats.org/officeDocument/2006/relationships" xmlns="http://schemas.openxmlformats.org/spreadsheetml/2006/main">
  <sheetPr>
    <pageSetUpPr fitToPage="1"/>
  </sheetPr>
  <dimension ref="A1:K32"/>
  <sheetViews>
    <sheetView workbookViewId="0" showGridLines="0" defaultGridColor="1"/>
  </sheetViews>
  <sheetFormatPr defaultColWidth="12.6667" defaultRowHeight="15.75" customHeight="1" outlineLevelRow="0" outlineLevelCol="0"/>
  <cols>
    <col min="1" max="11" width="12.6719" style="6" customWidth="1"/>
    <col min="12" max="16384" width="12.6719" style="6" customWidth="1"/>
  </cols>
  <sheetData>
    <row r="1" ht="13.65" customHeight="1">
      <c r="A1" t="s" s="7">
        <v>6</v>
      </c>
      <c r="B1" t="s" s="7">
        <v>7</v>
      </c>
      <c r="C1" t="s" s="8">
        <v>8</v>
      </c>
      <c r="D1" t="s" s="8">
        <v>9</v>
      </c>
      <c r="E1" t="s" s="8">
        <v>10</v>
      </c>
      <c r="F1" t="s" s="8">
        <v>11</v>
      </c>
      <c r="G1" t="s" s="8">
        <v>12</v>
      </c>
      <c r="H1" t="s" s="8">
        <v>13</v>
      </c>
      <c r="I1" t="s" s="8">
        <v>10</v>
      </c>
      <c r="J1" t="s" s="8">
        <v>11</v>
      </c>
      <c r="K1" t="s" s="8">
        <v>12</v>
      </c>
    </row>
    <row r="2" ht="13.65" customHeight="1">
      <c r="A2" t="s" s="8">
        <v>14</v>
      </c>
      <c r="B2" s="9">
        <v>97</v>
      </c>
      <c r="C2" s="9">
        <v>2</v>
      </c>
      <c r="D2" s="9">
        <v>0</v>
      </c>
      <c r="E2" s="9">
        <v>0</v>
      </c>
      <c r="F2" s="9">
        <v>4</v>
      </c>
      <c r="G2" s="9">
        <v>91</v>
      </c>
      <c r="H2" s="10">
        <f>D2/B2</f>
        <v>0</v>
      </c>
      <c r="I2" s="10">
        <f>(C2+E2)/B2</f>
        <v>0.0206185567010309</v>
      </c>
      <c r="J2" s="10">
        <f>F2/B2</f>
        <v>0.0412371134020619</v>
      </c>
      <c r="K2" s="10">
        <f>G2/B2</f>
        <v>0.938144329896907</v>
      </c>
    </row>
    <row r="3" ht="13.65" customHeight="1">
      <c r="A3" t="s" s="8">
        <v>14</v>
      </c>
      <c r="B3" s="9">
        <v>62</v>
      </c>
      <c r="C3" s="9">
        <v>0</v>
      </c>
      <c r="D3" s="9">
        <v>0</v>
      </c>
      <c r="E3" s="9">
        <v>0</v>
      </c>
      <c r="F3" s="9">
        <v>7</v>
      </c>
      <c r="G3" s="9">
        <v>55</v>
      </c>
      <c r="H3" s="10">
        <f>D3/B3</f>
        <v>0</v>
      </c>
      <c r="I3" s="10">
        <f>(C3+E3)/B3</f>
        <v>0</v>
      </c>
      <c r="J3" s="10">
        <f>F3/B3</f>
        <v>0.112903225806452</v>
      </c>
      <c r="K3" s="10">
        <f>G3/B3</f>
        <v>0.887096774193548</v>
      </c>
    </row>
    <row r="4" ht="13.65" customHeight="1">
      <c r="A4" t="s" s="8">
        <v>14</v>
      </c>
      <c r="B4" s="9">
        <v>149</v>
      </c>
      <c r="C4" s="9">
        <v>0</v>
      </c>
      <c r="D4" s="9">
        <v>0</v>
      </c>
      <c r="E4" s="9">
        <v>0</v>
      </c>
      <c r="F4" s="9">
        <v>18</v>
      </c>
      <c r="G4" s="9">
        <v>131</v>
      </c>
      <c r="H4" s="10">
        <f>D4/B4</f>
        <v>0</v>
      </c>
      <c r="I4" s="10">
        <f>(C4+E4)/B4</f>
        <v>0</v>
      </c>
      <c r="J4" s="10">
        <f>F4/B4</f>
        <v>0.120805369127517</v>
      </c>
      <c r="K4" s="10">
        <f>G4/B4</f>
        <v>0.879194630872483</v>
      </c>
    </row>
    <row r="5" ht="13.65" customHeight="1">
      <c r="A5" t="s" s="8">
        <v>15</v>
      </c>
      <c r="B5" s="9">
        <v>110</v>
      </c>
      <c r="C5" s="9">
        <v>0</v>
      </c>
      <c r="D5" s="9">
        <v>1</v>
      </c>
      <c r="E5" s="9">
        <v>0</v>
      </c>
      <c r="F5" s="9">
        <v>17</v>
      </c>
      <c r="G5" s="9">
        <v>92</v>
      </c>
      <c r="H5" s="10">
        <f>D5/B5</f>
        <v>0.00909090909090909</v>
      </c>
      <c r="I5" s="10">
        <f>(C5+E5)/B5</f>
        <v>0</v>
      </c>
      <c r="J5" s="10">
        <f>F5/B5</f>
        <v>0.154545454545455</v>
      </c>
      <c r="K5" s="10">
        <f>G5/B5</f>
        <v>0.836363636363636</v>
      </c>
    </row>
    <row r="6" ht="13.65" customHeight="1">
      <c r="A6" t="s" s="8">
        <v>15</v>
      </c>
      <c r="B6" s="9">
        <v>131</v>
      </c>
      <c r="C6" s="9">
        <v>6</v>
      </c>
      <c r="D6" s="9">
        <v>0</v>
      </c>
      <c r="E6" s="9">
        <v>0</v>
      </c>
      <c r="F6" s="9">
        <v>5</v>
      </c>
      <c r="G6" s="9">
        <v>120</v>
      </c>
      <c r="H6" s="10">
        <f>D6/B6</f>
        <v>0</v>
      </c>
      <c r="I6" s="10">
        <f>(C6+E6)/B6</f>
        <v>0.0458015267175573</v>
      </c>
      <c r="J6" s="10">
        <f>F6/B6</f>
        <v>0.0381679389312977</v>
      </c>
      <c r="K6" s="10">
        <f>G6/B6</f>
        <v>0.916030534351145</v>
      </c>
    </row>
    <row r="7" ht="13.65" customHeight="1">
      <c r="A7" t="s" s="8">
        <v>15</v>
      </c>
      <c r="B7" s="9">
        <v>143</v>
      </c>
      <c r="C7" s="9">
        <v>7</v>
      </c>
      <c r="D7" s="9">
        <v>1</v>
      </c>
      <c r="E7" s="9">
        <v>1</v>
      </c>
      <c r="F7" s="9">
        <v>0</v>
      </c>
      <c r="G7" s="9">
        <v>134</v>
      </c>
      <c r="H7" s="10">
        <f>D7/B7</f>
        <v>0.00699300699300699</v>
      </c>
      <c r="I7" s="10">
        <f>(C7+E7)/B7</f>
        <v>0.0559440559440559</v>
      </c>
      <c r="J7" s="10">
        <f>F7/B7</f>
        <v>0</v>
      </c>
      <c r="K7" s="10">
        <f>G7/B7</f>
        <v>0.937062937062937</v>
      </c>
    </row>
    <row r="8" ht="13.65" customHeight="1">
      <c r="A8" t="s" s="8">
        <v>16</v>
      </c>
      <c r="B8" s="9">
        <v>136</v>
      </c>
      <c r="C8" s="9">
        <v>1</v>
      </c>
      <c r="D8" s="9">
        <v>0</v>
      </c>
      <c r="E8" s="9">
        <v>0</v>
      </c>
      <c r="F8" s="9">
        <v>9</v>
      </c>
      <c r="G8" s="9">
        <v>126</v>
      </c>
      <c r="H8" s="10">
        <f>D8/B8</f>
        <v>0</v>
      </c>
      <c r="I8" s="10">
        <f>(C8+E8)/B8</f>
        <v>0.00735294117647059</v>
      </c>
      <c r="J8" s="10">
        <f>F8/B8</f>
        <v>0.06617647058823529</v>
      </c>
      <c r="K8" s="10">
        <f>G8/B8</f>
        <v>0.926470588235294</v>
      </c>
    </row>
    <row r="9" ht="13.65" customHeight="1">
      <c r="A9" t="s" s="8">
        <v>16</v>
      </c>
      <c r="B9" s="9">
        <f>24+(7*13)+1</f>
        <v>116</v>
      </c>
      <c r="C9" s="9">
        <v>0</v>
      </c>
      <c r="D9" s="9">
        <v>0</v>
      </c>
      <c r="E9" s="9">
        <v>0</v>
      </c>
      <c r="F9" s="9">
        <v>24</v>
      </c>
      <c r="G9" s="9">
        <v>92</v>
      </c>
      <c r="H9" s="10">
        <f>D9/B9</f>
        <v>0</v>
      </c>
      <c r="I9" s="10">
        <f>(C9+E9)/B9</f>
        <v>0</v>
      </c>
      <c r="J9" s="10">
        <f>F9/B9</f>
        <v>0.206896551724138</v>
      </c>
      <c r="K9" s="10">
        <f>G9/B9</f>
        <v>0.793103448275862</v>
      </c>
    </row>
    <row r="10" ht="13.65" customHeight="1">
      <c r="A10" t="s" s="8">
        <v>16</v>
      </c>
      <c r="B10" s="9">
        <v>174</v>
      </c>
      <c r="C10" s="9">
        <v>4</v>
      </c>
      <c r="D10" s="9">
        <v>1</v>
      </c>
      <c r="E10" s="9">
        <v>1</v>
      </c>
      <c r="F10" s="9">
        <v>19</v>
      </c>
      <c r="G10" s="9">
        <v>149</v>
      </c>
      <c r="H10" s="10">
        <f>D10/B10</f>
        <v>0.00574712643678161</v>
      </c>
      <c r="I10" s="10">
        <f>(C10+E10)/B10</f>
        <v>0.028735632183908</v>
      </c>
      <c r="J10" s="10">
        <f>F10/B10</f>
        <v>0.109195402298851</v>
      </c>
      <c r="K10" s="10">
        <f>G10/B10</f>
        <v>0.85632183908046</v>
      </c>
    </row>
    <row r="11" ht="13.65" customHeight="1">
      <c r="A11" t="s" s="8">
        <v>17</v>
      </c>
      <c r="B11" s="9">
        <v>155</v>
      </c>
      <c r="C11" s="9">
        <v>4</v>
      </c>
      <c r="D11" s="9">
        <v>1</v>
      </c>
      <c r="E11" s="9">
        <v>1</v>
      </c>
      <c r="F11" s="9">
        <v>11</v>
      </c>
      <c r="G11" s="9">
        <v>138</v>
      </c>
      <c r="H11" s="10">
        <f>D11/B11</f>
        <v>0.00645161290322581</v>
      </c>
      <c r="I11" s="10">
        <f>(C11+E11)/B11</f>
        <v>0.032258064516129</v>
      </c>
      <c r="J11" s="10">
        <f>F11/B11</f>
        <v>0.0709677419354839</v>
      </c>
      <c r="K11" s="10">
        <f>G11/B11</f>
        <v>0.890322580645161</v>
      </c>
    </row>
    <row r="12" ht="13.65" customHeight="1">
      <c r="A12" t="s" s="8">
        <v>17</v>
      </c>
      <c r="B12" s="9">
        <v>185</v>
      </c>
      <c r="C12" s="9">
        <v>5</v>
      </c>
      <c r="D12" s="9">
        <v>0</v>
      </c>
      <c r="E12" s="9">
        <v>2</v>
      </c>
      <c r="F12" s="9">
        <v>25</v>
      </c>
      <c r="G12" s="9">
        <v>153</v>
      </c>
      <c r="H12" s="10">
        <f>D12/B12</f>
        <v>0</v>
      </c>
      <c r="I12" s="10">
        <f>(C12+E12)/B12</f>
        <v>0.0378378378378378</v>
      </c>
      <c r="J12" s="10">
        <f>F12/B12</f>
        <v>0.135135135135135</v>
      </c>
      <c r="K12" s="10">
        <f>G12/B12</f>
        <v>0.827027027027027</v>
      </c>
    </row>
    <row r="13" ht="13.65" customHeight="1">
      <c r="A13" t="s" s="8">
        <v>17</v>
      </c>
      <c r="B13" s="9">
        <f>189</f>
        <v>189</v>
      </c>
      <c r="C13" s="9">
        <v>0</v>
      </c>
      <c r="D13" s="9">
        <v>0</v>
      </c>
      <c r="E13" s="9">
        <v>0</v>
      </c>
      <c r="F13" s="9">
        <v>0</v>
      </c>
      <c r="G13" s="9">
        <v>189</v>
      </c>
      <c r="H13" s="10">
        <f>D13/B13</f>
        <v>0</v>
      </c>
      <c r="I13" s="10">
        <f>(C13+E13)/B13</f>
        <v>0</v>
      </c>
      <c r="J13" s="10">
        <f>F13/B13</f>
        <v>0</v>
      </c>
      <c r="K13" s="10">
        <f>G13/B13</f>
        <v>1</v>
      </c>
    </row>
    <row r="14" ht="13.65" customHeight="1">
      <c r="A14" t="s" s="8">
        <v>18</v>
      </c>
      <c r="B14" s="9">
        <v>110</v>
      </c>
      <c r="C14" s="9">
        <v>4</v>
      </c>
      <c r="D14" s="9">
        <v>0</v>
      </c>
      <c r="E14" s="9">
        <v>3</v>
      </c>
      <c r="F14" s="9">
        <v>18</v>
      </c>
      <c r="G14" s="9">
        <v>85</v>
      </c>
      <c r="H14" s="10">
        <f>D14/B14</f>
        <v>0</v>
      </c>
      <c r="I14" s="10">
        <f>(C14+E14)/B14</f>
        <v>0.0636363636363636</v>
      </c>
      <c r="J14" s="10">
        <f>F14/B14</f>
        <v>0.163636363636364</v>
      </c>
      <c r="K14" s="10">
        <f>G14/B14</f>
        <v>0.772727272727273</v>
      </c>
    </row>
    <row r="15" ht="13.65" customHeight="1">
      <c r="A15" t="s" s="8">
        <v>18</v>
      </c>
      <c r="B15" s="9">
        <v>114</v>
      </c>
      <c r="C15" s="9">
        <v>0</v>
      </c>
      <c r="D15" s="9">
        <v>0</v>
      </c>
      <c r="E15" s="9">
        <v>0</v>
      </c>
      <c r="F15" s="9">
        <v>10</v>
      </c>
      <c r="G15" s="9">
        <v>104</v>
      </c>
      <c r="H15" s="10">
        <f>D15/B15</f>
        <v>0</v>
      </c>
      <c r="I15" s="10">
        <f>(C15+E15)/B15</f>
        <v>0</v>
      </c>
      <c r="J15" s="10">
        <f>F15/B15</f>
        <v>0.087719298245614</v>
      </c>
      <c r="K15" s="10">
        <f>G15/B15</f>
        <v>0.912280701754386</v>
      </c>
    </row>
    <row r="16" ht="13.65" customHeight="1">
      <c r="A16" t="s" s="8">
        <v>18</v>
      </c>
      <c r="B16" s="9">
        <f>37+(3*17)+(18*7)</f>
        <v>214</v>
      </c>
      <c r="C16" s="9">
        <v>0</v>
      </c>
      <c r="D16" s="9">
        <v>0</v>
      </c>
      <c r="E16" s="9">
        <v>1</v>
      </c>
      <c r="F16" s="9">
        <v>36</v>
      </c>
      <c r="G16" s="9">
        <v>177</v>
      </c>
      <c r="H16" s="10">
        <f>D16/B16</f>
        <v>0</v>
      </c>
      <c r="I16" s="10">
        <f>(C16+E16)/B16</f>
        <v>0.00467289719626168</v>
      </c>
      <c r="J16" s="10">
        <f>F16/B16</f>
        <v>0.168224299065421</v>
      </c>
      <c r="K16" s="10">
        <f>G16/B16</f>
        <v>0.827102803738318</v>
      </c>
    </row>
    <row r="17" ht="13.65" customHeight="1">
      <c r="A17" s="11"/>
      <c r="B17" s="12"/>
      <c r="C17" s="11"/>
      <c r="D17" s="11"/>
      <c r="E17" s="11"/>
      <c r="F17" s="11"/>
      <c r="G17" s="11"/>
      <c r="H17" s="11"/>
      <c r="I17" s="11"/>
      <c r="J17" s="11"/>
      <c r="K17" s="11"/>
    </row>
    <row r="18" ht="13.65" customHeight="1">
      <c r="A18" s="11"/>
      <c r="B18" s="12"/>
      <c r="C18" s="12"/>
      <c r="D18" s="12"/>
      <c r="E18" s="12"/>
      <c r="F18" s="12"/>
      <c r="G18" s="12"/>
      <c r="H18" s="11"/>
      <c r="I18" s="11"/>
      <c r="J18" s="11"/>
      <c r="K18" s="11"/>
    </row>
    <row r="19" ht="13.65" customHeight="1">
      <c r="A19" s="11"/>
      <c r="B19" s="12"/>
      <c r="C19" s="12"/>
      <c r="D19" s="12"/>
      <c r="E19" s="12"/>
      <c r="F19" s="12"/>
      <c r="G19" s="12"/>
      <c r="H19" s="11"/>
      <c r="I19" s="11"/>
      <c r="J19" s="11"/>
      <c r="K19" s="11"/>
    </row>
    <row r="20" ht="13.65" customHeight="1">
      <c r="A20" s="11"/>
      <c r="B20" s="12"/>
      <c r="C20" s="12"/>
      <c r="D20" s="12"/>
      <c r="E20" s="12"/>
      <c r="F20" s="12"/>
      <c r="G20" s="12"/>
      <c r="H20" s="11"/>
      <c r="I20" s="11"/>
      <c r="J20" s="11"/>
      <c r="K20" s="11"/>
    </row>
    <row r="21" ht="13.65" customHeight="1">
      <c r="A21" s="11"/>
      <c r="B21" s="12"/>
      <c r="C21" s="12"/>
      <c r="D21" s="12"/>
      <c r="E21" s="12"/>
      <c r="F21" s="12"/>
      <c r="G21" s="12"/>
      <c r="H21" s="11"/>
      <c r="I21" s="11"/>
      <c r="J21" s="11"/>
      <c r="K21" s="11"/>
    </row>
    <row r="22" ht="13.65" customHeight="1">
      <c r="A22" s="11"/>
      <c r="B22" s="12"/>
      <c r="C22" s="12"/>
      <c r="D22" s="12"/>
      <c r="E22" s="12"/>
      <c r="F22" s="12"/>
      <c r="G22" s="12"/>
      <c r="H22" s="11"/>
      <c r="I22" s="11"/>
      <c r="J22" s="11"/>
      <c r="K22" s="11"/>
    </row>
    <row r="23" ht="13.65" customHeight="1">
      <c r="A23" s="11"/>
      <c r="B23" s="12"/>
      <c r="C23" s="12"/>
      <c r="D23" s="12"/>
      <c r="E23" s="12"/>
      <c r="F23" s="12"/>
      <c r="G23" s="12"/>
      <c r="H23" s="11"/>
      <c r="I23" s="11"/>
      <c r="J23" s="11"/>
      <c r="K23" s="11"/>
    </row>
    <row r="24" ht="13.65" customHeight="1">
      <c r="A24" s="11"/>
      <c r="B24" s="12"/>
      <c r="C24" s="12"/>
      <c r="D24" s="12"/>
      <c r="E24" s="12"/>
      <c r="F24" s="12"/>
      <c r="G24" s="12"/>
      <c r="H24" s="11"/>
      <c r="I24" s="11"/>
      <c r="J24" s="11"/>
      <c r="K24" s="11"/>
    </row>
    <row r="25" ht="13.65" customHeight="1">
      <c r="A25" s="11"/>
      <c r="B25" s="12"/>
      <c r="C25" s="12"/>
      <c r="D25" s="12"/>
      <c r="E25" s="12"/>
      <c r="F25" s="12"/>
      <c r="G25" s="12"/>
      <c r="H25" s="11"/>
      <c r="I25" s="11"/>
      <c r="J25" s="11"/>
      <c r="K25" s="11"/>
    </row>
    <row r="26" ht="13.65" customHeight="1">
      <c r="A26" s="11"/>
      <c r="B26" s="12"/>
      <c r="C26" s="12"/>
      <c r="D26" s="12"/>
      <c r="E26" s="12"/>
      <c r="F26" s="12"/>
      <c r="G26" s="12"/>
      <c r="H26" s="11"/>
      <c r="I26" s="11"/>
      <c r="J26" s="11"/>
      <c r="K26" s="11"/>
    </row>
    <row r="27" ht="13.65" customHeight="1">
      <c r="A27" s="11"/>
      <c r="B27" s="12"/>
      <c r="C27" s="12"/>
      <c r="D27" s="12"/>
      <c r="E27" s="12"/>
      <c r="F27" s="12"/>
      <c r="G27" s="12"/>
      <c r="H27" s="11"/>
      <c r="I27" s="11"/>
      <c r="J27" s="11"/>
      <c r="K27" s="11"/>
    </row>
    <row r="28" ht="13.65" customHeight="1">
      <c r="A28" s="11"/>
      <c r="B28" s="12"/>
      <c r="C28" s="12"/>
      <c r="D28" s="12"/>
      <c r="E28" s="12"/>
      <c r="F28" s="12"/>
      <c r="G28" s="12"/>
      <c r="H28" s="11"/>
      <c r="I28" s="11"/>
      <c r="J28" s="11"/>
      <c r="K28" s="11"/>
    </row>
    <row r="29" ht="13.65" customHeight="1">
      <c r="A29" s="11"/>
      <c r="B29" s="12"/>
      <c r="C29" s="12"/>
      <c r="D29" s="12"/>
      <c r="E29" s="12"/>
      <c r="F29" s="12"/>
      <c r="G29" s="12"/>
      <c r="H29" s="11"/>
      <c r="I29" s="11"/>
      <c r="J29" s="11"/>
      <c r="K29" s="11"/>
    </row>
    <row r="30" ht="13.65" customHeight="1">
      <c r="A30" s="11"/>
      <c r="B30" s="12"/>
      <c r="C30" s="12"/>
      <c r="D30" s="12"/>
      <c r="E30" s="12"/>
      <c r="F30" s="12"/>
      <c r="G30" s="12"/>
      <c r="H30" s="11"/>
      <c r="I30" s="11"/>
      <c r="J30" s="11"/>
      <c r="K30" s="11"/>
    </row>
    <row r="31" ht="13.65" customHeight="1">
      <c r="A31" s="11"/>
      <c r="B31" s="12"/>
      <c r="C31" s="12"/>
      <c r="D31" s="12"/>
      <c r="E31" s="12"/>
      <c r="F31" s="12"/>
      <c r="G31" s="12"/>
      <c r="H31" s="11"/>
      <c r="I31" s="11"/>
      <c r="J31" s="11"/>
      <c r="K31" s="11"/>
    </row>
    <row r="32" ht="13.65" customHeight="1">
      <c r="A32" s="11"/>
      <c r="B32" s="12"/>
      <c r="C32" s="12"/>
      <c r="D32" s="12"/>
      <c r="E32" s="12"/>
      <c r="F32" s="12"/>
      <c r="G32" s="12"/>
      <c r="H32" s="11"/>
      <c r="I32" s="11"/>
      <c r="J32" s="11"/>
      <c r="K32"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76"/>
  <sheetViews>
    <sheetView workbookViewId="0" showGridLines="0" defaultGridColor="1"/>
  </sheetViews>
  <sheetFormatPr defaultColWidth="12.6667" defaultRowHeight="15.75" customHeight="1" outlineLevelRow="0" outlineLevelCol="0"/>
  <cols>
    <col min="1" max="5" width="12.6719" style="13" customWidth="1"/>
    <col min="6" max="16384" width="12.6719" style="13" customWidth="1"/>
  </cols>
  <sheetData>
    <row r="1" ht="13.65" customHeight="1">
      <c r="A1" t="s" s="7">
        <v>20</v>
      </c>
      <c r="B1" t="s" s="14">
        <v>21</v>
      </c>
      <c r="C1" t="s" s="14">
        <v>22</v>
      </c>
      <c r="D1" s="11"/>
      <c r="E1" s="11"/>
    </row>
    <row r="2" ht="13.65" customHeight="1">
      <c r="A2" t="s" s="8">
        <v>14</v>
      </c>
      <c r="B2" s="9">
        <v>1</v>
      </c>
      <c r="C2" s="9">
        <v>20</v>
      </c>
      <c r="D2" s="11"/>
      <c r="E2" s="11"/>
    </row>
    <row r="3" ht="13.65" customHeight="1">
      <c r="A3" t="s" s="8">
        <v>14</v>
      </c>
      <c r="B3" s="9">
        <v>2</v>
      </c>
      <c r="C3" s="9">
        <v>19</v>
      </c>
      <c r="D3" s="11"/>
      <c r="E3" s="11"/>
    </row>
    <row r="4" ht="13.65" customHeight="1">
      <c r="A4" t="s" s="8">
        <v>14</v>
      </c>
      <c r="B4" s="9">
        <v>3</v>
      </c>
      <c r="C4" s="9">
        <v>22</v>
      </c>
      <c r="D4" s="11"/>
      <c r="E4" s="11"/>
    </row>
    <row r="5" ht="13.65" customHeight="1">
      <c r="A5" t="s" s="8">
        <v>14</v>
      </c>
      <c r="B5" s="9">
        <v>4</v>
      </c>
      <c r="C5" s="9">
        <v>19</v>
      </c>
      <c r="D5" s="11"/>
      <c r="E5" s="11"/>
    </row>
    <row r="6" ht="13.65" customHeight="1">
      <c r="A6" t="s" s="8">
        <v>14</v>
      </c>
      <c r="B6" s="9">
        <v>5</v>
      </c>
      <c r="C6" s="9">
        <v>19.4</v>
      </c>
      <c r="D6" s="11"/>
      <c r="E6" s="11"/>
    </row>
    <row r="7" ht="13.65" customHeight="1">
      <c r="A7" t="s" s="8">
        <v>14</v>
      </c>
      <c r="B7" s="9">
        <v>1</v>
      </c>
      <c r="C7" s="9">
        <v>15.4</v>
      </c>
      <c r="D7" s="11"/>
      <c r="E7" s="11"/>
    </row>
    <row r="8" ht="13.65" customHeight="1">
      <c r="A8" t="s" s="8">
        <v>14</v>
      </c>
      <c r="B8" s="9">
        <v>2</v>
      </c>
      <c r="C8" s="9">
        <v>16.2</v>
      </c>
      <c r="D8" s="11"/>
      <c r="E8" s="11"/>
    </row>
    <row r="9" ht="13.65" customHeight="1">
      <c r="A9" t="s" s="8">
        <v>14</v>
      </c>
      <c r="B9" s="9">
        <v>3</v>
      </c>
      <c r="C9" s="9">
        <v>15</v>
      </c>
      <c r="D9" s="11"/>
      <c r="E9" s="11"/>
    </row>
    <row r="10" ht="13.65" customHeight="1">
      <c r="A10" t="s" s="8">
        <v>14</v>
      </c>
      <c r="B10" s="9">
        <v>4</v>
      </c>
      <c r="C10" s="9">
        <v>14.8</v>
      </c>
      <c r="D10" s="11"/>
      <c r="E10" s="11"/>
    </row>
    <row r="11" ht="13.65" customHeight="1">
      <c r="A11" t="s" s="8">
        <v>14</v>
      </c>
      <c r="B11" s="9">
        <v>5</v>
      </c>
      <c r="C11" s="9">
        <v>16</v>
      </c>
      <c r="D11" s="11"/>
      <c r="E11" s="11"/>
    </row>
    <row r="12" ht="13.65" customHeight="1">
      <c r="A12" t="s" s="8">
        <v>14</v>
      </c>
      <c r="B12" s="9">
        <v>1</v>
      </c>
      <c r="C12" s="9">
        <v>16.8</v>
      </c>
      <c r="D12" s="11"/>
      <c r="E12" s="11"/>
    </row>
    <row r="13" ht="13.65" customHeight="1">
      <c r="A13" t="s" s="8">
        <v>14</v>
      </c>
      <c r="B13" s="9">
        <v>2</v>
      </c>
      <c r="C13" s="9">
        <v>16.6</v>
      </c>
      <c r="D13" s="11"/>
      <c r="E13" s="11"/>
    </row>
    <row r="14" ht="13.65" customHeight="1">
      <c r="A14" t="s" s="8">
        <v>14</v>
      </c>
      <c r="B14" s="9">
        <v>3</v>
      </c>
      <c r="C14" s="9">
        <v>19.4</v>
      </c>
      <c r="D14" s="11"/>
      <c r="E14" s="11"/>
    </row>
    <row r="15" ht="13.65" customHeight="1">
      <c r="A15" t="s" s="8">
        <v>14</v>
      </c>
      <c r="B15" s="9">
        <v>4</v>
      </c>
      <c r="C15" s="9">
        <v>19.4</v>
      </c>
      <c r="D15" s="11"/>
      <c r="E15" s="11"/>
    </row>
    <row r="16" ht="13.65" customHeight="1">
      <c r="A16" t="s" s="8">
        <v>14</v>
      </c>
      <c r="B16" s="9">
        <v>5</v>
      </c>
      <c r="C16" s="9">
        <v>20.8</v>
      </c>
      <c r="D16" s="11"/>
      <c r="E16" s="11"/>
    </row>
    <row r="17" ht="13.65" customHeight="1">
      <c r="A17" t="s" s="8">
        <v>15</v>
      </c>
      <c r="B17" s="9">
        <v>1</v>
      </c>
      <c r="C17" s="9">
        <v>16.6</v>
      </c>
      <c r="D17" s="11"/>
      <c r="E17" s="11"/>
    </row>
    <row r="18" ht="13.65" customHeight="1">
      <c r="A18" t="s" s="8">
        <v>15</v>
      </c>
      <c r="B18" s="9">
        <v>2</v>
      </c>
      <c r="C18" s="9">
        <v>18.2</v>
      </c>
      <c r="D18" s="11"/>
      <c r="E18" s="11"/>
    </row>
    <row r="19" ht="13.65" customHeight="1">
      <c r="A19" t="s" s="8">
        <v>15</v>
      </c>
      <c r="B19" s="9">
        <v>3</v>
      </c>
      <c r="C19" s="9">
        <v>19.8</v>
      </c>
      <c r="D19" s="11"/>
      <c r="E19" s="11"/>
    </row>
    <row r="20" ht="13.65" customHeight="1">
      <c r="A20" t="s" s="8">
        <v>15</v>
      </c>
      <c r="B20" s="9">
        <v>4</v>
      </c>
      <c r="C20" s="9">
        <v>16</v>
      </c>
      <c r="D20" s="11"/>
      <c r="E20" s="11"/>
    </row>
    <row r="21" ht="13.65" customHeight="1">
      <c r="A21" t="s" s="8">
        <v>15</v>
      </c>
      <c r="B21" s="9">
        <v>5</v>
      </c>
      <c r="C21" s="9">
        <v>17</v>
      </c>
      <c r="D21" s="11"/>
      <c r="E21" s="11"/>
    </row>
    <row r="22" ht="13.65" customHeight="1">
      <c r="A22" t="s" s="8">
        <v>15</v>
      </c>
      <c r="B22" s="9">
        <v>1</v>
      </c>
      <c r="C22" s="9">
        <v>20</v>
      </c>
      <c r="D22" s="11"/>
      <c r="E22" s="11"/>
    </row>
    <row r="23" ht="13.65" customHeight="1">
      <c r="A23" t="s" s="8">
        <v>15</v>
      </c>
      <c r="B23" s="9">
        <v>2</v>
      </c>
      <c r="C23" s="9">
        <v>20</v>
      </c>
      <c r="D23" s="11"/>
      <c r="E23" s="11"/>
    </row>
    <row r="24" ht="13.65" customHeight="1">
      <c r="A24" t="s" s="8">
        <v>15</v>
      </c>
      <c r="B24" s="9">
        <v>3</v>
      </c>
      <c r="C24" s="9">
        <v>18.2</v>
      </c>
      <c r="D24" s="11"/>
      <c r="E24" s="11"/>
    </row>
    <row r="25" ht="13.65" customHeight="1">
      <c r="A25" t="s" s="8">
        <v>15</v>
      </c>
      <c r="B25" s="9">
        <v>4</v>
      </c>
      <c r="C25" s="9">
        <v>19.2</v>
      </c>
      <c r="D25" s="11"/>
      <c r="E25" s="11"/>
    </row>
    <row r="26" ht="13.65" customHeight="1">
      <c r="A26" t="s" s="8">
        <v>15</v>
      </c>
      <c r="B26" s="9">
        <v>5</v>
      </c>
      <c r="C26" s="9">
        <v>20.8</v>
      </c>
      <c r="D26" s="11"/>
      <c r="E26" s="11"/>
    </row>
    <row r="27" ht="13.65" customHeight="1">
      <c r="A27" t="s" s="8">
        <v>15</v>
      </c>
      <c r="B27" s="9">
        <v>1</v>
      </c>
      <c r="C27" s="9">
        <v>15.4</v>
      </c>
      <c r="D27" s="11"/>
      <c r="E27" s="11"/>
    </row>
    <row r="28" ht="13.65" customHeight="1">
      <c r="A28" t="s" s="8">
        <v>15</v>
      </c>
      <c r="B28" s="9">
        <v>2</v>
      </c>
      <c r="C28" s="9">
        <v>19</v>
      </c>
      <c r="D28" s="11"/>
      <c r="E28" s="11"/>
    </row>
    <row r="29" ht="13.65" customHeight="1">
      <c r="A29" t="s" s="8">
        <v>15</v>
      </c>
      <c r="B29" s="9">
        <v>3</v>
      </c>
      <c r="C29" s="9">
        <v>18.4</v>
      </c>
      <c r="D29" s="11"/>
      <c r="E29" s="11"/>
    </row>
    <row r="30" ht="13.65" customHeight="1">
      <c r="A30" t="s" s="8">
        <v>15</v>
      </c>
      <c r="B30" s="9">
        <v>4</v>
      </c>
      <c r="C30" s="9">
        <v>21.8</v>
      </c>
      <c r="D30" s="11"/>
      <c r="E30" s="11"/>
    </row>
    <row r="31" ht="13.65" customHeight="1">
      <c r="A31" t="s" s="8">
        <v>15</v>
      </c>
      <c r="B31" s="9">
        <v>5</v>
      </c>
      <c r="C31" s="9">
        <v>19.2</v>
      </c>
      <c r="D31" s="11"/>
      <c r="E31" s="11"/>
    </row>
    <row r="32" ht="13.65" customHeight="1">
      <c r="A32" t="s" s="8">
        <v>16</v>
      </c>
      <c r="B32" s="9">
        <v>1</v>
      </c>
      <c r="C32" s="9">
        <v>15</v>
      </c>
      <c r="D32" s="11"/>
      <c r="E32" s="11"/>
    </row>
    <row r="33" ht="13.65" customHeight="1">
      <c r="A33" t="s" s="8">
        <v>16</v>
      </c>
      <c r="B33" s="9">
        <v>2</v>
      </c>
      <c r="C33" s="9">
        <v>15.6</v>
      </c>
      <c r="D33" s="11"/>
      <c r="E33" s="11"/>
    </row>
    <row r="34" ht="13.65" customHeight="1">
      <c r="A34" t="s" s="8">
        <v>16</v>
      </c>
      <c r="B34" s="9">
        <v>3</v>
      </c>
      <c r="C34" s="9">
        <v>15.4</v>
      </c>
      <c r="D34" s="11"/>
      <c r="E34" s="11"/>
    </row>
    <row r="35" ht="13.65" customHeight="1">
      <c r="A35" t="s" s="8">
        <v>16</v>
      </c>
      <c r="B35" s="9">
        <v>4</v>
      </c>
      <c r="C35" s="9">
        <v>17</v>
      </c>
      <c r="D35" s="11"/>
      <c r="E35" s="11"/>
    </row>
    <row r="36" ht="13.65" customHeight="1">
      <c r="A36" t="s" s="8">
        <v>16</v>
      </c>
      <c r="B36" s="9">
        <v>5</v>
      </c>
      <c r="C36" s="9">
        <v>14</v>
      </c>
      <c r="D36" s="11"/>
      <c r="E36" s="11"/>
    </row>
    <row r="37" ht="13.65" customHeight="1">
      <c r="A37" t="s" s="8">
        <v>16</v>
      </c>
      <c r="B37" s="9">
        <v>1</v>
      </c>
      <c r="C37" s="9">
        <v>19.8</v>
      </c>
      <c r="D37" s="11"/>
      <c r="E37" s="11"/>
    </row>
    <row r="38" ht="13.65" customHeight="1">
      <c r="A38" t="s" s="8">
        <v>16</v>
      </c>
      <c r="B38" s="9">
        <v>2</v>
      </c>
      <c r="C38" s="9">
        <v>21</v>
      </c>
      <c r="D38" s="11"/>
      <c r="E38" s="11"/>
    </row>
    <row r="39" ht="13.65" customHeight="1">
      <c r="A39" t="s" s="8">
        <v>16</v>
      </c>
      <c r="B39" s="9">
        <v>3</v>
      </c>
      <c r="C39" s="9">
        <v>17.6</v>
      </c>
      <c r="D39" s="11"/>
      <c r="E39" s="11"/>
    </row>
    <row r="40" ht="13.65" customHeight="1">
      <c r="A40" t="s" s="8">
        <v>16</v>
      </c>
      <c r="B40" s="9">
        <v>4</v>
      </c>
      <c r="C40" s="9">
        <v>23.8</v>
      </c>
      <c r="D40" s="11"/>
      <c r="E40" s="11"/>
    </row>
    <row r="41" ht="13.65" customHeight="1">
      <c r="A41" t="s" s="8">
        <v>16</v>
      </c>
      <c r="B41" s="9">
        <v>5</v>
      </c>
      <c r="C41" s="9">
        <v>20.2</v>
      </c>
      <c r="D41" s="11"/>
      <c r="E41" s="11"/>
    </row>
    <row r="42" ht="13.65" customHeight="1">
      <c r="A42" t="s" s="8">
        <v>16</v>
      </c>
      <c r="B42" s="9">
        <v>1</v>
      </c>
      <c r="C42" s="9">
        <v>17</v>
      </c>
      <c r="D42" s="11"/>
      <c r="E42" s="11"/>
    </row>
    <row r="43" ht="13.65" customHeight="1">
      <c r="A43" t="s" s="8">
        <v>16</v>
      </c>
      <c r="B43" s="9">
        <v>2</v>
      </c>
      <c r="C43" s="9">
        <v>18.2</v>
      </c>
      <c r="D43" s="11"/>
      <c r="E43" s="11"/>
    </row>
    <row r="44" ht="13.65" customHeight="1">
      <c r="A44" t="s" s="8">
        <v>16</v>
      </c>
      <c r="B44" s="9">
        <v>3</v>
      </c>
      <c r="C44" s="9">
        <v>16</v>
      </c>
      <c r="D44" s="11"/>
      <c r="E44" s="11"/>
    </row>
    <row r="45" ht="13.65" customHeight="1">
      <c r="A45" t="s" s="8">
        <v>16</v>
      </c>
      <c r="B45" s="9">
        <v>4</v>
      </c>
      <c r="C45" s="9">
        <v>19.6</v>
      </c>
      <c r="D45" s="11"/>
      <c r="E45" s="11"/>
    </row>
    <row r="46" ht="13.65" customHeight="1">
      <c r="A46" t="s" s="8">
        <v>16</v>
      </c>
      <c r="B46" s="9">
        <v>5</v>
      </c>
      <c r="C46" s="9">
        <v>17.4</v>
      </c>
      <c r="D46" s="11"/>
      <c r="E46" s="11"/>
    </row>
    <row r="47" ht="13.65" customHeight="1">
      <c r="A47" t="s" s="8">
        <v>17</v>
      </c>
      <c r="B47" s="9">
        <v>1</v>
      </c>
      <c r="C47" s="9">
        <v>18</v>
      </c>
      <c r="D47" s="11"/>
      <c r="E47" s="11"/>
    </row>
    <row r="48" ht="13.65" customHeight="1">
      <c r="A48" t="s" s="8">
        <v>17</v>
      </c>
      <c r="B48" s="9">
        <v>2</v>
      </c>
      <c r="C48" s="9">
        <v>19</v>
      </c>
      <c r="D48" s="11"/>
      <c r="E48" s="11"/>
    </row>
    <row r="49" ht="13.65" customHeight="1">
      <c r="A49" t="s" s="8">
        <v>17</v>
      </c>
      <c r="B49" s="9">
        <v>3</v>
      </c>
      <c r="C49" s="9">
        <v>19.6</v>
      </c>
      <c r="D49" s="11"/>
      <c r="E49" s="11"/>
    </row>
    <row r="50" ht="13.65" customHeight="1">
      <c r="A50" t="s" s="8">
        <v>17</v>
      </c>
      <c r="B50" s="9">
        <v>4</v>
      </c>
      <c r="C50" s="9">
        <v>17</v>
      </c>
      <c r="D50" s="11"/>
      <c r="E50" s="11"/>
    </row>
    <row r="51" ht="13.65" customHeight="1">
      <c r="A51" t="s" s="8">
        <v>17</v>
      </c>
      <c r="B51" s="9">
        <v>5</v>
      </c>
      <c r="C51" s="9">
        <v>19.8</v>
      </c>
      <c r="D51" s="11"/>
      <c r="E51" s="11"/>
    </row>
    <row r="52" ht="13.65" customHeight="1">
      <c r="A52" t="s" s="8">
        <v>17</v>
      </c>
      <c r="B52" s="9">
        <v>1</v>
      </c>
      <c r="C52" s="9">
        <v>15.2</v>
      </c>
      <c r="D52" s="11"/>
      <c r="E52" s="11"/>
    </row>
    <row r="53" ht="13.65" customHeight="1">
      <c r="A53" t="s" s="8">
        <v>17</v>
      </c>
      <c r="B53" s="9">
        <v>2</v>
      </c>
      <c r="C53" s="9">
        <v>16</v>
      </c>
      <c r="D53" s="11"/>
      <c r="E53" s="11"/>
    </row>
    <row r="54" ht="13.65" customHeight="1">
      <c r="A54" t="s" s="8">
        <v>17</v>
      </c>
      <c r="B54" s="9">
        <v>3</v>
      </c>
      <c r="C54" s="9">
        <v>15.6</v>
      </c>
      <c r="D54" s="11"/>
      <c r="E54" s="11"/>
    </row>
    <row r="55" ht="13.65" customHeight="1">
      <c r="A55" t="s" s="8">
        <v>17</v>
      </c>
      <c r="B55" s="9">
        <v>4</v>
      </c>
      <c r="C55" s="9">
        <v>18</v>
      </c>
      <c r="D55" s="11"/>
      <c r="E55" s="11"/>
    </row>
    <row r="56" ht="13.65" customHeight="1">
      <c r="A56" t="s" s="8">
        <v>17</v>
      </c>
      <c r="B56" s="9">
        <v>5</v>
      </c>
      <c r="C56" s="9">
        <v>14.4</v>
      </c>
      <c r="D56" s="11"/>
      <c r="E56" s="11"/>
    </row>
    <row r="57" ht="13.65" customHeight="1">
      <c r="A57" t="s" s="8">
        <v>17</v>
      </c>
      <c r="B57" s="9">
        <v>1</v>
      </c>
      <c r="C57" s="9">
        <v>21.6</v>
      </c>
      <c r="D57" s="11"/>
      <c r="E57" s="11"/>
    </row>
    <row r="58" ht="13.65" customHeight="1">
      <c r="A58" t="s" s="8">
        <v>17</v>
      </c>
      <c r="B58" s="9">
        <v>2</v>
      </c>
      <c r="C58" s="9">
        <v>20.4</v>
      </c>
      <c r="D58" s="11"/>
      <c r="E58" s="11"/>
    </row>
    <row r="59" ht="13.65" customHeight="1">
      <c r="A59" t="s" s="8">
        <v>17</v>
      </c>
      <c r="B59" s="9">
        <v>3</v>
      </c>
      <c r="C59" s="9">
        <v>23.6</v>
      </c>
      <c r="D59" s="11"/>
      <c r="E59" s="11"/>
    </row>
    <row r="60" ht="13.65" customHeight="1">
      <c r="A60" t="s" s="8">
        <v>17</v>
      </c>
      <c r="B60" s="9">
        <v>4</v>
      </c>
      <c r="C60" s="9">
        <v>21.2</v>
      </c>
      <c r="D60" s="11"/>
      <c r="E60" s="11"/>
    </row>
    <row r="61" ht="13.65" customHeight="1">
      <c r="A61" t="s" s="8">
        <v>17</v>
      </c>
      <c r="B61" s="9">
        <v>5</v>
      </c>
      <c r="C61" s="9">
        <v>15.6</v>
      </c>
      <c r="D61" s="11"/>
      <c r="E61" s="11"/>
    </row>
    <row r="62" ht="13.65" customHeight="1">
      <c r="A62" t="s" s="8">
        <v>18</v>
      </c>
      <c r="B62" s="9">
        <v>1</v>
      </c>
      <c r="C62" s="9">
        <v>22.4</v>
      </c>
      <c r="D62" s="11"/>
      <c r="E62" s="11"/>
    </row>
    <row r="63" ht="13.65" customHeight="1">
      <c r="A63" t="s" s="8">
        <v>18</v>
      </c>
      <c r="B63" s="9">
        <v>2</v>
      </c>
      <c r="C63" s="9">
        <v>22.4</v>
      </c>
      <c r="D63" s="11"/>
      <c r="E63" s="11"/>
    </row>
    <row r="64" ht="13.65" customHeight="1">
      <c r="A64" t="s" s="8">
        <v>18</v>
      </c>
      <c r="B64" s="9">
        <v>3</v>
      </c>
      <c r="C64" s="9">
        <v>15.6</v>
      </c>
      <c r="D64" s="11"/>
      <c r="E64" s="11"/>
    </row>
    <row r="65" ht="13.65" customHeight="1">
      <c r="A65" t="s" s="8">
        <v>18</v>
      </c>
      <c r="B65" s="9">
        <v>4</v>
      </c>
      <c r="C65" s="9">
        <v>23.2</v>
      </c>
      <c r="D65" s="11"/>
      <c r="E65" s="11"/>
    </row>
    <row r="66" ht="13.65" customHeight="1">
      <c r="A66" t="s" s="8">
        <v>18</v>
      </c>
      <c r="B66" s="9">
        <v>5</v>
      </c>
      <c r="C66" s="9">
        <v>23.2</v>
      </c>
      <c r="D66" s="11"/>
      <c r="E66" s="11"/>
    </row>
    <row r="67" ht="13.65" customHeight="1">
      <c r="A67" t="s" s="8">
        <v>18</v>
      </c>
      <c r="B67" s="9">
        <v>1</v>
      </c>
      <c r="C67" s="9">
        <v>20</v>
      </c>
      <c r="D67" s="11"/>
      <c r="E67" s="11"/>
    </row>
    <row r="68" ht="13.65" customHeight="1">
      <c r="A68" t="s" s="8">
        <v>18</v>
      </c>
      <c r="B68" s="9">
        <v>2</v>
      </c>
      <c r="C68" s="9">
        <v>21.4</v>
      </c>
      <c r="D68" s="11"/>
      <c r="E68" s="11"/>
    </row>
    <row r="69" ht="13.65" customHeight="1">
      <c r="A69" t="s" s="8">
        <v>18</v>
      </c>
      <c r="B69" s="9">
        <v>3</v>
      </c>
      <c r="C69" s="9">
        <v>26.2</v>
      </c>
      <c r="D69" s="11"/>
      <c r="E69" s="11"/>
    </row>
    <row r="70" ht="13.65" customHeight="1">
      <c r="A70" t="s" s="8">
        <v>18</v>
      </c>
      <c r="B70" s="9">
        <v>4</v>
      </c>
      <c r="C70" s="9">
        <v>27</v>
      </c>
      <c r="D70" s="11"/>
      <c r="E70" s="11"/>
    </row>
    <row r="71" ht="13.65" customHeight="1">
      <c r="A71" t="s" s="8">
        <v>18</v>
      </c>
      <c r="B71" s="9">
        <v>5</v>
      </c>
      <c r="C71" s="9">
        <v>21</v>
      </c>
      <c r="D71" s="11"/>
      <c r="E71" s="11"/>
    </row>
    <row r="72" ht="13.65" customHeight="1">
      <c r="A72" t="s" s="8">
        <v>18</v>
      </c>
      <c r="B72" s="9">
        <v>1</v>
      </c>
      <c r="C72" s="9">
        <v>20.8</v>
      </c>
      <c r="D72" s="11"/>
      <c r="E72" s="11"/>
    </row>
    <row r="73" ht="13.65" customHeight="1">
      <c r="A73" t="s" s="8">
        <v>18</v>
      </c>
      <c r="B73" s="9">
        <v>2</v>
      </c>
      <c r="C73" s="9">
        <v>19.6</v>
      </c>
      <c r="D73" s="11"/>
      <c r="E73" s="11"/>
    </row>
    <row r="74" ht="13.65" customHeight="1">
      <c r="A74" t="s" s="8">
        <v>18</v>
      </c>
      <c r="B74" s="9">
        <v>3</v>
      </c>
      <c r="C74" s="9">
        <v>23.2</v>
      </c>
      <c r="D74" s="11"/>
      <c r="E74" s="11"/>
    </row>
    <row r="75" ht="13.65" customHeight="1">
      <c r="A75" t="s" s="8">
        <v>18</v>
      </c>
      <c r="B75" s="9">
        <v>4</v>
      </c>
      <c r="C75" s="9">
        <v>23.4</v>
      </c>
      <c r="D75" s="11"/>
      <c r="E75" s="11"/>
    </row>
    <row r="76" ht="13.65" customHeight="1">
      <c r="A76" t="s" s="8">
        <v>18</v>
      </c>
      <c r="B76" s="9">
        <v>5</v>
      </c>
      <c r="C76" s="9">
        <v>25.8</v>
      </c>
      <c r="D76" s="11"/>
      <c r="E76"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G301"/>
  <sheetViews>
    <sheetView workbookViewId="0" showGridLines="0" defaultGridColor="1"/>
  </sheetViews>
  <sheetFormatPr defaultColWidth="12.6667" defaultRowHeight="15.75" customHeight="1" outlineLevelRow="0" outlineLevelCol="0"/>
  <cols>
    <col min="1" max="7" width="12.6719" style="15" customWidth="1"/>
    <col min="8" max="16384" width="12.6719" style="15" customWidth="1"/>
  </cols>
  <sheetData>
    <row r="1" ht="15" customHeight="1">
      <c r="A1" t="s" s="16">
        <v>20</v>
      </c>
      <c r="B1" t="s" s="17">
        <v>24</v>
      </c>
      <c r="C1" t="s" s="18">
        <v>25</v>
      </c>
      <c r="D1" t="s" s="7">
        <v>26</v>
      </c>
      <c r="E1" t="s" s="7">
        <v>27</v>
      </c>
      <c r="F1" t="s" s="8">
        <v>28</v>
      </c>
      <c r="G1" s="11"/>
    </row>
    <row r="2" ht="13.65" customHeight="1">
      <c r="A2" t="s" s="19">
        <v>14</v>
      </c>
      <c r="B2" s="10">
        <v>1</v>
      </c>
      <c r="C2" s="10">
        <v>5</v>
      </c>
      <c r="D2" s="10">
        <v>14.8</v>
      </c>
      <c r="E2" s="10">
        <v>31.9</v>
      </c>
      <c r="F2" s="10">
        <f>D2/E2</f>
        <v>0.463949843260188</v>
      </c>
      <c r="G2" s="11"/>
    </row>
    <row r="3" ht="13.65" customHeight="1">
      <c r="A3" t="s" s="8">
        <v>14</v>
      </c>
      <c r="B3" s="10">
        <v>2</v>
      </c>
      <c r="C3" s="10">
        <v>6</v>
      </c>
      <c r="D3" s="10">
        <v>12.6</v>
      </c>
      <c r="E3" s="10">
        <v>29.4</v>
      </c>
      <c r="F3" s="10">
        <f>D3/E3</f>
        <v>0.428571428571429</v>
      </c>
      <c r="G3" s="11"/>
    </row>
    <row r="4" ht="13.65" customHeight="1">
      <c r="A4" t="s" s="8">
        <v>14</v>
      </c>
      <c r="B4" s="10">
        <v>3</v>
      </c>
      <c r="C4" s="10">
        <v>5.5</v>
      </c>
      <c r="D4" s="10">
        <v>16.3</v>
      </c>
      <c r="E4" s="10">
        <v>34.1</v>
      </c>
      <c r="F4" s="10">
        <f>D4/E4</f>
        <v>0.478005865102639</v>
      </c>
      <c r="G4" s="11"/>
    </row>
    <row r="5" ht="13.65" customHeight="1">
      <c r="A5" t="s" s="8">
        <v>14</v>
      </c>
      <c r="B5" s="10">
        <v>4</v>
      </c>
      <c r="C5" s="10">
        <v>5</v>
      </c>
      <c r="D5" s="10">
        <v>15.4</v>
      </c>
      <c r="E5" s="10">
        <v>32.5</v>
      </c>
      <c r="F5" s="10">
        <f>D5/E5</f>
        <v>0.473846153846154</v>
      </c>
      <c r="G5" s="11"/>
    </row>
    <row r="6" ht="13.65" customHeight="1">
      <c r="A6" t="s" s="8">
        <v>14</v>
      </c>
      <c r="B6" s="10">
        <v>5</v>
      </c>
      <c r="C6" s="10">
        <v>5</v>
      </c>
      <c r="D6" s="10">
        <v>12.7</v>
      </c>
      <c r="E6" s="10">
        <v>30.8</v>
      </c>
      <c r="F6" s="10">
        <f>D6/E6</f>
        <v>0.412337662337662</v>
      </c>
      <c r="G6" s="11"/>
    </row>
    <row r="7" ht="13.65" customHeight="1">
      <c r="A7" t="s" s="8">
        <v>14</v>
      </c>
      <c r="B7" s="10">
        <v>6</v>
      </c>
      <c r="C7" s="10">
        <v>5.5</v>
      </c>
      <c r="D7" s="10">
        <v>14.8</v>
      </c>
      <c r="E7" s="10">
        <v>33</v>
      </c>
      <c r="F7" s="10">
        <f>D7/E7</f>
        <v>0.448484848484848</v>
      </c>
      <c r="G7" s="11"/>
    </row>
    <row r="8" ht="13.65" customHeight="1">
      <c r="A8" t="s" s="8">
        <v>14</v>
      </c>
      <c r="B8" s="10">
        <v>7</v>
      </c>
      <c r="C8" s="10">
        <v>4.5</v>
      </c>
      <c r="D8" s="10">
        <v>13.2</v>
      </c>
      <c r="E8" s="10">
        <v>31</v>
      </c>
      <c r="F8" s="10">
        <f>D8/E8</f>
        <v>0.425806451612903</v>
      </c>
      <c r="G8" s="11"/>
    </row>
    <row r="9" ht="13.65" customHeight="1">
      <c r="A9" t="s" s="8">
        <v>14</v>
      </c>
      <c r="B9" s="10">
        <v>8</v>
      </c>
      <c r="C9" s="10">
        <v>5.5</v>
      </c>
      <c r="D9" s="10">
        <v>13.3</v>
      </c>
      <c r="E9" s="10">
        <v>31.3</v>
      </c>
      <c r="F9" s="10">
        <f>D9/E9</f>
        <v>0.424920127795527</v>
      </c>
      <c r="G9" s="11"/>
    </row>
    <row r="10" ht="13.65" customHeight="1">
      <c r="A10" t="s" s="8">
        <v>14</v>
      </c>
      <c r="B10" s="10">
        <v>9</v>
      </c>
      <c r="C10" s="10">
        <v>5.5</v>
      </c>
      <c r="D10" s="10">
        <v>14</v>
      </c>
      <c r="E10" s="10">
        <v>31.3</v>
      </c>
      <c r="F10" s="10">
        <f>D10/E10</f>
        <v>0.447284345047923</v>
      </c>
      <c r="G10" s="11"/>
    </row>
    <row r="11" ht="13.65" customHeight="1">
      <c r="A11" t="s" s="8">
        <v>14</v>
      </c>
      <c r="B11" s="10">
        <v>10</v>
      </c>
      <c r="C11" s="10">
        <v>5.5</v>
      </c>
      <c r="D11" s="10">
        <v>13</v>
      </c>
      <c r="E11" s="10">
        <v>31.3</v>
      </c>
      <c r="F11" s="10">
        <f>D11/E11</f>
        <v>0.415335463258786</v>
      </c>
      <c r="G11" s="11"/>
    </row>
    <row r="12" ht="13.65" customHeight="1">
      <c r="A12" t="s" s="8">
        <v>14</v>
      </c>
      <c r="B12" s="10">
        <v>11</v>
      </c>
      <c r="C12" s="10">
        <v>5</v>
      </c>
      <c r="D12" s="10">
        <v>12.6</v>
      </c>
      <c r="E12" s="10">
        <v>31.3</v>
      </c>
      <c r="F12" s="10">
        <f>D12/E12</f>
        <v>0.402555910543131</v>
      </c>
      <c r="G12" s="11"/>
    </row>
    <row r="13" ht="13.65" customHeight="1">
      <c r="A13" t="s" s="8">
        <v>14</v>
      </c>
      <c r="B13" s="10">
        <v>12</v>
      </c>
      <c r="C13" s="10">
        <v>5.5</v>
      </c>
      <c r="D13" s="10">
        <v>11.7</v>
      </c>
      <c r="E13" s="10">
        <v>29.1</v>
      </c>
      <c r="F13" s="10">
        <f>D13/E13</f>
        <v>0.402061855670103</v>
      </c>
      <c r="G13" s="11"/>
    </row>
    <row r="14" ht="13.65" customHeight="1">
      <c r="A14" t="s" s="8">
        <v>14</v>
      </c>
      <c r="B14" s="10">
        <v>13</v>
      </c>
      <c r="C14" s="10">
        <v>5</v>
      </c>
      <c r="D14" s="10">
        <v>13.7</v>
      </c>
      <c r="E14" s="10">
        <v>32</v>
      </c>
      <c r="F14" s="10">
        <f>D14/E14</f>
        <v>0.428125</v>
      </c>
      <c r="G14" s="11"/>
    </row>
    <row r="15" ht="13.65" customHeight="1">
      <c r="A15" t="s" s="8">
        <v>14</v>
      </c>
      <c r="B15" s="10">
        <v>14</v>
      </c>
      <c r="C15" s="10">
        <v>5.5</v>
      </c>
      <c r="D15" s="10">
        <v>14.2</v>
      </c>
      <c r="E15" s="10">
        <v>30.9</v>
      </c>
      <c r="F15" s="10">
        <f>D15/E15</f>
        <v>0.459546925566343</v>
      </c>
      <c r="G15" s="11"/>
    </row>
    <row r="16" ht="13.65" customHeight="1">
      <c r="A16" t="s" s="8">
        <v>14</v>
      </c>
      <c r="B16" s="10">
        <v>15</v>
      </c>
      <c r="C16" s="10">
        <v>5.5</v>
      </c>
      <c r="D16" s="10">
        <v>12.9</v>
      </c>
      <c r="E16" s="10">
        <v>30.6</v>
      </c>
      <c r="F16" s="10">
        <f>D16/E16</f>
        <v>0.42156862745098</v>
      </c>
      <c r="G16" s="11"/>
    </row>
    <row r="17" ht="13.65" customHeight="1">
      <c r="A17" t="s" s="8">
        <v>14</v>
      </c>
      <c r="B17" s="10">
        <v>16</v>
      </c>
      <c r="C17" s="10">
        <v>6</v>
      </c>
      <c r="D17" s="10">
        <v>11.9</v>
      </c>
      <c r="E17" s="10">
        <v>29.8</v>
      </c>
      <c r="F17" s="10">
        <f>D17/E17</f>
        <v>0.399328859060403</v>
      </c>
      <c r="G17" s="11"/>
    </row>
    <row r="18" ht="13.65" customHeight="1">
      <c r="A18" t="s" s="8">
        <v>14</v>
      </c>
      <c r="B18" s="10">
        <v>17</v>
      </c>
      <c r="C18" s="10">
        <v>5.5</v>
      </c>
      <c r="D18" s="10">
        <v>14.6</v>
      </c>
      <c r="E18" s="10">
        <v>32.2</v>
      </c>
      <c r="F18" s="10">
        <f>D18/E18</f>
        <v>0.453416149068323</v>
      </c>
      <c r="G18" s="11"/>
    </row>
    <row r="19" ht="13.65" customHeight="1">
      <c r="A19" t="s" s="8">
        <v>14</v>
      </c>
      <c r="B19" s="10">
        <v>18</v>
      </c>
      <c r="C19" s="10">
        <v>5</v>
      </c>
      <c r="D19" s="10">
        <v>14</v>
      </c>
      <c r="E19" s="10">
        <v>31.7</v>
      </c>
      <c r="F19" s="10">
        <f>D19/E19</f>
        <v>0.441640378548896</v>
      </c>
      <c r="G19" s="11"/>
    </row>
    <row r="20" ht="13.65" customHeight="1">
      <c r="A20" t="s" s="8">
        <v>14</v>
      </c>
      <c r="B20" s="10">
        <v>19</v>
      </c>
      <c r="C20" s="10">
        <v>5.5</v>
      </c>
      <c r="D20" s="10">
        <v>15.4</v>
      </c>
      <c r="E20" s="10">
        <v>32.7</v>
      </c>
      <c r="F20" s="10">
        <f>D20/E20</f>
        <v>0.470948012232416</v>
      </c>
      <c r="G20" s="11"/>
    </row>
    <row r="21" ht="13.65" customHeight="1">
      <c r="A21" t="s" s="8">
        <v>14</v>
      </c>
      <c r="B21" s="10">
        <v>20</v>
      </c>
      <c r="C21" s="10">
        <v>5.5</v>
      </c>
      <c r="D21" s="10">
        <v>14.4</v>
      </c>
      <c r="E21" s="10">
        <v>30.9</v>
      </c>
      <c r="F21" s="10">
        <f>D21/E21</f>
        <v>0.466019417475728</v>
      </c>
      <c r="G21" s="11"/>
    </row>
    <row r="22" ht="13.65" customHeight="1">
      <c r="A22" t="s" s="8">
        <v>14</v>
      </c>
      <c r="B22" s="10">
        <v>1</v>
      </c>
      <c r="C22" s="10">
        <v>3.5</v>
      </c>
      <c r="D22" s="10">
        <v>10.7</v>
      </c>
      <c r="E22" s="10">
        <v>27.2</v>
      </c>
      <c r="F22" s="10">
        <f>D22/E22</f>
        <v>0.393382352941176</v>
      </c>
      <c r="G22" s="11"/>
    </row>
    <row r="23" ht="13.65" customHeight="1">
      <c r="A23" t="s" s="8">
        <v>14</v>
      </c>
      <c r="B23" s="10">
        <v>2</v>
      </c>
      <c r="C23" s="10">
        <v>5</v>
      </c>
      <c r="D23" s="10">
        <v>13.1</v>
      </c>
      <c r="E23" s="10">
        <v>29.6</v>
      </c>
      <c r="F23" s="10">
        <f>D23/E23</f>
        <v>0.442567567567568</v>
      </c>
      <c r="G23" s="11"/>
    </row>
    <row r="24" ht="13.65" customHeight="1">
      <c r="A24" t="s" s="8">
        <v>14</v>
      </c>
      <c r="B24" s="10">
        <v>3</v>
      </c>
      <c r="C24" s="10">
        <v>4</v>
      </c>
      <c r="D24" s="10">
        <v>12.8</v>
      </c>
      <c r="E24" s="10">
        <v>30.1</v>
      </c>
      <c r="F24" s="10">
        <f>D24/E24</f>
        <v>0.425249169435216</v>
      </c>
      <c r="G24" s="11"/>
    </row>
    <row r="25" ht="13.65" customHeight="1">
      <c r="A25" t="s" s="8">
        <v>14</v>
      </c>
      <c r="B25" s="10">
        <v>4</v>
      </c>
      <c r="C25" s="10">
        <v>5</v>
      </c>
      <c r="D25" s="10">
        <v>9.6</v>
      </c>
      <c r="E25" s="10">
        <v>26.4</v>
      </c>
      <c r="F25" s="10">
        <f>D25/E25</f>
        <v>0.363636363636364</v>
      </c>
      <c r="G25" s="11"/>
    </row>
    <row r="26" ht="13.65" customHeight="1">
      <c r="A26" t="s" s="8">
        <v>14</v>
      </c>
      <c r="B26" s="10">
        <v>5</v>
      </c>
      <c r="C26" s="10">
        <v>5</v>
      </c>
      <c r="D26" s="10">
        <v>9.5</v>
      </c>
      <c r="E26" s="10">
        <v>26</v>
      </c>
      <c r="F26" s="10">
        <f>D26/E26</f>
        <v>0.365384615384615</v>
      </c>
      <c r="G26" s="11"/>
    </row>
    <row r="27" ht="13.65" customHeight="1">
      <c r="A27" t="s" s="8">
        <v>14</v>
      </c>
      <c r="B27" s="10">
        <v>6</v>
      </c>
      <c r="C27" s="10">
        <v>4</v>
      </c>
      <c r="D27" s="10">
        <v>11</v>
      </c>
      <c r="E27" s="10">
        <v>27.7</v>
      </c>
      <c r="F27" s="10">
        <f>D27/E27</f>
        <v>0.397111913357401</v>
      </c>
      <c r="G27" s="11"/>
    </row>
    <row r="28" ht="13.65" customHeight="1">
      <c r="A28" t="s" s="8">
        <v>14</v>
      </c>
      <c r="B28" s="10">
        <v>7</v>
      </c>
      <c r="C28" s="10">
        <v>4</v>
      </c>
      <c r="D28" s="10">
        <v>12</v>
      </c>
      <c r="E28" s="10">
        <v>28.5</v>
      </c>
      <c r="F28" s="10">
        <f>D28/E28</f>
        <v>0.421052631578947</v>
      </c>
      <c r="G28" s="11"/>
    </row>
    <row r="29" ht="13.65" customHeight="1">
      <c r="A29" t="s" s="8">
        <v>14</v>
      </c>
      <c r="B29" s="10">
        <v>8</v>
      </c>
      <c r="C29" s="10">
        <v>4</v>
      </c>
      <c r="D29" s="10">
        <v>8</v>
      </c>
      <c r="E29" s="10">
        <v>25.7</v>
      </c>
      <c r="F29" s="10">
        <f>D29/E29</f>
        <v>0.311284046692607</v>
      </c>
      <c r="G29" s="11"/>
    </row>
    <row r="30" ht="13.65" customHeight="1">
      <c r="A30" t="s" s="8">
        <v>14</v>
      </c>
      <c r="B30" s="10">
        <v>9</v>
      </c>
      <c r="C30" s="10">
        <v>5</v>
      </c>
      <c r="D30" s="10">
        <v>11.8</v>
      </c>
      <c r="E30" s="10">
        <v>28.1</v>
      </c>
      <c r="F30" s="10">
        <f>D30/E30</f>
        <v>0.419928825622776</v>
      </c>
      <c r="G30" s="11"/>
    </row>
    <row r="31" ht="13.65" customHeight="1">
      <c r="A31" t="s" s="8">
        <v>14</v>
      </c>
      <c r="B31" s="10">
        <v>10</v>
      </c>
      <c r="C31" s="10">
        <v>5</v>
      </c>
      <c r="D31" s="10">
        <v>9.4</v>
      </c>
      <c r="E31" s="10">
        <v>26.6</v>
      </c>
      <c r="F31" s="10">
        <f>D31/E31</f>
        <v>0.353383458646617</v>
      </c>
      <c r="G31" s="11"/>
    </row>
    <row r="32" ht="13.65" customHeight="1">
      <c r="A32" t="s" s="8">
        <v>14</v>
      </c>
      <c r="B32" s="10">
        <v>11</v>
      </c>
      <c r="C32" s="10">
        <v>5</v>
      </c>
      <c r="D32" s="10">
        <v>9.300000000000001</v>
      </c>
      <c r="E32" s="10">
        <v>26.9</v>
      </c>
      <c r="F32" s="10">
        <f>D32/E32</f>
        <v>0.345724907063197</v>
      </c>
      <c r="G32" s="11"/>
    </row>
    <row r="33" ht="13.65" customHeight="1">
      <c r="A33" t="s" s="8">
        <v>14</v>
      </c>
      <c r="B33" s="10">
        <v>12</v>
      </c>
      <c r="C33" s="10">
        <v>4.5</v>
      </c>
      <c r="D33" s="10">
        <v>12.5</v>
      </c>
      <c r="E33" s="10">
        <v>29.4</v>
      </c>
      <c r="F33" s="10">
        <f>D33/E33</f>
        <v>0.425170068027211</v>
      </c>
      <c r="G33" s="11"/>
    </row>
    <row r="34" ht="13.65" customHeight="1">
      <c r="A34" t="s" s="8">
        <v>14</v>
      </c>
      <c r="B34" s="10">
        <v>13</v>
      </c>
      <c r="C34" s="10">
        <v>4.5</v>
      </c>
      <c r="D34" s="10">
        <v>9.800000000000001</v>
      </c>
      <c r="E34" s="10">
        <v>26.8</v>
      </c>
      <c r="F34" s="10">
        <f>D34/E34</f>
        <v>0.365671641791045</v>
      </c>
      <c r="G34" s="11"/>
    </row>
    <row r="35" ht="13.65" customHeight="1">
      <c r="A35" t="s" s="8">
        <v>14</v>
      </c>
      <c r="B35" s="10">
        <v>14</v>
      </c>
      <c r="C35" s="10">
        <v>4.5</v>
      </c>
      <c r="D35" s="10">
        <v>10.9</v>
      </c>
      <c r="E35" s="10">
        <v>27.3</v>
      </c>
      <c r="F35" s="10">
        <f>D35/E35</f>
        <v>0.399267399267399</v>
      </c>
      <c r="G35" s="11"/>
    </row>
    <row r="36" ht="13.65" customHeight="1">
      <c r="A36" t="s" s="8">
        <v>14</v>
      </c>
      <c r="B36" s="10">
        <v>15</v>
      </c>
      <c r="C36" s="10">
        <v>4.5</v>
      </c>
      <c r="D36" s="10">
        <v>11.3</v>
      </c>
      <c r="E36" s="10">
        <v>28.1</v>
      </c>
      <c r="F36" s="10">
        <f>D36/E36</f>
        <v>0.402135231316726</v>
      </c>
      <c r="G36" s="11"/>
    </row>
    <row r="37" ht="13.65" customHeight="1">
      <c r="A37" t="s" s="8">
        <v>14</v>
      </c>
      <c r="B37" s="10">
        <v>16</v>
      </c>
      <c r="C37" s="10">
        <v>4.5</v>
      </c>
      <c r="D37" s="10">
        <v>11.8</v>
      </c>
      <c r="E37" s="10">
        <v>28.6</v>
      </c>
      <c r="F37" s="10">
        <f>D37/E37</f>
        <v>0.412587412587413</v>
      </c>
      <c r="G37" s="11"/>
    </row>
    <row r="38" ht="13.65" customHeight="1">
      <c r="A38" t="s" s="8">
        <v>14</v>
      </c>
      <c r="B38" s="10">
        <v>17</v>
      </c>
      <c r="C38" s="10">
        <v>5</v>
      </c>
      <c r="D38" s="10">
        <v>10.7</v>
      </c>
      <c r="E38" s="10">
        <v>27.6</v>
      </c>
      <c r="F38" s="10">
        <f>D38/E38</f>
        <v>0.38768115942029</v>
      </c>
      <c r="G38" s="11"/>
    </row>
    <row r="39" ht="13.65" customHeight="1">
      <c r="A39" t="s" s="8">
        <v>14</v>
      </c>
      <c r="B39" s="10">
        <v>18</v>
      </c>
      <c r="C39" s="10">
        <v>5</v>
      </c>
      <c r="D39" s="10">
        <v>10.9</v>
      </c>
      <c r="E39" s="10">
        <v>26.7</v>
      </c>
      <c r="F39" s="10">
        <f>D39/E39</f>
        <v>0.408239700374532</v>
      </c>
      <c r="G39" s="11"/>
    </row>
    <row r="40" ht="13.65" customHeight="1">
      <c r="A40" t="s" s="8">
        <v>14</v>
      </c>
      <c r="B40" s="10">
        <v>19</v>
      </c>
      <c r="C40" s="10">
        <v>5</v>
      </c>
      <c r="D40" s="10">
        <v>10</v>
      </c>
      <c r="E40" s="10">
        <v>26.6</v>
      </c>
      <c r="F40" s="10">
        <f>D40/E40</f>
        <v>0.37593984962406</v>
      </c>
      <c r="G40" s="11"/>
    </row>
    <row r="41" ht="13.65" customHeight="1">
      <c r="A41" t="s" s="8">
        <v>14</v>
      </c>
      <c r="B41" s="10">
        <v>20</v>
      </c>
      <c r="C41" s="10">
        <v>5.5</v>
      </c>
      <c r="D41" s="10">
        <v>9.199999999999999</v>
      </c>
      <c r="E41" s="10">
        <v>26.2</v>
      </c>
      <c r="F41" s="10">
        <f>D41/E41</f>
        <v>0.351145038167939</v>
      </c>
      <c r="G41" s="11"/>
    </row>
    <row r="42" ht="13.65" customHeight="1">
      <c r="A42" t="s" s="8">
        <v>14</v>
      </c>
      <c r="B42" s="10">
        <v>1</v>
      </c>
      <c r="C42" s="10">
        <v>4</v>
      </c>
      <c r="D42" s="10">
        <v>8</v>
      </c>
      <c r="E42" s="10">
        <v>24.5</v>
      </c>
      <c r="F42" s="10">
        <f>D42/E42</f>
        <v>0.326530612244898</v>
      </c>
      <c r="G42" s="11"/>
    </row>
    <row r="43" ht="13.65" customHeight="1">
      <c r="A43" t="s" s="8">
        <v>14</v>
      </c>
      <c r="B43" s="10">
        <v>2</v>
      </c>
      <c r="C43" s="10">
        <v>4</v>
      </c>
      <c r="D43" s="10">
        <v>6</v>
      </c>
      <c r="E43" s="10">
        <v>21</v>
      </c>
      <c r="F43" s="10">
        <f>D43/E43</f>
        <v>0.285714285714286</v>
      </c>
      <c r="G43" s="11"/>
    </row>
    <row r="44" ht="13.65" customHeight="1">
      <c r="A44" t="s" s="8">
        <v>14</v>
      </c>
      <c r="B44" s="10">
        <v>3</v>
      </c>
      <c r="C44" s="10">
        <v>4.5</v>
      </c>
      <c r="D44" s="10">
        <v>9.4</v>
      </c>
      <c r="E44" s="10">
        <v>26.6</v>
      </c>
      <c r="F44" s="10">
        <f>D44/E44</f>
        <v>0.353383458646617</v>
      </c>
      <c r="G44" s="11"/>
    </row>
    <row r="45" ht="13.65" customHeight="1">
      <c r="A45" t="s" s="8">
        <v>14</v>
      </c>
      <c r="B45" s="10">
        <v>4</v>
      </c>
      <c r="C45" s="10">
        <v>4</v>
      </c>
      <c r="D45" s="10">
        <v>5.6</v>
      </c>
      <c r="E45" s="10">
        <v>20.8</v>
      </c>
      <c r="F45" s="10">
        <f>D45/E45</f>
        <v>0.269230769230769</v>
      </c>
      <c r="G45" s="11"/>
    </row>
    <row r="46" ht="13.65" customHeight="1">
      <c r="A46" t="s" s="8">
        <v>14</v>
      </c>
      <c r="B46" s="10">
        <v>5</v>
      </c>
      <c r="C46" s="10">
        <v>5</v>
      </c>
      <c r="D46" s="10">
        <v>5.1</v>
      </c>
      <c r="E46" s="10">
        <v>21.5</v>
      </c>
      <c r="F46" s="10">
        <f>D46/E46</f>
        <v>0.237209302325581</v>
      </c>
      <c r="G46" s="11"/>
    </row>
    <row r="47" ht="13.65" customHeight="1">
      <c r="A47" t="s" s="8">
        <v>14</v>
      </c>
      <c r="B47" s="10">
        <v>6</v>
      </c>
      <c r="C47" s="10">
        <v>4</v>
      </c>
      <c r="D47" s="10">
        <v>7.2</v>
      </c>
      <c r="E47" s="10">
        <v>24.8</v>
      </c>
      <c r="F47" s="10">
        <f>D47/E47</f>
        <v>0.290322580645161</v>
      </c>
      <c r="G47" s="11"/>
    </row>
    <row r="48" ht="13.65" customHeight="1">
      <c r="A48" t="s" s="8">
        <v>14</v>
      </c>
      <c r="B48" s="10">
        <v>7</v>
      </c>
      <c r="C48" s="10">
        <v>5</v>
      </c>
      <c r="D48" s="10">
        <v>6.6</v>
      </c>
      <c r="E48" s="10">
        <v>24.1</v>
      </c>
      <c r="F48" s="10">
        <f>D48/E48</f>
        <v>0.273858921161826</v>
      </c>
      <c r="G48" s="11"/>
    </row>
    <row r="49" ht="13.65" customHeight="1">
      <c r="A49" t="s" s="8">
        <v>14</v>
      </c>
      <c r="B49" s="10">
        <v>8</v>
      </c>
      <c r="C49" s="10">
        <v>5</v>
      </c>
      <c r="D49" s="10">
        <v>7.5</v>
      </c>
      <c r="E49" s="10">
        <v>24</v>
      </c>
      <c r="F49" s="10">
        <f>D49/E49</f>
        <v>0.3125</v>
      </c>
      <c r="G49" s="11"/>
    </row>
    <row r="50" ht="13.65" customHeight="1">
      <c r="A50" t="s" s="8">
        <v>14</v>
      </c>
      <c r="B50" s="10">
        <v>9</v>
      </c>
      <c r="C50" s="10">
        <v>4</v>
      </c>
      <c r="D50" s="10">
        <v>6.6</v>
      </c>
      <c r="E50" s="10">
        <v>22.4</v>
      </c>
      <c r="F50" s="10">
        <f>D50/E50</f>
        <v>0.294642857142857</v>
      </c>
      <c r="G50" s="11"/>
    </row>
    <row r="51" ht="13.65" customHeight="1">
      <c r="A51" t="s" s="8">
        <v>14</v>
      </c>
      <c r="B51" s="10">
        <v>10</v>
      </c>
      <c r="C51" s="10">
        <v>4.5</v>
      </c>
      <c r="D51" s="10">
        <v>5.2</v>
      </c>
      <c r="E51" s="10">
        <v>21.1</v>
      </c>
      <c r="F51" s="10">
        <f>D51/E51</f>
        <v>0.246445497630332</v>
      </c>
      <c r="G51" s="11"/>
    </row>
    <row r="52" ht="13.65" customHeight="1">
      <c r="A52" t="s" s="8">
        <v>14</v>
      </c>
      <c r="B52" s="10">
        <v>11</v>
      </c>
      <c r="C52" s="10">
        <v>4</v>
      </c>
      <c r="D52" s="10">
        <v>6.3</v>
      </c>
      <c r="E52" s="10">
        <v>23.3</v>
      </c>
      <c r="F52" s="10">
        <f>D52/E52</f>
        <v>0.270386266094421</v>
      </c>
      <c r="G52" s="11"/>
    </row>
    <row r="53" ht="13.65" customHeight="1">
      <c r="A53" t="s" s="8">
        <v>14</v>
      </c>
      <c r="B53" s="10">
        <v>12</v>
      </c>
      <c r="C53" s="10">
        <v>4.5</v>
      </c>
      <c r="D53" s="10">
        <v>6.6</v>
      </c>
      <c r="E53" s="10">
        <v>23</v>
      </c>
      <c r="F53" s="10">
        <f>D53/E53</f>
        <v>0.28695652173913</v>
      </c>
      <c r="G53" s="11"/>
    </row>
    <row r="54" ht="13.65" customHeight="1">
      <c r="A54" t="s" s="8">
        <v>14</v>
      </c>
      <c r="B54" s="10">
        <v>13</v>
      </c>
      <c r="C54" s="10">
        <v>4</v>
      </c>
      <c r="D54" s="10">
        <v>8.1</v>
      </c>
      <c r="E54" s="10">
        <v>24.8</v>
      </c>
      <c r="F54" s="10">
        <f>D54/E54</f>
        <v>0.326612903225806</v>
      </c>
      <c r="G54" s="11"/>
    </row>
    <row r="55" ht="13.65" customHeight="1">
      <c r="A55" t="s" s="8">
        <v>14</v>
      </c>
      <c r="B55" s="10">
        <v>14</v>
      </c>
      <c r="C55" s="10">
        <v>3.5</v>
      </c>
      <c r="D55" s="10">
        <v>5.8</v>
      </c>
      <c r="E55" s="10">
        <v>22</v>
      </c>
      <c r="F55" s="10">
        <f>D55/E55</f>
        <v>0.263636363636364</v>
      </c>
      <c r="G55" s="11"/>
    </row>
    <row r="56" ht="13.65" customHeight="1">
      <c r="A56" t="s" s="8">
        <v>14</v>
      </c>
      <c r="B56" s="10">
        <v>15</v>
      </c>
      <c r="C56" s="10">
        <v>4.5</v>
      </c>
      <c r="D56" s="10">
        <v>7.5</v>
      </c>
      <c r="E56" s="10">
        <v>24</v>
      </c>
      <c r="F56" s="10">
        <f>D56/E56</f>
        <v>0.3125</v>
      </c>
      <c r="G56" s="11"/>
    </row>
    <row r="57" ht="13.65" customHeight="1">
      <c r="A57" t="s" s="8">
        <v>14</v>
      </c>
      <c r="B57" s="10">
        <v>16</v>
      </c>
      <c r="C57" s="10">
        <v>5</v>
      </c>
      <c r="D57" s="10">
        <v>5.2</v>
      </c>
      <c r="E57" s="10">
        <v>22</v>
      </c>
      <c r="F57" s="10">
        <f>D57/E57</f>
        <v>0.236363636363636</v>
      </c>
      <c r="G57" s="11"/>
    </row>
    <row r="58" ht="13.65" customHeight="1">
      <c r="A58" t="s" s="8">
        <v>14</v>
      </c>
      <c r="B58" s="10">
        <v>17</v>
      </c>
      <c r="C58" s="10">
        <v>4.5</v>
      </c>
      <c r="D58" s="10">
        <v>6.6</v>
      </c>
      <c r="E58" s="10">
        <v>23</v>
      </c>
      <c r="F58" s="10">
        <f>D58/E58</f>
        <v>0.28695652173913</v>
      </c>
      <c r="G58" s="11"/>
    </row>
    <row r="59" ht="13.65" customHeight="1">
      <c r="A59" t="s" s="8">
        <v>14</v>
      </c>
      <c r="B59" s="10">
        <v>18</v>
      </c>
      <c r="C59" s="10">
        <v>4.5</v>
      </c>
      <c r="D59" s="10">
        <v>6.5</v>
      </c>
      <c r="E59" s="10">
        <v>23.7</v>
      </c>
      <c r="F59" s="10">
        <f>D59/E59</f>
        <v>0.274261603375527</v>
      </c>
      <c r="G59" s="11"/>
    </row>
    <row r="60" ht="13.65" customHeight="1">
      <c r="A60" t="s" s="8">
        <v>14</v>
      </c>
      <c r="B60" s="10">
        <v>19</v>
      </c>
      <c r="C60" s="10">
        <v>4.5</v>
      </c>
      <c r="D60" s="10">
        <v>5.2</v>
      </c>
      <c r="E60" s="10">
        <v>21.4</v>
      </c>
      <c r="F60" s="10">
        <f>D60/E60</f>
        <v>0.242990654205607</v>
      </c>
      <c r="G60" s="11"/>
    </row>
    <row r="61" ht="13.65" customHeight="1">
      <c r="A61" t="s" s="8">
        <v>14</v>
      </c>
      <c r="B61" s="10">
        <v>20</v>
      </c>
      <c r="C61" s="10">
        <v>5</v>
      </c>
      <c r="D61" s="10">
        <v>8.5</v>
      </c>
      <c r="E61" s="10">
        <v>25.4</v>
      </c>
      <c r="F61" s="10">
        <f>D61/E61</f>
        <v>0.334645669291339</v>
      </c>
      <c r="G61" s="11"/>
    </row>
    <row r="62" ht="13.65" customHeight="1">
      <c r="A62" t="s" s="8">
        <v>15</v>
      </c>
      <c r="B62" s="10">
        <v>1</v>
      </c>
      <c r="C62" s="10">
        <v>5.5</v>
      </c>
      <c r="D62" s="10">
        <v>9.699999999999999</v>
      </c>
      <c r="E62" s="10">
        <v>26.1</v>
      </c>
      <c r="F62" s="10">
        <f>D62/E62</f>
        <v>0.371647509578544</v>
      </c>
      <c r="G62" s="11"/>
    </row>
    <row r="63" ht="13.65" customHeight="1">
      <c r="A63" t="s" s="8">
        <v>15</v>
      </c>
      <c r="B63" s="10">
        <v>2</v>
      </c>
      <c r="C63" s="10">
        <v>4.5</v>
      </c>
      <c r="D63" s="10">
        <v>7.3</v>
      </c>
      <c r="E63" s="10">
        <v>24</v>
      </c>
      <c r="F63" s="10">
        <f>D63/E63</f>
        <v>0.304166666666667</v>
      </c>
      <c r="G63" s="11"/>
    </row>
    <row r="64" ht="13.65" customHeight="1">
      <c r="A64" t="s" s="8">
        <v>15</v>
      </c>
      <c r="B64" s="10">
        <v>3</v>
      </c>
      <c r="C64" s="10">
        <v>5.5</v>
      </c>
      <c r="D64" s="10">
        <v>8.6</v>
      </c>
      <c r="E64" s="10">
        <v>25.8</v>
      </c>
      <c r="F64" s="10">
        <f>D64/E64</f>
        <v>0.333333333333333</v>
      </c>
      <c r="G64" s="11"/>
    </row>
    <row r="65" ht="13.65" customHeight="1">
      <c r="A65" t="s" s="8">
        <v>15</v>
      </c>
      <c r="B65" s="10">
        <v>4</v>
      </c>
      <c r="C65" s="10">
        <v>5</v>
      </c>
      <c r="D65" s="10">
        <v>6.8</v>
      </c>
      <c r="E65" s="10">
        <v>23.6</v>
      </c>
      <c r="F65" s="10">
        <f>D65/E65</f>
        <v>0.288135593220339</v>
      </c>
      <c r="G65" s="11"/>
    </row>
    <row r="66" ht="13.65" customHeight="1">
      <c r="A66" t="s" s="8">
        <v>15</v>
      </c>
      <c r="B66" s="10">
        <v>5</v>
      </c>
      <c r="C66" s="10">
        <v>5.5</v>
      </c>
      <c r="D66" s="10">
        <v>5.6</v>
      </c>
      <c r="E66" s="10">
        <v>22.2</v>
      </c>
      <c r="F66" s="10">
        <f>D66/E66</f>
        <v>0.252252252252252</v>
      </c>
      <c r="G66" s="11"/>
    </row>
    <row r="67" ht="13.65" customHeight="1">
      <c r="A67" t="s" s="8">
        <v>15</v>
      </c>
      <c r="B67" s="10">
        <v>6</v>
      </c>
      <c r="C67" s="10">
        <v>4.5</v>
      </c>
      <c r="D67" s="10">
        <v>5.8</v>
      </c>
      <c r="E67" s="10">
        <v>22.5</v>
      </c>
      <c r="F67" s="10">
        <f>D67/E67</f>
        <v>0.257777777777778</v>
      </c>
      <c r="G67" s="11"/>
    </row>
    <row r="68" ht="13.65" customHeight="1">
      <c r="A68" t="s" s="8">
        <v>15</v>
      </c>
      <c r="B68" s="10">
        <v>7</v>
      </c>
      <c r="C68" s="10">
        <v>4</v>
      </c>
      <c r="D68" s="10">
        <v>7.2</v>
      </c>
      <c r="E68" s="10">
        <v>24.4</v>
      </c>
      <c r="F68" s="10">
        <f>D68/E68</f>
        <v>0.295081967213115</v>
      </c>
      <c r="G68" s="11"/>
    </row>
    <row r="69" ht="13.65" customHeight="1">
      <c r="A69" t="s" s="8">
        <v>15</v>
      </c>
      <c r="B69" s="10">
        <v>8</v>
      </c>
      <c r="C69" s="10">
        <v>5.5</v>
      </c>
      <c r="D69" s="10">
        <v>5</v>
      </c>
      <c r="E69" s="10">
        <v>21.7</v>
      </c>
      <c r="F69" s="10">
        <f>D69/E69</f>
        <v>0.230414746543779</v>
      </c>
      <c r="G69" s="11"/>
    </row>
    <row r="70" ht="13.65" customHeight="1">
      <c r="A70" t="s" s="8">
        <v>15</v>
      </c>
      <c r="B70" s="10">
        <v>9</v>
      </c>
      <c r="C70" s="10">
        <v>5.5</v>
      </c>
      <c r="D70" s="10">
        <v>6.8</v>
      </c>
      <c r="E70" s="10">
        <v>23.4</v>
      </c>
      <c r="F70" s="10">
        <f>D70/E70</f>
        <v>0.290598290598291</v>
      </c>
      <c r="G70" s="11"/>
    </row>
    <row r="71" ht="13.65" customHeight="1">
      <c r="A71" t="s" s="8">
        <v>15</v>
      </c>
      <c r="B71" s="10">
        <v>10</v>
      </c>
      <c r="C71" s="10">
        <v>5</v>
      </c>
      <c r="D71" s="10">
        <v>7</v>
      </c>
      <c r="E71" s="10">
        <v>23.8</v>
      </c>
      <c r="F71" s="10">
        <f>D71/E71</f>
        <v>0.294117647058824</v>
      </c>
      <c r="G71" s="11"/>
    </row>
    <row r="72" ht="13.65" customHeight="1">
      <c r="A72" t="s" s="8">
        <v>15</v>
      </c>
      <c r="B72" s="10">
        <v>11</v>
      </c>
      <c r="C72" s="10">
        <v>5.5</v>
      </c>
      <c r="D72" s="10">
        <v>5.7</v>
      </c>
      <c r="E72" s="10">
        <v>22</v>
      </c>
      <c r="F72" s="10">
        <f>D72/E72</f>
        <v>0.259090909090909</v>
      </c>
      <c r="G72" s="11"/>
    </row>
    <row r="73" ht="13.65" customHeight="1">
      <c r="A73" t="s" s="8">
        <v>15</v>
      </c>
      <c r="B73" s="10">
        <v>12</v>
      </c>
      <c r="C73" s="10">
        <v>4.5</v>
      </c>
      <c r="D73" s="10">
        <v>7.6</v>
      </c>
      <c r="E73" s="10">
        <v>24.2</v>
      </c>
      <c r="F73" s="10">
        <f>D73/E73</f>
        <v>0.31404958677686</v>
      </c>
      <c r="G73" s="11"/>
    </row>
    <row r="74" ht="13.65" customHeight="1">
      <c r="A74" t="s" s="8">
        <v>15</v>
      </c>
      <c r="B74" s="10">
        <v>13</v>
      </c>
      <c r="C74" s="10">
        <v>5</v>
      </c>
      <c r="D74" s="10">
        <v>8.4</v>
      </c>
      <c r="E74" s="10">
        <v>25</v>
      </c>
      <c r="F74" s="10">
        <f>D74/E74</f>
        <v>0.336</v>
      </c>
      <c r="G74" s="11"/>
    </row>
    <row r="75" ht="13.65" customHeight="1">
      <c r="A75" t="s" s="8">
        <v>15</v>
      </c>
      <c r="B75" s="10">
        <v>14</v>
      </c>
      <c r="C75" s="10">
        <v>4.5</v>
      </c>
      <c r="D75" s="10">
        <v>5.2</v>
      </c>
      <c r="E75" s="10">
        <v>21.7</v>
      </c>
      <c r="F75" s="10">
        <f>D75/E75</f>
        <v>0.23963133640553</v>
      </c>
      <c r="G75" s="11"/>
    </row>
    <row r="76" ht="13.65" customHeight="1">
      <c r="A76" t="s" s="8">
        <v>15</v>
      </c>
      <c r="B76" s="10">
        <v>15</v>
      </c>
      <c r="C76" s="10">
        <v>4.5</v>
      </c>
      <c r="D76" s="10">
        <v>6.4</v>
      </c>
      <c r="E76" s="10">
        <v>22.5</v>
      </c>
      <c r="F76" s="10">
        <f>D76/E76</f>
        <v>0.284444444444444</v>
      </c>
      <c r="G76" s="11"/>
    </row>
    <row r="77" ht="13.65" customHeight="1">
      <c r="A77" t="s" s="8">
        <v>15</v>
      </c>
      <c r="B77" s="10">
        <v>16</v>
      </c>
      <c r="C77" s="10">
        <v>4</v>
      </c>
      <c r="D77" s="10">
        <v>7</v>
      </c>
      <c r="E77" s="10">
        <v>23.2</v>
      </c>
      <c r="F77" s="10">
        <f>D77/E77</f>
        <v>0.301724137931034</v>
      </c>
      <c r="G77" s="11"/>
    </row>
    <row r="78" ht="13.65" customHeight="1">
      <c r="A78" t="s" s="8">
        <v>15</v>
      </c>
      <c r="B78" s="10">
        <v>17</v>
      </c>
      <c r="C78" s="10">
        <v>5.5</v>
      </c>
      <c r="D78" s="10">
        <v>6.1</v>
      </c>
      <c r="E78" s="10">
        <v>23.2</v>
      </c>
      <c r="F78" s="10">
        <f>D78/E78</f>
        <v>0.262931034482759</v>
      </c>
      <c r="G78" s="11"/>
    </row>
    <row r="79" ht="13.65" customHeight="1">
      <c r="A79" t="s" s="8">
        <v>15</v>
      </c>
      <c r="B79" s="10">
        <v>18</v>
      </c>
      <c r="C79" s="10">
        <v>5</v>
      </c>
      <c r="D79" s="10">
        <v>6.5</v>
      </c>
      <c r="E79" s="10">
        <v>23.4</v>
      </c>
      <c r="F79" s="10">
        <f>D79/E79</f>
        <v>0.277777777777778</v>
      </c>
      <c r="G79" s="11"/>
    </row>
    <row r="80" ht="13.65" customHeight="1">
      <c r="A80" t="s" s="8">
        <v>15</v>
      </c>
      <c r="B80" s="10">
        <v>19</v>
      </c>
      <c r="C80" s="10">
        <v>4.5</v>
      </c>
      <c r="D80" s="10">
        <v>8.4</v>
      </c>
      <c r="E80" s="10">
        <v>25.2</v>
      </c>
      <c r="F80" s="10">
        <f>D80/E80</f>
        <v>0.333333333333333</v>
      </c>
      <c r="G80" s="11"/>
    </row>
    <row r="81" ht="13.65" customHeight="1">
      <c r="A81" t="s" s="8">
        <v>15</v>
      </c>
      <c r="B81" s="10">
        <v>20</v>
      </c>
      <c r="C81" s="10">
        <v>5.5</v>
      </c>
      <c r="D81" s="10">
        <v>9.1</v>
      </c>
      <c r="E81" s="10">
        <v>25.6</v>
      </c>
      <c r="F81" s="10">
        <f>D81/E81</f>
        <v>0.35546875</v>
      </c>
      <c r="G81" s="11"/>
    </row>
    <row r="82" ht="13.65" customHeight="1">
      <c r="A82" t="s" s="8">
        <v>15</v>
      </c>
      <c r="B82" s="10">
        <v>1</v>
      </c>
      <c r="C82" s="10">
        <v>5</v>
      </c>
      <c r="D82" s="10">
        <v>10.3</v>
      </c>
      <c r="E82" s="10">
        <v>25.3</v>
      </c>
      <c r="F82" s="10">
        <f>D82/E82</f>
        <v>0.407114624505929</v>
      </c>
      <c r="G82" s="11"/>
    </row>
    <row r="83" ht="13.65" customHeight="1">
      <c r="A83" t="s" s="8">
        <v>15</v>
      </c>
      <c r="B83" s="10">
        <v>2</v>
      </c>
      <c r="C83" s="10">
        <v>3.5</v>
      </c>
      <c r="D83" s="10">
        <v>9.199999999999999</v>
      </c>
      <c r="E83" s="10">
        <v>25.7</v>
      </c>
      <c r="F83" s="10">
        <f>D83/E83</f>
        <v>0.357976653696498</v>
      </c>
      <c r="G83" s="11"/>
    </row>
    <row r="84" ht="13.65" customHeight="1">
      <c r="A84" t="s" s="8">
        <v>15</v>
      </c>
      <c r="B84" s="10">
        <v>3</v>
      </c>
      <c r="C84" s="10">
        <v>4</v>
      </c>
      <c r="D84" s="10">
        <v>8.199999999999999</v>
      </c>
      <c r="E84" s="10">
        <v>25.1</v>
      </c>
      <c r="F84" s="10">
        <f>D84/E84</f>
        <v>0.326693227091633</v>
      </c>
      <c r="G84" s="11"/>
    </row>
    <row r="85" ht="13.65" customHeight="1">
      <c r="A85" t="s" s="8">
        <v>15</v>
      </c>
      <c r="B85" s="10">
        <v>4</v>
      </c>
      <c r="C85" s="10">
        <v>5</v>
      </c>
      <c r="D85" s="10">
        <v>10</v>
      </c>
      <c r="E85" s="10">
        <v>27.2</v>
      </c>
      <c r="F85" s="10">
        <f>D85/E85</f>
        <v>0.367647058823529</v>
      </c>
      <c r="G85" s="11"/>
    </row>
    <row r="86" ht="13.65" customHeight="1">
      <c r="A86" t="s" s="8">
        <v>15</v>
      </c>
      <c r="B86" s="10">
        <v>5</v>
      </c>
      <c r="C86" s="10">
        <v>5</v>
      </c>
      <c r="D86" s="10">
        <v>11.8</v>
      </c>
      <c r="E86" s="10">
        <v>27.3</v>
      </c>
      <c r="F86" s="10">
        <f>D86/E86</f>
        <v>0.432234432234432</v>
      </c>
      <c r="G86" s="11"/>
    </row>
    <row r="87" ht="13.65" customHeight="1">
      <c r="A87" t="s" s="8">
        <v>15</v>
      </c>
      <c r="B87" s="10">
        <v>6</v>
      </c>
      <c r="C87" s="10">
        <v>5</v>
      </c>
      <c r="D87" s="10">
        <v>10.9</v>
      </c>
      <c r="E87" s="10">
        <v>27.5</v>
      </c>
      <c r="F87" s="10">
        <f>D87/E87</f>
        <v>0.396363636363636</v>
      </c>
      <c r="G87" s="11"/>
    </row>
    <row r="88" ht="13.65" customHeight="1">
      <c r="A88" t="s" s="8">
        <v>15</v>
      </c>
      <c r="B88" s="10">
        <v>7</v>
      </c>
      <c r="C88" s="10">
        <v>5</v>
      </c>
      <c r="D88" s="10">
        <v>9.1</v>
      </c>
      <c r="E88" s="10">
        <v>25.9</v>
      </c>
      <c r="F88" s="10">
        <f>D88/E88</f>
        <v>0.351351351351351</v>
      </c>
      <c r="G88" s="11"/>
    </row>
    <row r="89" ht="13.65" customHeight="1">
      <c r="A89" t="s" s="8">
        <v>15</v>
      </c>
      <c r="B89" s="10">
        <v>8</v>
      </c>
      <c r="C89" s="10">
        <v>4</v>
      </c>
      <c r="D89" s="10">
        <v>9</v>
      </c>
      <c r="E89" s="10">
        <v>25.9</v>
      </c>
      <c r="F89" s="10">
        <f>D89/E89</f>
        <v>0.347490347490347</v>
      </c>
      <c r="G89" s="11"/>
    </row>
    <row r="90" ht="13.65" customHeight="1">
      <c r="A90" t="s" s="8">
        <v>15</v>
      </c>
      <c r="B90" s="10">
        <v>9</v>
      </c>
      <c r="C90" s="10">
        <v>5</v>
      </c>
      <c r="D90" s="10">
        <v>8.6</v>
      </c>
      <c r="E90" s="10">
        <v>25.3</v>
      </c>
      <c r="F90" s="10">
        <f>D90/E90</f>
        <v>0.339920948616601</v>
      </c>
      <c r="G90" s="11"/>
    </row>
    <row r="91" ht="13.65" customHeight="1">
      <c r="A91" t="s" s="8">
        <v>15</v>
      </c>
      <c r="B91" s="10">
        <v>10</v>
      </c>
      <c r="C91" s="10">
        <v>5</v>
      </c>
      <c r="D91" s="10">
        <v>10.6</v>
      </c>
      <c r="E91" s="10">
        <v>27.6</v>
      </c>
      <c r="F91" s="10">
        <f>D91/E91</f>
        <v>0.384057971014493</v>
      </c>
      <c r="G91" s="11"/>
    </row>
    <row r="92" ht="13.65" customHeight="1">
      <c r="A92" t="s" s="8">
        <v>15</v>
      </c>
      <c r="B92" s="10">
        <v>11</v>
      </c>
      <c r="C92" s="10">
        <v>5</v>
      </c>
      <c r="D92" s="10">
        <v>12</v>
      </c>
      <c r="E92" s="10">
        <v>29.1</v>
      </c>
      <c r="F92" s="10">
        <f>D92/E92</f>
        <v>0.412371134020619</v>
      </c>
      <c r="G92" s="11"/>
    </row>
    <row r="93" ht="13.65" customHeight="1">
      <c r="A93" t="s" s="8">
        <v>15</v>
      </c>
      <c r="B93" s="10">
        <v>12</v>
      </c>
      <c r="C93" s="10">
        <v>5</v>
      </c>
      <c r="D93" s="10">
        <v>5.1</v>
      </c>
      <c r="E93" s="10">
        <v>21</v>
      </c>
      <c r="F93" s="10">
        <f>D93/E93</f>
        <v>0.242857142857143</v>
      </c>
      <c r="G93" s="11"/>
    </row>
    <row r="94" ht="13.65" customHeight="1">
      <c r="A94" t="s" s="8">
        <v>15</v>
      </c>
      <c r="B94" s="10">
        <v>13</v>
      </c>
      <c r="C94" s="10">
        <v>5</v>
      </c>
      <c r="D94" s="10">
        <v>9.300000000000001</v>
      </c>
      <c r="E94" s="10">
        <v>26.8</v>
      </c>
      <c r="F94" s="10">
        <f>D94/E94</f>
        <v>0.347014925373134</v>
      </c>
      <c r="G94" s="11"/>
    </row>
    <row r="95" ht="13.65" customHeight="1">
      <c r="A95" t="s" s="8">
        <v>15</v>
      </c>
      <c r="B95" s="10">
        <v>14</v>
      </c>
      <c r="C95" s="10">
        <v>4</v>
      </c>
      <c r="D95" s="10">
        <v>5.7</v>
      </c>
      <c r="E95" s="10">
        <v>22.5</v>
      </c>
      <c r="F95" s="10">
        <f>D95/E95</f>
        <v>0.253333333333333</v>
      </c>
      <c r="G95" s="11"/>
    </row>
    <row r="96" ht="13.65" customHeight="1">
      <c r="A96" t="s" s="8">
        <v>15</v>
      </c>
      <c r="B96" s="10">
        <v>15</v>
      </c>
      <c r="C96" s="10">
        <v>5</v>
      </c>
      <c r="D96" s="10">
        <v>9.699999999999999</v>
      </c>
      <c r="E96" s="10">
        <v>27</v>
      </c>
      <c r="F96" s="10">
        <f>D96/E96</f>
        <v>0.359259259259259</v>
      </c>
      <c r="G96" s="11"/>
    </row>
    <row r="97" ht="13.65" customHeight="1">
      <c r="A97" t="s" s="8">
        <v>15</v>
      </c>
      <c r="B97" s="10">
        <v>16</v>
      </c>
      <c r="C97" s="10">
        <v>5</v>
      </c>
      <c r="D97" s="10">
        <v>11</v>
      </c>
      <c r="E97" s="10">
        <v>27</v>
      </c>
      <c r="F97" s="10">
        <f>D97/E97</f>
        <v>0.407407407407407</v>
      </c>
      <c r="G97" s="11"/>
    </row>
    <row r="98" ht="13.65" customHeight="1">
      <c r="A98" t="s" s="8">
        <v>15</v>
      </c>
      <c r="B98" s="10">
        <v>17</v>
      </c>
      <c r="C98" s="10">
        <v>5</v>
      </c>
      <c r="D98" s="10">
        <v>9.699999999999999</v>
      </c>
      <c r="E98" s="10">
        <v>27.1</v>
      </c>
      <c r="F98" s="10">
        <f>D98/E98</f>
        <v>0.357933579335793</v>
      </c>
      <c r="G98" s="11"/>
    </row>
    <row r="99" ht="13.65" customHeight="1">
      <c r="A99" t="s" s="8">
        <v>15</v>
      </c>
      <c r="B99" s="10">
        <v>18</v>
      </c>
      <c r="C99" s="10">
        <v>5</v>
      </c>
      <c r="D99" s="10">
        <v>7</v>
      </c>
      <c r="E99" s="10">
        <v>23.5</v>
      </c>
      <c r="F99" s="10">
        <f>D99/E99</f>
        <v>0.297872340425532</v>
      </c>
      <c r="G99" s="11"/>
    </row>
    <row r="100" ht="13.65" customHeight="1">
      <c r="A100" t="s" s="8">
        <v>15</v>
      </c>
      <c r="B100" s="10">
        <v>19</v>
      </c>
      <c r="C100" s="10">
        <v>5</v>
      </c>
      <c r="D100" s="10">
        <v>10.4</v>
      </c>
      <c r="E100" s="10">
        <v>27.3</v>
      </c>
      <c r="F100" s="10">
        <f>D100/E100</f>
        <v>0.380952380952381</v>
      </c>
      <c r="G100" s="11"/>
    </row>
    <row r="101" ht="13.65" customHeight="1">
      <c r="A101" t="s" s="8">
        <v>15</v>
      </c>
      <c r="B101" s="10">
        <v>20</v>
      </c>
      <c r="C101" s="10">
        <v>5</v>
      </c>
      <c r="D101" s="10">
        <v>8.199999999999999</v>
      </c>
      <c r="E101" s="10">
        <v>24.9</v>
      </c>
      <c r="F101" s="10">
        <f>D101/E101</f>
        <v>0.329317269076305</v>
      </c>
      <c r="G101" s="11"/>
    </row>
    <row r="102" ht="13.65" customHeight="1">
      <c r="A102" t="s" s="8">
        <v>15</v>
      </c>
      <c r="B102" s="10">
        <v>1</v>
      </c>
      <c r="C102" s="10">
        <v>4</v>
      </c>
      <c r="D102" s="10">
        <v>7.6</v>
      </c>
      <c r="E102" s="10">
        <v>24.8</v>
      </c>
      <c r="F102" s="10">
        <f>D102/E102</f>
        <v>0.306451612903226</v>
      </c>
      <c r="G102" s="11"/>
    </row>
    <row r="103" ht="13.65" customHeight="1">
      <c r="A103" t="s" s="8">
        <v>15</v>
      </c>
      <c r="B103" s="10">
        <v>2</v>
      </c>
      <c r="C103" s="10">
        <v>3</v>
      </c>
      <c r="D103" s="10">
        <v>7.2</v>
      </c>
      <c r="E103" s="10">
        <v>25.1</v>
      </c>
      <c r="F103" s="10">
        <f>D103/E103</f>
        <v>0.286852589641434</v>
      </c>
      <c r="G103" s="11"/>
    </row>
    <row r="104" ht="13.65" customHeight="1">
      <c r="A104" t="s" s="8">
        <v>15</v>
      </c>
      <c r="B104" s="10">
        <v>3</v>
      </c>
      <c r="C104" s="10">
        <v>5</v>
      </c>
      <c r="D104" s="10">
        <v>7.9</v>
      </c>
      <c r="E104" s="10">
        <v>25.2</v>
      </c>
      <c r="F104" s="10">
        <f>D104/E104</f>
        <v>0.313492063492063</v>
      </c>
      <c r="G104" s="11"/>
    </row>
    <row r="105" ht="13.65" customHeight="1">
      <c r="A105" t="s" s="8">
        <v>15</v>
      </c>
      <c r="B105" s="10">
        <v>4</v>
      </c>
      <c r="C105" s="10">
        <v>4</v>
      </c>
      <c r="D105" s="10">
        <v>7.8</v>
      </c>
      <c r="E105" s="10">
        <v>24.4</v>
      </c>
      <c r="F105" s="10">
        <f>D105/E105</f>
        <v>0.319672131147541</v>
      </c>
      <c r="G105" s="11"/>
    </row>
    <row r="106" ht="13.65" customHeight="1">
      <c r="A106" t="s" s="8">
        <v>15</v>
      </c>
      <c r="B106" s="10">
        <v>5</v>
      </c>
      <c r="C106" s="10">
        <v>4</v>
      </c>
      <c r="D106" s="10">
        <v>6.8</v>
      </c>
      <c r="E106" s="10">
        <v>23.5</v>
      </c>
      <c r="F106" s="10">
        <f>D106/E106</f>
        <v>0.28936170212766</v>
      </c>
      <c r="G106" s="11"/>
    </row>
    <row r="107" ht="13.65" customHeight="1">
      <c r="A107" t="s" s="8">
        <v>15</v>
      </c>
      <c r="B107" s="10">
        <v>6</v>
      </c>
      <c r="C107" s="10">
        <v>5</v>
      </c>
      <c r="D107" s="10">
        <v>9.800000000000001</v>
      </c>
      <c r="E107" s="10">
        <v>26.6</v>
      </c>
      <c r="F107" s="10">
        <f>D107/E107</f>
        <v>0.368421052631579</v>
      </c>
      <c r="G107" s="11"/>
    </row>
    <row r="108" ht="13.65" customHeight="1">
      <c r="A108" t="s" s="8">
        <v>15</v>
      </c>
      <c r="B108" s="10">
        <v>7</v>
      </c>
      <c r="C108" s="10">
        <v>4.5</v>
      </c>
      <c r="D108" s="10">
        <v>8.6</v>
      </c>
      <c r="E108" s="10">
        <v>25.7</v>
      </c>
      <c r="F108" s="10">
        <f>D108/E108</f>
        <v>0.334630350194553</v>
      </c>
      <c r="G108" s="11"/>
    </row>
    <row r="109" ht="13.65" customHeight="1">
      <c r="A109" t="s" s="8">
        <v>15</v>
      </c>
      <c r="B109" s="10">
        <v>8</v>
      </c>
      <c r="C109" s="10">
        <v>4.5</v>
      </c>
      <c r="D109" s="10">
        <v>7.8</v>
      </c>
      <c r="E109" s="10">
        <v>24.2</v>
      </c>
      <c r="F109" s="10">
        <f>D109/E109</f>
        <v>0.322314049586777</v>
      </c>
      <c r="G109" s="11"/>
    </row>
    <row r="110" ht="13.65" customHeight="1">
      <c r="A110" t="s" s="8">
        <v>15</v>
      </c>
      <c r="B110" s="10">
        <v>9</v>
      </c>
      <c r="C110" s="10">
        <v>4</v>
      </c>
      <c r="D110" s="10">
        <v>7.4</v>
      </c>
      <c r="E110" s="10">
        <v>24.8</v>
      </c>
      <c r="F110" s="10">
        <f>D110/E110</f>
        <v>0.298387096774194</v>
      </c>
      <c r="G110" s="11"/>
    </row>
    <row r="111" ht="13.65" customHeight="1">
      <c r="A111" t="s" s="8">
        <v>15</v>
      </c>
      <c r="B111" s="10">
        <v>10</v>
      </c>
      <c r="C111" s="10">
        <v>4.5</v>
      </c>
      <c r="D111" s="10">
        <v>4.8</v>
      </c>
      <c r="E111" s="10">
        <v>21.5</v>
      </c>
      <c r="F111" s="10">
        <f>D111/E111</f>
        <v>0.223255813953488</v>
      </c>
      <c r="G111" s="11"/>
    </row>
    <row r="112" ht="13.65" customHeight="1">
      <c r="A112" t="s" s="8">
        <v>15</v>
      </c>
      <c r="B112" s="10">
        <v>11</v>
      </c>
      <c r="C112" s="10">
        <v>4.5</v>
      </c>
      <c r="D112" s="10">
        <v>7.7</v>
      </c>
      <c r="E112" s="10">
        <v>24.5</v>
      </c>
      <c r="F112" s="10">
        <f>D112/E112</f>
        <v>0.314285714285714</v>
      </c>
      <c r="G112" s="11"/>
    </row>
    <row r="113" ht="13.65" customHeight="1">
      <c r="A113" t="s" s="8">
        <v>15</v>
      </c>
      <c r="B113" s="10">
        <v>12</v>
      </c>
      <c r="C113" s="10">
        <v>5</v>
      </c>
      <c r="D113" s="10">
        <v>7.7</v>
      </c>
      <c r="E113" s="10">
        <v>25</v>
      </c>
      <c r="F113" s="10">
        <f>D113/E113</f>
        <v>0.308</v>
      </c>
      <c r="G113" s="11"/>
    </row>
    <row r="114" ht="13.65" customHeight="1">
      <c r="A114" t="s" s="8">
        <v>15</v>
      </c>
      <c r="B114" s="10">
        <v>13</v>
      </c>
      <c r="C114" s="10">
        <v>4</v>
      </c>
      <c r="D114" s="10">
        <v>9.300000000000001</v>
      </c>
      <c r="E114" s="10">
        <v>26.7</v>
      </c>
      <c r="F114" s="10">
        <f>D114/E114</f>
        <v>0.348314606741573</v>
      </c>
      <c r="G114" s="11"/>
    </row>
    <row r="115" ht="13.65" customHeight="1">
      <c r="A115" t="s" s="8">
        <v>15</v>
      </c>
      <c r="B115" s="10">
        <v>14</v>
      </c>
      <c r="C115" s="10">
        <v>4</v>
      </c>
      <c r="D115" s="10">
        <v>9.300000000000001</v>
      </c>
      <c r="E115" s="10">
        <v>26.8</v>
      </c>
      <c r="F115" s="10">
        <f>D115/E115</f>
        <v>0.347014925373134</v>
      </c>
      <c r="G115" s="11"/>
    </row>
    <row r="116" ht="13.65" customHeight="1">
      <c r="A116" t="s" s="8">
        <v>15</v>
      </c>
      <c r="B116" s="10">
        <v>15</v>
      </c>
      <c r="C116" s="10">
        <v>5</v>
      </c>
      <c r="D116" s="10">
        <v>9.300000000000001</v>
      </c>
      <c r="E116" s="10">
        <v>26.7</v>
      </c>
      <c r="F116" s="10">
        <f>D116/E116</f>
        <v>0.348314606741573</v>
      </c>
      <c r="G116" s="11"/>
    </row>
    <row r="117" ht="13.65" customHeight="1">
      <c r="A117" t="s" s="8">
        <v>15</v>
      </c>
      <c r="B117" s="10">
        <v>16</v>
      </c>
      <c r="C117" s="10">
        <v>5</v>
      </c>
      <c r="D117" s="10">
        <v>5.9</v>
      </c>
      <c r="E117" s="10">
        <v>23.1</v>
      </c>
      <c r="F117" s="10">
        <f>D117/E117</f>
        <v>0.255411255411255</v>
      </c>
      <c r="G117" s="11"/>
    </row>
    <row r="118" ht="13.65" customHeight="1">
      <c r="A118" t="s" s="8">
        <v>15</v>
      </c>
      <c r="B118" s="10">
        <v>17</v>
      </c>
      <c r="C118" s="10">
        <v>4.5</v>
      </c>
      <c r="D118" s="10">
        <v>9.199999999999999</v>
      </c>
      <c r="E118" s="10">
        <v>26.1</v>
      </c>
      <c r="F118" s="10">
        <f>D118/E118</f>
        <v>0.352490421455939</v>
      </c>
      <c r="G118" s="11"/>
    </row>
    <row r="119" ht="13.65" customHeight="1">
      <c r="A119" t="s" s="8">
        <v>15</v>
      </c>
      <c r="B119" s="10">
        <v>18</v>
      </c>
      <c r="C119" s="10">
        <v>5</v>
      </c>
      <c r="D119" s="10">
        <v>7.8</v>
      </c>
      <c r="E119" s="10">
        <v>24.3</v>
      </c>
      <c r="F119" s="10">
        <f>D119/E119</f>
        <v>0.320987654320988</v>
      </c>
      <c r="G119" s="11"/>
    </row>
    <row r="120" ht="13.65" customHeight="1">
      <c r="A120" t="s" s="8">
        <v>15</v>
      </c>
      <c r="B120" s="10">
        <v>19</v>
      </c>
      <c r="C120" s="10">
        <v>5</v>
      </c>
      <c r="D120" s="10">
        <v>7.6</v>
      </c>
      <c r="E120" s="10">
        <v>24.9</v>
      </c>
      <c r="F120" s="10">
        <f>D120/E120</f>
        <v>0.305220883534137</v>
      </c>
      <c r="G120" s="11"/>
    </row>
    <row r="121" ht="13.65" customHeight="1">
      <c r="A121" t="s" s="8">
        <v>15</v>
      </c>
      <c r="B121" s="10">
        <v>20</v>
      </c>
      <c r="C121" s="10">
        <v>5</v>
      </c>
      <c r="D121" s="10">
        <v>5.6</v>
      </c>
      <c r="E121" s="10">
        <v>22.8</v>
      </c>
      <c r="F121" s="10">
        <f>D121/E121</f>
        <v>0.245614035087719</v>
      </c>
      <c r="G121" s="11"/>
    </row>
    <row r="122" ht="13.65" customHeight="1">
      <c r="A122" t="s" s="8">
        <v>16</v>
      </c>
      <c r="B122" s="10">
        <v>1</v>
      </c>
      <c r="C122" s="10">
        <v>3</v>
      </c>
      <c r="D122" s="10">
        <v>7.4</v>
      </c>
      <c r="E122" s="10">
        <v>25.3</v>
      </c>
      <c r="F122" s="10">
        <f>D122/E122</f>
        <v>0.292490118577075</v>
      </c>
      <c r="G122" s="11"/>
    </row>
    <row r="123" ht="13.65" customHeight="1">
      <c r="A123" t="s" s="8">
        <v>16</v>
      </c>
      <c r="B123" s="10">
        <v>2</v>
      </c>
      <c r="C123" s="10">
        <v>4</v>
      </c>
      <c r="D123" s="10">
        <v>5.5</v>
      </c>
      <c r="E123" s="10">
        <v>20.9</v>
      </c>
      <c r="F123" s="10">
        <f>D123/E123</f>
        <v>0.263157894736842</v>
      </c>
      <c r="G123" s="11"/>
    </row>
    <row r="124" ht="13.65" customHeight="1">
      <c r="A124" t="s" s="8">
        <v>16</v>
      </c>
      <c r="B124" s="10">
        <v>3</v>
      </c>
      <c r="C124" s="10">
        <v>4.5</v>
      </c>
      <c r="D124" s="10">
        <v>7.2</v>
      </c>
      <c r="E124" s="10">
        <v>20.9</v>
      </c>
      <c r="F124" s="10">
        <f>D124/E124</f>
        <v>0.344497607655502</v>
      </c>
      <c r="G124" s="11"/>
    </row>
    <row r="125" ht="13.65" customHeight="1">
      <c r="A125" t="s" s="8">
        <v>16</v>
      </c>
      <c r="B125" s="10">
        <v>4</v>
      </c>
      <c r="C125" s="10">
        <v>5</v>
      </c>
      <c r="D125" s="10">
        <v>6.7</v>
      </c>
      <c r="E125" s="10">
        <v>23.8</v>
      </c>
      <c r="F125" s="10">
        <f>D125/E125</f>
        <v>0.281512605042017</v>
      </c>
      <c r="G125" s="11"/>
    </row>
    <row r="126" ht="13.65" customHeight="1">
      <c r="A126" t="s" s="8">
        <v>16</v>
      </c>
      <c r="B126" s="10">
        <v>5</v>
      </c>
      <c r="C126" s="10">
        <v>5</v>
      </c>
      <c r="D126" s="10">
        <v>4.8</v>
      </c>
      <c r="E126" s="10">
        <v>20.7</v>
      </c>
      <c r="F126" s="10">
        <f>D126/E126</f>
        <v>0.231884057971014</v>
      </c>
      <c r="G126" s="11"/>
    </row>
    <row r="127" ht="13.65" customHeight="1">
      <c r="A127" t="s" s="8">
        <v>16</v>
      </c>
      <c r="B127" s="10">
        <v>6</v>
      </c>
      <c r="C127" s="10">
        <v>4.5</v>
      </c>
      <c r="D127" s="10">
        <v>6.8</v>
      </c>
      <c r="E127" s="10">
        <v>22.5</v>
      </c>
      <c r="F127" s="10">
        <f>D127/E127</f>
        <v>0.302222222222222</v>
      </c>
      <c r="G127" s="11"/>
    </row>
    <row r="128" ht="13.65" customHeight="1">
      <c r="A128" t="s" s="8">
        <v>16</v>
      </c>
      <c r="B128" s="10">
        <v>7</v>
      </c>
      <c r="C128" s="10">
        <v>4</v>
      </c>
      <c r="D128" s="10">
        <v>5.9</v>
      </c>
      <c r="E128" s="10">
        <v>22.5</v>
      </c>
      <c r="F128" s="10">
        <f>D128/E128</f>
        <v>0.262222222222222</v>
      </c>
      <c r="G128" s="11"/>
    </row>
    <row r="129" ht="13.65" customHeight="1">
      <c r="A129" t="s" s="8">
        <v>16</v>
      </c>
      <c r="B129" s="10">
        <v>8</v>
      </c>
      <c r="C129" s="10">
        <v>4</v>
      </c>
      <c r="D129" s="10">
        <v>4.5</v>
      </c>
      <c r="E129" s="10">
        <v>19.9</v>
      </c>
      <c r="F129" s="10">
        <f>D129/E129</f>
        <v>0.226130653266332</v>
      </c>
      <c r="G129" s="11"/>
    </row>
    <row r="130" ht="13.65" customHeight="1">
      <c r="A130" t="s" s="8">
        <v>16</v>
      </c>
      <c r="B130" s="10">
        <v>9</v>
      </c>
      <c r="C130" s="10">
        <v>4.5</v>
      </c>
      <c r="D130" s="10">
        <v>6.3</v>
      </c>
      <c r="E130" s="10">
        <v>22.2</v>
      </c>
      <c r="F130" s="10">
        <f>D130/E130</f>
        <v>0.283783783783784</v>
      </c>
      <c r="G130" s="11"/>
    </row>
    <row r="131" ht="13.65" customHeight="1">
      <c r="A131" t="s" s="8">
        <v>16</v>
      </c>
      <c r="B131" s="10">
        <v>10</v>
      </c>
      <c r="C131" s="10">
        <v>5</v>
      </c>
      <c r="D131" s="10">
        <v>6.1</v>
      </c>
      <c r="E131" s="10">
        <v>21.6</v>
      </c>
      <c r="F131" s="10">
        <f>D131/E131</f>
        <v>0.282407407407407</v>
      </c>
      <c r="G131" s="11"/>
    </row>
    <row r="132" ht="13.65" customHeight="1">
      <c r="A132" t="s" s="8">
        <v>16</v>
      </c>
      <c r="B132" s="10">
        <v>11</v>
      </c>
      <c r="C132" s="10">
        <v>4.5</v>
      </c>
      <c r="D132" s="10">
        <v>5.7</v>
      </c>
      <c r="E132" s="10">
        <v>22.4</v>
      </c>
      <c r="F132" s="10">
        <f>D132/E132</f>
        <v>0.254464285714286</v>
      </c>
      <c r="G132" s="11"/>
    </row>
    <row r="133" ht="13.65" customHeight="1">
      <c r="A133" t="s" s="8">
        <v>16</v>
      </c>
      <c r="B133" s="10">
        <v>12</v>
      </c>
      <c r="C133" s="10">
        <v>5</v>
      </c>
      <c r="D133" s="10">
        <v>6</v>
      </c>
      <c r="E133" s="10">
        <v>25.9</v>
      </c>
      <c r="F133" s="10">
        <f>D133/E133</f>
        <v>0.231660231660232</v>
      </c>
      <c r="G133" s="11"/>
    </row>
    <row r="134" ht="13.65" customHeight="1">
      <c r="A134" t="s" s="8">
        <v>16</v>
      </c>
      <c r="B134" s="10">
        <v>13</v>
      </c>
      <c r="C134" s="10">
        <v>4</v>
      </c>
      <c r="D134" s="10">
        <v>8.800000000000001</v>
      </c>
      <c r="E134" s="10">
        <v>23.9</v>
      </c>
      <c r="F134" s="10">
        <f>D134/E134</f>
        <v>0.368200836820084</v>
      </c>
      <c r="G134" s="11"/>
    </row>
    <row r="135" ht="13.65" customHeight="1">
      <c r="A135" t="s" s="8">
        <v>16</v>
      </c>
      <c r="B135" s="10">
        <v>14</v>
      </c>
      <c r="C135" s="10">
        <v>5</v>
      </c>
      <c r="D135" s="10">
        <v>5.3</v>
      </c>
      <c r="E135" s="10">
        <v>20.6</v>
      </c>
      <c r="F135" s="10">
        <f>D135/E135</f>
        <v>0.257281553398058</v>
      </c>
      <c r="G135" s="11"/>
    </row>
    <row r="136" ht="13.65" customHeight="1">
      <c r="A136" t="s" s="8">
        <v>16</v>
      </c>
      <c r="B136" s="10">
        <v>15</v>
      </c>
      <c r="C136" s="10">
        <v>4</v>
      </c>
      <c r="D136" s="10">
        <v>5.4</v>
      </c>
      <c r="E136" s="10">
        <v>21.5</v>
      </c>
      <c r="F136" s="10">
        <f>D136/E136</f>
        <v>0.251162790697674</v>
      </c>
      <c r="G136" s="11"/>
    </row>
    <row r="137" ht="13.65" customHeight="1">
      <c r="A137" t="s" s="8">
        <v>16</v>
      </c>
      <c r="B137" s="10">
        <v>16</v>
      </c>
      <c r="C137" s="10">
        <v>4</v>
      </c>
      <c r="D137" s="10">
        <v>5.5</v>
      </c>
      <c r="E137" s="10">
        <v>21.9</v>
      </c>
      <c r="F137" s="10">
        <f>D137/E137</f>
        <v>0.251141552511416</v>
      </c>
      <c r="G137" s="11"/>
    </row>
    <row r="138" ht="13.65" customHeight="1">
      <c r="A138" t="s" s="8">
        <v>16</v>
      </c>
      <c r="B138" s="10">
        <v>17</v>
      </c>
      <c r="C138" s="10">
        <v>3.5</v>
      </c>
      <c r="D138" s="10">
        <v>5.6</v>
      </c>
      <c r="E138" s="10">
        <v>19.9</v>
      </c>
      <c r="F138" s="10">
        <f>D138/E138</f>
        <v>0.281407035175879</v>
      </c>
      <c r="G138" s="11"/>
    </row>
    <row r="139" ht="13.65" customHeight="1">
      <c r="A139" t="s" s="8">
        <v>16</v>
      </c>
      <c r="B139" s="10">
        <v>18</v>
      </c>
      <c r="C139" s="10">
        <v>5</v>
      </c>
      <c r="D139" s="10">
        <v>5.6</v>
      </c>
      <c r="E139" s="10">
        <v>19.8</v>
      </c>
      <c r="F139" s="10">
        <f>D139/E139</f>
        <v>0.282828282828283</v>
      </c>
      <c r="G139" s="11"/>
    </row>
    <row r="140" ht="13.65" customHeight="1">
      <c r="A140" t="s" s="8">
        <v>16</v>
      </c>
      <c r="B140" s="10">
        <v>19</v>
      </c>
      <c r="C140" s="10">
        <v>5</v>
      </c>
      <c r="D140" s="10">
        <v>4.4</v>
      </c>
      <c r="E140" s="10">
        <v>19.9</v>
      </c>
      <c r="F140" s="10">
        <f>D140/E140</f>
        <v>0.221105527638191</v>
      </c>
      <c r="G140" s="11"/>
    </row>
    <row r="141" ht="13.65" customHeight="1">
      <c r="A141" t="s" s="8">
        <v>16</v>
      </c>
      <c r="B141" s="10">
        <v>20</v>
      </c>
      <c r="C141" s="10">
        <v>5</v>
      </c>
      <c r="D141" s="10">
        <v>5.2</v>
      </c>
      <c r="E141" s="10">
        <v>20</v>
      </c>
      <c r="F141" s="10">
        <f>D141/E141</f>
        <v>0.26</v>
      </c>
      <c r="G141" s="11"/>
    </row>
    <row r="142" ht="13.65" customHeight="1">
      <c r="A142" t="s" s="8">
        <v>16</v>
      </c>
      <c r="B142" s="10">
        <v>1</v>
      </c>
      <c r="C142" s="10">
        <v>4</v>
      </c>
      <c r="D142" s="10">
        <v>6.6</v>
      </c>
      <c r="E142" s="10">
        <v>21.3</v>
      </c>
      <c r="F142" s="10">
        <f>D142/E142</f>
        <v>0.309859154929577</v>
      </c>
      <c r="G142" s="11"/>
    </row>
    <row r="143" ht="13.65" customHeight="1">
      <c r="A143" t="s" s="8">
        <v>16</v>
      </c>
      <c r="B143" s="10">
        <v>2</v>
      </c>
      <c r="C143" s="10">
        <v>4</v>
      </c>
      <c r="D143" s="10">
        <v>7.5</v>
      </c>
      <c r="E143" s="10">
        <v>25.1</v>
      </c>
      <c r="F143" s="10">
        <f>D143/E143</f>
        <v>0.298804780876494</v>
      </c>
      <c r="G143" s="11"/>
    </row>
    <row r="144" ht="13.65" customHeight="1">
      <c r="A144" t="s" s="8">
        <v>16</v>
      </c>
      <c r="B144" s="10">
        <v>3</v>
      </c>
      <c r="C144" s="10">
        <v>4</v>
      </c>
      <c r="D144" s="10">
        <v>10.7</v>
      </c>
      <c r="E144" s="10">
        <v>27</v>
      </c>
      <c r="F144" s="10">
        <f>D144/E144</f>
        <v>0.396296296296296</v>
      </c>
      <c r="G144" s="11"/>
    </row>
    <row r="145" ht="13.65" customHeight="1">
      <c r="A145" t="s" s="8">
        <v>16</v>
      </c>
      <c r="B145" s="10">
        <v>4</v>
      </c>
      <c r="C145" s="10">
        <v>4.5</v>
      </c>
      <c r="D145" s="10">
        <v>10.1</v>
      </c>
      <c r="E145" s="10">
        <v>27</v>
      </c>
      <c r="F145" s="10">
        <f>D145/E145</f>
        <v>0.374074074074074</v>
      </c>
      <c r="G145" s="11"/>
    </row>
    <row r="146" ht="13.65" customHeight="1">
      <c r="A146" t="s" s="8">
        <v>16</v>
      </c>
      <c r="B146" s="10">
        <v>5</v>
      </c>
      <c r="C146" s="10">
        <v>4</v>
      </c>
      <c r="D146" s="10">
        <v>8.6</v>
      </c>
      <c r="E146" s="10">
        <v>25.3</v>
      </c>
      <c r="F146" s="10">
        <f>D146/E146</f>
        <v>0.339920948616601</v>
      </c>
      <c r="G146" s="11"/>
    </row>
    <row r="147" ht="13.65" customHeight="1">
      <c r="A147" t="s" s="8">
        <v>16</v>
      </c>
      <c r="B147" s="10">
        <v>6</v>
      </c>
      <c r="C147" s="10">
        <v>4</v>
      </c>
      <c r="D147" s="10">
        <v>8.699999999999999</v>
      </c>
      <c r="E147" s="10">
        <v>25.4</v>
      </c>
      <c r="F147" s="10">
        <f>D147/E147</f>
        <v>0.34251968503937</v>
      </c>
      <c r="G147" s="11"/>
    </row>
    <row r="148" ht="13.65" customHeight="1">
      <c r="A148" t="s" s="8">
        <v>16</v>
      </c>
      <c r="B148" s="10">
        <v>7</v>
      </c>
      <c r="C148" s="10">
        <v>4.5</v>
      </c>
      <c r="D148" s="10">
        <v>12.7</v>
      </c>
      <c r="E148" s="10">
        <v>29.6</v>
      </c>
      <c r="F148" s="10">
        <f>D148/E148</f>
        <v>0.429054054054054</v>
      </c>
      <c r="G148" s="11"/>
    </row>
    <row r="149" ht="13.65" customHeight="1">
      <c r="A149" t="s" s="8">
        <v>16</v>
      </c>
      <c r="B149" s="10">
        <v>8</v>
      </c>
      <c r="C149" s="10">
        <v>5</v>
      </c>
      <c r="D149" s="10">
        <v>9</v>
      </c>
      <c r="E149" s="10">
        <v>25.2</v>
      </c>
      <c r="F149" s="10">
        <f>D149/E149</f>
        <v>0.357142857142857</v>
      </c>
      <c r="G149" s="11"/>
    </row>
    <row r="150" ht="13.65" customHeight="1">
      <c r="A150" t="s" s="8">
        <v>16</v>
      </c>
      <c r="B150" s="10">
        <v>9</v>
      </c>
      <c r="C150" s="10">
        <v>3</v>
      </c>
      <c r="D150" s="10">
        <v>6.8</v>
      </c>
      <c r="E150" s="10">
        <v>25.5</v>
      </c>
      <c r="F150" s="10">
        <f>D150/E150</f>
        <v>0.266666666666667</v>
      </c>
      <c r="G150" s="11"/>
    </row>
    <row r="151" ht="13.65" customHeight="1">
      <c r="A151" t="s" s="8">
        <v>16</v>
      </c>
      <c r="B151" s="10">
        <v>10</v>
      </c>
      <c r="C151" s="10">
        <v>4.5</v>
      </c>
      <c r="D151" s="10">
        <v>9</v>
      </c>
      <c r="E151" s="10">
        <v>22.6</v>
      </c>
      <c r="F151" s="10">
        <f>D151/E151</f>
        <v>0.398230088495575</v>
      </c>
      <c r="G151" s="11"/>
    </row>
    <row r="152" ht="13.65" customHeight="1">
      <c r="A152" t="s" s="8">
        <v>16</v>
      </c>
      <c r="B152" s="10">
        <v>11</v>
      </c>
      <c r="C152" s="10">
        <v>4.5</v>
      </c>
      <c r="D152" s="10">
        <v>6.7</v>
      </c>
      <c r="E152" s="10">
        <v>22.7</v>
      </c>
      <c r="F152" s="10">
        <f>D152/E152</f>
        <v>0.295154185022026</v>
      </c>
      <c r="G152" s="11"/>
    </row>
    <row r="153" ht="13.65" customHeight="1">
      <c r="A153" t="s" s="8">
        <v>16</v>
      </c>
      <c r="B153" s="10">
        <v>12</v>
      </c>
      <c r="C153" s="10">
        <v>4</v>
      </c>
      <c r="D153" s="10">
        <v>9.300000000000001</v>
      </c>
      <c r="E153" s="10">
        <v>25.3</v>
      </c>
      <c r="F153" s="10">
        <f>D153/E153</f>
        <v>0.367588932806324</v>
      </c>
      <c r="G153" s="11"/>
    </row>
    <row r="154" ht="13.65" customHeight="1">
      <c r="A154" t="s" s="8">
        <v>16</v>
      </c>
      <c r="B154" s="10">
        <v>13</v>
      </c>
      <c r="C154" s="10">
        <v>4</v>
      </c>
      <c r="D154" s="10">
        <v>8</v>
      </c>
      <c r="E154" s="10">
        <v>23.7</v>
      </c>
      <c r="F154" s="10">
        <f>D154/E154</f>
        <v>0.337552742616034</v>
      </c>
      <c r="G154" s="11"/>
    </row>
    <row r="155" ht="13.65" customHeight="1">
      <c r="A155" t="s" s="8">
        <v>16</v>
      </c>
      <c r="B155" s="10">
        <v>14</v>
      </c>
      <c r="C155" s="10">
        <v>3.5</v>
      </c>
      <c r="D155" s="10">
        <v>4.9</v>
      </c>
      <c r="E155" s="10">
        <v>20.6</v>
      </c>
      <c r="F155" s="10">
        <f>D155/E155</f>
        <v>0.237864077669903</v>
      </c>
      <c r="G155" s="11"/>
    </row>
    <row r="156" ht="13.65" customHeight="1">
      <c r="A156" t="s" s="8">
        <v>16</v>
      </c>
      <c r="B156" s="10">
        <v>15</v>
      </c>
      <c r="C156" s="10">
        <v>5</v>
      </c>
      <c r="D156" s="10">
        <v>6.6</v>
      </c>
      <c r="E156" s="10">
        <v>23</v>
      </c>
      <c r="F156" s="10">
        <f>D156/E156</f>
        <v>0.28695652173913</v>
      </c>
      <c r="G156" s="11"/>
    </row>
    <row r="157" ht="13.65" customHeight="1">
      <c r="A157" t="s" s="8">
        <v>16</v>
      </c>
      <c r="B157" s="10">
        <v>16</v>
      </c>
      <c r="C157" s="10">
        <v>3.5</v>
      </c>
      <c r="D157" s="10">
        <v>6.3</v>
      </c>
      <c r="E157" s="10">
        <v>22.9</v>
      </c>
      <c r="F157" s="10">
        <f>D157/E157</f>
        <v>0.275109170305677</v>
      </c>
      <c r="G157" s="11"/>
    </row>
    <row r="158" ht="13.65" customHeight="1">
      <c r="A158" t="s" s="8">
        <v>16</v>
      </c>
      <c r="B158" s="10">
        <v>17</v>
      </c>
      <c r="C158" s="10">
        <v>4</v>
      </c>
      <c r="D158" s="10">
        <v>7.9</v>
      </c>
      <c r="E158" s="10">
        <v>24</v>
      </c>
      <c r="F158" s="10">
        <f>D158/E158</f>
        <v>0.329166666666667</v>
      </c>
      <c r="G158" s="11"/>
    </row>
    <row r="159" ht="13.65" customHeight="1">
      <c r="A159" t="s" s="8">
        <v>16</v>
      </c>
      <c r="B159" s="10">
        <v>18</v>
      </c>
      <c r="C159" s="10">
        <v>4</v>
      </c>
      <c r="D159" s="10">
        <v>7.1</v>
      </c>
      <c r="E159" s="10">
        <v>22.9</v>
      </c>
      <c r="F159" s="10">
        <f>D159/E159</f>
        <v>0.310043668122271</v>
      </c>
      <c r="G159" s="11"/>
    </row>
    <row r="160" ht="13.65" customHeight="1">
      <c r="A160" t="s" s="8">
        <v>16</v>
      </c>
      <c r="B160" s="10">
        <v>19</v>
      </c>
      <c r="C160" s="10">
        <v>5</v>
      </c>
      <c r="D160" s="10">
        <v>8.9</v>
      </c>
      <c r="E160" s="10">
        <v>24.2</v>
      </c>
      <c r="F160" s="10">
        <f>D160/E160</f>
        <v>0.367768595041322</v>
      </c>
      <c r="G160" s="11"/>
    </row>
    <row r="161" ht="13.65" customHeight="1">
      <c r="A161" t="s" s="8">
        <v>16</v>
      </c>
      <c r="B161" s="10">
        <v>20</v>
      </c>
      <c r="C161" s="10">
        <v>4</v>
      </c>
      <c r="D161" s="10">
        <v>9.9</v>
      </c>
      <c r="E161" s="10">
        <v>25.4</v>
      </c>
      <c r="F161" s="10">
        <f>D161/E161</f>
        <v>0.389763779527559</v>
      </c>
      <c r="G161" s="11"/>
    </row>
    <row r="162" ht="13.65" customHeight="1">
      <c r="A162" t="s" s="8">
        <v>16</v>
      </c>
      <c r="B162" s="10">
        <v>1</v>
      </c>
      <c r="C162" s="10">
        <v>4</v>
      </c>
      <c r="D162" s="10">
        <v>7.1</v>
      </c>
      <c r="E162" s="10">
        <v>23.7</v>
      </c>
      <c r="F162" s="10">
        <f>D162/E162</f>
        <v>0.29957805907173</v>
      </c>
      <c r="G162" s="11"/>
    </row>
    <row r="163" ht="13.65" customHeight="1">
      <c r="A163" t="s" s="8">
        <v>16</v>
      </c>
      <c r="B163" s="10">
        <v>2</v>
      </c>
      <c r="C163" s="10">
        <v>4.5</v>
      </c>
      <c r="D163" s="10">
        <v>7.1</v>
      </c>
      <c r="E163" s="10">
        <v>24.5</v>
      </c>
      <c r="F163" s="10">
        <f>D163/E163</f>
        <v>0.289795918367347</v>
      </c>
      <c r="G163" s="11"/>
    </row>
    <row r="164" ht="13.65" customHeight="1">
      <c r="A164" t="s" s="8">
        <v>16</v>
      </c>
      <c r="B164" s="10">
        <v>3</v>
      </c>
      <c r="C164" s="10">
        <v>4</v>
      </c>
      <c r="D164" s="10">
        <v>7.1</v>
      </c>
      <c r="E164" s="10">
        <v>24.2</v>
      </c>
      <c r="F164" s="10">
        <f>D164/E164</f>
        <v>0.293388429752066</v>
      </c>
      <c r="G164" s="11"/>
    </row>
    <row r="165" ht="13.65" customHeight="1">
      <c r="A165" t="s" s="8">
        <v>16</v>
      </c>
      <c r="B165" s="10">
        <v>4</v>
      </c>
      <c r="C165" s="10">
        <v>5</v>
      </c>
      <c r="D165" s="10">
        <v>5.2</v>
      </c>
      <c r="E165" s="10">
        <v>22.5</v>
      </c>
      <c r="F165" s="10">
        <f>D165/E165</f>
        <v>0.231111111111111</v>
      </c>
      <c r="G165" s="11"/>
    </row>
    <row r="166" ht="13.65" customHeight="1">
      <c r="A166" t="s" s="8">
        <v>16</v>
      </c>
      <c r="B166" s="10">
        <v>5</v>
      </c>
      <c r="C166" s="10">
        <v>4.5</v>
      </c>
      <c r="D166" s="10">
        <v>7.4</v>
      </c>
      <c r="E166" s="10">
        <v>23.7</v>
      </c>
      <c r="F166" s="10">
        <f>D166/E166</f>
        <v>0.312236286919831</v>
      </c>
      <c r="G166" s="11"/>
    </row>
    <row r="167" ht="13.65" customHeight="1">
      <c r="A167" t="s" s="8">
        <v>16</v>
      </c>
      <c r="B167" s="10">
        <v>6</v>
      </c>
      <c r="C167" s="10">
        <v>5</v>
      </c>
      <c r="D167" s="10">
        <v>9.300000000000001</v>
      </c>
      <c r="E167" s="10">
        <v>25.6</v>
      </c>
      <c r="F167" s="10">
        <f>D167/E167</f>
        <v>0.36328125</v>
      </c>
      <c r="G167" s="11"/>
    </row>
    <row r="168" ht="13.65" customHeight="1">
      <c r="A168" t="s" s="8">
        <v>16</v>
      </c>
      <c r="B168" s="10">
        <v>7</v>
      </c>
      <c r="C168" s="10">
        <v>5</v>
      </c>
      <c r="D168" s="10">
        <v>6.6</v>
      </c>
      <c r="E168" s="10">
        <v>23.2</v>
      </c>
      <c r="F168" s="10">
        <f>D168/E168</f>
        <v>0.28448275862069</v>
      </c>
      <c r="G168" s="11"/>
    </row>
    <row r="169" ht="13.65" customHeight="1">
      <c r="A169" t="s" s="8">
        <v>16</v>
      </c>
      <c r="B169" s="10">
        <v>8</v>
      </c>
      <c r="C169" s="10">
        <v>4.5</v>
      </c>
      <c r="D169" s="10">
        <v>7.2</v>
      </c>
      <c r="E169" s="10">
        <v>22.8</v>
      </c>
      <c r="F169" s="10">
        <f>D169/E169</f>
        <v>0.315789473684211</v>
      </c>
      <c r="G169" s="11"/>
    </row>
    <row r="170" ht="13.65" customHeight="1">
      <c r="A170" t="s" s="8">
        <v>16</v>
      </c>
      <c r="B170" s="10">
        <v>9</v>
      </c>
      <c r="C170" s="10">
        <v>4.5</v>
      </c>
      <c r="D170" s="10">
        <v>7.3</v>
      </c>
      <c r="E170" s="10">
        <v>24</v>
      </c>
      <c r="F170" s="10">
        <f>D170/E170</f>
        <v>0.304166666666667</v>
      </c>
      <c r="G170" s="11"/>
    </row>
    <row r="171" ht="13.65" customHeight="1">
      <c r="A171" t="s" s="8">
        <v>16</v>
      </c>
      <c r="B171" s="10">
        <v>10</v>
      </c>
      <c r="C171" s="10">
        <v>4</v>
      </c>
      <c r="D171" s="10">
        <v>6.9</v>
      </c>
      <c r="E171" s="10">
        <v>24</v>
      </c>
      <c r="F171" s="10">
        <f>D171/E171</f>
        <v>0.2875</v>
      </c>
      <c r="G171" s="11"/>
    </row>
    <row r="172" ht="13.65" customHeight="1">
      <c r="A172" t="s" s="8">
        <v>16</v>
      </c>
      <c r="B172" s="10">
        <v>11</v>
      </c>
      <c r="C172" s="10">
        <v>5</v>
      </c>
      <c r="D172" s="10">
        <v>7.7</v>
      </c>
      <c r="E172" s="10">
        <v>21.8</v>
      </c>
      <c r="F172" s="10">
        <f>D172/E172</f>
        <v>0.353211009174312</v>
      </c>
      <c r="G172" s="11"/>
    </row>
    <row r="173" ht="13.65" customHeight="1">
      <c r="A173" t="s" s="8">
        <v>16</v>
      </c>
      <c r="B173" s="10">
        <v>12</v>
      </c>
      <c r="C173" s="10">
        <v>5</v>
      </c>
      <c r="D173" s="10">
        <v>7.6</v>
      </c>
      <c r="E173" s="10">
        <v>23</v>
      </c>
      <c r="F173" s="10">
        <f>D173/E173</f>
        <v>0.330434782608696</v>
      </c>
      <c r="G173" s="11"/>
    </row>
    <row r="174" ht="13.65" customHeight="1">
      <c r="A174" t="s" s="8">
        <v>16</v>
      </c>
      <c r="B174" s="10">
        <v>13</v>
      </c>
      <c r="C174" s="10">
        <v>5</v>
      </c>
      <c r="D174" s="10">
        <v>7</v>
      </c>
      <c r="E174" s="10">
        <v>23.6</v>
      </c>
      <c r="F174" s="10">
        <f>D174/E174</f>
        <v>0.296610169491525</v>
      </c>
      <c r="G174" s="11"/>
    </row>
    <row r="175" ht="13.65" customHeight="1">
      <c r="A175" t="s" s="8">
        <v>16</v>
      </c>
      <c r="B175" s="10">
        <v>14</v>
      </c>
      <c r="C175" s="10">
        <v>5</v>
      </c>
      <c r="D175" s="10">
        <v>8.699999999999999</v>
      </c>
      <c r="E175" s="10">
        <v>24.8</v>
      </c>
      <c r="F175" s="10">
        <f>D175/E175</f>
        <v>0.350806451612903</v>
      </c>
      <c r="G175" s="11"/>
    </row>
    <row r="176" ht="13.65" customHeight="1">
      <c r="A176" t="s" s="8">
        <v>16</v>
      </c>
      <c r="B176" s="10">
        <v>15</v>
      </c>
      <c r="C176" s="10">
        <v>4</v>
      </c>
      <c r="D176" s="10">
        <v>8</v>
      </c>
      <c r="E176" s="10">
        <v>24.8</v>
      </c>
      <c r="F176" s="10">
        <f>D176/E176</f>
        <v>0.32258064516129</v>
      </c>
      <c r="G176" s="11"/>
    </row>
    <row r="177" ht="13.65" customHeight="1">
      <c r="A177" t="s" s="8">
        <v>16</v>
      </c>
      <c r="B177" s="10">
        <v>16</v>
      </c>
      <c r="C177" s="10">
        <v>4</v>
      </c>
      <c r="D177" s="10">
        <v>8</v>
      </c>
      <c r="E177" s="10">
        <v>25</v>
      </c>
      <c r="F177" s="10">
        <f>D177/E177</f>
        <v>0.32</v>
      </c>
      <c r="G177" s="11"/>
    </row>
    <row r="178" ht="13.65" customHeight="1">
      <c r="A178" t="s" s="8">
        <v>16</v>
      </c>
      <c r="B178" s="10">
        <v>17</v>
      </c>
      <c r="C178" s="10">
        <v>4.5</v>
      </c>
      <c r="D178" s="10">
        <v>6.4</v>
      </c>
      <c r="E178" s="10">
        <v>22</v>
      </c>
      <c r="F178" s="10">
        <f>D178/E178</f>
        <v>0.290909090909091</v>
      </c>
      <c r="G178" s="11"/>
    </row>
    <row r="179" ht="13.65" customHeight="1">
      <c r="A179" t="s" s="8">
        <v>16</v>
      </c>
      <c r="B179" s="10">
        <v>18</v>
      </c>
      <c r="C179" s="10">
        <v>4.5</v>
      </c>
      <c r="D179" s="10">
        <v>6.7</v>
      </c>
      <c r="E179" s="10">
        <v>22.6</v>
      </c>
      <c r="F179" s="10">
        <f>D179/E179</f>
        <v>0.29646017699115</v>
      </c>
      <c r="G179" s="11"/>
    </row>
    <row r="180" ht="13.65" customHeight="1">
      <c r="A180" t="s" s="8">
        <v>16</v>
      </c>
      <c r="B180" s="10">
        <v>19</v>
      </c>
      <c r="C180" s="10">
        <v>4.5</v>
      </c>
      <c r="D180" s="10">
        <v>7.6</v>
      </c>
      <c r="E180" s="10">
        <v>24.5</v>
      </c>
      <c r="F180" s="10">
        <f>D180/E180</f>
        <v>0.310204081632653</v>
      </c>
      <c r="G180" s="11"/>
    </row>
    <row r="181" ht="13.65" customHeight="1">
      <c r="A181" t="s" s="8">
        <v>16</v>
      </c>
      <c r="B181" s="10">
        <v>20</v>
      </c>
      <c r="C181" s="10">
        <v>4.5</v>
      </c>
      <c r="D181" s="10">
        <v>6.8</v>
      </c>
      <c r="E181" s="10">
        <v>23.2</v>
      </c>
      <c r="F181" s="10">
        <f>D181/E181</f>
        <v>0.293103448275862</v>
      </c>
      <c r="G181" s="11"/>
    </row>
    <row r="182" ht="13.65" customHeight="1">
      <c r="A182" t="s" s="8">
        <v>17</v>
      </c>
      <c r="B182" s="10">
        <v>1</v>
      </c>
      <c r="C182" s="10">
        <v>5</v>
      </c>
      <c r="D182" s="10">
        <v>5.8</v>
      </c>
      <c r="E182" s="10">
        <v>22.7</v>
      </c>
      <c r="F182" s="10">
        <f>D182/E182</f>
        <v>0.255506607929515</v>
      </c>
      <c r="G182" s="11"/>
    </row>
    <row r="183" ht="13.65" customHeight="1">
      <c r="A183" t="s" s="8">
        <v>17</v>
      </c>
      <c r="B183" s="10">
        <v>2</v>
      </c>
      <c r="C183" s="10">
        <v>5</v>
      </c>
      <c r="D183" s="10">
        <v>5.9</v>
      </c>
      <c r="E183" s="10">
        <v>22.4</v>
      </c>
      <c r="F183" s="10">
        <f>D183/E183</f>
        <v>0.263392857142857</v>
      </c>
      <c r="G183" s="11"/>
    </row>
    <row r="184" ht="13.65" customHeight="1">
      <c r="A184" t="s" s="8">
        <v>17</v>
      </c>
      <c r="B184" s="10">
        <v>3</v>
      </c>
      <c r="C184" s="10">
        <v>4.5</v>
      </c>
      <c r="D184" s="10">
        <v>5.9</v>
      </c>
      <c r="E184" s="10">
        <v>21.7</v>
      </c>
      <c r="F184" s="10">
        <f>D184/E184</f>
        <v>0.271889400921659</v>
      </c>
      <c r="G184" s="11"/>
    </row>
    <row r="185" ht="13.65" customHeight="1">
      <c r="A185" t="s" s="8">
        <v>17</v>
      </c>
      <c r="B185" s="10">
        <v>4</v>
      </c>
      <c r="C185" s="10">
        <v>5</v>
      </c>
      <c r="D185" s="10">
        <v>5.8</v>
      </c>
      <c r="E185" s="10">
        <v>22.9</v>
      </c>
      <c r="F185" s="10">
        <f>D185/E185</f>
        <v>0.253275109170306</v>
      </c>
      <c r="G185" s="11"/>
    </row>
    <row r="186" ht="13.65" customHeight="1">
      <c r="A186" t="s" s="8">
        <v>17</v>
      </c>
      <c r="B186" s="10">
        <v>5</v>
      </c>
      <c r="C186" s="10">
        <v>5</v>
      </c>
      <c r="D186" s="10">
        <v>8.1</v>
      </c>
      <c r="E186" s="10">
        <v>25.5</v>
      </c>
      <c r="F186" s="10">
        <f>D186/E186</f>
        <v>0.317647058823529</v>
      </c>
      <c r="G186" s="11"/>
    </row>
    <row r="187" ht="13.65" customHeight="1">
      <c r="A187" t="s" s="8">
        <v>17</v>
      </c>
      <c r="B187" s="10">
        <v>6</v>
      </c>
      <c r="C187" s="10">
        <v>5</v>
      </c>
      <c r="D187" s="10">
        <v>5.9</v>
      </c>
      <c r="E187" s="10">
        <v>22.5</v>
      </c>
      <c r="F187" s="10">
        <f>D187/E187</f>
        <v>0.262222222222222</v>
      </c>
      <c r="G187" s="11"/>
    </row>
    <row r="188" ht="13.65" customHeight="1">
      <c r="A188" t="s" s="8">
        <v>17</v>
      </c>
      <c r="B188" s="10">
        <v>7</v>
      </c>
      <c r="C188" s="10">
        <v>5</v>
      </c>
      <c r="D188" s="10">
        <v>6.1</v>
      </c>
      <c r="E188" s="10">
        <v>23</v>
      </c>
      <c r="F188" s="10">
        <f>D188/E188</f>
        <v>0.265217391304348</v>
      </c>
      <c r="G188" s="11"/>
    </row>
    <row r="189" ht="13.65" customHeight="1">
      <c r="A189" t="s" s="8">
        <v>17</v>
      </c>
      <c r="B189" s="10">
        <v>8</v>
      </c>
      <c r="C189" s="10">
        <v>4</v>
      </c>
      <c r="D189" s="10">
        <v>3.1</v>
      </c>
      <c r="E189" s="10">
        <v>17.6</v>
      </c>
      <c r="F189" s="10">
        <f>D189/E189</f>
        <v>0.176136363636364</v>
      </c>
      <c r="G189" s="11"/>
    </row>
    <row r="190" ht="13.65" customHeight="1">
      <c r="A190" t="s" s="8">
        <v>17</v>
      </c>
      <c r="B190" s="10">
        <v>9</v>
      </c>
      <c r="C190" s="10">
        <v>4.5</v>
      </c>
      <c r="D190" s="10">
        <v>6</v>
      </c>
      <c r="E190" s="10">
        <v>21.9</v>
      </c>
      <c r="F190" s="10">
        <f>D190/E190</f>
        <v>0.273972602739726</v>
      </c>
      <c r="G190" s="11"/>
    </row>
    <row r="191" ht="13.65" customHeight="1">
      <c r="A191" t="s" s="8">
        <v>17</v>
      </c>
      <c r="B191" s="10">
        <v>10</v>
      </c>
      <c r="C191" s="10">
        <v>5</v>
      </c>
      <c r="D191" s="10">
        <v>5.8</v>
      </c>
      <c r="E191" s="10">
        <v>21.5</v>
      </c>
      <c r="F191" s="10">
        <f>D191/E191</f>
        <v>0.269767441860465</v>
      </c>
      <c r="G191" s="11"/>
    </row>
    <row r="192" ht="13.65" customHeight="1">
      <c r="A192" t="s" s="8">
        <v>17</v>
      </c>
      <c r="B192" s="10">
        <v>11</v>
      </c>
      <c r="C192" s="10">
        <v>5</v>
      </c>
      <c r="D192" s="10">
        <v>5.5</v>
      </c>
      <c r="E192" s="10">
        <v>21.2</v>
      </c>
      <c r="F192" s="10">
        <f>D192/E192</f>
        <v>0.259433962264151</v>
      </c>
      <c r="G192" s="11"/>
    </row>
    <row r="193" ht="13.65" customHeight="1">
      <c r="A193" t="s" s="8">
        <v>17</v>
      </c>
      <c r="B193" s="10">
        <v>12</v>
      </c>
      <c r="C193" s="10">
        <v>5</v>
      </c>
      <c r="D193" s="10">
        <v>5</v>
      </c>
      <c r="E193" s="10">
        <v>21.1</v>
      </c>
      <c r="F193" s="10">
        <f>D193/E193</f>
        <v>0.23696682464455</v>
      </c>
      <c r="G193" s="11"/>
    </row>
    <row r="194" ht="13.65" customHeight="1">
      <c r="A194" t="s" s="8">
        <v>17</v>
      </c>
      <c r="B194" s="10">
        <v>13</v>
      </c>
      <c r="C194" s="10">
        <v>4.5</v>
      </c>
      <c r="D194" s="10">
        <v>4.8</v>
      </c>
      <c r="E194" s="10">
        <v>21.8</v>
      </c>
      <c r="F194" s="10">
        <f>D194/E194</f>
        <v>0.220183486238532</v>
      </c>
      <c r="G194" s="11"/>
    </row>
    <row r="195" ht="13.65" customHeight="1">
      <c r="A195" t="s" s="8">
        <v>17</v>
      </c>
      <c r="B195" s="10">
        <v>14</v>
      </c>
      <c r="C195" s="10">
        <v>4.5</v>
      </c>
      <c r="D195" s="10">
        <v>5.4</v>
      </c>
      <c r="E195" s="10">
        <v>21.8</v>
      </c>
      <c r="F195" s="10">
        <f>D195/E195</f>
        <v>0.247706422018349</v>
      </c>
      <c r="G195" s="11"/>
    </row>
    <row r="196" ht="13.65" customHeight="1">
      <c r="A196" t="s" s="8">
        <v>17</v>
      </c>
      <c r="B196" s="10">
        <v>15</v>
      </c>
      <c r="C196" s="10">
        <v>4</v>
      </c>
      <c r="D196" s="10">
        <v>4.7</v>
      </c>
      <c r="E196" s="10">
        <v>20.5</v>
      </c>
      <c r="F196" s="10">
        <f>D196/E196</f>
        <v>0.229268292682927</v>
      </c>
      <c r="G196" s="11"/>
    </row>
    <row r="197" ht="13.65" customHeight="1">
      <c r="A197" t="s" s="8">
        <v>17</v>
      </c>
      <c r="B197" s="10">
        <v>16</v>
      </c>
      <c r="C197" s="10">
        <v>5</v>
      </c>
      <c r="D197" s="10">
        <v>6.3</v>
      </c>
      <c r="E197" s="10">
        <v>22.9</v>
      </c>
      <c r="F197" s="10">
        <f>D197/E197</f>
        <v>0.275109170305677</v>
      </c>
      <c r="G197" s="11"/>
    </row>
    <row r="198" ht="13.65" customHeight="1">
      <c r="A198" t="s" s="8">
        <v>17</v>
      </c>
      <c r="B198" s="10">
        <v>17</v>
      </c>
      <c r="C198" s="10">
        <v>4.5</v>
      </c>
      <c r="D198" s="10">
        <v>4.8</v>
      </c>
      <c r="E198" s="10">
        <v>20.2</v>
      </c>
      <c r="F198" s="10">
        <f>D198/E198</f>
        <v>0.237623762376238</v>
      </c>
      <c r="G198" s="11"/>
    </row>
    <row r="199" ht="13.65" customHeight="1">
      <c r="A199" t="s" s="8">
        <v>17</v>
      </c>
      <c r="B199" s="10">
        <v>18</v>
      </c>
      <c r="C199" s="10">
        <v>5</v>
      </c>
      <c r="D199" s="10">
        <v>6.3</v>
      </c>
      <c r="E199" s="10">
        <v>22.6</v>
      </c>
      <c r="F199" s="10">
        <f>D199/E199</f>
        <v>0.278761061946903</v>
      </c>
      <c r="G199" s="11"/>
    </row>
    <row r="200" ht="13.65" customHeight="1">
      <c r="A200" t="s" s="8">
        <v>17</v>
      </c>
      <c r="B200" s="10">
        <v>19</v>
      </c>
      <c r="C200" s="10">
        <v>4.5</v>
      </c>
      <c r="D200" s="10">
        <v>5.9</v>
      </c>
      <c r="E200" s="10">
        <v>22</v>
      </c>
      <c r="F200" s="10">
        <f>D200/E200</f>
        <v>0.268181818181818</v>
      </c>
      <c r="G200" s="11"/>
    </row>
    <row r="201" ht="13.65" customHeight="1">
      <c r="A201" t="s" s="8">
        <v>17</v>
      </c>
      <c r="B201" s="10">
        <v>20</v>
      </c>
      <c r="C201" s="10">
        <v>5</v>
      </c>
      <c r="D201" s="10">
        <v>5.5</v>
      </c>
      <c r="E201" s="10">
        <v>21.3</v>
      </c>
      <c r="F201" s="10">
        <f>D201/E201</f>
        <v>0.258215962441315</v>
      </c>
      <c r="G201" s="11"/>
    </row>
    <row r="202" ht="13.65" customHeight="1">
      <c r="A202" t="s" s="8">
        <v>17</v>
      </c>
      <c r="B202" s="10">
        <v>1</v>
      </c>
      <c r="C202" s="10">
        <v>4</v>
      </c>
      <c r="D202" s="10">
        <v>4.8</v>
      </c>
      <c r="E202" s="10">
        <v>20.4</v>
      </c>
      <c r="F202" s="10">
        <f>D202/E202</f>
        <v>0.235294117647059</v>
      </c>
      <c r="G202" s="11"/>
    </row>
    <row r="203" ht="13.65" customHeight="1">
      <c r="A203" t="s" s="8">
        <v>17</v>
      </c>
      <c r="B203" s="10">
        <v>2</v>
      </c>
      <c r="C203" s="10">
        <v>4</v>
      </c>
      <c r="D203" s="10">
        <v>4.9</v>
      </c>
      <c r="E203" s="10">
        <v>19.5</v>
      </c>
      <c r="F203" s="10">
        <f>D203/E203</f>
        <v>0.251282051282051</v>
      </c>
      <c r="G203" s="11"/>
    </row>
    <row r="204" ht="13.65" customHeight="1">
      <c r="A204" t="s" s="8">
        <v>17</v>
      </c>
      <c r="B204" s="10">
        <v>3</v>
      </c>
      <c r="C204" s="10">
        <v>4</v>
      </c>
      <c r="D204" s="10">
        <v>5.1</v>
      </c>
      <c r="E204" s="10">
        <v>20.6</v>
      </c>
      <c r="F204" s="10">
        <f>D204/E204</f>
        <v>0.247572815533981</v>
      </c>
      <c r="G204" s="11"/>
    </row>
    <row r="205" ht="13.65" customHeight="1">
      <c r="A205" t="s" s="8">
        <v>17</v>
      </c>
      <c r="B205" s="10">
        <v>4</v>
      </c>
      <c r="C205" s="10">
        <v>5</v>
      </c>
      <c r="D205" s="10">
        <v>5.4</v>
      </c>
      <c r="E205" s="10">
        <v>21.3</v>
      </c>
      <c r="F205" s="10">
        <f>D205/E205</f>
        <v>0.253521126760563</v>
      </c>
      <c r="G205" s="11"/>
    </row>
    <row r="206" ht="13.65" customHeight="1">
      <c r="A206" t="s" s="8">
        <v>17</v>
      </c>
      <c r="B206" s="10">
        <v>5</v>
      </c>
      <c r="C206" s="10">
        <v>3</v>
      </c>
      <c r="D206" s="10">
        <v>4.1</v>
      </c>
      <c r="E206" s="10">
        <v>19</v>
      </c>
      <c r="F206" s="10">
        <f>D206/E206</f>
        <v>0.215789473684211</v>
      </c>
      <c r="G206" s="11"/>
    </row>
    <row r="207" ht="13.65" customHeight="1">
      <c r="A207" t="s" s="8">
        <v>17</v>
      </c>
      <c r="B207" s="10">
        <v>6</v>
      </c>
      <c r="C207" s="10">
        <v>3</v>
      </c>
      <c r="D207" s="10">
        <v>5</v>
      </c>
      <c r="E207" s="10">
        <v>20.6</v>
      </c>
      <c r="F207" s="10">
        <f>D207/E207</f>
        <v>0.242718446601942</v>
      </c>
      <c r="G207" s="11"/>
    </row>
    <row r="208" ht="13.65" customHeight="1">
      <c r="A208" t="s" s="8">
        <v>17</v>
      </c>
      <c r="B208" s="10">
        <v>7</v>
      </c>
      <c r="C208" s="10">
        <v>4</v>
      </c>
      <c r="D208" s="10">
        <v>6.2</v>
      </c>
      <c r="E208" s="10">
        <v>21.5</v>
      </c>
      <c r="F208" s="10">
        <f>D208/E208</f>
        <v>0.288372093023256</v>
      </c>
      <c r="G208" s="11"/>
    </row>
    <row r="209" ht="13.65" customHeight="1">
      <c r="A209" t="s" s="8">
        <v>17</v>
      </c>
      <c r="B209" s="10">
        <v>8</v>
      </c>
      <c r="C209" s="10">
        <v>4.5</v>
      </c>
      <c r="D209" s="10">
        <v>4.4</v>
      </c>
      <c r="E209" s="10">
        <v>19.7</v>
      </c>
      <c r="F209" s="10">
        <f>D209/E209</f>
        <v>0.223350253807107</v>
      </c>
      <c r="G209" s="11"/>
    </row>
    <row r="210" ht="13.65" customHeight="1">
      <c r="A210" t="s" s="8">
        <v>17</v>
      </c>
      <c r="B210" s="10">
        <v>9</v>
      </c>
      <c r="C210" s="10">
        <v>2.5</v>
      </c>
      <c r="D210" s="10">
        <v>5.7</v>
      </c>
      <c r="E210" s="10">
        <v>19.8</v>
      </c>
      <c r="F210" s="10">
        <f>D210/E210</f>
        <v>0.287878787878788</v>
      </c>
      <c r="G210" s="11"/>
    </row>
    <row r="211" ht="13.65" customHeight="1">
      <c r="A211" t="s" s="8">
        <v>17</v>
      </c>
      <c r="B211" s="10">
        <v>10</v>
      </c>
      <c r="C211" s="10">
        <v>5</v>
      </c>
      <c r="D211" s="10">
        <v>5.2</v>
      </c>
      <c r="E211" s="10">
        <v>20.9</v>
      </c>
      <c r="F211" s="10">
        <f>D211/E211</f>
        <v>0.248803827751196</v>
      </c>
      <c r="G211" s="11"/>
    </row>
    <row r="212" ht="13.65" customHeight="1">
      <c r="A212" t="s" s="8">
        <v>17</v>
      </c>
      <c r="B212" s="10">
        <v>11</v>
      </c>
      <c r="C212" s="10">
        <v>4</v>
      </c>
      <c r="D212" s="10">
        <v>6</v>
      </c>
      <c r="E212" s="10">
        <v>21.4</v>
      </c>
      <c r="F212" s="10">
        <f>D212/E212</f>
        <v>0.280373831775701</v>
      </c>
      <c r="G212" s="11"/>
    </row>
    <row r="213" ht="13.65" customHeight="1">
      <c r="A213" t="s" s="8">
        <v>17</v>
      </c>
      <c r="B213" s="10">
        <v>12</v>
      </c>
      <c r="C213" s="10">
        <v>3</v>
      </c>
      <c r="D213" s="10">
        <v>5.9</v>
      </c>
      <c r="E213" s="10">
        <v>21.1</v>
      </c>
      <c r="F213" s="10">
        <f>D213/E213</f>
        <v>0.279620853080569</v>
      </c>
      <c r="G213" s="11"/>
    </row>
    <row r="214" ht="13.65" customHeight="1">
      <c r="A214" t="s" s="8">
        <v>17</v>
      </c>
      <c r="B214" s="10">
        <v>13</v>
      </c>
      <c r="C214" s="10">
        <v>4.5</v>
      </c>
      <c r="D214" s="10">
        <v>4.6</v>
      </c>
      <c r="E214" s="10">
        <v>19.8</v>
      </c>
      <c r="F214" s="10">
        <f>D214/E214</f>
        <v>0.232323232323232</v>
      </c>
      <c r="G214" s="11"/>
    </row>
    <row r="215" ht="13.65" customHeight="1">
      <c r="A215" t="s" s="8">
        <v>17</v>
      </c>
      <c r="B215" s="10">
        <v>14</v>
      </c>
      <c r="C215" s="10">
        <v>3.5</v>
      </c>
      <c r="D215" s="10">
        <v>5.5</v>
      </c>
      <c r="E215" s="10">
        <v>21.4</v>
      </c>
      <c r="F215" s="10">
        <f>D215/E215</f>
        <v>0.257009345794393</v>
      </c>
      <c r="G215" s="11"/>
    </row>
    <row r="216" ht="13.65" customHeight="1">
      <c r="A216" t="s" s="8">
        <v>17</v>
      </c>
      <c r="B216" s="10">
        <v>15</v>
      </c>
      <c r="C216" s="10">
        <v>3.5</v>
      </c>
      <c r="D216" s="10">
        <v>5.3</v>
      </c>
      <c r="E216" s="10">
        <v>20.7</v>
      </c>
      <c r="F216" s="10">
        <f>D216/E216</f>
        <v>0.256038647342995</v>
      </c>
      <c r="G216" s="11"/>
    </row>
    <row r="217" ht="13.65" customHeight="1">
      <c r="A217" t="s" s="8">
        <v>17</v>
      </c>
      <c r="B217" s="10">
        <v>16</v>
      </c>
      <c r="C217" s="10">
        <v>3.5</v>
      </c>
      <c r="D217" s="10">
        <v>5.6</v>
      </c>
      <c r="E217" s="10">
        <v>21.5</v>
      </c>
      <c r="F217" s="10">
        <f>D217/E217</f>
        <v>0.26046511627907</v>
      </c>
      <c r="G217" s="11"/>
    </row>
    <row r="218" ht="13.65" customHeight="1">
      <c r="A218" t="s" s="8">
        <v>17</v>
      </c>
      <c r="B218" s="10">
        <v>17</v>
      </c>
      <c r="C218" s="10">
        <v>4.5</v>
      </c>
      <c r="D218" s="10">
        <v>6.6</v>
      </c>
      <c r="E218" s="10">
        <v>22.3</v>
      </c>
      <c r="F218" s="10">
        <f>D218/E218</f>
        <v>0.295964125560538</v>
      </c>
      <c r="G218" s="11"/>
    </row>
    <row r="219" ht="13.65" customHeight="1">
      <c r="A219" t="s" s="8">
        <v>17</v>
      </c>
      <c r="B219" s="10">
        <v>18</v>
      </c>
      <c r="C219" s="10">
        <v>3</v>
      </c>
      <c r="D219" s="10">
        <v>4.5</v>
      </c>
      <c r="E219" s="10">
        <v>19.1</v>
      </c>
      <c r="F219" s="10">
        <f>D219/E219</f>
        <v>0.235602094240838</v>
      </c>
      <c r="G219" s="11"/>
    </row>
    <row r="220" ht="13.65" customHeight="1">
      <c r="A220" t="s" s="8">
        <v>17</v>
      </c>
      <c r="B220" s="10">
        <v>19</v>
      </c>
      <c r="C220" s="10">
        <v>2.5</v>
      </c>
      <c r="D220" s="10">
        <v>4.7</v>
      </c>
      <c r="E220" s="10">
        <v>20.1</v>
      </c>
      <c r="F220" s="10">
        <f>D220/E220</f>
        <v>0.233830845771144</v>
      </c>
      <c r="G220" s="11"/>
    </row>
    <row r="221" ht="13.65" customHeight="1">
      <c r="A221" t="s" s="8">
        <v>17</v>
      </c>
      <c r="B221" s="10">
        <v>20</v>
      </c>
      <c r="C221" s="10">
        <v>3.5</v>
      </c>
      <c r="D221" s="10">
        <v>6.1</v>
      </c>
      <c r="E221" s="10">
        <v>21.9</v>
      </c>
      <c r="F221" s="10">
        <f>D221/E221</f>
        <v>0.278538812785388</v>
      </c>
      <c r="G221" s="11"/>
    </row>
    <row r="222" ht="13.65" customHeight="1">
      <c r="A222" t="s" s="8">
        <v>17</v>
      </c>
      <c r="B222" s="10">
        <v>1</v>
      </c>
      <c r="C222" s="10">
        <v>4</v>
      </c>
      <c r="D222" s="10">
        <v>5.1</v>
      </c>
      <c r="E222" s="10">
        <v>19.9</v>
      </c>
      <c r="F222" s="10">
        <f>D222/E222</f>
        <v>0.256281407035176</v>
      </c>
      <c r="G222" s="11"/>
    </row>
    <row r="223" ht="13.65" customHeight="1">
      <c r="A223" t="s" s="8">
        <v>17</v>
      </c>
      <c r="B223" s="10">
        <v>2</v>
      </c>
      <c r="C223" s="10">
        <v>5</v>
      </c>
      <c r="D223" s="10">
        <v>5.5</v>
      </c>
      <c r="E223" s="10">
        <v>21.7</v>
      </c>
      <c r="F223" s="10">
        <f>D223/E223</f>
        <v>0.253456221198157</v>
      </c>
      <c r="G223" s="11"/>
    </row>
    <row r="224" ht="13.65" customHeight="1">
      <c r="A224" t="s" s="8">
        <v>17</v>
      </c>
      <c r="B224" s="10">
        <v>3</v>
      </c>
      <c r="C224" s="10">
        <v>3</v>
      </c>
      <c r="D224" s="10">
        <v>6</v>
      </c>
      <c r="E224" s="10">
        <v>21.4</v>
      </c>
      <c r="F224" s="10">
        <f>D224/E224</f>
        <v>0.280373831775701</v>
      </c>
      <c r="G224" s="11"/>
    </row>
    <row r="225" ht="13.65" customHeight="1">
      <c r="A225" t="s" s="8">
        <v>17</v>
      </c>
      <c r="B225" s="10">
        <v>4</v>
      </c>
      <c r="C225" s="10">
        <v>4</v>
      </c>
      <c r="D225" s="10">
        <v>5.9</v>
      </c>
      <c r="E225" s="10">
        <v>22.1</v>
      </c>
      <c r="F225" s="10">
        <f>D225/E225</f>
        <v>0.266968325791855</v>
      </c>
      <c r="G225" s="11"/>
    </row>
    <row r="226" ht="13.65" customHeight="1">
      <c r="A226" t="s" s="8">
        <v>17</v>
      </c>
      <c r="B226" s="10">
        <v>5</v>
      </c>
      <c r="C226" s="10">
        <v>5</v>
      </c>
      <c r="D226" s="10">
        <v>6.8</v>
      </c>
      <c r="E226" s="10">
        <v>23.3</v>
      </c>
      <c r="F226" s="10">
        <f>D226/E226</f>
        <v>0.291845493562232</v>
      </c>
      <c r="G226" s="11"/>
    </row>
    <row r="227" ht="13.65" customHeight="1">
      <c r="A227" t="s" s="8">
        <v>17</v>
      </c>
      <c r="B227" s="10">
        <v>6</v>
      </c>
      <c r="C227" s="10">
        <v>6</v>
      </c>
      <c r="D227" s="10">
        <v>7.7</v>
      </c>
      <c r="E227" s="10">
        <v>23.1</v>
      </c>
      <c r="F227" s="10">
        <f>D227/E227</f>
        <v>0.333333333333333</v>
      </c>
      <c r="G227" s="11"/>
    </row>
    <row r="228" ht="13.65" customHeight="1">
      <c r="A228" t="s" s="8">
        <v>17</v>
      </c>
      <c r="B228" s="10">
        <v>7</v>
      </c>
      <c r="C228" s="10">
        <v>5</v>
      </c>
      <c r="D228" s="10">
        <v>4.8</v>
      </c>
      <c r="E228" s="10">
        <v>17.6</v>
      </c>
      <c r="F228" s="10">
        <f>D228/E228</f>
        <v>0.272727272727273</v>
      </c>
      <c r="G228" s="11"/>
    </row>
    <row r="229" ht="13.65" customHeight="1">
      <c r="A229" t="s" s="8">
        <v>17</v>
      </c>
      <c r="B229" s="10">
        <v>8</v>
      </c>
      <c r="C229" s="10">
        <v>4</v>
      </c>
      <c r="D229" s="10">
        <v>6.2</v>
      </c>
      <c r="E229" s="10">
        <v>21.3</v>
      </c>
      <c r="F229" s="10">
        <f>D229/E229</f>
        <v>0.291079812206573</v>
      </c>
      <c r="G229" s="11"/>
    </row>
    <row r="230" ht="13.65" customHeight="1">
      <c r="A230" t="s" s="8">
        <v>17</v>
      </c>
      <c r="B230" s="10">
        <v>9</v>
      </c>
      <c r="C230" s="10">
        <v>5</v>
      </c>
      <c r="D230" s="10">
        <v>7.9</v>
      </c>
      <c r="E230" s="10">
        <v>24.1</v>
      </c>
      <c r="F230" s="10">
        <f>D230/E230</f>
        <v>0.327800829875519</v>
      </c>
      <c r="G230" s="11"/>
    </row>
    <row r="231" ht="13.65" customHeight="1">
      <c r="A231" t="s" s="8">
        <v>17</v>
      </c>
      <c r="B231" s="10">
        <v>10</v>
      </c>
      <c r="C231" s="10">
        <v>5</v>
      </c>
      <c r="D231" s="10">
        <v>7.2</v>
      </c>
      <c r="E231" s="10">
        <v>21.8</v>
      </c>
      <c r="F231" s="10">
        <f>D231/E231</f>
        <v>0.330275229357798</v>
      </c>
      <c r="G231" s="11"/>
    </row>
    <row r="232" ht="13.65" customHeight="1">
      <c r="A232" t="s" s="8">
        <v>17</v>
      </c>
      <c r="B232" s="10">
        <v>11</v>
      </c>
      <c r="C232" s="10">
        <v>4.5</v>
      </c>
      <c r="D232" s="10">
        <v>7</v>
      </c>
      <c r="E232" s="10">
        <v>24.6</v>
      </c>
      <c r="F232" s="10">
        <f>D232/E232</f>
        <v>0.284552845528455</v>
      </c>
      <c r="G232" s="11"/>
    </row>
    <row r="233" ht="13.65" customHeight="1">
      <c r="A233" t="s" s="8">
        <v>17</v>
      </c>
      <c r="B233" s="10">
        <v>12</v>
      </c>
      <c r="C233" s="10">
        <v>5</v>
      </c>
      <c r="D233" s="10">
        <v>6.8</v>
      </c>
      <c r="E233" s="10">
        <v>23</v>
      </c>
      <c r="F233" s="10">
        <f>D233/E233</f>
        <v>0.295652173913043</v>
      </c>
      <c r="G233" s="11"/>
    </row>
    <row r="234" ht="13.65" customHeight="1">
      <c r="A234" t="s" s="8">
        <v>17</v>
      </c>
      <c r="B234" s="10">
        <v>13</v>
      </c>
      <c r="C234" s="10">
        <v>4</v>
      </c>
      <c r="D234" s="10">
        <v>6.3</v>
      </c>
      <c r="E234" s="10">
        <v>20.6</v>
      </c>
      <c r="F234" s="10">
        <f>D234/E234</f>
        <v>0.305825242718447</v>
      </c>
      <c r="G234" s="11"/>
    </row>
    <row r="235" ht="13.65" customHeight="1">
      <c r="A235" t="s" s="8">
        <v>17</v>
      </c>
      <c r="B235" s="10">
        <v>14</v>
      </c>
      <c r="C235" s="10">
        <v>3</v>
      </c>
      <c r="D235" s="10">
        <v>5.9</v>
      </c>
      <c r="E235" s="10">
        <v>20.8</v>
      </c>
      <c r="F235" s="10">
        <f>D235/E235</f>
        <v>0.283653846153846</v>
      </c>
      <c r="G235" s="11"/>
    </row>
    <row r="236" ht="13.65" customHeight="1">
      <c r="A236" t="s" s="8">
        <v>17</v>
      </c>
      <c r="B236" s="10">
        <v>15</v>
      </c>
      <c r="C236" s="10">
        <v>4.5</v>
      </c>
      <c r="D236" s="10">
        <v>6</v>
      </c>
      <c r="E236" s="10">
        <v>21.7</v>
      </c>
      <c r="F236" s="10">
        <f>D236/E236</f>
        <v>0.276497695852535</v>
      </c>
      <c r="G236" s="11"/>
    </row>
    <row r="237" ht="13.65" customHeight="1">
      <c r="A237" t="s" s="8">
        <v>17</v>
      </c>
      <c r="B237" s="10">
        <v>16</v>
      </c>
      <c r="C237" s="10">
        <v>4.5</v>
      </c>
      <c r="D237" s="10">
        <v>6</v>
      </c>
      <c r="E237" s="10">
        <v>20.3</v>
      </c>
      <c r="F237" s="10">
        <f>D237/E237</f>
        <v>0.295566502463054</v>
      </c>
      <c r="G237" s="11"/>
    </row>
    <row r="238" ht="13.65" customHeight="1">
      <c r="A238" t="s" s="8">
        <v>17</v>
      </c>
      <c r="B238" s="10">
        <v>17</v>
      </c>
      <c r="C238" s="10">
        <v>4</v>
      </c>
      <c r="D238" s="10">
        <v>5.2</v>
      </c>
      <c r="E238" s="10">
        <v>20.9</v>
      </c>
      <c r="F238" s="10">
        <f>D238/E238</f>
        <v>0.248803827751196</v>
      </c>
      <c r="G238" s="11"/>
    </row>
    <row r="239" ht="13.65" customHeight="1">
      <c r="A239" t="s" s="8">
        <v>17</v>
      </c>
      <c r="B239" s="10">
        <v>18</v>
      </c>
      <c r="C239" s="10">
        <v>4.5</v>
      </c>
      <c r="D239" s="10">
        <v>8.1</v>
      </c>
      <c r="E239" s="10">
        <v>24.6</v>
      </c>
      <c r="F239" s="10">
        <f>D239/E239</f>
        <v>0.329268292682927</v>
      </c>
      <c r="G239" s="11"/>
    </row>
    <row r="240" ht="13.65" customHeight="1">
      <c r="A240" t="s" s="8">
        <v>17</v>
      </c>
      <c r="B240" s="10">
        <v>19</v>
      </c>
      <c r="C240" s="10">
        <v>4.5</v>
      </c>
      <c r="D240" s="10">
        <v>6.9</v>
      </c>
      <c r="E240" s="10">
        <v>22.5</v>
      </c>
      <c r="F240" s="10">
        <f>D240/E240</f>
        <v>0.306666666666667</v>
      </c>
      <c r="G240" s="11"/>
    </row>
    <row r="241" ht="13.65" customHeight="1">
      <c r="A241" t="s" s="8">
        <v>17</v>
      </c>
      <c r="B241" s="10">
        <v>20</v>
      </c>
      <c r="C241" s="10">
        <v>5.5</v>
      </c>
      <c r="D241" s="10">
        <v>6.7</v>
      </c>
      <c r="E241" s="10">
        <v>22.5</v>
      </c>
      <c r="F241" s="10">
        <f>D241/E241</f>
        <v>0.297777777777778</v>
      </c>
      <c r="G241" s="11"/>
    </row>
    <row r="242" ht="13.65" customHeight="1">
      <c r="A242" t="s" s="8">
        <v>18</v>
      </c>
      <c r="B242" s="10">
        <v>1</v>
      </c>
      <c r="C242" s="10">
        <v>1</v>
      </c>
      <c r="D242" s="10">
        <v>6.1</v>
      </c>
      <c r="E242" s="10">
        <v>21.6</v>
      </c>
      <c r="F242" s="10">
        <f>D242/E242</f>
        <v>0.282407407407407</v>
      </c>
      <c r="G242" s="11"/>
    </row>
    <row r="243" ht="13.65" customHeight="1">
      <c r="A243" t="s" s="8">
        <v>18</v>
      </c>
      <c r="B243" s="10">
        <v>2</v>
      </c>
      <c r="C243" s="10">
        <v>4</v>
      </c>
      <c r="D243" s="10">
        <v>5.2</v>
      </c>
      <c r="E243" s="10">
        <v>21.4</v>
      </c>
      <c r="F243" s="10">
        <f>D243/E243</f>
        <v>0.242990654205607</v>
      </c>
      <c r="G243" s="11"/>
    </row>
    <row r="244" ht="13.65" customHeight="1">
      <c r="A244" t="s" s="8">
        <v>18</v>
      </c>
      <c r="B244" s="10">
        <v>3</v>
      </c>
      <c r="C244" s="10">
        <v>4</v>
      </c>
      <c r="D244" s="10">
        <v>5.3</v>
      </c>
      <c r="E244" s="10">
        <v>21</v>
      </c>
      <c r="F244" s="10">
        <f>D244/E244</f>
        <v>0.252380952380952</v>
      </c>
      <c r="G244" s="11"/>
    </row>
    <row r="245" ht="13.65" customHeight="1">
      <c r="A245" t="s" s="8">
        <v>18</v>
      </c>
      <c r="B245" s="10">
        <v>4</v>
      </c>
      <c r="C245" s="10">
        <v>3.5</v>
      </c>
      <c r="D245" s="10">
        <v>4.7</v>
      </c>
      <c r="E245" s="10">
        <v>19.8</v>
      </c>
      <c r="F245" s="10">
        <f>D245/E245</f>
        <v>0.237373737373737</v>
      </c>
      <c r="G245" s="11"/>
    </row>
    <row r="246" ht="13.65" customHeight="1">
      <c r="A246" t="s" s="8">
        <v>18</v>
      </c>
      <c r="B246" s="10">
        <v>5</v>
      </c>
      <c r="C246" s="10">
        <v>4</v>
      </c>
      <c r="D246" s="10">
        <v>4.1</v>
      </c>
      <c r="E246" s="10">
        <v>19.6</v>
      </c>
      <c r="F246" s="10">
        <f>D246/E246</f>
        <v>0.209183673469388</v>
      </c>
      <c r="G246" s="11"/>
    </row>
    <row r="247" ht="13.65" customHeight="1">
      <c r="A247" t="s" s="8">
        <v>18</v>
      </c>
      <c r="B247" s="10">
        <v>6</v>
      </c>
      <c r="C247" s="10">
        <v>3</v>
      </c>
      <c r="D247" s="10">
        <v>5.5</v>
      </c>
      <c r="E247" s="10">
        <v>21.4</v>
      </c>
      <c r="F247" s="10">
        <f>D247/E247</f>
        <v>0.257009345794393</v>
      </c>
      <c r="G247" s="11"/>
    </row>
    <row r="248" ht="13.65" customHeight="1">
      <c r="A248" t="s" s="8">
        <v>18</v>
      </c>
      <c r="B248" s="10">
        <v>7</v>
      </c>
      <c r="C248" s="10">
        <v>2.5</v>
      </c>
      <c r="D248" s="10">
        <v>3.5</v>
      </c>
      <c r="E248" s="10">
        <v>18.7</v>
      </c>
      <c r="F248" s="10">
        <f>D248/E248</f>
        <v>0.18716577540107</v>
      </c>
      <c r="G248" s="11"/>
    </row>
    <row r="249" ht="13.65" customHeight="1">
      <c r="A249" t="s" s="8">
        <v>18</v>
      </c>
      <c r="B249" s="10">
        <v>8</v>
      </c>
      <c r="C249" s="10">
        <v>1.5</v>
      </c>
      <c r="D249" s="10">
        <v>5</v>
      </c>
      <c r="E249" s="10">
        <v>20.2</v>
      </c>
      <c r="F249" s="10">
        <f>D249/E249</f>
        <v>0.247524752475248</v>
      </c>
      <c r="G249" s="11"/>
    </row>
    <row r="250" ht="13.65" customHeight="1">
      <c r="A250" t="s" s="8">
        <v>18</v>
      </c>
      <c r="B250" s="10">
        <v>9</v>
      </c>
      <c r="C250" s="10">
        <v>4</v>
      </c>
      <c r="D250" s="10">
        <v>3.6</v>
      </c>
      <c r="E250" s="10">
        <v>18.4</v>
      </c>
      <c r="F250" s="10">
        <f>D250/E250</f>
        <v>0.195652173913043</v>
      </c>
      <c r="G250" s="11"/>
    </row>
    <row r="251" ht="13.65" customHeight="1">
      <c r="A251" t="s" s="8">
        <v>18</v>
      </c>
      <c r="B251" s="10">
        <v>10</v>
      </c>
      <c r="C251" s="10">
        <v>5</v>
      </c>
      <c r="D251" s="10">
        <v>5.9</v>
      </c>
      <c r="E251" s="10">
        <v>22.5</v>
      </c>
      <c r="F251" s="10">
        <f>D251/E251</f>
        <v>0.262222222222222</v>
      </c>
      <c r="G251" s="11"/>
    </row>
    <row r="252" ht="13.65" customHeight="1">
      <c r="A252" t="s" s="8">
        <v>18</v>
      </c>
      <c r="B252" s="10">
        <v>11</v>
      </c>
      <c r="C252" s="10">
        <v>4</v>
      </c>
      <c r="D252" s="10">
        <v>4.2</v>
      </c>
      <c r="E252" s="10">
        <v>19.9</v>
      </c>
      <c r="F252" s="10">
        <f>D252/E252</f>
        <v>0.21105527638191</v>
      </c>
      <c r="G252" s="11"/>
    </row>
    <row r="253" ht="13.65" customHeight="1">
      <c r="A253" t="s" s="8">
        <v>18</v>
      </c>
      <c r="B253" s="10">
        <v>12</v>
      </c>
      <c r="C253" s="10">
        <v>4</v>
      </c>
      <c r="D253" s="10">
        <v>5.6</v>
      </c>
      <c r="E253" s="10">
        <v>21.8</v>
      </c>
      <c r="F253" s="10">
        <f>D253/E253</f>
        <v>0.256880733944954</v>
      </c>
      <c r="G253" s="11"/>
    </row>
    <row r="254" ht="13.65" customHeight="1">
      <c r="A254" t="s" s="8">
        <v>18</v>
      </c>
      <c r="B254" s="10">
        <v>13</v>
      </c>
      <c r="C254" s="10">
        <v>4</v>
      </c>
      <c r="D254" s="10">
        <v>4.9</v>
      </c>
      <c r="E254" s="10">
        <v>20.5</v>
      </c>
      <c r="F254" s="10">
        <f>D254/E254</f>
        <v>0.239024390243902</v>
      </c>
      <c r="G254" s="11"/>
    </row>
    <row r="255" ht="13.65" customHeight="1">
      <c r="A255" t="s" s="8">
        <v>18</v>
      </c>
      <c r="B255" s="10">
        <v>14</v>
      </c>
      <c r="C255" s="10">
        <v>2</v>
      </c>
      <c r="D255" s="10">
        <v>4.4</v>
      </c>
      <c r="E255" s="10">
        <v>19.4</v>
      </c>
      <c r="F255" s="10">
        <f>D255/E255</f>
        <v>0.22680412371134</v>
      </c>
      <c r="G255" s="11"/>
    </row>
    <row r="256" ht="13.65" customHeight="1">
      <c r="A256" t="s" s="8">
        <v>18</v>
      </c>
      <c r="B256" s="10">
        <v>15</v>
      </c>
      <c r="C256" s="10">
        <v>2</v>
      </c>
      <c r="D256" s="10">
        <v>4.8</v>
      </c>
      <c r="E256" s="10">
        <v>20.4</v>
      </c>
      <c r="F256" s="10">
        <f>D256/E256</f>
        <v>0.235294117647059</v>
      </c>
      <c r="G256" s="11"/>
    </row>
    <row r="257" ht="13.65" customHeight="1">
      <c r="A257" t="s" s="8">
        <v>18</v>
      </c>
      <c r="B257" s="10">
        <v>16</v>
      </c>
      <c r="C257" s="10">
        <v>3.5</v>
      </c>
      <c r="D257" s="10">
        <v>5</v>
      </c>
      <c r="E257" s="10">
        <v>20.5</v>
      </c>
      <c r="F257" s="10">
        <f>D257/E257</f>
        <v>0.24390243902439</v>
      </c>
      <c r="G257" s="11"/>
    </row>
    <row r="258" ht="13.65" customHeight="1">
      <c r="A258" t="s" s="8">
        <v>18</v>
      </c>
      <c r="B258" s="10">
        <v>17</v>
      </c>
      <c r="C258" s="10">
        <v>4</v>
      </c>
      <c r="D258" s="10">
        <v>5.7</v>
      </c>
      <c r="E258" s="10">
        <v>21.8</v>
      </c>
      <c r="F258" s="10">
        <f>D258/E258</f>
        <v>0.261467889908257</v>
      </c>
      <c r="G258" s="11"/>
    </row>
    <row r="259" ht="13.65" customHeight="1">
      <c r="A259" t="s" s="8">
        <v>18</v>
      </c>
      <c r="B259" s="10">
        <v>18</v>
      </c>
      <c r="C259" s="10">
        <v>4</v>
      </c>
      <c r="D259" s="10">
        <v>6.6</v>
      </c>
      <c r="E259" s="10">
        <v>23.6</v>
      </c>
      <c r="F259" s="10">
        <f>D259/E259</f>
        <v>0.279661016949153</v>
      </c>
      <c r="G259" s="11"/>
    </row>
    <row r="260" ht="13.65" customHeight="1">
      <c r="A260" t="s" s="8">
        <v>18</v>
      </c>
      <c r="B260" s="10">
        <v>19</v>
      </c>
      <c r="C260" s="10">
        <v>4</v>
      </c>
      <c r="D260" s="10">
        <v>5</v>
      </c>
      <c r="E260" s="10">
        <v>20.9</v>
      </c>
      <c r="F260" s="10">
        <f>D260/E260</f>
        <v>0.239234449760766</v>
      </c>
      <c r="G260" s="11"/>
    </row>
    <row r="261" ht="13.65" customHeight="1">
      <c r="A261" t="s" s="8">
        <v>18</v>
      </c>
      <c r="B261" s="10">
        <v>20</v>
      </c>
      <c r="C261" s="10">
        <v>4</v>
      </c>
      <c r="D261" s="10">
        <v>4.7</v>
      </c>
      <c r="E261" s="10">
        <v>20.1</v>
      </c>
      <c r="F261" s="10">
        <f>D261/E261</f>
        <v>0.233830845771144</v>
      </c>
      <c r="G261" s="11"/>
    </row>
    <row r="262" ht="13.65" customHeight="1">
      <c r="A262" t="s" s="8">
        <v>18</v>
      </c>
      <c r="B262" s="10">
        <v>1</v>
      </c>
      <c r="C262" s="10">
        <v>5</v>
      </c>
      <c r="D262" s="10">
        <v>9.6</v>
      </c>
      <c r="E262" s="10">
        <v>26.6</v>
      </c>
      <c r="F262" s="10">
        <f>D262/E262</f>
        <v>0.360902255639098</v>
      </c>
      <c r="G262" s="11"/>
    </row>
    <row r="263" ht="13.65" customHeight="1">
      <c r="A263" t="s" s="8">
        <v>18</v>
      </c>
      <c r="B263" s="10">
        <v>2</v>
      </c>
      <c r="C263" s="10">
        <v>5</v>
      </c>
      <c r="D263" s="10">
        <v>8.300000000000001</v>
      </c>
      <c r="E263" s="10">
        <v>22.9</v>
      </c>
      <c r="F263" s="10">
        <f>D263/E263</f>
        <v>0.362445414847162</v>
      </c>
      <c r="G263" s="11"/>
    </row>
    <row r="264" ht="13.65" customHeight="1">
      <c r="A264" t="s" s="8">
        <v>18</v>
      </c>
      <c r="B264" s="10">
        <v>3</v>
      </c>
      <c r="C264" s="10">
        <v>4.5</v>
      </c>
      <c r="D264" s="10">
        <v>9.9</v>
      </c>
      <c r="E264" s="10">
        <v>25</v>
      </c>
      <c r="F264" s="10">
        <f>D264/E264</f>
        <v>0.396</v>
      </c>
      <c r="G264" s="11"/>
    </row>
    <row r="265" ht="13.65" customHeight="1">
      <c r="A265" t="s" s="8">
        <v>18</v>
      </c>
      <c r="B265" s="10">
        <v>4</v>
      </c>
      <c r="C265" s="10">
        <v>5</v>
      </c>
      <c r="D265" s="10">
        <v>9.6</v>
      </c>
      <c r="E265" s="10">
        <v>26.3</v>
      </c>
      <c r="F265" s="10">
        <f>D265/E265</f>
        <v>0.365019011406844</v>
      </c>
      <c r="G265" s="11"/>
    </row>
    <row r="266" ht="13.65" customHeight="1">
      <c r="A266" t="s" s="8">
        <v>18</v>
      </c>
      <c r="B266" s="10">
        <v>5</v>
      </c>
      <c r="C266" s="10">
        <v>5</v>
      </c>
      <c r="D266" s="10">
        <v>8.199999999999999</v>
      </c>
      <c r="E266" s="10">
        <v>23.9</v>
      </c>
      <c r="F266" s="10">
        <f>D266/E266</f>
        <v>0.343096234309623</v>
      </c>
      <c r="G266" s="11"/>
    </row>
    <row r="267" ht="13.65" customHeight="1">
      <c r="A267" t="s" s="8">
        <v>18</v>
      </c>
      <c r="B267" s="10">
        <v>6</v>
      </c>
      <c r="C267" s="10">
        <v>4.5</v>
      </c>
      <c r="D267" s="10">
        <v>7.7</v>
      </c>
      <c r="E267" s="10">
        <v>22.7</v>
      </c>
      <c r="F267" s="10">
        <f>D267/E267</f>
        <v>0.33920704845815</v>
      </c>
      <c r="G267" s="11"/>
    </row>
    <row r="268" ht="13.65" customHeight="1">
      <c r="A268" t="s" s="8">
        <v>18</v>
      </c>
      <c r="B268" s="10">
        <v>7</v>
      </c>
      <c r="C268" s="10">
        <v>3</v>
      </c>
      <c r="D268" s="10">
        <v>8.300000000000001</v>
      </c>
      <c r="E268" s="10">
        <v>24.3</v>
      </c>
      <c r="F268" s="10">
        <f>D268/E268</f>
        <v>0.34156378600823</v>
      </c>
      <c r="G268" s="11"/>
    </row>
    <row r="269" ht="13.65" customHeight="1">
      <c r="A269" t="s" s="8">
        <v>18</v>
      </c>
      <c r="B269" s="10">
        <v>8</v>
      </c>
      <c r="C269" s="10">
        <v>5</v>
      </c>
      <c r="D269" s="10">
        <v>11.1</v>
      </c>
      <c r="E269" s="10">
        <v>27.8</v>
      </c>
      <c r="F269" s="10">
        <f>D269/E269</f>
        <v>0.399280575539568</v>
      </c>
      <c r="G269" s="11"/>
    </row>
    <row r="270" ht="13.65" customHeight="1">
      <c r="A270" t="s" s="8">
        <v>18</v>
      </c>
      <c r="B270" s="10">
        <v>9</v>
      </c>
      <c r="C270" s="10">
        <v>5</v>
      </c>
      <c r="D270" s="10">
        <v>8.5</v>
      </c>
      <c r="E270" s="10">
        <v>25</v>
      </c>
      <c r="F270" s="10">
        <f>D270/E270</f>
        <v>0.34</v>
      </c>
      <c r="G270" s="11"/>
    </row>
    <row r="271" ht="13.65" customHeight="1">
      <c r="A271" t="s" s="8">
        <v>18</v>
      </c>
      <c r="B271" s="10">
        <v>10</v>
      </c>
      <c r="C271" s="10">
        <v>5</v>
      </c>
      <c r="D271" s="10">
        <v>7.3</v>
      </c>
      <c r="E271" s="10">
        <v>22.9</v>
      </c>
      <c r="F271" s="10">
        <f>D271/E271</f>
        <v>0.318777292576419</v>
      </c>
      <c r="G271" s="11"/>
    </row>
    <row r="272" ht="13.65" customHeight="1">
      <c r="A272" t="s" s="8">
        <v>18</v>
      </c>
      <c r="B272" s="10">
        <v>11</v>
      </c>
      <c r="C272" s="10">
        <v>3</v>
      </c>
      <c r="D272" s="10">
        <v>8.699999999999999</v>
      </c>
      <c r="E272" s="10">
        <v>23.3</v>
      </c>
      <c r="F272" s="10">
        <f>D272/E272</f>
        <v>0.373390557939914</v>
      </c>
      <c r="G272" s="11"/>
    </row>
    <row r="273" ht="13.65" customHeight="1">
      <c r="A273" t="s" s="8">
        <v>18</v>
      </c>
      <c r="B273" s="10">
        <v>12</v>
      </c>
      <c r="C273" s="10">
        <v>4.5</v>
      </c>
      <c r="D273" s="10">
        <v>4.4</v>
      </c>
      <c r="E273" s="10">
        <v>19.6</v>
      </c>
      <c r="F273" s="10">
        <f>D273/E273</f>
        <v>0.224489795918367</v>
      </c>
      <c r="G273" s="11"/>
    </row>
    <row r="274" ht="13.65" customHeight="1">
      <c r="A274" t="s" s="8">
        <v>18</v>
      </c>
      <c r="B274" s="10">
        <v>13</v>
      </c>
      <c r="C274" s="10">
        <v>4.5</v>
      </c>
      <c r="D274" s="10">
        <v>10.2</v>
      </c>
      <c r="E274" s="10">
        <v>26.5</v>
      </c>
      <c r="F274" s="10">
        <f>D274/E274</f>
        <v>0.384905660377358</v>
      </c>
      <c r="G274" s="11"/>
    </row>
    <row r="275" ht="13.65" customHeight="1">
      <c r="A275" t="s" s="8">
        <v>18</v>
      </c>
      <c r="B275" s="10">
        <v>14</v>
      </c>
      <c r="C275" s="10">
        <v>2</v>
      </c>
      <c r="D275" s="10">
        <v>9.699999999999999</v>
      </c>
      <c r="E275" s="10">
        <v>25.5</v>
      </c>
      <c r="F275" s="10">
        <f>D275/E275</f>
        <v>0.380392156862745</v>
      </c>
      <c r="G275" s="11"/>
    </row>
    <row r="276" ht="13.65" customHeight="1">
      <c r="A276" t="s" s="8">
        <v>18</v>
      </c>
      <c r="B276" s="10">
        <v>15</v>
      </c>
      <c r="C276" s="10">
        <v>4</v>
      </c>
      <c r="D276" s="10">
        <v>10.4</v>
      </c>
      <c r="E276" s="10">
        <v>26.4</v>
      </c>
      <c r="F276" s="10">
        <f>D276/E276</f>
        <v>0.393939393939394</v>
      </c>
      <c r="G276" s="11"/>
    </row>
    <row r="277" ht="13.65" customHeight="1">
      <c r="A277" t="s" s="8">
        <v>18</v>
      </c>
      <c r="B277" s="10">
        <v>16</v>
      </c>
      <c r="C277" s="10">
        <v>4.5</v>
      </c>
      <c r="D277" s="10">
        <v>7.2</v>
      </c>
      <c r="E277" s="10">
        <v>23.5</v>
      </c>
      <c r="F277" s="10">
        <f>D277/E277</f>
        <v>0.306382978723404</v>
      </c>
      <c r="G277" s="11"/>
    </row>
    <row r="278" ht="13.65" customHeight="1">
      <c r="A278" t="s" s="8">
        <v>18</v>
      </c>
      <c r="B278" s="10">
        <v>17</v>
      </c>
      <c r="C278" s="10">
        <v>4</v>
      </c>
      <c r="D278" s="10">
        <v>9.800000000000001</v>
      </c>
      <c r="E278" s="10">
        <v>25.3</v>
      </c>
      <c r="F278" s="10">
        <f>D278/E278</f>
        <v>0.387351778656126</v>
      </c>
      <c r="G278" s="11"/>
    </row>
    <row r="279" ht="13.65" customHeight="1">
      <c r="A279" t="s" s="8">
        <v>18</v>
      </c>
      <c r="B279" s="10">
        <v>18</v>
      </c>
      <c r="C279" s="10">
        <v>5</v>
      </c>
      <c r="D279" s="10">
        <v>8.300000000000001</v>
      </c>
      <c r="E279" s="10">
        <v>23.9</v>
      </c>
      <c r="F279" s="10">
        <f>D279/E279</f>
        <v>0.347280334728033</v>
      </c>
      <c r="G279" s="11"/>
    </row>
    <row r="280" ht="13.65" customHeight="1">
      <c r="A280" t="s" s="8">
        <v>18</v>
      </c>
      <c r="B280" s="10">
        <v>19</v>
      </c>
      <c r="C280" s="10">
        <v>5</v>
      </c>
      <c r="D280" s="10">
        <v>8.1</v>
      </c>
      <c r="E280" s="10">
        <v>23.7</v>
      </c>
      <c r="F280" s="10">
        <f>D280/E280</f>
        <v>0.341772151898734</v>
      </c>
      <c r="G280" s="11"/>
    </row>
    <row r="281" ht="13.65" customHeight="1">
      <c r="A281" t="s" s="8">
        <v>18</v>
      </c>
      <c r="B281" s="10">
        <v>20</v>
      </c>
      <c r="C281" s="10">
        <v>5</v>
      </c>
      <c r="D281" s="10">
        <v>9.199999999999999</v>
      </c>
      <c r="E281" s="10">
        <v>24.7</v>
      </c>
      <c r="F281" s="10">
        <f>D281/E281</f>
        <v>0.37246963562753</v>
      </c>
      <c r="G281" s="11"/>
    </row>
    <row r="282" ht="13.65" customHeight="1">
      <c r="A282" t="s" s="8">
        <v>18</v>
      </c>
      <c r="B282" s="10">
        <v>1</v>
      </c>
      <c r="C282" s="10">
        <v>4.5</v>
      </c>
      <c r="D282" s="10">
        <v>8.199999999999999</v>
      </c>
      <c r="E282" s="10">
        <v>24.2</v>
      </c>
      <c r="F282" s="10">
        <f>D282/E282</f>
        <v>0.338842975206612</v>
      </c>
      <c r="G282" s="11"/>
    </row>
    <row r="283" ht="13.65" customHeight="1">
      <c r="A283" t="s" s="8">
        <v>18</v>
      </c>
      <c r="B283" s="10">
        <v>2</v>
      </c>
      <c r="C283" s="10">
        <v>4</v>
      </c>
      <c r="D283" s="10">
        <v>10.1</v>
      </c>
      <c r="E283" s="10">
        <v>28</v>
      </c>
      <c r="F283" s="10">
        <f>D283/E283</f>
        <v>0.360714285714286</v>
      </c>
      <c r="G283" s="11"/>
    </row>
    <row r="284" ht="13.65" customHeight="1">
      <c r="A284" t="s" s="8">
        <v>18</v>
      </c>
      <c r="B284" s="10">
        <v>3</v>
      </c>
      <c r="C284" s="10">
        <v>5</v>
      </c>
      <c r="D284" s="10">
        <v>10.1</v>
      </c>
      <c r="E284" s="10">
        <v>27.4</v>
      </c>
      <c r="F284" s="10">
        <f>D284/E284</f>
        <v>0.368613138686131</v>
      </c>
      <c r="G284" s="11"/>
    </row>
    <row r="285" ht="13.65" customHeight="1">
      <c r="A285" t="s" s="8">
        <v>18</v>
      </c>
      <c r="B285" s="10">
        <v>4</v>
      </c>
      <c r="C285" s="10">
        <v>3</v>
      </c>
      <c r="D285" s="10">
        <v>9.4</v>
      </c>
      <c r="E285" s="10">
        <v>26.8</v>
      </c>
      <c r="F285" s="10">
        <f>D285/E285</f>
        <v>0.350746268656716</v>
      </c>
      <c r="G285" s="11"/>
    </row>
    <row r="286" ht="13.65" customHeight="1">
      <c r="A286" t="s" s="8">
        <v>18</v>
      </c>
      <c r="B286" s="10">
        <v>5</v>
      </c>
      <c r="C286" s="10">
        <v>4.5</v>
      </c>
      <c r="D286" s="10">
        <v>9.300000000000001</v>
      </c>
      <c r="E286" s="10">
        <v>26.4</v>
      </c>
      <c r="F286" s="10">
        <f>D286/E286</f>
        <v>0.352272727272727</v>
      </c>
      <c r="G286" s="11"/>
    </row>
    <row r="287" ht="13.65" customHeight="1">
      <c r="A287" t="s" s="8">
        <v>18</v>
      </c>
      <c r="B287" s="10">
        <v>6</v>
      </c>
      <c r="C287" s="10">
        <v>5</v>
      </c>
      <c r="D287" s="10">
        <v>7.2</v>
      </c>
      <c r="E287" s="10">
        <v>25.9</v>
      </c>
      <c r="F287" s="10">
        <f>D287/E287</f>
        <v>0.277992277992278</v>
      </c>
      <c r="G287" s="11"/>
    </row>
    <row r="288" ht="13.65" customHeight="1">
      <c r="A288" t="s" s="8">
        <v>18</v>
      </c>
      <c r="B288" s="10">
        <v>7</v>
      </c>
      <c r="C288" s="10">
        <v>4.5</v>
      </c>
      <c r="D288" s="10">
        <v>7.9</v>
      </c>
      <c r="E288" s="10">
        <v>23.8</v>
      </c>
      <c r="F288" s="10">
        <f>D288/E288</f>
        <v>0.331932773109244</v>
      </c>
      <c r="G288" s="11"/>
    </row>
    <row r="289" ht="13.65" customHeight="1">
      <c r="A289" t="s" s="8">
        <v>18</v>
      </c>
      <c r="B289" s="10">
        <v>8</v>
      </c>
      <c r="C289" s="10">
        <v>4.5</v>
      </c>
      <c r="D289" s="10">
        <v>9.199999999999999</v>
      </c>
      <c r="E289" s="10">
        <v>25.4</v>
      </c>
      <c r="F289" s="10">
        <f>D289/E289</f>
        <v>0.362204724409449</v>
      </c>
      <c r="G289" s="11"/>
    </row>
    <row r="290" ht="13.65" customHeight="1">
      <c r="A290" t="s" s="8">
        <v>18</v>
      </c>
      <c r="B290" s="10">
        <v>9</v>
      </c>
      <c r="C290" s="10">
        <v>4</v>
      </c>
      <c r="D290" s="10">
        <v>5.5</v>
      </c>
      <c r="E290" s="10">
        <v>22.5</v>
      </c>
      <c r="F290" s="10">
        <f>D290/E290</f>
        <v>0.244444444444444</v>
      </c>
      <c r="G290" s="11"/>
    </row>
    <row r="291" ht="13.65" customHeight="1">
      <c r="A291" t="s" s="8">
        <v>18</v>
      </c>
      <c r="B291" s="10">
        <v>10</v>
      </c>
      <c r="C291" s="10">
        <v>4.5</v>
      </c>
      <c r="D291" s="10">
        <v>9.300000000000001</v>
      </c>
      <c r="E291" s="10">
        <v>26.3</v>
      </c>
      <c r="F291" s="10">
        <f>D291/E291</f>
        <v>0.35361216730038</v>
      </c>
      <c r="G291" s="11"/>
    </row>
    <row r="292" ht="13.65" customHeight="1">
      <c r="A292" t="s" s="8">
        <v>18</v>
      </c>
      <c r="B292" s="10">
        <v>11</v>
      </c>
      <c r="C292" s="10">
        <v>4.5</v>
      </c>
      <c r="D292" s="10">
        <v>9.6</v>
      </c>
      <c r="E292" s="10">
        <v>26.6</v>
      </c>
      <c r="F292" s="10">
        <f>D292/E292</f>
        <v>0.360902255639098</v>
      </c>
      <c r="G292" s="11"/>
    </row>
    <row r="293" ht="13.65" customHeight="1">
      <c r="A293" t="s" s="8">
        <v>18</v>
      </c>
      <c r="B293" s="10">
        <v>12</v>
      </c>
      <c r="C293" s="10">
        <v>4.5</v>
      </c>
      <c r="D293" s="10">
        <v>8.300000000000001</v>
      </c>
      <c r="E293" s="10">
        <v>24.8</v>
      </c>
      <c r="F293" s="10">
        <f>D293/E293</f>
        <v>0.334677419354839</v>
      </c>
      <c r="G293" s="11"/>
    </row>
    <row r="294" ht="13.65" customHeight="1">
      <c r="A294" t="s" s="8">
        <v>18</v>
      </c>
      <c r="B294" s="10">
        <v>13</v>
      </c>
      <c r="C294" s="10">
        <v>5</v>
      </c>
      <c r="D294" s="10">
        <v>8.300000000000001</v>
      </c>
      <c r="E294" s="10">
        <v>25.3</v>
      </c>
      <c r="F294" s="10">
        <f>D294/E294</f>
        <v>0.328063241106719</v>
      </c>
      <c r="G294" s="11"/>
    </row>
    <row r="295" ht="13.65" customHeight="1">
      <c r="A295" t="s" s="8">
        <v>18</v>
      </c>
      <c r="B295" s="10">
        <v>14</v>
      </c>
      <c r="C295" s="10">
        <v>3.5</v>
      </c>
      <c r="D295" s="10">
        <v>6.6</v>
      </c>
      <c r="E295" s="10">
        <v>22.8</v>
      </c>
      <c r="F295" s="10">
        <f>D295/E295</f>
        <v>0.289473684210526</v>
      </c>
      <c r="G295" s="11"/>
    </row>
    <row r="296" ht="13.65" customHeight="1">
      <c r="A296" t="s" s="8">
        <v>18</v>
      </c>
      <c r="B296" s="10">
        <v>15</v>
      </c>
      <c r="C296" s="10">
        <v>4.5</v>
      </c>
      <c r="D296" s="10">
        <v>6.9</v>
      </c>
      <c r="E296" s="10">
        <v>23.7</v>
      </c>
      <c r="F296" s="10">
        <f>D296/E296</f>
        <v>0.291139240506329</v>
      </c>
      <c r="G296" s="11"/>
    </row>
    <row r="297" ht="13.65" customHeight="1">
      <c r="A297" t="s" s="8">
        <v>18</v>
      </c>
      <c r="B297" s="10">
        <v>16</v>
      </c>
      <c r="C297" s="10">
        <v>4</v>
      </c>
      <c r="D297" s="10">
        <v>10.5</v>
      </c>
      <c r="E297" s="10">
        <v>25.9</v>
      </c>
      <c r="F297" s="10">
        <f>D297/E297</f>
        <v>0.405405405405405</v>
      </c>
      <c r="G297" s="11"/>
    </row>
    <row r="298" ht="13.65" customHeight="1">
      <c r="A298" t="s" s="8">
        <v>18</v>
      </c>
      <c r="B298" s="10">
        <v>17</v>
      </c>
      <c r="C298" s="10">
        <v>5</v>
      </c>
      <c r="D298" s="10">
        <v>7</v>
      </c>
      <c r="E298" s="10">
        <v>24.3</v>
      </c>
      <c r="F298" s="10">
        <f>D298/E298</f>
        <v>0.288065843621399</v>
      </c>
      <c r="G298" s="11"/>
    </row>
    <row r="299" ht="13.65" customHeight="1">
      <c r="A299" t="s" s="8">
        <v>18</v>
      </c>
      <c r="B299" s="10">
        <v>18</v>
      </c>
      <c r="C299" s="10">
        <v>4.5</v>
      </c>
      <c r="D299" s="10">
        <v>8.1</v>
      </c>
      <c r="E299" s="10">
        <v>25.3</v>
      </c>
      <c r="F299" s="10">
        <f>D299/E299</f>
        <v>0.320158102766798</v>
      </c>
      <c r="G299" s="11"/>
    </row>
    <row r="300" ht="13.65" customHeight="1">
      <c r="A300" t="s" s="8">
        <v>18</v>
      </c>
      <c r="B300" s="10">
        <v>19</v>
      </c>
      <c r="C300" s="10">
        <v>5</v>
      </c>
      <c r="D300" s="10">
        <v>8.9</v>
      </c>
      <c r="E300" s="10">
        <v>26.3</v>
      </c>
      <c r="F300" s="10">
        <f>D300/E300</f>
        <v>0.338403041825095</v>
      </c>
      <c r="G300" s="11"/>
    </row>
    <row r="301" ht="13.65" customHeight="1">
      <c r="A301" t="s" s="8">
        <v>18</v>
      </c>
      <c r="B301" s="10">
        <v>20</v>
      </c>
      <c r="C301" s="10">
        <v>5</v>
      </c>
      <c r="D301" s="10">
        <v>8.9</v>
      </c>
      <c r="E301" s="10">
        <v>25.9</v>
      </c>
      <c r="F301" s="10">
        <f>D301/E301</f>
        <v>0.343629343629344</v>
      </c>
      <c r="G301"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2.6667" defaultRowHeight="15.75" customHeight="1" outlineLevelRow="0" outlineLevelCol="0"/>
  <cols>
    <col min="1" max="5" width="12.6719" style="20" customWidth="1"/>
    <col min="6" max="16384" width="12.6719" style="20" customWidth="1"/>
  </cols>
  <sheetData>
    <row r="1" ht="15" customHeight="1">
      <c r="A1" t="s" s="16">
        <v>20</v>
      </c>
      <c r="B1" t="s" s="21">
        <v>30</v>
      </c>
      <c r="C1" s="11"/>
      <c r="D1" s="11"/>
      <c r="E1" s="11"/>
    </row>
    <row r="2" ht="13.65" customHeight="1">
      <c r="A2" t="s" s="19">
        <v>14</v>
      </c>
      <c r="B2" s="10">
        <v>16.095</v>
      </c>
      <c r="C2" s="11"/>
      <c r="D2" s="11"/>
      <c r="E2" s="11"/>
    </row>
    <row r="3" ht="13.65" customHeight="1">
      <c r="A3" t="s" s="8">
        <v>14</v>
      </c>
      <c r="B3" s="10">
        <v>12.98</v>
      </c>
      <c r="C3" s="11"/>
      <c r="D3" s="11"/>
      <c r="E3" s="11"/>
    </row>
    <row r="4" ht="13.65" customHeight="1">
      <c r="A4" t="s" s="8">
        <v>14</v>
      </c>
      <c r="B4" s="10">
        <v>18.025</v>
      </c>
      <c r="C4" s="11"/>
      <c r="D4" s="11"/>
      <c r="E4" s="11"/>
    </row>
    <row r="5" ht="13.65" customHeight="1">
      <c r="A5" t="s" s="8">
        <v>15</v>
      </c>
      <c r="B5" s="10">
        <v>14.095</v>
      </c>
      <c r="C5" s="11"/>
      <c r="D5" s="11"/>
      <c r="E5" s="11"/>
    </row>
    <row r="6" ht="13.65" customHeight="1">
      <c r="A6" t="s" s="8">
        <v>15</v>
      </c>
      <c r="B6" s="10">
        <v>17.19</v>
      </c>
      <c r="C6" s="11"/>
      <c r="D6" s="11"/>
      <c r="E6" s="11"/>
    </row>
    <row r="7" ht="13.65" customHeight="1">
      <c r="A7" t="s" s="8">
        <v>15</v>
      </c>
      <c r="B7" s="10">
        <v>13.83</v>
      </c>
      <c r="C7" s="11"/>
      <c r="D7" s="11"/>
      <c r="E7" s="11"/>
    </row>
    <row r="8" ht="13.65" customHeight="1">
      <c r="A8" t="s" s="8">
        <v>16</v>
      </c>
      <c r="B8" s="10">
        <v>19.115</v>
      </c>
      <c r="C8" s="11"/>
      <c r="D8" s="11"/>
      <c r="E8" s="11"/>
    </row>
    <row r="9" ht="13.65" customHeight="1">
      <c r="A9" t="s" s="8">
        <v>16</v>
      </c>
      <c r="B9" s="10">
        <v>16.835</v>
      </c>
      <c r="C9" s="11"/>
      <c r="D9" s="11"/>
      <c r="E9" s="11"/>
    </row>
    <row r="10" ht="13.65" customHeight="1">
      <c r="A10" t="s" s="8">
        <v>16</v>
      </c>
      <c r="B10" s="10">
        <v>16.85</v>
      </c>
      <c r="C10" s="11"/>
      <c r="D10" s="11"/>
      <c r="E10" s="11"/>
    </row>
    <row r="11" ht="13.65" customHeight="1">
      <c r="A11" t="s" s="8">
        <v>17</v>
      </c>
      <c r="B11" s="10">
        <v>12.675</v>
      </c>
      <c r="C11" s="11"/>
      <c r="D11" s="11"/>
      <c r="E11" s="11"/>
    </row>
    <row r="12" ht="13.65" customHeight="1">
      <c r="A12" t="s" s="8">
        <v>17</v>
      </c>
      <c r="B12" s="10">
        <v>12.755</v>
      </c>
      <c r="C12" s="11"/>
      <c r="D12" s="11"/>
      <c r="E12" s="11"/>
    </row>
    <row r="13" ht="13.65" customHeight="1">
      <c r="A13" t="s" s="8">
        <v>17</v>
      </c>
      <c r="B13" s="10">
        <v>13.78</v>
      </c>
      <c r="C13" s="11"/>
      <c r="D13" s="11"/>
      <c r="E13" s="11"/>
    </row>
    <row r="14" ht="13.65" customHeight="1">
      <c r="A14" t="s" s="8">
        <v>18</v>
      </c>
      <c r="B14" s="10">
        <v>12.185</v>
      </c>
      <c r="C14" s="11"/>
      <c r="D14" s="11"/>
      <c r="E14" s="11"/>
    </row>
    <row r="15" ht="13.65" customHeight="1">
      <c r="A15" t="s" s="8">
        <v>18</v>
      </c>
      <c r="B15" s="10">
        <v>9.449999999999999</v>
      </c>
      <c r="C15" s="11"/>
      <c r="D15" s="11"/>
      <c r="E15" s="11"/>
    </row>
    <row r="16" ht="13.65" customHeight="1">
      <c r="A16" t="s" s="8">
        <v>18</v>
      </c>
      <c r="B16" s="10">
        <v>11.935</v>
      </c>
      <c r="C16" s="11"/>
      <c r="D16" s="11"/>
      <c r="E16"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Q16"/>
  <sheetViews>
    <sheetView workbookViewId="0" showGridLines="0" defaultGridColor="1"/>
  </sheetViews>
  <sheetFormatPr defaultColWidth="12.6667" defaultRowHeight="15.75" customHeight="1" outlineLevelRow="0" outlineLevelCol="0"/>
  <cols>
    <col min="1" max="9" width="12.6719" style="22" customWidth="1"/>
    <col min="10" max="10" width="18" style="22" customWidth="1"/>
    <col min="11" max="17" width="12.6719" style="22" customWidth="1"/>
    <col min="18" max="16384" width="12.6719" style="22" customWidth="1"/>
  </cols>
  <sheetData>
    <row r="1" ht="13.65" customHeight="1">
      <c r="A1" t="s" s="8">
        <v>20</v>
      </c>
      <c r="B1" t="s" s="8">
        <v>32</v>
      </c>
      <c r="C1" t="s" s="23">
        <v>33</v>
      </c>
      <c r="D1" t="s" s="23">
        <v>34</v>
      </c>
      <c r="E1" t="s" s="23">
        <v>35</v>
      </c>
      <c r="F1" t="s" s="23">
        <v>36</v>
      </c>
      <c r="G1" t="s" s="23">
        <v>37</v>
      </c>
      <c r="H1" t="s" s="23">
        <v>38</v>
      </c>
      <c r="I1" t="s" s="23">
        <v>39</v>
      </c>
      <c r="J1" t="s" s="23">
        <v>40</v>
      </c>
      <c r="K1" t="s" s="23">
        <v>41</v>
      </c>
      <c r="L1" t="s" s="23">
        <v>42</v>
      </c>
      <c r="M1" t="s" s="23">
        <v>43</v>
      </c>
      <c r="N1" t="s" s="23">
        <v>44</v>
      </c>
      <c r="O1" t="s" s="23">
        <v>38</v>
      </c>
      <c r="P1" t="s" s="23">
        <v>45</v>
      </c>
      <c r="Q1" t="s" s="23">
        <v>46</v>
      </c>
    </row>
    <row r="2" ht="13.65" customHeight="1">
      <c r="A2" t="s" s="8">
        <v>47</v>
      </c>
      <c r="B2" s="10">
        <v>5.37</v>
      </c>
      <c r="C2" s="10">
        <v>3</v>
      </c>
      <c r="D2" s="10">
        <v>0</v>
      </c>
      <c r="E2" s="10">
        <v>6</v>
      </c>
      <c r="F2" s="10">
        <v>3</v>
      </c>
      <c r="G2" s="10">
        <v>19</v>
      </c>
      <c r="H2" s="10">
        <v>1</v>
      </c>
      <c r="I2" s="10">
        <v>12</v>
      </c>
      <c r="J2" s="10">
        <f>C2/B$2</f>
        <v>0.558659217877095</v>
      </c>
      <c r="K2" s="10">
        <f>D2/B$2</f>
        <v>0</v>
      </c>
      <c r="L2" s="10">
        <f>E2/B$2</f>
        <v>1.11731843575419</v>
      </c>
      <c r="M2" s="10">
        <f>F2/B$2</f>
        <v>0.558659217877095</v>
      </c>
      <c r="N2" s="10">
        <f>G2/B$2</f>
        <v>3.53817504655493</v>
      </c>
      <c r="O2" s="10">
        <f>H2/B$2</f>
        <v>0.186219739292365</v>
      </c>
      <c r="P2" s="10">
        <f>I2/B$2</f>
        <v>2.23463687150838</v>
      </c>
      <c r="Q2" s="9">
        <f>SUM(C2:I2)/B2</f>
        <v>8.193668528864061</v>
      </c>
    </row>
    <row r="3" ht="13.65" customHeight="1">
      <c r="A3" t="s" s="8">
        <v>48</v>
      </c>
      <c r="B3" s="10">
        <v>6.875</v>
      </c>
      <c r="C3" s="10">
        <v>5</v>
      </c>
      <c r="D3" s="10">
        <v>0</v>
      </c>
      <c r="E3" s="10">
        <v>5</v>
      </c>
      <c r="F3" s="10">
        <v>9</v>
      </c>
      <c r="G3" s="10">
        <v>18</v>
      </c>
      <c r="H3" s="10">
        <v>0</v>
      </c>
      <c r="I3" s="10">
        <v>1</v>
      </c>
      <c r="J3" s="10">
        <f>C3/B$3</f>
        <v>0.727272727272727</v>
      </c>
      <c r="K3" s="10">
        <f>D3/B$3</f>
        <v>0</v>
      </c>
      <c r="L3" s="10">
        <f>E3/B$3</f>
        <v>0.727272727272727</v>
      </c>
      <c r="M3" s="10">
        <f>F3/B$3</f>
        <v>1.30909090909091</v>
      </c>
      <c r="N3" s="10">
        <f>G3/B$3</f>
        <v>2.61818181818182</v>
      </c>
      <c r="O3" s="10">
        <f>H3/B$3</f>
        <v>0</v>
      </c>
      <c r="P3" s="10">
        <f>I3/B$3</f>
        <v>0.145454545454545</v>
      </c>
      <c r="Q3" s="9">
        <f>SUM(C3:I3)/B3</f>
        <v>5.52727272727273</v>
      </c>
    </row>
    <row r="4" ht="13.65" customHeight="1">
      <c r="A4" t="s" s="8">
        <v>49</v>
      </c>
      <c r="B4" s="10">
        <v>6.11</v>
      </c>
      <c r="C4" s="10">
        <v>25</v>
      </c>
      <c r="D4" s="10">
        <v>0</v>
      </c>
      <c r="E4" s="10">
        <v>8</v>
      </c>
      <c r="F4" s="10">
        <v>8</v>
      </c>
      <c r="G4" s="10">
        <v>28</v>
      </c>
      <c r="H4" s="10">
        <v>1</v>
      </c>
      <c r="I4" s="10">
        <v>5</v>
      </c>
      <c r="J4" s="10">
        <f>C4/B$4</f>
        <v>4.09165302782324</v>
      </c>
      <c r="K4" s="10">
        <f>D4/B$4</f>
        <v>0</v>
      </c>
      <c r="L4" s="10">
        <f>E4/B$4</f>
        <v>1.30932896890344</v>
      </c>
      <c r="M4" s="10">
        <f>F4/B$4</f>
        <v>1.30932896890344</v>
      </c>
      <c r="N4" s="10">
        <f>G4/B$4</f>
        <v>4.58265139116203</v>
      </c>
      <c r="O4" s="10">
        <f>H4/B$4</f>
        <v>0.16366612111293</v>
      </c>
      <c r="P4" s="10">
        <f>I4/B$4</f>
        <v>0.818330605564648</v>
      </c>
      <c r="Q4" s="9">
        <f>SUM(C4:I4)/B4</f>
        <v>12.2749590834697</v>
      </c>
    </row>
    <row r="5" ht="13.65" customHeight="1">
      <c r="A5" t="s" s="8">
        <v>50</v>
      </c>
      <c r="B5" s="10">
        <v>7.99</v>
      </c>
      <c r="C5" s="10">
        <v>22</v>
      </c>
      <c r="D5" s="10">
        <v>0</v>
      </c>
      <c r="E5" s="10">
        <v>3</v>
      </c>
      <c r="F5" s="10">
        <v>1</v>
      </c>
      <c r="G5" s="10">
        <v>27</v>
      </c>
      <c r="H5" s="10">
        <v>0</v>
      </c>
      <c r="I5" s="10">
        <v>0</v>
      </c>
      <c r="J5" s="10">
        <f>C5/B$5</f>
        <v>2.75344180225282</v>
      </c>
      <c r="K5" s="10">
        <f>D5/B$5</f>
        <v>0</v>
      </c>
      <c r="L5" s="10">
        <f>E5/B$5</f>
        <v>0.375469336670839</v>
      </c>
      <c r="M5" s="10">
        <f>F5/B$5</f>
        <v>0.125156445556946</v>
      </c>
      <c r="N5" s="10">
        <f>G5/B$5</f>
        <v>3.37922403003755</v>
      </c>
      <c r="O5" s="10">
        <f>H5/B$5</f>
        <v>0</v>
      </c>
      <c r="P5" s="10">
        <f>I5/B$5</f>
        <v>0</v>
      </c>
      <c r="Q5" s="9">
        <f>SUM(C5:I5)/B5</f>
        <v>6.63329161451815</v>
      </c>
    </row>
    <row r="6" ht="13.65" customHeight="1">
      <c r="A6" t="s" s="8">
        <v>51</v>
      </c>
      <c r="B6" s="10">
        <v>7.275</v>
      </c>
      <c r="C6" s="10">
        <v>19</v>
      </c>
      <c r="D6" s="10">
        <v>0</v>
      </c>
      <c r="E6" s="10">
        <v>3</v>
      </c>
      <c r="F6" s="10">
        <v>2</v>
      </c>
      <c r="G6" s="10">
        <v>28</v>
      </c>
      <c r="H6" s="10">
        <v>0</v>
      </c>
      <c r="I6" s="10">
        <v>0</v>
      </c>
      <c r="J6" s="10">
        <f>C6/B$6</f>
        <v>2.61168384879725</v>
      </c>
      <c r="K6" s="10">
        <f>D6/B$6</f>
        <v>0</v>
      </c>
      <c r="L6" s="10">
        <f>E6/B$6</f>
        <v>0.412371134020619</v>
      </c>
      <c r="M6" s="10">
        <f>F6/B$6</f>
        <v>0.274914089347079</v>
      </c>
      <c r="N6" s="10">
        <f>G6/B$6</f>
        <v>3.84879725085911</v>
      </c>
      <c r="O6" s="10">
        <f>H6/B$6</f>
        <v>0</v>
      </c>
      <c r="P6" s="10">
        <f>I6/B$6</f>
        <v>0</v>
      </c>
      <c r="Q6" s="9">
        <f>SUM(C6:I6)/B6</f>
        <v>7.14776632302405</v>
      </c>
    </row>
    <row r="7" ht="13.65" customHeight="1">
      <c r="A7" t="s" s="8">
        <v>52</v>
      </c>
      <c r="B7" s="10">
        <v>6.925</v>
      </c>
      <c r="C7" s="10">
        <v>13</v>
      </c>
      <c r="D7" s="10">
        <v>0</v>
      </c>
      <c r="E7" s="10">
        <v>7</v>
      </c>
      <c r="F7" s="10">
        <v>5</v>
      </c>
      <c r="G7" s="10">
        <v>48</v>
      </c>
      <c r="H7" s="10">
        <v>0</v>
      </c>
      <c r="I7" s="10">
        <v>0</v>
      </c>
      <c r="J7" s="10">
        <f>C7/B$7</f>
        <v>1.87725631768953</v>
      </c>
      <c r="K7" s="10">
        <f>D7/B$7</f>
        <v>0</v>
      </c>
      <c r="L7" s="10">
        <f>E7/B$7</f>
        <v>1.01083032490975</v>
      </c>
      <c r="M7" s="10">
        <f>F7/B$7</f>
        <v>0.722021660649819</v>
      </c>
      <c r="N7" s="10">
        <f>G7/B$7</f>
        <v>6.93140794223827</v>
      </c>
      <c r="O7" s="10">
        <f>H7/B$7</f>
        <v>0</v>
      </c>
      <c r="P7" s="10">
        <f>I7/B$7</f>
        <v>0</v>
      </c>
      <c r="Q7" s="9">
        <f>SUM(C7:I7)/B7</f>
        <v>10.5415162454874</v>
      </c>
    </row>
    <row r="8" ht="13.65" customHeight="1">
      <c r="A8" t="s" s="8">
        <v>53</v>
      </c>
      <c r="B8" s="10">
        <v>7.66</v>
      </c>
      <c r="C8" s="10">
        <v>13</v>
      </c>
      <c r="D8" s="10">
        <v>2</v>
      </c>
      <c r="E8" s="10">
        <v>4</v>
      </c>
      <c r="F8" s="10">
        <v>6</v>
      </c>
      <c r="G8" s="10">
        <v>20</v>
      </c>
      <c r="H8" s="10">
        <v>0</v>
      </c>
      <c r="I8" s="10">
        <v>1</v>
      </c>
      <c r="J8" s="10">
        <f>C8/B$8</f>
        <v>1.69712793733681</v>
      </c>
      <c r="K8" s="10">
        <f>D8/B$8</f>
        <v>0.261096605744125</v>
      </c>
      <c r="L8" s="10">
        <f>E8/B$8</f>
        <v>0.522193211488251</v>
      </c>
      <c r="M8" s="10">
        <f>F8/B$8</f>
        <v>0.783289817232376</v>
      </c>
      <c r="N8" s="10">
        <f>G8/B$8</f>
        <v>2.61096605744125</v>
      </c>
      <c r="O8" s="10">
        <f>H8/B$8</f>
        <v>0</v>
      </c>
      <c r="P8" s="10">
        <f>I8/B$8</f>
        <v>0.130548302872063</v>
      </c>
      <c r="Q8" s="9">
        <f>SUM(C8:I8)/B8</f>
        <v>6.00522193211488</v>
      </c>
    </row>
    <row r="9" ht="13.65" customHeight="1">
      <c r="A9" t="s" s="8">
        <v>54</v>
      </c>
      <c r="B9" s="10">
        <v>6.97</v>
      </c>
      <c r="C9" s="10">
        <v>4</v>
      </c>
      <c r="D9" s="10">
        <v>0</v>
      </c>
      <c r="E9" s="10">
        <v>0</v>
      </c>
      <c r="F9" s="10">
        <v>3</v>
      </c>
      <c r="G9" s="10">
        <v>8</v>
      </c>
      <c r="H9" s="10">
        <v>1</v>
      </c>
      <c r="I9" s="10">
        <v>0</v>
      </c>
      <c r="J9" s="10">
        <f>C9/B$9</f>
        <v>0.573888091822095</v>
      </c>
      <c r="K9" s="10">
        <f>D9/B$9</f>
        <v>0</v>
      </c>
      <c r="L9" s="10">
        <f>E9/B$9</f>
        <v>0</v>
      </c>
      <c r="M9" s="10">
        <f>F9/B$9</f>
        <v>0.430416068866571</v>
      </c>
      <c r="N9" s="10">
        <f>G9/B$9</f>
        <v>1.14777618364419</v>
      </c>
      <c r="O9" s="10">
        <f>H9/B$9</f>
        <v>0.143472022955524</v>
      </c>
      <c r="P9" s="10">
        <f>I9/B$9</f>
        <v>0</v>
      </c>
      <c r="Q9" s="9">
        <f>SUM(C9:I9)/B9</f>
        <v>2.29555236728838</v>
      </c>
    </row>
    <row r="10" ht="13.65" customHeight="1">
      <c r="A10" t="s" s="8">
        <v>55</v>
      </c>
      <c r="B10" s="10">
        <v>7.46</v>
      </c>
      <c r="C10" s="10">
        <v>6</v>
      </c>
      <c r="D10" s="10">
        <v>0</v>
      </c>
      <c r="E10" s="10">
        <v>1</v>
      </c>
      <c r="F10" s="10">
        <v>3</v>
      </c>
      <c r="G10" s="10">
        <v>33</v>
      </c>
      <c r="H10" s="10">
        <v>0</v>
      </c>
      <c r="I10" s="10">
        <v>2</v>
      </c>
      <c r="J10" s="10">
        <f>C10/B$10</f>
        <v>0.804289544235925</v>
      </c>
      <c r="K10" s="10">
        <f>D10/B$10</f>
        <v>0</v>
      </c>
      <c r="L10" s="10">
        <f>E10/B$10</f>
        <v>0.134048257372654</v>
      </c>
      <c r="M10" s="10">
        <f>F10/B$10</f>
        <v>0.402144772117962</v>
      </c>
      <c r="N10" s="10">
        <f>G10/B$10</f>
        <v>4.42359249329759</v>
      </c>
      <c r="O10" s="10">
        <f>H10/B$10</f>
        <v>0</v>
      </c>
      <c r="P10" s="10">
        <f>I10/B$10</f>
        <v>0.268096514745308</v>
      </c>
      <c r="Q10" s="9">
        <f>SUM(C10:I10)/B10</f>
        <v>6.03217158176944</v>
      </c>
    </row>
    <row r="11" ht="13.65" customHeight="1">
      <c r="A11" t="s" s="8">
        <v>56</v>
      </c>
      <c r="B11" s="10">
        <v>7.79</v>
      </c>
      <c r="C11" s="10">
        <v>2</v>
      </c>
      <c r="D11" s="10">
        <v>0</v>
      </c>
      <c r="E11" s="10">
        <v>1</v>
      </c>
      <c r="F11" s="10">
        <v>0</v>
      </c>
      <c r="G11" s="10">
        <v>31</v>
      </c>
      <c r="H11" s="10">
        <v>0</v>
      </c>
      <c r="I11" s="10">
        <v>0</v>
      </c>
      <c r="J11" s="10">
        <f>C11/B$11</f>
        <v>0.256739409499358</v>
      </c>
      <c r="K11" s="10">
        <f>D11/B$11</f>
        <v>0</v>
      </c>
      <c r="L11" s="10">
        <f>E11/B$11</f>
        <v>0.128369704749679</v>
      </c>
      <c r="M11" s="10">
        <f>F11/B$11</f>
        <v>0</v>
      </c>
      <c r="N11" s="10">
        <f>G11/B$11</f>
        <v>3.97946084724005</v>
      </c>
      <c r="O11" s="10">
        <f>H11/B$11</f>
        <v>0</v>
      </c>
      <c r="P11" s="10">
        <f>I11/B$11</f>
        <v>0</v>
      </c>
      <c r="Q11" s="9">
        <f>SUM(C11:I11)/B11</f>
        <v>4.36456996148909</v>
      </c>
    </row>
    <row r="12" ht="13.65" customHeight="1">
      <c r="A12" t="s" s="8">
        <v>57</v>
      </c>
      <c r="B12" s="10">
        <v>7.95</v>
      </c>
      <c r="C12" s="10">
        <v>12</v>
      </c>
      <c r="D12" s="10">
        <v>0</v>
      </c>
      <c r="E12" s="10">
        <v>0</v>
      </c>
      <c r="F12" s="10">
        <v>5</v>
      </c>
      <c r="G12" s="10">
        <v>18</v>
      </c>
      <c r="H12" s="10">
        <v>1</v>
      </c>
      <c r="I12" s="10">
        <v>2</v>
      </c>
      <c r="J12" s="10">
        <f>C12/B$12</f>
        <v>1.50943396226415</v>
      </c>
      <c r="K12" s="10">
        <f>D12/B$12</f>
        <v>0</v>
      </c>
      <c r="L12" s="10">
        <f>E12/B$12</f>
        <v>0</v>
      </c>
      <c r="M12" s="10">
        <f>F12/B$12</f>
        <v>0.628930817610063</v>
      </c>
      <c r="N12" s="10">
        <f>G12/B$12</f>
        <v>2.26415094339623</v>
      </c>
      <c r="O12" s="10">
        <f>H12/B$12</f>
        <v>0.125786163522013</v>
      </c>
      <c r="P12" s="10">
        <f>I12/B$12</f>
        <v>0.251572327044025</v>
      </c>
      <c r="Q12" s="9">
        <f>SUM(C12:I12)/B12</f>
        <v>4.77987421383648</v>
      </c>
    </row>
    <row r="13" ht="13.65" customHeight="1">
      <c r="A13" t="s" s="8">
        <v>58</v>
      </c>
      <c r="B13" s="10">
        <v>8.715</v>
      </c>
      <c r="C13" s="10">
        <v>36</v>
      </c>
      <c r="D13" s="10">
        <v>3</v>
      </c>
      <c r="E13" s="10">
        <v>5</v>
      </c>
      <c r="F13" s="10">
        <v>3</v>
      </c>
      <c r="G13" s="10">
        <v>43</v>
      </c>
      <c r="H13" s="10">
        <v>1</v>
      </c>
      <c r="I13" s="10">
        <v>2</v>
      </c>
      <c r="J13" s="10">
        <f>C13/B$13</f>
        <v>4.13080895008606</v>
      </c>
      <c r="K13" s="10">
        <f>D13/B$13</f>
        <v>0.344234079173838</v>
      </c>
      <c r="L13" s="10">
        <f>E13/B$13</f>
        <v>0.57372346528973</v>
      </c>
      <c r="M13" s="10">
        <f>F13/B$13</f>
        <v>0.344234079173838</v>
      </c>
      <c r="N13" s="10">
        <f>G13/B$13</f>
        <v>4.93402180149168</v>
      </c>
      <c r="O13" s="10">
        <f>H13/B$13</f>
        <v>0.114744693057946</v>
      </c>
      <c r="P13" s="10">
        <f>I13/B$13</f>
        <v>0.229489386115892</v>
      </c>
      <c r="Q13" s="9">
        <f>SUM(C13:I13)/B13</f>
        <v>10.671256454389</v>
      </c>
    </row>
    <row r="14" ht="13.65" customHeight="1">
      <c r="A14" t="s" s="8">
        <v>59</v>
      </c>
      <c r="B14" s="10">
        <v>8.225</v>
      </c>
      <c r="C14" s="10">
        <v>6</v>
      </c>
      <c r="D14" s="10">
        <v>0</v>
      </c>
      <c r="E14" s="10">
        <v>3</v>
      </c>
      <c r="F14" s="10">
        <v>3</v>
      </c>
      <c r="G14" s="10">
        <v>13</v>
      </c>
      <c r="H14" s="10">
        <v>0</v>
      </c>
      <c r="I14" s="10">
        <v>0</v>
      </c>
      <c r="J14" s="10">
        <f>C14/B$14</f>
        <v>0.729483282674772</v>
      </c>
      <c r="K14" s="10">
        <f>D14/B$14</f>
        <v>0</v>
      </c>
      <c r="L14" s="10">
        <f>E14/B$14</f>
        <v>0.364741641337386</v>
      </c>
      <c r="M14" s="10">
        <f>F14/B$14</f>
        <v>0.364741641337386</v>
      </c>
      <c r="N14" s="10">
        <f>G14/B$14</f>
        <v>1.58054711246201</v>
      </c>
      <c r="O14" s="10">
        <f>H14/B$14</f>
        <v>0</v>
      </c>
      <c r="P14" s="10">
        <f>I14/B$14</f>
        <v>0</v>
      </c>
      <c r="Q14" s="9">
        <f>SUM(C14:I14)/B14</f>
        <v>3.03951367781155</v>
      </c>
    </row>
    <row r="15" ht="13.65" customHeight="1">
      <c r="A15" t="s" s="8">
        <v>60</v>
      </c>
      <c r="B15" s="10">
        <v>9.525</v>
      </c>
      <c r="C15" s="10">
        <v>18</v>
      </c>
      <c r="D15" s="10">
        <v>0</v>
      </c>
      <c r="E15" s="10">
        <v>12</v>
      </c>
      <c r="F15" s="10">
        <v>0</v>
      </c>
      <c r="G15" s="10">
        <v>6</v>
      </c>
      <c r="H15" s="10">
        <v>0</v>
      </c>
      <c r="I15" s="10">
        <v>0</v>
      </c>
      <c r="J15" s="10">
        <f>C15/B$15</f>
        <v>1.88976377952756</v>
      </c>
      <c r="K15" s="10">
        <f>D15/B$15</f>
        <v>0</v>
      </c>
      <c r="L15" s="10">
        <f>E15/B$15</f>
        <v>1.25984251968504</v>
      </c>
      <c r="M15" s="10">
        <f>F15/B$15</f>
        <v>0</v>
      </c>
      <c r="N15" s="10">
        <f>G15/B$15</f>
        <v>0.62992125984252</v>
      </c>
      <c r="O15" s="10">
        <f>H15/B$15</f>
        <v>0</v>
      </c>
      <c r="P15" s="10">
        <f>I15/B$15</f>
        <v>0</v>
      </c>
      <c r="Q15" s="9">
        <f>SUM(C15:I15)/B15</f>
        <v>3.77952755905512</v>
      </c>
    </row>
    <row r="16" ht="13.65" customHeight="1">
      <c r="A16" t="s" s="8">
        <v>61</v>
      </c>
      <c r="B16" s="10">
        <v>8.960000000000001</v>
      </c>
      <c r="C16" s="10">
        <v>22</v>
      </c>
      <c r="D16" s="10">
        <v>0</v>
      </c>
      <c r="E16" s="10">
        <v>1</v>
      </c>
      <c r="F16" s="10">
        <v>5</v>
      </c>
      <c r="G16" s="10">
        <v>33</v>
      </c>
      <c r="H16" s="10">
        <v>2</v>
      </c>
      <c r="I16" s="10">
        <v>0</v>
      </c>
      <c r="J16" s="10">
        <f>C16/B$16</f>
        <v>2.45535714285714</v>
      </c>
      <c r="K16" s="10">
        <f>D16/B$16</f>
        <v>0</v>
      </c>
      <c r="L16" s="10">
        <f>E16/B$16</f>
        <v>0.111607142857143</v>
      </c>
      <c r="M16" s="10">
        <f>F16/B$16</f>
        <v>0.558035714285714</v>
      </c>
      <c r="N16" s="10">
        <f>G16/B$16</f>
        <v>3.68303571428571</v>
      </c>
      <c r="O16" s="10">
        <f>H16/B$16</f>
        <v>0.223214285714286</v>
      </c>
      <c r="P16" s="10">
        <f>I16/B$16</f>
        <v>0</v>
      </c>
      <c r="Q16" s="9">
        <f>SUM(C16:I16)/B16</f>
        <v>7.03125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J16"/>
  <sheetViews>
    <sheetView workbookViewId="0" showGridLines="0" defaultGridColor="1"/>
  </sheetViews>
  <sheetFormatPr defaultColWidth="12.6667" defaultRowHeight="15.75" customHeight="1" outlineLevelRow="0" outlineLevelCol="0"/>
  <cols>
    <col min="1" max="1" width="12.6719" style="24" customWidth="1"/>
    <col min="2" max="2" width="20.1719" style="24" customWidth="1"/>
    <col min="3" max="3" width="15.8516" style="24" customWidth="1"/>
    <col min="4" max="10" width="12.6719" style="24" customWidth="1"/>
    <col min="11" max="16384" width="12.6719" style="24" customWidth="1"/>
  </cols>
  <sheetData>
    <row r="1" ht="13.65" customHeight="1">
      <c r="A1" t="s" s="8">
        <v>20</v>
      </c>
      <c r="B1" t="s" s="23">
        <v>40</v>
      </c>
      <c r="C1" t="s" s="23">
        <v>63</v>
      </c>
      <c r="D1" t="s" s="23">
        <v>64</v>
      </c>
      <c r="E1" t="s" s="23">
        <v>65</v>
      </c>
      <c r="F1" t="s" s="23">
        <v>66</v>
      </c>
      <c r="G1" t="s" s="23">
        <v>67</v>
      </c>
      <c r="H1" t="s" s="23">
        <v>68</v>
      </c>
      <c r="I1" t="s" s="23">
        <v>46</v>
      </c>
      <c r="J1" s="25"/>
    </row>
    <row r="2" ht="13.65" customHeight="1">
      <c r="A2" t="s" s="8">
        <v>14</v>
      </c>
      <c r="B2" s="10">
        <v>0.729483282674772</v>
      </c>
      <c r="C2" s="10">
        <v>0</v>
      </c>
      <c r="D2" s="10">
        <v>0.364741641337386</v>
      </c>
      <c r="E2" s="10">
        <v>0.364741641337386</v>
      </c>
      <c r="F2" s="10">
        <v>1.58054711246201</v>
      </c>
      <c r="G2" s="10">
        <v>0</v>
      </c>
      <c r="H2" s="10">
        <v>0</v>
      </c>
      <c r="I2" s="9">
        <v>3.03951367781155</v>
      </c>
      <c r="J2" s="12"/>
    </row>
    <row r="3" ht="13.65" customHeight="1">
      <c r="A3" t="s" s="8">
        <v>14</v>
      </c>
      <c r="B3" s="10">
        <v>1.88976377952756</v>
      </c>
      <c r="C3" s="10">
        <v>0</v>
      </c>
      <c r="D3" s="10">
        <v>1.25984251968504</v>
      </c>
      <c r="E3" s="10">
        <v>0</v>
      </c>
      <c r="F3" s="10">
        <v>0.62992125984252</v>
      </c>
      <c r="G3" s="10">
        <v>0</v>
      </c>
      <c r="H3" s="10">
        <v>0</v>
      </c>
      <c r="I3" s="9">
        <v>3.77952755905512</v>
      </c>
      <c r="J3" s="12"/>
    </row>
    <row r="4" ht="13.65" customHeight="1">
      <c r="A4" t="s" s="8">
        <v>14</v>
      </c>
      <c r="B4" s="10">
        <v>2.45535714285714</v>
      </c>
      <c r="C4" s="10">
        <v>0</v>
      </c>
      <c r="D4" s="10">
        <v>0.111607142857143</v>
      </c>
      <c r="E4" s="10">
        <v>0.558035714285714</v>
      </c>
      <c r="F4" s="10">
        <v>3.68303571428571</v>
      </c>
      <c r="G4" s="10">
        <v>0.223214285714286</v>
      </c>
      <c r="H4" s="10">
        <v>0</v>
      </c>
      <c r="I4" s="9">
        <v>7.03125</v>
      </c>
      <c r="J4" s="12"/>
    </row>
    <row r="5" ht="13.65" customHeight="1">
      <c r="A5" t="s" s="8">
        <v>15</v>
      </c>
      <c r="B5" s="10">
        <v>2.75344180225282</v>
      </c>
      <c r="C5" s="10">
        <v>0</v>
      </c>
      <c r="D5" s="10">
        <v>0.375469336670839</v>
      </c>
      <c r="E5" s="10">
        <v>0.125156445556946</v>
      </c>
      <c r="F5" s="10">
        <v>3.37922403003755</v>
      </c>
      <c r="G5" s="10">
        <v>0</v>
      </c>
      <c r="H5" s="10">
        <v>0</v>
      </c>
      <c r="I5" s="9">
        <v>6.63329161451815</v>
      </c>
      <c r="J5" s="12"/>
    </row>
    <row r="6" ht="13.65" customHeight="1">
      <c r="A6" t="s" s="8">
        <v>15</v>
      </c>
      <c r="B6" s="10">
        <v>2.61168384879725</v>
      </c>
      <c r="C6" s="10">
        <v>0</v>
      </c>
      <c r="D6" s="10">
        <v>0.412371134020619</v>
      </c>
      <c r="E6" s="10">
        <v>0.274914089347079</v>
      </c>
      <c r="F6" s="10">
        <v>3.84879725085911</v>
      </c>
      <c r="G6" s="10">
        <v>0</v>
      </c>
      <c r="H6" s="10">
        <v>0</v>
      </c>
      <c r="I6" s="9">
        <v>7.14776632302405</v>
      </c>
      <c r="J6" s="12"/>
    </row>
    <row r="7" ht="13.65" customHeight="1">
      <c r="A7" t="s" s="8">
        <v>15</v>
      </c>
      <c r="B7" s="10">
        <v>1.87725631768953</v>
      </c>
      <c r="C7" s="10">
        <v>0</v>
      </c>
      <c r="D7" s="10">
        <v>1.01083032490975</v>
      </c>
      <c r="E7" s="10">
        <v>0.72202166064982</v>
      </c>
      <c r="F7" s="10">
        <v>6.93140794223827</v>
      </c>
      <c r="G7" s="10">
        <v>0</v>
      </c>
      <c r="H7" s="10">
        <v>0</v>
      </c>
      <c r="I7" s="9">
        <v>10.5415162454874</v>
      </c>
      <c r="J7" s="12"/>
    </row>
    <row r="8" ht="13.65" customHeight="1">
      <c r="A8" t="s" s="8">
        <v>16</v>
      </c>
      <c r="B8" s="10">
        <v>0.256739409499358</v>
      </c>
      <c r="C8" s="10">
        <v>0</v>
      </c>
      <c r="D8" s="10">
        <v>0.128369704749679</v>
      </c>
      <c r="E8" s="10">
        <v>0</v>
      </c>
      <c r="F8" s="10">
        <v>3.97946084724005</v>
      </c>
      <c r="G8" s="10">
        <v>0</v>
      </c>
      <c r="H8" s="10">
        <v>0</v>
      </c>
      <c r="I8" s="9">
        <v>4.36456996148909</v>
      </c>
      <c r="J8" s="12"/>
    </row>
    <row r="9" ht="13.65" customHeight="1">
      <c r="A9" t="s" s="8">
        <v>16</v>
      </c>
      <c r="B9" s="10">
        <v>1.50943396226415</v>
      </c>
      <c r="C9" s="10">
        <v>0</v>
      </c>
      <c r="D9" s="10">
        <v>0</v>
      </c>
      <c r="E9" s="10">
        <v>0.628930817610063</v>
      </c>
      <c r="F9" s="10">
        <v>2.26415094339623</v>
      </c>
      <c r="G9" s="10">
        <v>0.125786163522013</v>
      </c>
      <c r="H9" s="10">
        <v>0.251572327044025</v>
      </c>
      <c r="I9" s="9">
        <v>4.77987421383648</v>
      </c>
      <c r="J9" s="12"/>
    </row>
    <row r="10" ht="13.65" customHeight="1">
      <c r="A10" t="s" s="8">
        <v>16</v>
      </c>
      <c r="B10" s="10">
        <v>4.13080895008606</v>
      </c>
      <c r="C10" s="10">
        <v>0.344234079173838</v>
      </c>
      <c r="D10" s="10">
        <v>0.57372346528973</v>
      </c>
      <c r="E10" s="10">
        <v>0.344234079173838</v>
      </c>
      <c r="F10" s="10">
        <v>4.93402180149168</v>
      </c>
      <c r="G10" s="10">
        <v>0.114744693057946</v>
      </c>
      <c r="H10" s="10">
        <v>0.229489386115892</v>
      </c>
      <c r="I10" s="9">
        <v>10.671256454389</v>
      </c>
      <c r="J10" s="12"/>
    </row>
    <row r="11" ht="13.65" customHeight="1">
      <c r="A11" t="s" s="8">
        <v>17</v>
      </c>
      <c r="B11" s="10">
        <v>0.558659217877095</v>
      </c>
      <c r="C11" s="10">
        <v>0</v>
      </c>
      <c r="D11" s="10">
        <v>1.11731843575419</v>
      </c>
      <c r="E11" s="10">
        <v>0.558659217877095</v>
      </c>
      <c r="F11" s="10">
        <v>3.53817504655493</v>
      </c>
      <c r="G11" s="10">
        <v>0.186219739292365</v>
      </c>
      <c r="H11" s="10">
        <v>2.23463687150838</v>
      </c>
      <c r="I11" s="9">
        <v>8.193668528864061</v>
      </c>
      <c r="J11" s="12"/>
    </row>
    <row r="12" ht="13.65" customHeight="1">
      <c r="A12" t="s" s="8">
        <v>17</v>
      </c>
      <c r="B12" s="10">
        <v>0.727272727272727</v>
      </c>
      <c r="C12" s="10">
        <v>0</v>
      </c>
      <c r="D12" s="10">
        <v>0.727272727272727</v>
      </c>
      <c r="E12" s="10">
        <v>1.30909090909091</v>
      </c>
      <c r="F12" s="10">
        <v>2.61818181818182</v>
      </c>
      <c r="G12" s="10">
        <v>0</v>
      </c>
      <c r="H12" s="10">
        <v>0.145454545454545</v>
      </c>
      <c r="I12" s="9">
        <v>5.52727272727273</v>
      </c>
      <c r="J12" s="12"/>
    </row>
    <row r="13" ht="13.65" customHeight="1">
      <c r="A13" t="s" s="8">
        <v>17</v>
      </c>
      <c r="B13" s="10">
        <v>4.09165302782324</v>
      </c>
      <c r="C13" s="10">
        <v>0</v>
      </c>
      <c r="D13" s="10">
        <v>1.30932896890344</v>
      </c>
      <c r="E13" s="10">
        <v>1.30932896890344</v>
      </c>
      <c r="F13" s="10">
        <v>4.58265139116203</v>
      </c>
      <c r="G13" s="10">
        <v>0.16366612111293</v>
      </c>
      <c r="H13" s="10">
        <v>0.818330605564648</v>
      </c>
      <c r="I13" s="9">
        <v>12.2749590834697</v>
      </c>
      <c r="J13" s="12"/>
    </row>
    <row r="14" ht="13.65" customHeight="1">
      <c r="A14" t="s" s="8">
        <v>18</v>
      </c>
      <c r="B14" s="10">
        <v>1.69712793733681</v>
      </c>
      <c r="C14" s="10">
        <v>0.261096605744125</v>
      </c>
      <c r="D14" s="10">
        <v>0.522193211488251</v>
      </c>
      <c r="E14" s="10">
        <v>0.783289817232376</v>
      </c>
      <c r="F14" s="10">
        <v>2.61096605744125</v>
      </c>
      <c r="G14" s="10">
        <v>0</v>
      </c>
      <c r="H14" s="10">
        <v>0.130548302872063</v>
      </c>
      <c r="I14" s="9">
        <v>6.00522193211488</v>
      </c>
      <c r="J14" s="12"/>
    </row>
    <row r="15" ht="13.65" customHeight="1">
      <c r="A15" t="s" s="8">
        <v>18</v>
      </c>
      <c r="B15" s="10">
        <v>0.573888091822095</v>
      </c>
      <c r="C15" s="10">
        <v>0</v>
      </c>
      <c r="D15" s="10">
        <v>0</v>
      </c>
      <c r="E15" s="10">
        <v>0.430416068866571</v>
      </c>
      <c r="F15" s="10">
        <v>1.14777618364419</v>
      </c>
      <c r="G15" s="10">
        <v>0.143472022955524</v>
      </c>
      <c r="H15" s="10">
        <v>0</v>
      </c>
      <c r="I15" s="9">
        <v>2.29555236728838</v>
      </c>
      <c r="J15" s="12"/>
    </row>
    <row r="16" ht="13.65" customHeight="1">
      <c r="A16" t="s" s="8">
        <v>18</v>
      </c>
      <c r="B16" s="10">
        <v>0.804289544235925</v>
      </c>
      <c r="C16" s="10">
        <v>0</v>
      </c>
      <c r="D16" s="10">
        <v>0.134048257372654</v>
      </c>
      <c r="E16" s="10">
        <v>0.402144772117962</v>
      </c>
      <c r="F16" s="10">
        <v>4.42359249329759</v>
      </c>
      <c r="G16" s="10">
        <v>0</v>
      </c>
      <c r="H16" s="10">
        <v>0.268096514745308</v>
      </c>
      <c r="I16" s="9">
        <v>6.03217158176944</v>
      </c>
      <c r="J16" s="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