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231D90-03F5-4F32-A266-8F99913FE5F0}" xr6:coauthVersionLast="41" xr6:coauthVersionMax="41" xr10:uidLastSave="{00000000-0000-0000-0000-000000000000}"/>
  <bookViews>
    <workbookView xWindow="864" yWindow="576" windowWidth="21660" windowHeight="11448" activeTab="1" xr2:uid="{00000000-000D-0000-FFFF-FFFF00000000}"/>
  </bookViews>
  <sheets>
    <sheet name="log" sheetId="1" r:id="rId1"/>
    <sheet name="carbon" sheetId="2" r:id="rId2"/>
    <sheet name="harv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2" i="2" l="1"/>
  <c r="S9" i="2"/>
  <c r="G15" i="2"/>
  <c r="H15" i="2" l="1"/>
  <c r="I15" i="2"/>
  <c r="J15" i="2"/>
</calcChain>
</file>

<file path=xl/sharedStrings.xml><?xml version="1.0" encoding="utf-8"?>
<sst xmlns="http://schemas.openxmlformats.org/spreadsheetml/2006/main" count="112" uniqueCount="65">
  <si>
    <t>Date</t>
  </si>
  <si>
    <t>Task</t>
  </si>
  <si>
    <t>Comment</t>
  </si>
  <si>
    <t>Time</t>
  </si>
  <si>
    <t xml:space="preserve"> row</t>
  </si>
  <si>
    <t xml:space="preserve"> column</t>
  </si>
  <si>
    <t xml:space="preserve"> ecoregion</t>
  </si>
  <si>
    <t xml:space="preserve"> species</t>
  </si>
  <si>
    <t xml:space="preserve"> Age</t>
  </si>
  <si>
    <t xml:space="preserve"> Wood</t>
  </si>
  <si>
    <t xml:space="preserve"> Leaf</t>
  </si>
  <si>
    <t xml:space="preserve"> CrsRoot</t>
  </si>
  <si>
    <t xml:space="preserve"> FineRoot</t>
  </si>
  <si>
    <t>querelli</t>
  </si>
  <si>
    <t>Test Biomass Harvest</t>
  </si>
  <si>
    <t>Biomass Harvest v4.3</t>
  </si>
  <si>
    <t>Testing 50% of 100-300 old querelli only being removed</t>
  </si>
  <si>
    <t>Testing Plant</t>
  </si>
  <si>
    <t>pinubank</t>
  </si>
  <si>
    <t>Adding planting</t>
  </si>
  <si>
    <t>BiomassHarvestv2</t>
  </si>
  <si>
    <t>BiomassHarvestv3</t>
  </si>
  <si>
    <t xml:space="preserve"> Dist</t>
  </si>
  <si>
    <t xml:space="preserve"> MERCH_ToDOM</t>
  </si>
  <si>
    <t xml:space="preserve"> MERCH_ToAir</t>
  </si>
  <si>
    <t xml:space="preserve"> FOL_ToDOM</t>
  </si>
  <si>
    <t xml:space="preserve"> FOL_ToAir</t>
  </si>
  <si>
    <t xml:space="preserve"> OtherWoody_ToDOM</t>
  </si>
  <si>
    <t xml:space="preserve"> OtherWoody_ToAir</t>
  </si>
  <si>
    <t xml:space="preserve"> CrsRt_ToDOM</t>
  </si>
  <si>
    <t xml:space="preserve"> CrsRt_ToAir</t>
  </si>
  <si>
    <t xml:space="preserve"> FRt_ToDOM</t>
  </si>
  <si>
    <t xml:space="preserve"> FRt_ToAir</t>
  </si>
  <si>
    <t xml:space="preserve"> BioToFPS</t>
  </si>
  <si>
    <t xml:space="preserve"> VF_A_toAir</t>
  </si>
  <si>
    <t xml:space="preserve"> VF_B_toAir</t>
  </si>
  <si>
    <t xml:space="preserve"> Fast_A_toAir</t>
  </si>
  <si>
    <t xml:space="preserve"> Fast_B_toAir</t>
  </si>
  <si>
    <t xml:space="preserve"> MED_toAir</t>
  </si>
  <si>
    <t xml:space="preserve"> Slow_A_toAir</t>
  </si>
  <si>
    <t xml:space="preserve"> Slow_B_toAir</t>
  </si>
  <si>
    <t xml:space="preserve"> Sng_Stem_toAir</t>
  </si>
  <si>
    <t xml:space="preserve"> SngStemToMed</t>
  </si>
  <si>
    <t xml:space="preserve"> Sng_Oth_toAir</t>
  </si>
  <si>
    <t xml:space="preserve"> SngOthToFast</t>
  </si>
  <si>
    <t xml:space="preserve"> Extra_toAir</t>
  </si>
  <si>
    <t xml:space="preserve"> SnagsToFPS</t>
  </si>
  <si>
    <t xml:space="preserve"> DOMtoFPS</t>
  </si>
  <si>
    <t xml:space="preserve">File folder name </t>
  </si>
  <si>
    <t>pass</t>
  </si>
  <si>
    <t>Wood mass balance</t>
  </si>
  <si>
    <t>Aug 11 2020</t>
  </si>
  <si>
    <t>Ran 50% removal</t>
  </si>
  <si>
    <t xml:space="preserve"> VF_A</t>
  </si>
  <si>
    <t>VF_B</t>
  </si>
  <si>
    <t>Fast_A</t>
  </si>
  <si>
    <t>Fast_B</t>
  </si>
  <si>
    <t>MED</t>
  </si>
  <si>
    <t>Slow_A</t>
  </si>
  <si>
    <t>Slow_B</t>
  </si>
  <si>
    <t>Sng_Stem</t>
  </si>
  <si>
    <t>Sng_Oth</t>
  </si>
  <si>
    <t>Extra</t>
  </si>
  <si>
    <t>Snag mass balance</t>
  </si>
  <si>
    <t>pass however, note than entire snag cohort is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</si>
</sst>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2" fontId="0" fillId="0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BiomassHarvestv3" TargetMode="External"/><Relationship Id="rId1" Type="http://schemas.openxmlformats.org/officeDocument/2006/relationships/hyperlink" Target="BiomassHarvestv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27" sqref="A27"/>
    </sheetView>
  </sheetViews>
  <sheetFormatPr defaultRowHeight="14.4" x14ac:dyDescent="0.3"/>
  <cols>
    <col min="1" max="1" width="10.44140625" customWidth="1"/>
    <col min="2" max="2" width="24.33203125" customWidth="1"/>
    <col min="3" max="3" width="20.88671875" customWidth="1"/>
  </cols>
  <sheetData>
    <row r="3" spans="1:3" x14ac:dyDescent="0.3">
      <c r="B3" t="s">
        <v>14</v>
      </c>
    </row>
    <row r="5" spans="1:3" x14ac:dyDescent="0.3">
      <c r="A5" t="s">
        <v>0</v>
      </c>
      <c r="B5" t="s">
        <v>1</v>
      </c>
      <c r="C5" t="s">
        <v>2</v>
      </c>
    </row>
    <row r="6" spans="1:3" x14ac:dyDescent="0.3">
      <c r="A6" t="s">
        <v>51</v>
      </c>
      <c r="B6" t="s">
        <v>52</v>
      </c>
      <c r="C6" s="3" t="s">
        <v>20</v>
      </c>
    </row>
    <row r="7" spans="1:3" x14ac:dyDescent="0.3">
      <c r="B7" t="s">
        <v>19</v>
      </c>
      <c r="C7" s="3" t="s">
        <v>21</v>
      </c>
    </row>
    <row r="22" spans="1:3" x14ac:dyDescent="0.3">
      <c r="C22" s="3"/>
    </row>
    <row r="27" spans="1:3" x14ac:dyDescent="0.3">
      <c r="A27" s="7"/>
    </row>
  </sheetData>
  <hyperlinks>
    <hyperlink ref="C6" r:id="rId1" xr:uid="{20CE4ED9-2A1D-474E-9218-725016CEDE86}"/>
    <hyperlink ref="C7" r:id="rId2" xr:uid="{BEB79AC6-E62B-43F9-8609-56D6625DC1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BD89-3655-4301-8EDE-01FF28D8911E}">
  <dimension ref="A1:AK57"/>
  <sheetViews>
    <sheetView tabSelected="1" topLeftCell="A16" workbookViewId="0">
      <selection activeCell="F26" sqref="F26"/>
    </sheetView>
  </sheetViews>
  <sheetFormatPr defaultRowHeight="14.4" x14ac:dyDescent="0.3"/>
  <sheetData>
    <row r="1" spans="1:28" s="2" customFormat="1" x14ac:dyDescent="0.3">
      <c r="A1"/>
      <c r="B1"/>
      <c r="C1"/>
      <c r="D1"/>
      <c r="E1"/>
      <c r="F1"/>
      <c r="G1"/>
      <c r="H1"/>
      <c r="I1"/>
      <c r="J1"/>
    </row>
    <row r="2" spans="1:28" s="2" customFormat="1" x14ac:dyDescent="0.3">
      <c r="A2" t="s">
        <v>48</v>
      </c>
      <c r="C2" s="2" t="s">
        <v>20</v>
      </c>
    </row>
    <row r="3" spans="1:28" s="2" customFormat="1" x14ac:dyDescent="0.3">
      <c r="A3" s="2" t="s">
        <v>15</v>
      </c>
    </row>
    <row r="4" spans="1:28" s="2" customFormat="1" x14ac:dyDescent="0.3">
      <c r="A4" s="2" t="s">
        <v>16</v>
      </c>
      <c r="F4" s="1" t="s">
        <v>64</v>
      </c>
    </row>
    <row r="5" spans="1:28" s="2" customFormat="1" x14ac:dyDescent="0.3">
      <c r="L5" t="s">
        <v>3</v>
      </c>
      <c r="M5" t="s">
        <v>4</v>
      </c>
      <c r="N5" t="s">
        <v>5</v>
      </c>
      <c r="O5" t="s">
        <v>6</v>
      </c>
      <c r="P5" t="s">
        <v>7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</row>
    <row r="6" spans="1:28" s="2" customFormat="1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L6">
        <v>1</v>
      </c>
      <c r="M6">
        <v>5</v>
      </c>
      <c r="N6">
        <v>1</v>
      </c>
      <c r="O6">
        <v>1</v>
      </c>
      <c r="P6" t="s">
        <v>13</v>
      </c>
      <c r="Q6">
        <v>2</v>
      </c>
      <c r="R6">
        <v>0</v>
      </c>
      <c r="S6">
        <v>0</v>
      </c>
      <c r="T6">
        <v>267.45</v>
      </c>
      <c r="U6">
        <v>0</v>
      </c>
      <c r="V6">
        <v>641.34900000000005</v>
      </c>
      <c r="W6">
        <v>0</v>
      </c>
      <c r="X6">
        <v>703.91</v>
      </c>
      <c r="Y6">
        <v>0</v>
      </c>
      <c r="Z6">
        <v>78.212000000000003</v>
      </c>
      <c r="AA6">
        <v>0</v>
      </c>
      <c r="AB6">
        <v>1769.701</v>
      </c>
    </row>
    <row r="7" spans="1:28" s="2" customFormat="1" x14ac:dyDescent="0.3">
      <c r="A7">
        <v>0</v>
      </c>
      <c r="B7">
        <v>5</v>
      </c>
      <c r="C7">
        <v>1</v>
      </c>
      <c r="D7">
        <v>1</v>
      </c>
      <c r="E7" t="s">
        <v>13</v>
      </c>
      <c r="F7">
        <v>210</v>
      </c>
      <c r="G7">
        <v>4822</v>
      </c>
      <c r="H7">
        <v>535.5</v>
      </c>
      <c r="I7">
        <v>1408</v>
      </c>
      <c r="J7">
        <v>156.4</v>
      </c>
      <c r="L7"/>
      <c r="M7"/>
      <c r="N7"/>
      <c r="O7"/>
      <c r="P7"/>
      <c r="Q7"/>
      <c r="R7"/>
      <c r="S7"/>
      <c r="T7" s="6"/>
      <c r="U7" s="6"/>
      <c r="V7" s="6"/>
      <c r="W7" s="6"/>
      <c r="X7" s="6"/>
      <c r="Y7" s="6"/>
      <c r="Z7" s="6"/>
      <c r="AA7" s="6"/>
      <c r="AB7" s="6"/>
    </row>
    <row r="8" spans="1:28" s="2" customFormat="1" x14ac:dyDescent="0.3">
      <c r="A8">
        <v>0</v>
      </c>
      <c r="B8">
        <v>5</v>
      </c>
      <c r="C8">
        <v>1</v>
      </c>
      <c r="D8">
        <v>1</v>
      </c>
      <c r="E8" t="s">
        <v>13</v>
      </c>
      <c r="F8">
        <v>90</v>
      </c>
      <c r="G8">
        <v>339.5</v>
      </c>
      <c r="H8">
        <v>37.5</v>
      </c>
      <c r="I8">
        <v>124.6</v>
      </c>
      <c r="J8">
        <v>27.3</v>
      </c>
      <c r="L8"/>
      <c r="M8"/>
      <c r="N8"/>
      <c r="O8"/>
      <c r="P8"/>
      <c r="Q8"/>
      <c r="R8"/>
      <c r="S8"/>
      <c r="T8" s="6"/>
      <c r="U8" s="6"/>
      <c r="V8" s="6"/>
      <c r="W8" s="6"/>
      <c r="X8" s="6"/>
      <c r="Y8" s="6"/>
      <c r="Z8" s="6"/>
      <c r="AA8" s="6"/>
      <c r="AB8" s="6"/>
    </row>
    <row r="9" spans="1:28" s="2" customFormat="1" x14ac:dyDescent="0.3">
      <c r="A9">
        <v>0</v>
      </c>
      <c r="B9">
        <v>5</v>
      </c>
      <c r="C9">
        <v>1</v>
      </c>
      <c r="D9">
        <v>1</v>
      </c>
      <c r="E9" t="s">
        <v>13</v>
      </c>
      <c r="F9">
        <v>1</v>
      </c>
      <c r="G9">
        <v>306</v>
      </c>
      <c r="H9">
        <v>33.5</v>
      </c>
      <c r="I9">
        <v>112.2</v>
      </c>
      <c r="J9">
        <v>24.6</v>
      </c>
      <c r="L9"/>
      <c r="M9"/>
      <c r="N9"/>
      <c r="O9"/>
      <c r="P9"/>
      <c r="Q9"/>
      <c r="R9" s="5" t="s">
        <v>50</v>
      </c>
      <c r="S9" s="1">
        <f>0.5*G7/(V6+AB6)</f>
        <v>0.99997926214719723</v>
      </c>
      <c r="T9" s="6"/>
      <c r="U9" s="6"/>
      <c r="V9" s="6"/>
      <c r="W9" s="6"/>
      <c r="X9" s="6"/>
      <c r="Y9" s="6"/>
      <c r="Z9" s="6"/>
      <c r="AA9" s="6"/>
      <c r="AB9" s="6"/>
    </row>
    <row r="10" spans="1:28" s="2" customFormat="1" x14ac:dyDescent="0.3">
      <c r="A10">
        <v>1</v>
      </c>
      <c r="B10">
        <v>5</v>
      </c>
      <c r="C10">
        <v>1</v>
      </c>
      <c r="D10">
        <v>1</v>
      </c>
      <c r="E10" t="s">
        <v>13</v>
      </c>
      <c r="F10">
        <v>211</v>
      </c>
      <c r="G10">
        <v>2365.5</v>
      </c>
      <c r="H10">
        <v>262.5</v>
      </c>
      <c r="I10">
        <v>690.6</v>
      </c>
      <c r="J10">
        <v>76.7</v>
      </c>
      <c r="L10"/>
      <c r="M10"/>
      <c r="N10"/>
      <c r="O10"/>
      <c r="P10"/>
      <c r="Q10"/>
      <c r="R10"/>
      <c r="S10"/>
      <c r="T10" s="6"/>
      <c r="U10" s="6"/>
      <c r="V10" s="6"/>
      <c r="W10" s="6"/>
      <c r="X10" s="6"/>
      <c r="Y10" s="6"/>
      <c r="Z10" s="6"/>
      <c r="AA10" s="6"/>
      <c r="AB10" s="6"/>
    </row>
    <row r="11" spans="1:28" s="2" customFormat="1" x14ac:dyDescent="0.3">
      <c r="A11">
        <v>1</v>
      </c>
      <c r="B11">
        <v>5</v>
      </c>
      <c r="C11">
        <v>1</v>
      </c>
      <c r="D11">
        <v>1</v>
      </c>
      <c r="E11" t="s">
        <v>13</v>
      </c>
      <c r="F11">
        <v>91</v>
      </c>
      <c r="G11">
        <v>343.5</v>
      </c>
      <c r="H11">
        <v>38</v>
      </c>
      <c r="I11">
        <v>126.1</v>
      </c>
      <c r="J11">
        <v>27.7</v>
      </c>
      <c r="L11"/>
      <c r="M11"/>
      <c r="N11"/>
      <c r="O11"/>
      <c r="P11"/>
      <c r="Q11"/>
      <c r="R11"/>
      <c r="S11"/>
      <c r="T11" s="6"/>
      <c r="U11" s="6"/>
      <c r="V11" s="6"/>
      <c r="W11" s="6"/>
      <c r="X11" s="6"/>
      <c r="Y11" s="6"/>
      <c r="Z11" s="6"/>
      <c r="AA11" s="6"/>
      <c r="AB11" s="6"/>
    </row>
    <row r="12" spans="1:28" s="2" customFormat="1" x14ac:dyDescent="0.3">
      <c r="A12">
        <v>1</v>
      </c>
      <c r="B12">
        <v>5</v>
      </c>
      <c r="C12">
        <v>1</v>
      </c>
      <c r="D12">
        <v>1</v>
      </c>
      <c r="E12" t="s">
        <v>13</v>
      </c>
      <c r="F12">
        <v>2</v>
      </c>
      <c r="G12">
        <v>310</v>
      </c>
      <c r="H12">
        <v>34</v>
      </c>
      <c r="I12">
        <v>113.7</v>
      </c>
      <c r="J12">
        <v>25</v>
      </c>
      <c r="L12"/>
      <c r="M12"/>
      <c r="N12"/>
      <c r="O12"/>
      <c r="P12"/>
      <c r="Q12"/>
      <c r="R12"/>
      <c r="S12"/>
      <c r="T12" s="6"/>
      <c r="U12" s="6"/>
      <c r="V12" s="6"/>
      <c r="W12" s="6"/>
      <c r="X12" s="6"/>
      <c r="Y12" s="6"/>
      <c r="Z12" s="6"/>
      <c r="AA12" s="6"/>
      <c r="AB12" s="6"/>
    </row>
    <row r="13" spans="1:28" s="2" customFormat="1" x14ac:dyDescent="0.3">
      <c r="A13">
        <v>1</v>
      </c>
      <c r="B13">
        <v>5</v>
      </c>
      <c r="C13">
        <v>1</v>
      </c>
      <c r="D13">
        <v>1</v>
      </c>
      <c r="E13" t="s">
        <v>13</v>
      </c>
      <c r="F13">
        <v>2</v>
      </c>
      <c r="G13">
        <v>436.5</v>
      </c>
      <c r="H13">
        <v>48.5</v>
      </c>
      <c r="I13">
        <v>160.30000000000001</v>
      </c>
      <c r="J13">
        <v>35.200000000000003</v>
      </c>
      <c r="L13"/>
      <c r="M13"/>
      <c r="N13"/>
      <c r="O13"/>
      <c r="P13"/>
      <c r="Q13"/>
      <c r="R13"/>
      <c r="S13"/>
      <c r="T13" s="6"/>
      <c r="U13" s="6"/>
      <c r="V13" s="6"/>
      <c r="W13" s="6"/>
      <c r="X13" s="6"/>
      <c r="Y13" s="6"/>
      <c r="Z13" s="6"/>
      <c r="AA13" s="6"/>
      <c r="AB13" s="6"/>
    </row>
    <row r="14" spans="1:28" s="2" customFormat="1" x14ac:dyDescent="0.3">
      <c r="L14"/>
      <c r="M14"/>
      <c r="N14"/>
      <c r="O14"/>
      <c r="P14"/>
      <c r="Q14"/>
      <c r="R14"/>
      <c r="S14"/>
      <c r="T14" s="6"/>
      <c r="U14" s="6"/>
      <c r="V14" s="6"/>
      <c r="W14" s="6"/>
      <c r="X14" s="6"/>
      <c r="Y14" s="6"/>
      <c r="Z14" s="6"/>
      <c r="AA14" s="6"/>
      <c r="AB14" s="6"/>
    </row>
    <row r="15" spans="1:28" s="2" customFormat="1" x14ac:dyDescent="0.3">
      <c r="G15" s="2">
        <f>G10/G7</f>
        <v>0.49056408129406887</v>
      </c>
      <c r="H15" s="2">
        <f t="shared" ref="H15:J15" si="0">H10/H7</f>
        <v>0.49019607843137253</v>
      </c>
      <c r="I15" s="2">
        <f t="shared" si="0"/>
        <v>0.49048295454545454</v>
      </c>
      <c r="J15" s="2">
        <f t="shared" si="0"/>
        <v>0.49040920716112529</v>
      </c>
      <c r="L15"/>
      <c r="M15"/>
      <c r="N15"/>
      <c r="O15"/>
      <c r="P15"/>
      <c r="Q15"/>
      <c r="R15"/>
      <c r="S15"/>
      <c r="T15" s="6"/>
      <c r="U15" s="6"/>
      <c r="V15" s="6"/>
      <c r="W15" s="6"/>
      <c r="X15" s="6"/>
      <c r="Y15" s="6"/>
      <c r="Z15" s="6"/>
      <c r="AA15" s="6"/>
      <c r="AB15" s="6"/>
    </row>
    <row r="16" spans="1:28" s="2" customFormat="1" x14ac:dyDescent="0.3">
      <c r="L16"/>
      <c r="M16"/>
      <c r="N16"/>
      <c r="O16"/>
      <c r="P16"/>
      <c r="Q16"/>
      <c r="R16"/>
      <c r="S16"/>
      <c r="T16" s="6"/>
      <c r="U16" s="6"/>
      <c r="V16" s="6"/>
      <c r="W16" s="6"/>
      <c r="X16" s="6"/>
      <c r="Y16" s="6"/>
      <c r="Z16" s="6"/>
      <c r="AA16" s="6"/>
      <c r="AB16" s="6"/>
    </row>
    <row r="17" spans="1:37" x14ac:dyDescent="0.3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  <c r="O17" t="s">
        <v>62</v>
      </c>
      <c r="Q17" t="s">
        <v>3</v>
      </c>
      <c r="R17" t="s">
        <v>4</v>
      </c>
      <c r="S17" t="s">
        <v>5</v>
      </c>
      <c r="T17" t="s">
        <v>6</v>
      </c>
      <c r="U17" t="s">
        <v>7</v>
      </c>
      <c r="V17" t="s">
        <v>22</v>
      </c>
      <c r="W17" t="s">
        <v>34</v>
      </c>
      <c r="X17" t="s">
        <v>35</v>
      </c>
      <c r="Y17" t="s">
        <v>36</v>
      </c>
      <c r="Z17" t="s">
        <v>37</v>
      </c>
      <c r="AA17" t="s">
        <v>38</v>
      </c>
      <c r="AB17" t="s">
        <v>39</v>
      </c>
      <c r="AC17" t="s">
        <v>40</v>
      </c>
      <c r="AD17" t="s">
        <v>41</v>
      </c>
      <c r="AE17" t="s">
        <v>42</v>
      </c>
      <c r="AF17" t="s">
        <v>43</v>
      </c>
      <c r="AG17" t="s">
        <v>44</v>
      </c>
      <c r="AH17" t="s">
        <v>45</v>
      </c>
      <c r="AI17" t="s">
        <v>46</v>
      </c>
      <c r="AJ17" t="s">
        <v>47</v>
      </c>
      <c r="AK17" s="2"/>
    </row>
    <row r="18" spans="1:37" x14ac:dyDescent="0.3">
      <c r="A18">
        <v>0</v>
      </c>
      <c r="B18">
        <v>5</v>
      </c>
      <c r="C18">
        <v>1</v>
      </c>
      <c r="D18">
        <v>1</v>
      </c>
      <c r="E18" t="s">
        <v>13</v>
      </c>
      <c r="F18">
        <v>562.15800000000002</v>
      </c>
      <c r="G18">
        <v>93.92</v>
      </c>
      <c r="H18">
        <v>959.58900000000006</v>
      </c>
      <c r="I18">
        <v>1221.2339999999999</v>
      </c>
      <c r="J18">
        <v>7880.5429999999997</v>
      </c>
      <c r="K18">
        <v>11597.617</v>
      </c>
      <c r="L18">
        <v>5589.5320000000002</v>
      </c>
      <c r="M18">
        <v>3049.0630000000001</v>
      </c>
      <c r="N18">
        <v>453.43400000000003</v>
      </c>
      <c r="O18">
        <v>0</v>
      </c>
      <c r="Q18">
        <v>1</v>
      </c>
      <c r="R18">
        <v>5</v>
      </c>
      <c r="S18">
        <v>1</v>
      </c>
      <c r="T18">
        <v>1</v>
      </c>
      <c r="U18" t="s">
        <v>13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1219.625</v>
      </c>
      <c r="AF18">
        <v>0</v>
      </c>
      <c r="AG18">
        <v>0</v>
      </c>
      <c r="AH18">
        <v>0</v>
      </c>
      <c r="AI18">
        <v>1829.4380000000001</v>
      </c>
      <c r="AJ18">
        <v>0</v>
      </c>
      <c r="AK18" s="2"/>
    </row>
    <row r="19" spans="1:37" x14ac:dyDescent="0.3">
      <c r="A19">
        <v>1</v>
      </c>
      <c r="B19">
        <v>5</v>
      </c>
      <c r="C19">
        <v>1</v>
      </c>
      <c r="D19">
        <v>1</v>
      </c>
      <c r="E19" t="s">
        <v>13</v>
      </c>
      <c r="F19">
        <v>778.30200000000002</v>
      </c>
      <c r="G19">
        <v>129.74</v>
      </c>
      <c r="H19">
        <v>1388.654</v>
      </c>
      <c r="I19">
        <v>1548.7270000000001</v>
      </c>
      <c r="J19">
        <v>9003.6460000000006</v>
      </c>
      <c r="K19">
        <v>11592.216</v>
      </c>
      <c r="L19">
        <v>5604.5550000000003</v>
      </c>
      <c r="M19">
        <v>96.191999999999993</v>
      </c>
      <c r="N19">
        <v>875.43299999999999</v>
      </c>
      <c r="O19">
        <v>0</v>
      </c>
    </row>
    <row r="20" spans="1:37" x14ac:dyDescent="0.3">
      <c r="A20">
        <v>2</v>
      </c>
      <c r="B20">
        <v>5</v>
      </c>
      <c r="C20">
        <v>1</v>
      </c>
      <c r="D20">
        <v>1</v>
      </c>
      <c r="E20" t="s">
        <v>13</v>
      </c>
      <c r="F20">
        <v>848.87199999999996</v>
      </c>
      <c r="G20">
        <v>174.40899999999999</v>
      </c>
      <c r="H20">
        <v>1608.261</v>
      </c>
      <c r="I20">
        <v>1730.962</v>
      </c>
      <c r="J20">
        <v>8946.2170000000006</v>
      </c>
      <c r="K20">
        <v>11595.053</v>
      </c>
      <c r="L20">
        <v>5624.326</v>
      </c>
      <c r="M20">
        <v>41.088000000000001</v>
      </c>
      <c r="N20">
        <v>989.63800000000003</v>
      </c>
      <c r="O20">
        <v>0</v>
      </c>
    </row>
    <row r="21" spans="1:37" s="2" customFormat="1" x14ac:dyDescent="0.3">
      <c r="L21"/>
      <c r="M21"/>
      <c r="N21"/>
      <c r="O21"/>
      <c r="P21"/>
      <c r="Q21"/>
      <c r="R21"/>
      <c r="S21"/>
      <c r="T21" s="6"/>
      <c r="U21" s="6"/>
      <c r="V21" s="6"/>
      <c r="W21" s="6"/>
      <c r="X21" s="6"/>
      <c r="Y21" s="6"/>
      <c r="Z21" s="6"/>
      <c r="AA21" s="6"/>
      <c r="AB21" s="6"/>
    </row>
    <row r="22" spans="1:37" s="2" customFormat="1" x14ac:dyDescent="0.3">
      <c r="L22"/>
      <c r="M22"/>
      <c r="N22"/>
      <c r="O22"/>
      <c r="P22"/>
      <c r="Q22"/>
      <c r="R22" s="5" t="s">
        <v>63</v>
      </c>
      <c r="S22" s="1">
        <f>0.5*M18/(AE18+AI18)</f>
        <v>0.5</v>
      </c>
      <c r="T22" s="6"/>
      <c r="U22" s="6"/>
      <c r="V22" s="6"/>
      <c r="W22" s="6"/>
      <c r="X22" s="6"/>
      <c r="Y22" s="6"/>
      <c r="Z22" s="6"/>
      <c r="AA22" s="6"/>
      <c r="AB22" s="6"/>
    </row>
    <row r="23" spans="1:37" s="2" customFormat="1" x14ac:dyDescent="0.3">
      <c r="L23"/>
      <c r="M23"/>
      <c r="N23"/>
      <c r="O23"/>
      <c r="P23"/>
      <c r="Q23"/>
      <c r="R23"/>
      <c r="S23"/>
      <c r="T23" s="6"/>
      <c r="U23" s="6"/>
      <c r="V23" s="6"/>
      <c r="W23" s="6"/>
      <c r="X23" s="6"/>
      <c r="Y23" s="6"/>
      <c r="Z23" s="6"/>
      <c r="AA23" s="6"/>
      <c r="AB23" s="6"/>
    </row>
    <row r="24" spans="1:37" s="2" customFormat="1" x14ac:dyDescent="0.3">
      <c r="L24"/>
      <c r="M24"/>
      <c r="N24"/>
      <c r="O24"/>
      <c r="P24"/>
      <c r="Q24"/>
      <c r="R24"/>
      <c r="S24"/>
      <c r="T24" s="6"/>
      <c r="U24" s="6"/>
      <c r="V24" s="6"/>
      <c r="W24" s="6"/>
      <c r="X24" s="6"/>
      <c r="Y24" s="6"/>
      <c r="Z24" s="6"/>
      <c r="AA24" s="6"/>
      <c r="AB24" s="6"/>
    </row>
    <row r="25" spans="1:37" s="2" customFormat="1" x14ac:dyDescent="0.3">
      <c r="L25"/>
      <c r="M25"/>
      <c r="N25"/>
      <c r="O25"/>
      <c r="P25"/>
      <c r="Q25"/>
      <c r="R25"/>
      <c r="S25"/>
      <c r="T25" s="6"/>
      <c r="U25" s="6"/>
      <c r="V25" s="6"/>
      <c r="W25" s="6"/>
      <c r="X25" s="6"/>
      <c r="Y25" s="6"/>
      <c r="Z25" s="6"/>
      <c r="AA25" s="6"/>
      <c r="AB25" s="6"/>
    </row>
    <row r="26" spans="1:37" s="2" customFormat="1" x14ac:dyDescent="0.3">
      <c r="A26" t="s">
        <v>48</v>
      </c>
      <c r="C26" s="2" t="s">
        <v>21</v>
      </c>
    </row>
    <row r="27" spans="1:37" s="2" customFormat="1" x14ac:dyDescent="0.3">
      <c r="A27" s="2" t="s">
        <v>15</v>
      </c>
    </row>
    <row r="28" spans="1:37" s="2" customFormat="1" x14ac:dyDescent="0.3">
      <c r="A28" s="2" t="s">
        <v>17</v>
      </c>
      <c r="F28" s="1" t="s">
        <v>49</v>
      </c>
      <c r="I28" s="5"/>
      <c r="J28" s="4"/>
    </row>
    <row r="29" spans="1:37" s="2" customFormat="1" x14ac:dyDescent="0.3">
      <c r="A29" t="s">
        <v>3</v>
      </c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</row>
    <row r="30" spans="1:37" s="2" customFormat="1" x14ac:dyDescent="0.3">
      <c r="A30">
        <v>0</v>
      </c>
      <c r="B30">
        <v>5</v>
      </c>
      <c r="C30">
        <v>1</v>
      </c>
      <c r="D30">
        <v>1</v>
      </c>
      <c r="E30" t="s">
        <v>13</v>
      </c>
      <c r="F30">
        <v>210</v>
      </c>
      <c r="G30">
        <v>4822</v>
      </c>
      <c r="H30">
        <v>535.5</v>
      </c>
      <c r="I30">
        <v>1408</v>
      </c>
      <c r="J30">
        <v>156.4</v>
      </c>
    </row>
    <row r="31" spans="1:37" s="2" customFormat="1" x14ac:dyDescent="0.3">
      <c r="A31">
        <v>0</v>
      </c>
      <c r="B31">
        <v>5</v>
      </c>
      <c r="C31">
        <v>1</v>
      </c>
      <c r="D31">
        <v>1</v>
      </c>
      <c r="E31" t="s">
        <v>13</v>
      </c>
      <c r="F31">
        <v>90</v>
      </c>
      <c r="G31">
        <v>339.5</v>
      </c>
      <c r="H31">
        <v>37.5</v>
      </c>
      <c r="I31">
        <v>124.6</v>
      </c>
      <c r="J31">
        <v>27.3</v>
      </c>
    </row>
    <row r="32" spans="1:37" s="2" customFormat="1" x14ac:dyDescent="0.3">
      <c r="A32">
        <v>0</v>
      </c>
      <c r="B32">
        <v>5</v>
      </c>
      <c r="C32">
        <v>1</v>
      </c>
      <c r="D32">
        <v>1</v>
      </c>
      <c r="E32" t="s">
        <v>13</v>
      </c>
      <c r="F32">
        <v>1</v>
      </c>
      <c r="G32">
        <v>306</v>
      </c>
      <c r="H32">
        <v>33.5</v>
      </c>
      <c r="I32">
        <v>112.2</v>
      </c>
      <c r="J32">
        <v>24.6</v>
      </c>
    </row>
    <row r="33" spans="1:10" s="2" customFormat="1" x14ac:dyDescent="0.3">
      <c r="A33">
        <v>1</v>
      </c>
      <c r="B33">
        <v>5</v>
      </c>
      <c r="C33">
        <v>1</v>
      </c>
      <c r="D33">
        <v>1</v>
      </c>
      <c r="E33" t="s">
        <v>13</v>
      </c>
      <c r="F33">
        <v>211</v>
      </c>
      <c r="G33">
        <v>2370.5</v>
      </c>
      <c r="H33">
        <v>263</v>
      </c>
      <c r="I33">
        <v>692.1</v>
      </c>
      <c r="J33">
        <v>76.900000000000006</v>
      </c>
    </row>
    <row r="34" spans="1:10" s="2" customFormat="1" x14ac:dyDescent="0.3">
      <c r="A34">
        <v>1</v>
      </c>
      <c r="B34">
        <v>5</v>
      </c>
      <c r="C34">
        <v>1</v>
      </c>
      <c r="D34">
        <v>1</v>
      </c>
      <c r="E34" t="s">
        <v>13</v>
      </c>
      <c r="F34">
        <v>91</v>
      </c>
      <c r="G34">
        <v>343.5</v>
      </c>
      <c r="H34">
        <v>38</v>
      </c>
      <c r="I34">
        <v>126.1</v>
      </c>
      <c r="J34">
        <v>27.7</v>
      </c>
    </row>
    <row r="35" spans="1:10" s="2" customFormat="1" x14ac:dyDescent="0.3">
      <c r="A35">
        <v>1</v>
      </c>
      <c r="B35">
        <v>5</v>
      </c>
      <c r="C35">
        <v>1</v>
      </c>
      <c r="D35">
        <v>1</v>
      </c>
      <c r="E35" t="s">
        <v>13</v>
      </c>
      <c r="F35">
        <v>2</v>
      </c>
      <c r="G35">
        <v>309.5</v>
      </c>
      <c r="H35">
        <v>34</v>
      </c>
      <c r="I35">
        <v>113.5</v>
      </c>
      <c r="J35">
        <v>24.9</v>
      </c>
    </row>
    <row r="36" spans="1:10" s="2" customFormat="1" x14ac:dyDescent="0.3">
      <c r="A36" s="1">
        <v>1</v>
      </c>
      <c r="B36" s="1">
        <v>5</v>
      </c>
      <c r="C36" s="1">
        <v>1</v>
      </c>
      <c r="D36" s="1">
        <v>1</v>
      </c>
      <c r="E36" s="1" t="s">
        <v>18</v>
      </c>
      <c r="F36" s="1">
        <v>2</v>
      </c>
      <c r="G36" s="1">
        <v>198.5</v>
      </c>
      <c r="H36" s="1">
        <v>22</v>
      </c>
      <c r="I36" s="1">
        <v>72.099999999999994</v>
      </c>
      <c r="J36" s="1">
        <v>15.8</v>
      </c>
    </row>
    <row r="37" spans="1:10" s="2" customFormat="1" x14ac:dyDescent="0.3"/>
    <row r="38" spans="1:10" s="2" customFormat="1" x14ac:dyDescent="0.3"/>
    <row r="39" spans="1:10" s="2" customFormat="1" x14ac:dyDescent="0.3"/>
    <row r="40" spans="1:10" s="2" customFormat="1" x14ac:dyDescent="0.3"/>
    <row r="41" spans="1:10" s="2" customFormat="1" x14ac:dyDescent="0.3"/>
    <row r="42" spans="1:10" s="2" customFormat="1" x14ac:dyDescent="0.3"/>
    <row r="43" spans="1:10" s="2" customFormat="1" x14ac:dyDescent="0.3"/>
    <row r="44" spans="1:10" s="2" customFormat="1" x14ac:dyDescent="0.3"/>
    <row r="45" spans="1:10" s="2" customFormat="1" x14ac:dyDescent="0.3"/>
    <row r="46" spans="1:10" s="2" customFormat="1" x14ac:dyDescent="0.3"/>
    <row r="47" spans="1:10" s="2" customFormat="1" x14ac:dyDescent="0.3"/>
    <row r="48" spans="1:10" s="2" customFormat="1" x14ac:dyDescent="0.3"/>
    <row r="49" spans="1:10" s="2" customFormat="1" x14ac:dyDescent="0.3"/>
    <row r="50" spans="1:10" s="2" customFormat="1" x14ac:dyDescent="0.3"/>
    <row r="51" spans="1:10" s="2" customFormat="1" x14ac:dyDescent="0.3"/>
    <row r="52" spans="1:10" s="2" customFormat="1" x14ac:dyDescent="0.3"/>
    <row r="53" spans="1:10" s="2" customFormat="1" x14ac:dyDescent="0.3"/>
    <row r="54" spans="1:10" s="2" customFormat="1" x14ac:dyDescent="0.3"/>
    <row r="55" spans="1:10" s="2" customFormat="1" x14ac:dyDescent="0.3"/>
    <row r="56" spans="1:10" s="2" customFormat="1" x14ac:dyDescent="0.3"/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4562-8FE9-400F-94FA-4B00E70BAC7D}">
  <dimension ref="A3:AB62"/>
  <sheetViews>
    <sheetView workbookViewId="0">
      <selection sqref="A1:E1048576"/>
    </sheetView>
  </sheetViews>
  <sheetFormatPr defaultRowHeight="14.4" x14ac:dyDescent="0.3"/>
  <cols>
    <col min="1" max="1" width="14.44140625" customWidth="1"/>
  </cols>
  <sheetData>
    <row r="3" spans="1:1" x14ac:dyDescent="0.3">
      <c r="A3" s="2"/>
    </row>
    <row r="4" spans="1:1" x14ac:dyDescent="0.3">
      <c r="A4" s="2"/>
    </row>
    <row r="5" spans="1:1" x14ac:dyDescent="0.3">
      <c r="A5" s="2"/>
    </row>
    <row r="11" spans="1:1" x14ac:dyDescent="0.3">
      <c r="A11" s="2"/>
    </row>
    <row r="12" spans="1:1" s="2" customFormat="1" x14ac:dyDescent="0.3">
      <c r="A1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22" spans="1:28" s="2" customFormat="1" x14ac:dyDescent="0.3">
      <c r="A22"/>
    </row>
    <row r="23" spans="1:28" x14ac:dyDescent="0.3">
      <c r="A23" s="2"/>
    </row>
    <row r="24" spans="1:28" x14ac:dyDescent="0.3">
      <c r="A24" s="2"/>
    </row>
    <row r="25" spans="1:28" x14ac:dyDescent="0.3">
      <c r="A25" s="2"/>
    </row>
    <row r="26" spans="1:28" x14ac:dyDescent="0.3">
      <c r="A26" s="2"/>
    </row>
    <row r="30" spans="1:28" x14ac:dyDescent="0.3">
      <c r="A30" s="2"/>
    </row>
    <row r="31" spans="1:28" s="2" customFormat="1" x14ac:dyDescent="0.3">
      <c r="A31"/>
      <c r="L31"/>
      <c r="M31"/>
      <c r="N31"/>
      <c r="O31"/>
      <c r="P31"/>
      <c r="Q31"/>
      <c r="R31"/>
      <c r="S31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carbon</vt:lpstr>
      <vt:lpstr>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2020-08-11T15:54:17Z</dcterms:modified>
</cp:coreProperties>
</file>