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nnis Taylor\Desktop\Exercise Files\"/>
    </mc:Choice>
  </mc:AlternateContent>
  <bookViews>
    <workbookView xWindow="0" yWindow="0" windowWidth="28800" windowHeight="12210"/>
  </bookViews>
  <sheets>
    <sheet name="MoveData" sheetId="2" r:id="rId1"/>
    <sheet name="Regional" sheetId="3" r:id="rId2"/>
    <sheet name="Transpose" sheetId="4" r:id="rId3"/>
    <sheet name="ExtraRows" sheetId="5" r:id="rId4"/>
    <sheet name="EmptyRows" sheetId="6" r:id="rId5"/>
  </sheets>
  <externalReferences>
    <externalReference r:id="rId6"/>
    <externalReference r:id="rId7"/>
  </externalReferences>
  <definedNames>
    <definedName name="_xlnm._FilterDatabase" localSheetId="4" hidden="1">EmptyRows!#REF!</definedName>
    <definedName name="_xlnm._FilterDatabase" localSheetId="0" hidden="1">MoveData!$A$1:$L$742</definedName>
    <definedName name="BigTaxTable">[1]FifthLineFormatting!$F$3:$M$23</definedName>
    <definedName name="Dates">OFFSET([2]Dynamic!$A$2,0,0,COUNTA([2]Dynamic!$A$1:$A$65536)-1,1)</definedName>
    <definedName name="ee" localSheetId="4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_xlnm.Extract" localSheetId="4">EmptyRows!#REF!</definedName>
    <definedName name="Income" localSheetId="1">#REF!</definedName>
    <definedName name="Income">#REF!</definedName>
    <definedName name="k" localSheetId="4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[1]Lookups!$A$2:$B$8</definedName>
    <definedName name="rr" localSheetId="4" hidden="1">{"FirstQ",#N/A,FALSE,"Budget2000";"SecondQ",#N/A,FALSE,"Budget2000"}</definedName>
    <definedName name="rr" hidden="1">{"FirstQ",#N/A,FALSE,"Budget2000";"SecondQ",#N/A,FALSE,"Budget2000"}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>OFFSET([2]Dynamic!$B$2,0,0,COUNTA([2]Dynamic!$B$1:$B$65536)-1,1)</definedName>
    <definedName name="solver_adj" localSheetId="1" hidden="1">Regional!$B$3:$G$3,Regional!$B$4:$G$4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Regional!$B$3:$G$3</definedName>
    <definedName name="solver_lhs2" localSheetId="1" hidden="1">Regional!$B$4:$G$4</definedName>
    <definedName name="solver_lin" localSheetId="1" hidden="1">2</definedName>
    <definedName name="solver_neg" localSheetId="1" hidden="1">2</definedName>
    <definedName name="solver_num" localSheetId="1" hidden="1">2</definedName>
    <definedName name="solver_nwt" localSheetId="1" hidden="1">1</definedName>
    <definedName name="solver_opt" localSheetId="1" hidden="1">Regional!$H$5</definedName>
    <definedName name="solver_pre" localSheetId="1" hidden="1">0.000001</definedName>
    <definedName name="solver_rel1" localSheetId="1" hidden="1">1</definedName>
    <definedName name="solver_rel2" localSheetId="1" hidden="1">1</definedName>
    <definedName name="solver_rhs1" localSheetId="1" hidden="1">500</definedName>
    <definedName name="solver_rhs2" localSheetId="1" hidden="1">350</definedName>
    <definedName name="solver_scl" localSheetId="1" hidden="1">2</definedName>
    <definedName name="solver_sho" localSheetId="1" hidden="1">1</definedName>
    <definedName name="solver_tim" localSheetId="1" hidden="1">100</definedName>
    <definedName name="solver_tol" localSheetId="1" hidden="1">0.05</definedName>
    <definedName name="solver_typ" localSheetId="1" hidden="1">3</definedName>
    <definedName name="solver_val" localSheetId="1" hidden="1">500</definedName>
    <definedName name="TaxDepTable">#REF!</definedName>
    <definedName name="wrn.AllData." localSheetId="4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4" hidden="1">{"FirstQ",#N/A,FALSE,"Budget2000";"SecondQ",#N/A,FALSE,"Budget2000"}</definedName>
    <definedName name="wrn.FirstHalf." hidden="1">{"FirstQ",#N/A,FALSE,"Budget2000";"SecondQ",#N/A,FALSE,"Budget2000"}</definedName>
    <definedName name="x" localSheetId="4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4" hidden="1">EmptyRows!#REF!</definedName>
    <definedName name="Z_32E1B1E0_F29A_4FB3_9E7F_F78F245BC75E_.wvu.FilterData" localSheetId="0" hidden="1">MoveData!$A$1:$L$742</definedName>
    <definedName name="Z_32E1B1E0_F29A_4FB3_9E7F_F78F245BC75E_.wvu.PrintArea" localSheetId="4" hidden="1">EmptyRows!#REF!</definedName>
    <definedName name="Z_32E1B1E0_F29A_4FB3_9E7F_F78F245BC75E_.wvu.PrintTitles" localSheetId="4" hidden="1">EmptyRows!$1:$1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3" l="1"/>
  <c r="D13" i="3"/>
  <c r="E13" i="3"/>
  <c r="F13" i="3"/>
  <c r="G13" i="3"/>
  <c r="B13" i="3"/>
  <c r="I764" i="6" l="1"/>
  <c r="H764" i="6"/>
  <c r="I763" i="6"/>
  <c r="H763" i="6"/>
  <c r="I762" i="6"/>
  <c r="H762" i="6"/>
  <c r="I761" i="6"/>
  <c r="H761" i="6"/>
  <c r="I760" i="6"/>
  <c r="H760" i="6"/>
  <c r="I758" i="6"/>
  <c r="H758" i="6"/>
  <c r="I757" i="6"/>
  <c r="H757" i="6"/>
  <c r="I756" i="6"/>
  <c r="H756" i="6"/>
  <c r="I755" i="6"/>
  <c r="H755" i="6"/>
  <c r="I754" i="6"/>
  <c r="H754" i="6"/>
  <c r="I752" i="6"/>
  <c r="H752" i="6"/>
  <c r="I751" i="6"/>
  <c r="H751" i="6"/>
  <c r="I750" i="6"/>
  <c r="H750" i="6"/>
  <c r="I749" i="6"/>
  <c r="H749" i="6"/>
  <c r="I748" i="6"/>
  <c r="H748" i="6"/>
  <c r="I747" i="6"/>
  <c r="H747" i="6"/>
  <c r="I746" i="6"/>
  <c r="H746" i="6"/>
  <c r="I745" i="6"/>
  <c r="H745" i="6"/>
  <c r="I744" i="6"/>
  <c r="H744" i="6"/>
  <c r="I743" i="6"/>
  <c r="H743" i="6"/>
  <c r="I742" i="6"/>
  <c r="H742" i="6"/>
  <c r="I741" i="6"/>
  <c r="H741" i="6"/>
  <c r="I740" i="6"/>
  <c r="H740" i="6"/>
  <c r="I739" i="6"/>
  <c r="H739" i="6"/>
  <c r="I738" i="6"/>
  <c r="H738" i="6"/>
  <c r="I737" i="6"/>
  <c r="H737" i="6"/>
  <c r="I736" i="6"/>
  <c r="H736" i="6"/>
  <c r="I735" i="6"/>
  <c r="H735" i="6"/>
  <c r="I734" i="6"/>
  <c r="H734" i="6"/>
  <c r="I733" i="6"/>
  <c r="H733" i="6"/>
  <c r="I732" i="6"/>
  <c r="H732" i="6"/>
  <c r="I731" i="6"/>
  <c r="H731" i="6"/>
  <c r="I730" i="6"/>
  <c r="H730" i="6"/>
  <c r="I729" i="6"/>
  <c r="H729" i="6"/>
  <c r="I728" i="6"/>
  <c r="H728" i="6"/>
  <c r="I727" i="6"/>
  <c r="H727" i="6"/>
  <c r="I726" i="6"/>
  <c r="H726" i="6"/>
  <c r="I725" i="6"/>
  <c r="H725" i="6"/>
  <c r="I724" i="6"/>
  <c r="H724" i="6"/>
  <c r="I723" i="6"/>
  <c r="H723" i="6"/>
  <c r="I722" i="6"/>
  <c r="H722" i="6"/>
  <c r="I721" i="6"/>
  <c r="H721" i="6"/>
  <c r="I720" i="6"/>
  <c r="H720" i="6"/>
  <c r="I719" i="6"/>
  <c r="H719" i="6"/>
  <c r="I718" i="6"/>
  <c r="H718" i="6"/>
  <c r="I717" i="6"/>
  <c r="H717" i="6"/>
  <c r="I716" i="6"/>
  <c r="H716" i="6"/>
  <c r="I715" i="6"/>
  <c r="H715" i="6"/>
  <c r="I714" i="6"/>
  <c r="H714" i="6"/>
  <c r="I713" i="6"/>
  <c r="H713" i="6"/>
  <c r="I712" i="6"/>
  <c r="H712" i="6"/>
  <c r="I711" i="6"/>
  <c r="H711" i="6"/>
  <c r="I710" i="6"/>
  <c r="H710" i="6"/>
  <c r="I709" i="6"/>
  <c r="H709" i="6"/>
  <c r="I708" i="6"/>
  <c r="H708" i="6"/>
  <c r="I707" i="6"/>
  <c r="H707" i="6"/>
  <c r="I706" i="6"/>
  <c r="H706" i="6"/>
  <c r="I705" i="6"/>
  <c r="H705" i="6"/>
  <c r="I704" i="6"/>
  <c r="H704" i="6"/>
  <c r="I703" i="6"/>
  <c r="H703" i="6"/>
  <c r="I702" i="6"/>
  <c r="H702" i="6"/>
  <c r="I701" i="6"/>
  <c r="H701" i="6"/>
  <c r="I700" i="6"/>
  <c r="H700" i="6"/>
  <c r="I699" i="6"/>
  <c r="H699" i="6"/>
  <c r="I698" i="6"/>
  <c r="H698" i="6"/>
  <c r="I697" i="6"/>
  <c r="H697" i="6"/>
  <c r="I696" i="6"/>
  <c r="H696" i="6"/>
  <c r="I695" i="6"/>
  <c r="H695" i="6"/>
  <c r="I694" i="6"/>
  <c r="H694" i="6"/>
  <c r="I693" i="6"/>
  <c r="H693" i="6"/>
  <c r="I692" i="6"/>
  <c r="H692" i="6"/>
  <c r="I691" i="6"/>
  <c r="H691" i="6"/>
  <c r="I690" i="6"/>
  <c r="H690" i="6"/>
  <c r="I689" i="6"/>
  <c r="H689" i="6"/>
  <c r="I688" i="6"/>
  <c r="H688" i="6"/>
  <c r="I687" i="6"/>
  <c r="H687" i="6"/>
  <c r="I686" i="6"/>
  <c r="H686" i="6"/>
  <c r="I685" i="6"/>
  <c r="H685" i="6"/>
  <c r="I684" i="6"/>
  <c r="H684" i="6"/>
  <c r="I683" i="6"/>
  <c r="H683" i="6"/>
  <c r="I682" i="6"/>
  <c r="H682" i="6"/>
  <c r="I681" i="6"/>
  <c r="H681" i="6"/>
  <c r="I680" i="6"/>
  <c r="H680" i="6"/>
  <c r="I679" i="6"/>
  <c r="H679" i="6"/>
  <c r="I678" i="6"/>
  <c r="H678" i="6"/>
  <c r="I677" i="6"/>
  <c r="H677" i="6"/>
  <c r="I676" i="6"/>
  <c r="H676" i="6"/>
  <c r="I675" i="6"/>
  <c r="H675" i="6"/>
  <c r="I674" i="6"/>
  <c r="H674" i="6"/>
  <c r="I673" i="6"/>
  <c r="H673" i="6"/>
  <c r="I672" i="6"/>
  <c r="H672" i="6"/>
  <c r="I671" i="6"/>
  <c r="H671" i="6"/>
  <c r="I670" i="6"/>
  <c r="H670" i="6"/>
  <c r="I669" i="6"/>
  <c r="H669" i="6"/>
  <c r="I668" i="6"/>
  <c r="H668" i="6"/>
  <c r="I667" i="6"/>
  <c r="H667" i="6"/>
  <c r="I666" i="6"/>
  <c r="H666" i="6"/>
  <c r="I665" i="6"/>
  <c r="H665" i="6"/>
  <c r="I664" i="6"/>
  <c r="H664" i="6"/>
  <c r="I663" i="6"/>
  <c r="H663" i="6"/>
  <c r="I662" i="6"/>
  <c r="H662" i="6"/>
  <c r="I661" i="6"/>
  <c r="H661" i="6"/>
  <c r="I660" i="6"/>
  <c r="H660" i="6"/>
  <c r="I659" i="6"/>
  <c r="H659" i="6"/>
  <c r="I657" i="6"/>
  <c r="H657" i="6"/>
  <c r="I656" i="6"/>
  <c r="H656" i="6"/>
  <c r="I655" i="6"/>
  <c r="H655" i="6"/>
  <c r="I654" i="6"/>
  <c r="H654" i="6"/>
  <c r="I653" i="6"/>
  <c r="H653" i="6"/>
  <c r="I652" i="6"/>
  <c r="H652" i="6"/>
  <c r="I651" i="6"/>
  <c r="H651" i="6"/>
  <c r="I650" i="6"/>
  <c r="H650" i="6"/>
  <c r="I649" i="6"/>
  <c r="H649" i="6"/>
  <c r="I648" i="6"/>
  <c r="H648" i="6"/>
  <c r="I647" i="6"/>
  <c r="H647" i="6"/>
  <c r="I646" i="6"/>
  <c r="H646" i="6"/>
  <c r="I645" i="6"/>
  <c r="H645" i="6"/>
  <c r="I644" i="6"/>
  <c r="H644" i="6"/>
  <c r="I643" i="6"/>
  <c r="H643" i="6"/>
  <c r="I642" i="6"/>
  <c r="H642" i="6"/>
  <c r="I641" i="6"/>
  <c r="H641" i="6"/>
  <c r="I640" i="6"/>
  <c r="H640" i="6"/>
  <c r="I639" i="6"/>
  <c r="H639" i="6"/>
  <c r="I638" i="6"/>
  <c r="H638" i="6"/>
  <c r="I637" i="6"/>
  <c r="H637" i="6"/>
  <c r="I636" i="6"/>
  <c r="H636" i="6"/>
  <c r="I635" i="6"/>
  <c r="H635" i="6"/>
  <c r="I634" i="6"/>
  <c r="H634" i="6"/>
  <c r="I633" i="6"/>
  <c r="H633" i="6"/>
  <c r="I632" i="6"/>
  <c r="H632" i="6"/>
  <c r="I631" i="6"/>
  <c r="H631" i="6"/>
  <c r="I630" i="6"/>
  <c r="H630" i="6"/>
  <c r="I629" i="6"/>
  <c r="H629" i="6"/>
  <c r="I628" i="6"/>
  <c r="H628" i="6"/>
  <c r="I627" i="6"/>
  <c r="H627" i="6"/>
  <c r="I626" i="6"/>
  <c r="H626" i="6"/>
  <c r="I625" i="6"/>
  <c r="H625" i="6"/>
  <c r="I624" i="6"/>
  <c r="H624" i="6"/>
  <c r="I623" i="6"/>
  <c r="H623" i="6"/>
  <c r="I622" i="6"/>
  <c r="H622" i="6"/>
  <c r="I621" i="6"/>
  <c r="H621" i="6"/>
  <c r="I620" i="6"/>
  <c r="H620" i="6"/>
  <c r="I619" i="6"/>
  <c r="H619" i="6"/>
  <c r="I618" i="6"/>
  <c r="H618" i="6"/>
  <c r="I617" i="6"/>
  <c r="H617" i="6"/>
  <c r="I616" i="6"/>
  <c r="H616" i="6"/>
  <c r="I615" i="6"/>
  <c r="H615" i="6"/>
  <c r="I614" i="6"/>
  <c r="H614" i="6"/>
  <c r="I613" i="6"/>
  <c r="H613" i="6"/>
  <c r="I612" i="6"/>
  <c r="H612" i="6"/>
  <c r="I611" i="6"/>
  <c r="H611" i="6"/>
  <c r="I610" i="6"/>
  <c r="H610" i="6"/>
  <c r="I609" i="6"/>
  <c r="H609" i="6"/>
  <c r="I608" i="6"/>
  <c r="H608" i="6"/>
  <c r="I607" i="6"/>
  <c r="H607" i="6"/>
  <c r="I606" i="6"/>
  <c r="H606" i="6"/>
  <c r="I605" i="6"/>
  <c r="H605" i="6"/>
  <c r="I604" i="6"/>
  <c r="H604" i="6"/>
  <c r="I603" i="6"/>
  <c r="H603" i="6"/>
  <c r="I602" i="6"/>
  <c r="H602" i="6"/>
  <c r="I601" i="6"/>
  <c r="H601" i="6"/>
  <c r="I600" i="6"/>
  <c r="H600" i="6"/>
  <c r="I599" i="6"/>
  <c r="H599" i="6"/>
  <c r="I598" i="6"/>
  <c r="H598" i="6"/>
  <c r="I597" i="6"/>
  <c r="H597" i="6"/>
  <c r="I596" i="6"/>
  <c r="H596" i="6"/>
  <c r="I595" i="6"/>
  <c r="H595" i="6"/>
  <c r="I594" i="6"/>
  <c r="H594" i="6"/>
  <c r="I593" i="6"/>
  <c r="H593" i="6"/>
  <c r="I592" i="6"/>
  <c r="H592" i="6"/>
  <c r="I591" i="6"/>
  <c r="H591" i="6"/>
  <c r="I590" i="6"/>
  <c r="H590" i="6"/>
  <c r="I589" i="6"/>
  <c r="H589" i="6"/>
  <c r="I588" i="6"/>
  <c r="H588" i="6"/>
  <c r="I587" i="6"/>
  <c r="H587" i="6"/>
  <c r="I586" i="6"/>
  <c r="H586" i="6"/>
  <c r="I585" i="6"/>
  <c r="H585" i="6"/>
  <c r="I583" i="6"/>
  <c r="H583" i="6"/>
  <c r="I582" i="6"/>
  <c r="H582" i="6"/>
  <c r="I581" i="6"/>
  <c r="H581" i="6"/>
  <c r="I580" i="6"/>
  <c r="H580" i="6"/>
  <c r="I579" i="6"/>
  <c r="H579" i="6"/>
  <c r="I578" i="6"/>
  <c r="H578" i="6"/>
  <c r="I577" i="6"/>
  <c r="H577" i="6"/>
  <c r="I576" i="6"/>
  <c r="H576" i="6"/>
  <c r="I575" i="6"/>
  <c r="H575" i="6"/>
  <c r="I574" i="6"/>
  <c r="H574" i="6"/>
  <c r="I573" i="6"/>
  <c r="H573" i="6"/>
  <c r="I572" i="6"/>
  <c r="H572" i="6"/>
  <c r="I571" i="6"/>
  <c r="H571" i="6"/>
  <c r="I570" i="6"/>
  <c r="H570" i="6"/>
  <c r="I569" i="6"/>
  <c r="H569" i="6"/>
  <c r="I568" i="6"/>
  <c r="H568" i="6"/>
  <c r="I567" i="6"/>
  <c r="H567" i="6"/>
  <c r="I566" i="6"/>
  <c r="H566" i="6"/>
  <c r="I565" i="6"/>
  <c r="H565" i="6"/>
  <c r="I564" i="6"/>
  <c r="H564" i="6"/>
  <c r="I563" i="6"/>
  <c r="H563" i="6"/>
  <c r="I562" i="6"/>
  <c r="H562" i="6"/>
  <c r="I561" i="6"/>
  <c r="H561" i="6"/>
  <c r="I560" i="6"/>
  <c r="H560" i="6"/>
  <c r="I559" i="6"/>
  <c r="H559" i="6"/>
  <c r="I558" i="6"/>
  <c r="H558" i="6"/>
  <c r="I557" i="6"/>
  <c r="H557" i="6"/>
  <c r="I556" i="6"/>
  <c r="H556" i="6"/>
  <c r="I555" i="6"/>
  <c r="H555" i="6"/>
  <c r="I554" i="6"/>
  <c r="H554" i="6"/>
  <c r="I553" i="6"/>
  <c r="H553" i="6"/>
  <c r="I552" i="6"/>
  <c r="H552" i="6"/>
  <c r="I551" i="6"/>
  <c r="H551" i="6"/>
  <c r="I550" i="6"/>
  <c r="H550" i="6"/>
  <c r="I549" i="6"/>
  <c r="H549" i="6"/>
  <c r="I548" i="6"/>
  <c r="H548" i="6"/>
  <c r="I547" i="6"/>
  <c r="H547" i="6"/>
  <c r="I546" i="6"/>
  <c r="H546" i="6"/>
  <c r="I545" i="6"/>
  <c r="H545" i="6"/>
  <c r="I544" i="6"/>
  <c r="H544" i="6"/>
  <c r="I543" i="6"/>
  <c r="H543" i="6"/>
  <c r="I542" i="6"/>
  <c r="H542" i="6"/>
  <c r="I541" i="6"/>
  <c r="H541" i="6"/>
  <c r="I540" i="6"/>
  <c r="H540" i="6"/>
  <c r="I539" i="6"/>
  <c r="H539" i="6"/>
  <c r="I538" i="6"/>
  <c r="H538" i="6"/>
  <c r="I537" i="6"/>
  <c r="H537" i="6"/>
  <c r="I536" i="6"/>
  <c r="H536" i="6"/>
  <c r="I535" i="6"/>
  <c r="H535" i="6"/>
  <c r="I534" i="6"/>
  <c r="H534" i="6"/>
  <c r="I533" i="6"/>
  <c r="H533" i="6"/>
  <c r="I532" i="6"/>
  <c r="H532" i="6"/>
  <c r="I531" i="6"/>
  <c r="H531" i="6"/>
  <c r="I530" i="6"/>
  <c r="H530" i="6"/>
  <c r="I529" i="6"/>
  <c r="H529" i="6"/>
  <c r="I528" i="6"/>
  <c r="H528" i="6"/>
  <c r="I527" i="6"/>
  <c r="H527" i="6"/>
  <c r="I526" i="6"/>
  <c r="H526" i="6"/>
  <c r="I525" i="6"/>
  <c r="H525" i="6"/>
  <c r="I524" i="6"/>
  <c r="H524" i="6"/>
  <c r="I523" i="6"/>
  <c r="H523" i="6"/>
  <c r="I522" i="6"/>
  <c r="H522" i="6"/>
  <c r="I521" i="6"/>
  <c r="H521" i="6"/>
  <c r="I520" i="6"/>
  <c r="H520" i="6"/>
  <c r="I519" i="6"/>
  <c r="H519" i="6"/>
  <c r="I518" i="6"/>
  <c r="H518" i="6"/>
  <c r="I517" i="6"/>
  <c r="H517" i="6"/>
  <c r="I516" i="6"/>
  <c r="H516" i="6"/>
  <c r="I515" i="6"/>
  <c r="H515" i="6"/>
  <c r="I514" i="6"/>
  <c r="H514" i="6"/>
  <c r="I513" i="6"/>
  <c r="H513" i="6"/>
  <c r="I512" i="6"/>
  <c r="H512" i="6"/>
  <c r="I511" i="6"/>
  <c r="H511" i="6"/>
  <c r="I510" i="6"/>
  <c r="H510" i="6"/>
  <c r="I509" i="6"/>
  <c r="H509" i="6"/>
  <c r="I508" i="6"/>
  <c r="H508" i="6"/>
  <c r="I507" i="6"/>
  <c r="H507" i="6"/>
  <c r="I506" i="6"/>
  <c r="H506" i="6"/>
  <c r="I505" i="6"/>
  <c r="H505" i="6"/>
  <c r="I504" i="6"/>
  <c r="H504" i="6"/>
  <c r="I503" i="6"/>
  <c r="H503" i="6"/>
  <c r="I502" i="6"/>
  <c r="H502" i="6"/>
  <c r="I501" i="6"/>
  <c r="H501" i="6"/>
  <c r="I500" i="6"/>
  <c r="H500" i="6"/>
  <c r="I499" i="6"/>
  <c r="H499" i="6"/>
  <c r="I498" i="6"/>
  <c r="H498" i="6"/>
  <c r="I497" i="6"/>
  <c r="H497" i="6"/>
  <c r="I496" i="6"/>
  <c r="H496" i="6"/>
  <c r="I494" i="6"/>
  <c r="H494" i="6"/>
  <c r="I493" i="6"/>
  <c r="H493" i="6"/>
  <c r="I492" i="6"/>
  <c r="H492" i="6"/>
  <c r="I491" i="6"/>
  <c r="H491" i="6"/>
  <c r="I490" i="6"/>
  <c r="H490" i="6"/>
  <c r="I489" i="6"/>
  <c r="H489" i="6"/>
  <c r="I488" i="6"/>
  <c r="H488" i="6"/>
  <c r="I487" i="6"/>
  <c r="H487" i="6"/>
  <c r="I486" i="6"/>
  <c r="H486" i="6"/>
  <c r="I485" i="6"/>
  <c r="H485" i="6"/>
  <c r="I484" i="6"/>
  <c r="H484" i="6"/>
  <c r="I483" i="6"/>
  <c r="H483" i="6"/>
  <c r="I482" i="6"/>
  <c r="H482" i="6"/>
  <c r="I481" i="6"/>
  <c r="H481" i="6"/>
  <c r="I480" i="6"/>
  <c r="H480" i="6"/>
  <c r="I479" i="6"/>
  <c r="H479" i="6"/>
  <c r="I477" i="6"/>
  <c r="H477" i="6"/>
  <c r="I476" i="6"/>
  <c r="H476" i="6"/>
  <c r="I475" i="6"/>
  <c r="H475" i="6"/>
  <c r="I474" i="6"/>
  <c r="H474" i="6"/>
  <c r="I473" i="6"/>
  <c r="H473" i="6"/>
  <c r="I472" i="6"/>
  <c r="H472" i="6"/>
  <c r="I471" i="6"/>
  <c r="H471" i="6"/>
  <c r="I470" i="6"/>
  <c r="H470" i="6"/>
  <c r="I469" i="6"/>
  <c r="H469" i="6"/>
  <c r="I468" i="6"/>
  <c r="H468" i="6"/>
  <c r="I467" i="6"/>
  <c r="H467" i="6"/>
  <c r="I466" i="6"/>
  <c r="H466" i="6"/>
  <c r="I465" i="6"/>
  <c r="H465" i="6"/>
  <c r="I464" i="6"/>
  <c r="H464" i="6"/>
  <c r="I463" i="6"/>
  <c r="H463" i="6"/>
  <c r="I462" i="6"/>
  <c r="H462" i="6"/>
  <c r="I461" i="6"/>
  <c r="H461" i="6"/>
  <c r="I460" i="6"/>
  <c r="H460" i="6"/>
  <c r="I459" i="6"/>
  <c r="H459" i="6"/>
  <c r="I458" i="6"/>
  <c r="H458" i="6"/>
  <c r="I457" i="6"/>
  <c r="H457" i="6"/>
  <c r="I456" i="6"/>
  <c r="H456" i="6"/>
  <c r="I455" i="6"/>
  <c r="H455" i="6"/>
  <c r="I454" i="6"/>
  <c r="H454" i="6"/>
  <c r="I453" i="6"/>
  <c r="H453" i="6"/>
  <c r="I452" i="6"/>
  <c r="H452" i="6"/>
  <c r="I451" i="6"/>
  <c r="H451" i="6"/>
  <c r="I450" i="6"/>
  <c r="H450" i="6"/>
  <c r="I449" i="6"/>
  <c r="H449" i="6"/>
  <c r="I448" i="6"/>
  <c r="H448" i="6"/>
  <c r="I447" i="6"/>
  <c r="H447" i="6"/>
  <c r="I446" i="6"/>
  <c r="H446" i="6"/>
  <c r="I445" i="6"/>
  <c r="H445" i="6"/>
  <c r="I444" i="6"/>
  <c r="H444" i="6"/>
  <c r="I443" i="6"/>
  <c r="H443" i="6"/>
  <c r="I442" i="6"/>
  <c r="H442" i="6"/>
  <c r="I441" i="6"/>
  <c r="H441" i="6"/>
  <c r="I440" i="6"/>
  <c r="H440" i="6"/>
  <c r="I439" i="6"/>
  <c r="H439" i="6"/>
  <c r="I438" i="6"/>
  <c r="H438" i="6"/>
  <c r="I437" i="6"/>
  <c r="H437" i="6"/>
  <c r="I436" i="6"/>
  <c r="H436" i="6"/>
  <c r="I435" i="6"/>
  <c r="H435" i="6"/>
  <c r="I434" i="6"/>
  <c r="H434" i="6"/>
  <c r="I432" i="6"/>
  <c r="H432" i="6"/>
  <c r="I431" i="6"/>
  <c r="H431" i="6"/>
  <c r="I430" i="6"/>
  <c r="H430" i="6"/>
  <c r="I429" i="6"/>
  <c r="H429" i="6"/>
  <c r="I427" i="6"/>
  <c r="H427" i="6"/>
  <c r="I426" i="6"/>
  <c r="H426" i="6"/>
  <c r="I425" i="6"/>
  <c r="H425" i="6"/>
  <c r="I424" i="6"/>
  <c r="H424" i="6"/>
  <c r="I423" i="6"/>
  <c r="H423" i="6"/>
  <c r="I422" i="6"/>
  <c r="H422" i="6"/>
  <c r="I421" i="6"/>
  <c r="H421" i="6"/>
  <c r="I420" i="6"/>
  <c r="H420" i="6"/>
  <c r="I419" i="6"/>
  <c r="H419" i="6"/>
  <c r="I418" i="6"/>
  <c r="H418" i="6"/>
  <c r="I417" i="6"/>
  <c r="H417" i="6"/>
  <c r="I416" i="6"/>
  <c r="H416" i="6"/>
  <c r="I415" i="6"/>
  <c r="H415" i="6"/>
  <c r="I414" i="6"/>
  <c r="H414" i="6"/>
  <c r="I413" i="6"/>
  <c r="H413" i="6"/>
  <c r="I412" i="6"/>
  <c r="H412" i="6"/>
  <c r="I411" i="6"/>
  <c r="H411" i="6"/>
  <c r="I410" i="6"/>
  <c r="H410" i="6"/>
  <c r="I409" i="6"/>
  <c r="H409" i="6"/>
  <c r="I408" i="6"/>
  <c r="H408" i="6"/>
  <c r="I407" i="6"/>
  <c r="H407" i="6"/>
  <c r="I405" i="6"/>
  <c r="H405" i="6"/>
  <c r="I404" i="6"/>
  <c r="H404" i="6"/>
  <c r="I403" i="6"/>
  <c r="H403" i="6"/>
  <c r="I402" i="6"/>
  <c r="H402" i="6"/>
  <c r="I401" i="6"/>
  <c r="H401" i="6"/>
  <c r="I400" i="6"/>
  <c r="H400" i="6"/>
  <c r="I399" i="6"/>
  <c r="H399" i="6"/>
  <c r="I398" i="6"/>
  <c r="H398" i="6"/>
  <c r="I397" i="6"/>
  <c r="H397" i="6"/>
  <c r="I396" i="6"/>
  <c r="H396" i="6"/>
  <c r="I395" i="6"/>
  <c r="H395" i="6"/>
  <c r="I394" i="6"/>
  <c r="H394" i="6"/>
  <c r="I393" i="6"/>
  <c r="H393" i="6"/>
  <c r="I392" i="6"/>
  <c r="H392" i="6"/>
  <c r="I391" i="6"/>
  <c r="H391" i="6"/>
  <c r="I390" i="6"/>
  <c r="H390" i="6"/>
  <c r="I389" i="6"/>
  <c r="H389" i="6"/>
  <c r="I388" i="6"/>
  <c r="H388" i="6"/>
  <c r="I387" i="6"/>
  <c r="H387" i="6"/>
  <c r="I386" i="6"/>
  <c r="H386" i="6"/>
  <c r="I385" i="6"/>
  <c r="H385" i="6"/>
  <c r="I384" i="6"/>
  <c r="H384" i="6"/>
  <c r="I383" i="6"/>
  <c r="H383" i="6"/>
  <c r="I382" i="6"/>
  <c r="H382" i="6"/>
  <c r="I381" i="6"/>
  <c r="H381" i="6"/>
  <c r="I380" i="6"/>
  <c r="H380" i="6"/>
  <c r="I379" i="6"/>
  <c r="H379" i="6"/>
  <c r="I378" i="6"/>
  <c r="H378" i="6"/>
  <c r="I377" i="6"/>
  <c r="H377" i="6"/>
  <c r="I376" i="6"/>
  <c r="H376" i="6"/>
  <c r="I375" i="6"/>
  <c r="H375" i="6"/>
  <c r="I374" i="6"/>
  <c r="H374" i="6"/>
  <c r="I373" i="6"/>
  <c r="H373" i="6"/>
  <c r="I372" i="6"/>
  <c r="H372" i="6"/>
  <c r="I371" i="6"/>
  <c r="H371" i="6"/>
  <c r="I370" i="6"/>
  <c r="H370" i="6"/>
  <c r="I369" i="6"/>
  <c r="H369" i="6"/>
  <c r="I368" i="6"/>
  <c r="H368" i="6"/>
  <c r="I367" i="6"/>
  <c r="H367" i="6"/>
  <c r="I366" i="6"/>
  <c r="H366" i="6"/>
  <c r="I365" i="6"/>
  <c r="H365" i="6"/>
  <c r="I364" i="6"/>
  <c r="H364" i="6"/>
  <c r="I363" i="6"/>
  <c r="H363" i="6"/>
  <c r="I362" i="6"/>
  <c r="H362" i="6"/>
  <c r="I361" i="6"/>
  <c r="H361" i="6"/>
  <c r="I360" i="6"/>
  <c r="H360" i="6"/>
  <c r="I359" i="6"/>
  <c r="H359" i="6"/>
  <c r="I358" i="6"/>
  <c r="H358" i="6"/>
  <c r="I357" i="6"/>
  <c r="H357" i="6"/>
  <c r="I356" i="6"/>
  <c r="H356" i="6"/>
  <c r="I355" i="6"/>
  <c r="H355" i="6"/>
  <c r="I353" i="6"/>
  <c r="H353" i="6"/>
  <c r="I352" i="6"/>
  <c r="H352" i="6"/>
  <c r="I351" i="6"/>
  <c r="H351" i="6"/>
  <c r="I350" i="6"/>
  <c r="H350" i="6"/>
  <c r="I349" i="6"/>
  <c r="H349" i="6"/>
  <c r="I348" i="6"/>
  <c r="H348" i="6"/>
  <c r="I347" i="6"/>
  <c r="H347" i="6"/>
  <c r="I345" i="6"/>
  <c r="H345" i="6"/>
  <c r="I344" i="6"/>
  <c r="H344" i="6"/>
  <c r="I343" i="6"/>
  <c r="H343" i="6"/>
  <c r="I342" i="6"/>
  <c r="H342" i="6"/>
  <c r="I341" i="6"/>
  <c r="H341" i="6"/>
  <c r="I340" i="6"/>
  <c r="H340" i="6"/>
  <c r="I339" i="6"/>
  <c r="H339" i="6"/>
  <c r="I338" i="6"/>
  <c r="H338" i="6"/>
  <c r="I337" i="6"/>
  <c r="H337" i="6"/>
  <c r="I336" i="6"/>
  <c r="H336" i="6"/>
  <c r="I335" i="6"/>
  <c r="H335" i="6"/>
  <c r="I334" i="6"/>
  <c r="H334" i="6"/>
  <c r="I333" i="6"/>
  <c r="H333" i="6"/>
  <c r="I332" i="6"/>
  <c r="H332" i="6"/>
  <c r="I331" i="6"/>
  <c r="H331" i="6"/>
  <c r="I330" i="6"/>
  <c r="H330" i="6"/>
  <c r="I329" i="6"/>
  <c r="H329" i="6"/>
  <c r="I328" i="6"/>
  <c r="H328" i="6"/>
  <c r="I327" i="6"/>
  <c r="H327" i="6"/>
  <c r="I326" i="6"/>
  <c r="H326" i="6"/>
  <c r="I325" i="6"/>
  <c r="H325" i="6"/>
  <c r="I324" i="6"/>
  <c r="H324" i="6"/>
  <c r="I323" i="6"/>
  <c r="H323" i="6"/>
  <c r="I322" i="6"/>
  <c r="H322" i="6"/>
  <c r="I321" i="6"/>
  <c r="H321" i="6"/>
  <c r="I320" i="6"/>
  <c r="H320" i="6"/>
  <c r="I319" i="6"/>
  <c r="H319" i="6"/>
  <c r="I318" i="6"/>
  <c r="H318" i="6"/>
  <c r="I317" i="6"/>
  <c r="H317" i="6"/>
  <c r="I316" i="6"/>
  <c r="H316" i="6"/>
  <c r="I315" i="6"/>
  <c r="H315" i="6"/>
  <c r="I314" i="6"/>
  <c r="H314" i="6"/>
  <c r="I313" i="6"/>
  <c r="H313" i="6"/>
  <c r="I312" i="6"/>
  <c r="H312" i="6"/>
  <c r="I311" i="6"/>
  <c r="H311" i="6"/>
  <c r="I310" i="6"/>
  <c r="H310" i="6"/>
  <c r="I309" i="6"/>
  <c r="H309" i="6"/>
  <c r="I308" i="6"/>
  <c r="H308" i="6"/>
  <c r="I307" i="6"/>
  <c r="H307" i="6"/>
  <c r="I306" i="6"/>
  <c r="H306" i="6"/>
  <c r="I305" i="6"/>
  <c r="H305" i="6"/>
  <c r="I304" i="6"/>
  <c r="H304" i="6"/>
  <c r="I303" i="6"/>
  <c r="H303" i="6"/>
  <c r="I302" i="6"/>
  <c r="H302" i="6"/>
  <c r="I301" i="6"/>
  <c r="H301" i="6"/>
  <c r="I300" i="6"/>
  <c r="H300" i="6"/>
  <c r="I299" i="6"/>
  <c r="H299" i="6"/>
  <c r="I298" i="6"/>
  <c r="H298" i="6"/>
  <c r="I297" i="6"/>
  <c r="H297" i="6"/>
  <c r="I296" i="6"/>
  <c r="H296" i="6"/>
  <c r="I295" i="6"/>
  <c r="H295" i="6"/>
  <c r="I294" i="6"/>
  <c r="H294" i="6"/>
  <c r="I293" i="6"/>
  <c r="H293" i="6"/>
  <c r="I292" i="6"/>
  <c r="H292" i="6"/>
  <c r="I291" i="6"/>
  <c r="H291" i="6"/>
  <c r="I290" i="6"/>
  <c r="H290" i="6"/>
  <c r="I289" i="6"/>
  <c r="H289" i="6"/>
  <c r="I288" i="6"/>
  <c r="H288" i="6"/>
  <c r="I287" i="6"/>
  <c r="H287" i="6"/>
  <c r="I286" i="6"/>
  <c r="H286" i="6"/>
  <c r="I285" i="6"/>
  <c r="H285" i="6"/>
  <c r="I284" i="6"/>
  <c r="H284" i="6"/>
  <c r="I283" i="6"/>
  <c r="H283" i="6"/>
  <c r="I282" i="6"/>
  <c r="H282" i="6"/>
  <c r="I281" i="6"/>
  <c r="H281" i="6"/>
  <c r="I280" i="6"/>
  <c r="H280" i="6"/>
  <c r="I279" i="6"/>
  <c r="H279" i="6"/>
  <c r="I278" i="6"/>
  <c r="H278" i="6"/>
  <c r="I277" i="6"/>
  <c r="H277" i="6"/>
  <c r="I276" i="6"/>
  <c r="H276" i="6"/>
  <c r="I275" i="6"/>
  <c r="H275" i="6"/>
  <c r="I274" i="6"/>
  <c r="H274" i="6"/>
  <c r="I273" i="6"/>
  <c r="H273" i="6"/>
  <c r="I272" i="6"/>
  <c r="H272" i="6"/>
  <c r="I271" i="6"/>
  <c r="H271" i="6"/>
  <c r="I270" i="6"/>
  <c r="H270" i="6"/>
  <c r="I269" i="6"/>
  <c r="H269" i="6"/>
  <c r="I268" i="6"/>
  <c r="H268" i="6"/>
  <c r="I267" i="6"/>
  <c r="H267" i="6"/>
  <c r="I266" i="6"/>
  <c r="H266" i="6"/>
  <c r="I265" i="6"/>
  <c r="H265" i="6"/>
  <c r="I264" i="6"/>
  <c r="H264" i="6"/>
  <c r="I263" i="6"/>
  <c r="H263" i="6"/>
  <c r="I262" i="6"/>
  <c r="H262" i="6"/>
  <c r="I261" i="6"/>
  <c r="H261" i="6"/>
  <c r="I260" i="6"/>
  <c r="H260" i="6"/>
  <c r="I259" i="6"/>
  <c r="H259" i="6"/>
  <c r="I258" i="6"/>
  <c r="H258" i="6"/>
  <c r="I257" i="6"/>
  <c r="H257" i="6"/>
  <c r="I256" i="6"/>
  <c r="H256" i="6"/>
  <c r="I255" i="6"/>
  <c r="H255" i="6"/>
  <c r="I254" i="6"/>
  <c r="H254" i="6"/>
  <c r="I253" i="6"/>
  <c r="H253" i="6"/>
  <c r="I252" i="6"/>
  <c r="H252" i="6"/>
  <c r="I251" i="6"/>
  <c r="H251" i="6"/>
  <c r="I250" i="6"/>
  <c r="H250" i="6"/>
  <c r="I249" i="6"/>
  <c r="H249" i="6"/>
  <c r="I248" i="6"/>
  <c r="H248" i="6"/>
  <c r="I247" i="6"/>
  <c r="H247" i="6"/>
  <c r="I246" i="6"/>
  <c r="H246" i="6"/>
  <c r="I245" i="6"/>
  <c r="H245" i="6"/>
  <c r="I244" i="6"/>
  <c r="H244" i="6"/>
  <c r="I243" i="6"/>
  <c r="H243" i="6"/>
  <c r="I242" i="6"/>
  <c r="H242" i="6"/>
  <c r="I241" i="6"/>
  <c r="H241" i="6"/>
  <c r="I240" i="6"/>
  <c r="H240" i="6"/>
  <c r="I239" i="6"/>
  <c r="H239" i="6"/>
  <c r="I238" i="6"/>
  <c r="H238" i="6"/>
  <c r="I237" i="6"/>
  <c r="H237" i="6"/>
  <c r="I236" i="6"/>
  <c r="H236" i="6"/>
  <c r="I235" i="6"/>
  <c r="H235" i="6"/>
  <c r="I234" i="6"/>
  <c r="H234" i="6"/>
  <c r="I233" i="6"/>
  <c r="H233" i="6"/>
  <c r="I232" i="6"/>
  <c r="H232" i="6"/>
  <c r="I231" i="6"/>
  <c r="H231" i="6"/>
  <c r="I230" i="6"/>
  <c r="H230" i="6"/>
  <c r="I229" i="6"/>
  <c r="H229" i="6"/>
  <c r="I228" i="6"/>
  <c r="H228" i="6"/>
  <c r="I227" i="6"/>
  <c r="H227" i="6"/>
  <c r="I226" i="6"/>
  <c r="H226" i="6"/>
  <c r="I225" i="6"/>
  <c r="H225" i="6"/>
  <c r="I224" i="6"/>
  <c r="H224" i="6"/>
  <c r="I223" i="6"/>
  <c r="H223" i="6"/>
  <c r="I222" i="6"/>
  <c r="H222" i="6"/>
  <c r="I221" i="6"/>
  <c r="H221" i="6"/>
  <c r="I220" i="6"/>
  <c r="H220" i="6"/>
  <c r="I219" i="6"/>
  <c r="H219" i="6"/>
  <c r="I218" i="6"/>
  <c r="H218" i="6"/>
  <c r="I217" i="6"/>
  <c r="H217" i="6"/>
  <c r="I216" i="6"/>
  <c r="H216" i="6"/>
  <c r="I215" i="6"/>
  <c r="H215" i="6"/>
  <c r="I214" i="6"/>
  <c r="H214" i="6"/>
  <c r="I213" i="6"/>
  <c r="H213" i="6"/>
  <c r="I212" i="6"/>
  <c r="H212" i="6"/>
  <c r="I211" i="6"/>
  <c r="H211" i="6"/>
  <c r="I210" i="6"/>
  <c r="H210" i="6"/>
  <c r="I209" i="6"/>
  <c r="H209" i="6"/>
  <c r="I208" i="6"/>
  <c r="H208" i="6"/>
  <c r="I207" i="6"/>
  <c r="H207" i="6"/>
  <c r="I206" i="6"/>
  <c r="H206" i="6"/>
  <c r="I205" i="6"/>
  <c r="H205" i="6"/>
  <c r="I204" i="6"/>
  <c r="H204" i="6"/>
  <c r="I203" i="6"/>
  <c r="H203" i="6"/>
  <c r="I202" i="6"/>
  <c r="H202" i="6"/>
  <c r="I201" i="6"/>
  <c r="H201" i="6"/>
  <c r="I200" i="6"/>
  <c r="H200" i="6"/>
  <c r="I199" i="6"/>
  <c r="H199" i="6"/>
  <c r="I198" i="6"/>
  <c r="H198" i="6"/>
  <c r="I197" i="6"/>
  <c r="H197" i="6"/>
  <c r="I196" i="6"/>
  <c r="H196" i="6"/>
  <c r="I195" i="6"/>
  <c r="H195" i="6"/>
  <c r="I193" i="6"/>
  <c r="H193" i="6"/>
  <c r="I192" i="6"/>
  <c r="H192" i="6"/>
  <c r="I191" i="6"/>
  <c r="H191" i="6"/>
  <c r="I190" i="6"/>
  <c r="H190" i="6"/>
  <c r="I189" i="6"/>
  <c r="H189" i="6"/>
  <c r="I188" i="6"/>
  <c r="H188" i="6"/>
  <c r="I187" i="6"/>
  <c r="H187" i="6"/>
  <c r="I186" i="6"/>
  <c r="H186" i="6"/>
  <c r="I184" i="6"/>
  <c r="H184" i="6"/>
  <c r="I183" i="6"/>
  <c r="H183" i="6"/>
  <c r="I182" i="6"/>
  <c r="H182" i="6"/>
  <c r="I181" i="6"/>
  <c r="H181" i="6"/>
  <c r="I180" i="6"/>
  <c r="H180" i="6"/>
  <c r="I179" i="6"/>
  <c r="H179" i="6"/>
  <c r="I178" i="6"/>
  <c r="H178" i="6"/>
  <c r="I177" i="6"/>
  <c r="H177" i="6"/>
  <c r="I176" i="6"/>
  <c r="H176" i="6"/>
  <c r="I175" i="6"/>
  <c r="H175" i="6"/>
  <c r="I174" i="6"/>
  <c r="H174" i="6"/>
  <c r="I173" i="6"/>
  <c r="H173" i="6"/>
  <c r="I172" i="6"/>
  <c r="H172" i="6"/>
  <c r="I171" i="6"/>
  <c r="H171" i="6"/>
  <c r="I170" i="6"/>
  <c r="H170" i="6"/>
  <c r="I169" i="6"/>
  <c r="H169" i="6"/>
  <c r="I168" i="6"/>
  <c r="H168" i="6"/>
  <c r="I167" i="6"/>
  <c r="H167" i="6"/>
  <c r="I166" i="6"/>
  <c r="H166" i="6"/>
  <c r="I165" i="6"/>
  <c r="H165" i="6"/>
  <c r="I164" i="6"/>
  <c r="H164" i="6"/>
  <c r="I163" i="6"/>
  <c r="H163" i="6"/>
  <c r="I162" i="6"/>
  <c r="H162" i="6"/>
  <c r="I161" i="6"/>
  <c r="H161" i="6"/>
  <c r="I160" i="6"/>
  <c r="H160" i="6"/>
  <c r="I159" i="6"/>
  <c r="H159" i="6"/>
  <c r="I158" i="6"/>
  <c r="H158" i="6"/>
  <c r="I157" i="6"/>
  <c r="H157" i="6"/>
  <c r="I156" i="6"/>
  <c r="H156" i="6"/>
  <c r="I155" i="6"/>
  <c r="H155" i="6"/>
  <c r="I154" i="6"/>
  <c r="H154" i="6"/>
  <c r="I153" i="6"/>
  <c r="H153" i="6"/>
  <c r="I152" i="6"/>
  <c r="H152" i="6"/>
  <c r="I151" i="6"/>
  <c r="H151" i="6"/>
  <c r="I150" i="6"/>
  <c r="H150" i="6"/>
  <c r="I149" i="6"/>
  <c r="H149" i="6"/>
  <c r="I148" i="6"/>
  <c r="H148" i="6"/>
  <c r="I147" i="6"/>
  <c r="H147" i="6"/>
  <c r="I145" i="6"/>
  <c r="H145" i="6"/>
  <c r="I144" i="6"/>
  <c r="H144" i="6"/>
  <c r="I143" i="6"/>
  <c r="H143" i="6"/>
  <c r="I142" i="6"/>
  <c r="H142" i="6"/>
  <c r="I141" i="6"/>
  <c r="H141" i="6"/>
  <c r="I139" i="6"/>
  <c r="H139" i="6"/>
  <c r="I138" i="6"/>
  <c r="H138" i="6"/>
  <c r="I137" i="6"/>
  <c r="H137" i="6"/>
  <c r="I136" i="6"/>
  <c r="H136" i="6"/>
  <c r="I135" i="6"/>
  <c r="H135" i="6"/>
  <c r="I134" i="6"/>
  <c r="H134" i="6"/>
  <c r="I133" i="6"/>
  <c r="H133" i="6"/>
  <c r="I132" i="6"/>
  <c r="H132" i="6"/>
  <c r="I131" i="6"/>
  <c r="H131" i="6"/>
  <c r="I130" i="6"/>
  <c r="H130" i="6"/>
  <c r="I129" i="6"/>
  <c r="H129" i="6"/>
  <c r="I128" i="6"/>
  <c r="H128" i="6"/>
  <c r="I127" i="6"/>
  <c r="H127" i="6"/>
  <c r="I126" i="6"/>
  <c r="H126" i="6"/>
  <c r="I125" i="6"/>
  <c r="H125" i="6"/>
  <c r="I124" i="6"/>
  <c r="H124" i="6"/>
  <c r="I123" i="6"/>
  <c r="H123" i="6"/>
  <c r="I122" i="6"/>
  <c r="H122" i="6"/>
  <c r="I121" i="6"/>
  <c r="H121" i="6"/>
  <c r="I119" i="6"/>
  <c r="H119" i="6"/>
  <c r="I118" i="6"/>
  <c r="H118" i="6"/>
  <c r="I117" i="6"/>
  <c r="H117" i="6"/>
  <c r="I116" i="6"/>
  <c r="H116" i="6"/>
  <c r="I115" i="6"/>
  <c r="H115" i="6"/>
  <c r="I114" i="6"/>
  <c r="H114" i="6"/>
  <c r="I113" i="6"/>
  <c r="H113" i="6"/>
  <c r="I112" i="6"/>
  <c r="H112" i="6"/>
  <c r="I111" i="6"/>
  <c r="H111" i="6"/>
  <c r="I109" i="6"/>
  <c r="H109" i="6"/>
  <c r="I108" i="6"/>
  <c r="H108" i="6"/>
  <c r="I107" i="6"/>
  <c r="H107" i="6"/>
  <c r="I106" i="6"/>
  <c r="H106" i="6"/>
  <c r="I105" i="6"/>
  <c r="H105" i="6"/>
  <c r="I104" i="6"/>
  <c r="H104" i="6"/>
  <c r="I103" i="6"/>
  <c r="H103" i="6"/>
  <c r="I102" i="6"/>
  <c r="H102" i="6"/>
  <c r="I100" i="6"/>
  <c r="H100" i="6"/>
  <c r="I99" i="6"/>
  <c r="H99" i="6"/>
  <c r="I98" i="6"/>
  <c r="H98" i="6"/>
  <c r="I97" i="6"/>
  <c r="H97" i="6"/>
  <c r="I96" i="6"/>
  <c r="H96" i="6"/>
  <c r="I95" i="6"/>
  <c r="H95" i="6"/>
  <c r="I94" i="6"/>
  <c r="H94" i="6"/>
  <c r="I93" i="6"/>
  <c r="H93" i="6"/>
  <c r="I92" i="6"/>
  <c r="H92" i="6"/>
  <c r="I91" i="6"/>
  <c r="H91" i="6"/>
  <c r="I90" i="6"/>
  <c r="H90" i="6"/>
  <c r="I89" i="6"/>
  <c r="H89" i="6"/>
  <c r="I88" i="6"/>
  <c r="H88" i="6"/>
  <c r="I87" i="6"/>
  <c r="H87" i="6"/>
  <c r="I86" i="6"/>
  <c r="H86" i="6"/>
  <c r="I85" i="6"/>
  <c r="H85" i="6"/>
  <c r="I84" i="6"/>
  <c r="H84" i="6"/>
  <c r="I83" i="6"/>
  <c r="H83" i="6"/>
  <c r="I82" i="6"/>
  <c r="H82" i="6"/>
  <c r="I81" i="6"/>
  <c r="H81" i="6"/>
  <c r="I80" i="6"/>
  <c r="H80" i="6"/>
  <c r="I79" i="6"/>
  <c r="H79" i="6"/>
  <c r="I78" i="6"/>
  <c r="H78" i="6"/>
  <c r="I77" i="6"/>
  <c r="H77" i="6"/>
  <c r="I76" i="6"/>
  <c r="H76" i="6"/>
  <c r="I75" i="6"/>
  <c r="H75" i="6"/>
  <c r="I74" i="6"/>
  <c r="H74" i="6"/>
  <c r="I73" i="6"/>
  <c r="H73" i="6"/>
  <c r="I72" i="6"/>
  <c r="H72" i="6"/>
  <c r="I71" i="6"/>
  <c r="H71" i="6"/>
  <c r="I70" i="6"/>
  <c r="H70" i="6"/>
  <c r="I69" i="6"/>
  <c r="H69" i="6"/>
  <c r="I68" i="6"/>
  <c r="H68" i="6"/>
  <c r="I67" i="6"/>
  <c r="H67" i="6"/>
  <c r="I66" i="6"/>
  <c r="H66" i="6"/>
  <c r="I65" i="6"/>
  <c r="H65" i="6"/>
  <c r="I64" i="6"/>
  <c r="H64" i="6"/>
  <c r="I63" i="6"/>
  <c r="H63" i="6"/>
  <c r="I62" i="6"/>
  <c r="H62" i="6"/>
  <c r="I61" i="6"/>
  <c r="H61" i="6"/>
  <c r="I60" i="6"/>
  <c r="H60" i="6"/>
  <c r="I59" i="6"/>
  <c r="H59" i="6"/>
  <c r="I58" i="6"/>
  <c r="H58" i="6"/>
  <c r="I57" i="6"/>
  <c r="H57" i="6"/>
  <c r="I56" i="6"/>
  <c r="H56" i="6"/>
  <c r="I55" i="6"/>
  <c r="H55" i="6"/>
  <c r="I54" i="6"/>
  <c r="H54" i="6"/>
  <c r="I53" i="6"/>
  <c r="H53" i="6"/>
  <c r="I52" i="6"/>
  <c r="H52" i="6"/>
  <c r="I51" i="6"/>
  <c r="H51" i="6"/>
  <c r="I50" i="6"/>
  <c r="H50" i="6"/>
  <c r="I49" i="6"/>
  <c r="H49" i="6"/>
  <c r="I48" i="6"/>
  <c r="H48" i="6"/>
  <c r="I47" i="6"/>
  <c r="H47" i="6"/>
  <c r="I46" i="6"/>
  <c r="H46" i="6"/>
  <c r="I45" i="6"/>
  <c r="H45" i="6"/>
  <c r="I44" i="6"/>
  <c r="H44" i="6"/>
  <c r="I43" i="6"/>
  <c r="H43" i="6"/>
  <c r="I42" i="6"/>
  <c r="H42" i="6"/>
  <c r="I40" i="6"/>
  <c r="H40" i="6"/>
  <c r="I39" i="6"/>
  <c r="H39" i="6"/>
  <c r="I38" i="6"/>
  <c r="H38" i="6"/>
  <c r="I37" i="6"/>
  <c r="H37" i="6"/>
  <c r="I35" i="6"/>
  <c r="H35" i="6"/>
  <c r="I34" i="6"/>
  <c r="H34" i="6"/>
  <c r="I33" i="6"/>
  <c r="H33" i="6"/>
  <c r="I32" i="6"/>
  <c r="H32" i="6"/>
  <c r="I31" i="6"/>
  <c r="H31" i="6"/>
  <c r="I30" i="6"/>
  <c r="H30" i="6"/>
  <c r="I29" i="6"/>
  <c r="H29" i="6"/>
  <c r="I28" i="6"/>
  <c r="H28" i="6"/>
  <c r="I27" i="6"/>
  <c r="H27" i="6"/>
  <c r="I26" i="6"/>
  <c r="H26" i="6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6" i="6"/>
  <c r="H6" i="6"/>
  <c r="I5" i="6"/>
  <c r="H5" i="6"/>
  <c r="I4" i="6"/>
  <c r="H4" i="6"/>
  <c r="I3" i="6"/>
  <c r="H3" i="6"/>
  <c r="I2" i="6"/>
  <c r="H2" i="6"/>
  <c r="G765" i="5"/>
  <c r="F765" i="5"/>
  <c r="G764" i="5"/>
  <c r="F764" i="5"/>
  <c r="G763" i="5"/>
  <c r="F763" i="5"/>
  <c r="G762" i="5"/>
  <c r="F762" i="5"/>
  <c r="G761" i="5"/>
  <c r="F761" i="5"/>
  <c r="G759" i="5"/>
  <c r="F759" i="5"/>
  <c r="G758" i="5"/>
  <c r="F758" i="5"/>
  <c r="G757" i="5"/>
  <c r="F757" i="5"/>
  <c r="G756" i="5"/>
  <c r="F756" i="5"/>
  <c r="G755" i="5"/>
  <c r="F755" i="5"/>
  <c r="G753" i="5"/>
  <c r="F753" i="5"/>
  <c r="G752" i="5"/>
  <c r="F752" i="5"/>
  <c r="G751" i="5"/>
  <c r="F751" i="5"/>
  <c r="G750" i="5"/>
  <c r="F750" i="5"/>
  <c r="G749" i="5"/>
  <c r="F749" i="5"/>
  <c r="G748" i="5"/>
  <c r="F748" i="5"/>
  <c r="G747" i="5"/>
  <c r="F747" i="5"/>
  <c r="G746" i="5"/>
  <c r="F746" i="5"/>
  <c r="G745" i="5"/>
  <c r="F745" i="5"/>
  <c r="G744" i="5"/>
  <c r="F744" i="5"/>
  <c r="G743" i="5"/>
  <c r="F743" i="5"/>
  <c r="G742" i="5"/>
  <c r="F742" i="5"/>
  <c r="G741" i="5"/>
  <c r="F741" i="5"/>
  <c r="G740" i="5"/>
  <c r="F740" i="5"/>
  <c r="G739" i="5"/>
  <c r="F739" i="5"/>
  <c r="G738" i="5"/>
  <c r="F738" i="5"/>
  <c r="G737" i="5"/>
  <c r="F737" i="5"/>
  <c r="G736" i="5"/>
  <c r="F736" i="5"/>
  <c r="G735" i="5"/>
  <c r="F735" i="5"/>
  <c r="G734" i="5"/>
  <c r="F734" i="5"/>
  <c r="G733" i="5"/>
  <c r="F733" i="5"/>
  <c r="G732" i="5"/>
  <c r="F732" i="5"/>
  <c r="G731" i="5"/>
  <c r="F731" i="5"/>
  <c r="G730" i="5"/>
  <c r="F730" i="5"/>
  <c r="G729" i="5"/>
  <c r="F729" i="5"/>
  <c r="G728" i="5"/>
  <c r="F728" i="5"/>
  <c r="G727" i="5"/>
  <c r="F727" i="5"/>
  <c r="G726" i="5"/>
  <c r="F726" i="5"/>
  <c r="G725" i="5"/>
  <c r="F725" i="5"/>
  <c r="G724" i="5"/>
  <c r="F724" i="5"/>
  <c r="G723" i="5"/>
  <c r="F723" i="5"/>
  <c r="G722" i="5"/>
  <c r="F722" i="5"/>
  <c r="G721" i="5"/>
  <c r="F721" i="5"/>
  <c r="G720" i="5"/>
  <c r="F720" i="5"/>
  <c r="G719" i="5"/>
  <c r="F719" i="5"/>
  <c r="G718" i="5"/>
  <c r="F718" i="5"/>
  <c r="G717" i="5"/>
  <c r="F717" i="5"/>
  <c r="G716" i="5"/>
  <c r="F716" i="5"/>
  <c r="G715" i="5"/>
  <c r="F715" i="5"/>
  <c r="G714" i="5"/>
  <c r="F714" i="5"/>
  <c r="G713" i="5"/>
  <c r="F713" i="5"/>
  <c r="G712" i="5"/>
  <c r="F712" i="5"/>
  <c r="G711" i="5"/>
  <c r="F711" i="5"/>
  <c r="G710" i="5"/>
  <c r="F710" i="5"/>
  <c r="G709" i="5"/>
  <c r="F709" i="5"/>
  <c r="G708" i="5"/>
  <c r="F708" i="5"/>
  <c r="G707" i="5"/>
  <c r="F707" i="5"/>
  <c r="G706" i="5"/>
  <c r="F706" i="5"/>
  <c r="G705" i="5"/>
  <c r="F705" i="5"/>
  <c r="G704" i="5"/>
  <c r="F704" i="5"/>
  <c r="G703" i="5"/>
  <c r="F703" i="5"/>
  <c r="G702" i="5"/>
  <c r="F702" i="5"/>
  <c r="G701" i="5"/>
  <c r="F701" i="5"/>
  <c r="G700" i="5"/>
  <c r="F700" i="5"/>
  <c r="G699" i="5"/>
  <c r="F699" i="5"/>
  <c r="G698" i="5"/>
  <c r="F698" i="5"/>
  <c r="G697" i="5"/>
  <c r="F697" i="5"/>
  <c r="G696" i="5"/>
  <c r="F696" i="5"/>
  <c r="G695" i="5"/>
  <c r="F695" i="5"/>
  <c r="G694" i="5"/>
  <c r="F694" i="5"/>
  <c r="G693" i="5"/>
  <c r="F693" i="5"/>
  <c r="G692" i="5"/>
  <c r="F692" i="5"/>
  <c r="G691" i="5"/>
  <c r="F691" i="5"/>
  <c r="G690" i="5"/>
  <c r="F690" i="5"/>
  <c r="G689" i="5"/>
  <c r="F689" i="5"/>
  <c r="G688" i="5"/>
  <c r="F688" i="5"/>
  <c r="G687" i="5"/>
  <c r="F687" i="5"/>
  <c r="G686" i="5"/>
  <c r="F686" i="5"/>
  <c r="G685" i="5"/>
  <c r="F685" i="5"/>
  <c r="G684" i="5"/>
  <c r="F684" i="5"/>
  <c r="G683" i="5"/>
  <c r="F683" i="5"/>
  <c r="G682" i="5"/>
  <c r="F682" i="5"/>
  <c r="G681" i="5"/>
  <c r="F681" i="5"/>
  <c r="G680" i="5"/>
  <c r="F680" i="5"/>
  <c r="G679" i="5"/>
  <c r="F679" i="5"/>
  <c r="G678" i="5"/>
  <c r="F678" i="5"/>
  <c r="G677" i="5"/>
  <c r="F677" i="5"/>
  <c r="G676" i="5"/>
  <c r="F676" i="5"/>
  <c r="G675" i="5"/>
  <c r="F675" i="5"/>
  <c r="G674" i="5"/>
  <c r="F674" i="5"/>
  <c r="G673" i="5"/>
  <c r="F673" i="5"/>
  <c r="G672" i="5"/>
  <c r="F672" i="5"/>
  <c r="G671" i="5"/>
  <c r="F671" i="5"/>
  <c r="G670" i="5"/>
  <c r="F670" i="5"/>
  <c r="G669" i="5"/>
  <c r="F669" i="5"/>
  <c r="G668" i="5"/>
  <c r="F668" i="5"/>
  <c r="G667" i="5"/>
  <c r="F667" i="5"/>
  <c r="G666" i="5"/>
  <c r="F666" i="5"/>
  <c r="G665" i="5"/>
  <c r="F665" i="5"/>
  <c r="G664" i="5"/>
  <c r="F664" i="5"/>
  <c r="G663" i="5"/>
  <c r="F663" i="5"/>
  <c r="G662" i="5"/>
  <c r="F662" i="5"/>
  <c r="G661" i="5"/>
  <c r="F661" i="5"/>
  <c r="G660" i="5"/>
  <c r="F660" i="5"/>
  <c r="G658" i="5"/>
  <c r="F658" i="5"/>
  <c r="G657" i="5"/>
  <c r="F657" i="5"/>
  <c r="G656" i="5"/>
  <c r="F656" i="5"/>
  <c r="G655" i="5"/>
  <c r="F655" i="5"/>
  <c r="G654" i="5"/>
  <c r="F654" i="5"/>
  <c r="G653" i="5"/>
  <c r="F653" i="5"/>
  <c r="G652" i="5"/>
  <c r="F652" i="5"/>
  <c r="G651" i="5"/>
  <c r="F651" i="5"/>
  <c r="G650" i="5"/>
  <c r="F650" i="5"/>
  <c r="G649" i="5"/>
  <c r="F649" i="5"/>
  <c r="G648" i="5"/>
  <c r="F648" i="5"/>
  <c r="G647" i="5"/>
  <c r="F647" i="5"/>
  <c r="G646" i="5"/>
  <c r="F646" i="5"/>
  <c r="G645" i="5"/>
  <c r="F645" i="5"/>
  <c r="G644" i="5"/>
  <c r="F644" i="5"/>
  <c r="G643" i="5"/>
  <c r="F643" i="5"/>
  <c r="G642" i="5"/>
  <c r="F642" i="5"/>
  <c r="G641" i="5"/>
  <c r="F641" i="5"/>
  <c r="G640" i="5"/>
  <c r="F640" i="5"/>
  <c r="G639" i="5"/>
  <c r="F639" i="5"/>
  <c r="G638" i="5"/>
  <c r="F638" i="5"/>
  <c r="G637" i="5"/>
  <c r="F637" i="5"/>
  <c r="G636" i="5"/>
  <c r="F636" i="5"/>
  <c r="G635" i="5"/>
  <c r="F635" i="5"/>
  <c r="G634" i="5"/>
  <c r="F634" i="5"/>
  <c r="G633" i="5"/>
  <c r="F633" i="5"/>
  <c r="G632" i="5"/>
  <c r="F632" i="5"/>
  <c r="G631" i="5"/>
  <c r="F631" i="5"/>
  <c r="G630" i="5"/>
  <c r="F630" i="5"/>
  <c r="G629" i="5"/>
  <c r="F629" i="5"/>
  <c r="G628" i="5"/>
  <c r="F628" i="5"/>
  <c r="G627" i="5"/>
  <c r="F627" i="5"/>
  <c r="G626" i="5"/>
  <c r="F626" i="5"/>
  <c r="G625" i="5"/>
  <c r="F625" i="5"/>
  <c r="G624" i="5"/>
  <c r="F624" i="5"/>
  <c r="G623" i="5"/>
  <c r="F623" i="5"/>
  <c r="G622" i="5"/>
  <c r="F622" i="5"/>
  <c r="G621" i="5"/>
  <c r="F621" i="5"/>
  <c r="G620" i="5"/>
  <c r="F620" i="5"/>
  <c r="G619" i="5"/>
  <c r="F619" i="5"/>
  <c r="G618" i="5"/>
  <c r="F618" i="5"/>
  <c r="G617" i="5"/>
  <c r="F617" i="5"/>
  <c r="G616" i="5"/>
  <c r="F616" i="5"/>
  <c r="G615" i="5"/>
  <c r="F615" i="5"/>
  <c r="G614" i="5"/>
  <c r="F614" i="5"/>
  <c r="G613" i="5"/>
  <c r="F613" i="5"/>
  <c r="G612" i="5"/>
  <c r="F612" i="5"/>
  <c r="G611" i="5"/>
  <c r="F611" i="5"/>
  <c r="G610" i="5"/>
  <c r="F610" i="5"/>
  <c r="G609" i="5"/>
  <c r="F609" i="5"/>
  <c r="G608" i="5"/>
  <c r="F608" i="5"/>
  <c r="G607" i="5"/>
  <c r="F607" i="5"/>
  <c r="G606" i="5"/>
  <c r="F606" i="5"/>
  <c r="G605" i="5"/>
  <c r="F605" i="5"/>
  <c r="G604" i="5"/>
  <c r="F604" i="5"/>
  <c r="G603" i="5"/>
  <c r="F603" i="5"/>
  <c r="G602" i="5"/>
  <c r="F602" i="5"/>
  <c r="G601" i="5"/>
  <c r="F601" i="5"/>
  <c r="G600" i="5"/>
  <c r="F600" i="5"/>
  <c r="G599" i="5"/>
  <c r="F599" i="5"/>
  <c r="G598" i="5"/>
  <c r="F598" i="5"/>
  <c r="G597" i="5"/>
  <c r="F597" i="5"/>
  <c r="G596" i="5"/>
  <c r="F596" i="5"/>
  <c r="G595" i="5"/>
  <c r="F595" i="5"/>
  <c r="G594" i="5"/>
  <c r="F594" i="5"/>
  <c r="G593" i="5"/>
  <c r="F593" i="5"/>
  <c r="G592" i="5"/>
  <c r="F592" i="5"/>
  <c r="G591" i="5"/>
  <c r="F591" i="5"/>
  <c r="G590" i="5"/>
  <c r="F590" i="5"/>
  <c r="G589" i="5"/>
  <c r="F589" i="5"/>
  <c r="G588" i="5"/>
  <c r="F588" i="5"/>
  <c r="G587" i="5"/>
  <c r="F587" i="5"/>
  <c r="G586" i="5"/>
  <c r="F586" i="5"/>
  <c r="G584" i="5"/>
  <c r="F584" i="5"/>
  <c r="G583" i="5"/>
  <c r="F583" i="5"/>
  <c r="G582" i="5"/>
  <c r="F582" i="5"/>
  <c r="G581" i="5"/>
  <c r="F581" i="5"/>
  <c r="G580" i="5"/>
  <c r="F580" i="5"/>
  <c r="G579" i="5"/>
  <c r="F579" i="5"/>
  <c r="G578" i="5"/>
  <c r="F578" i="5"/>
  <c r="G577" i="5"/>
  <c r="F577" i="5"/>
  <c r="G576" i="5"/>
  <c r="F576" i="5"/>
  <c r="G575" i="5"/>
  <c r="F575" i="5"/>
  <c r="G574" i="5"/>
  <c r="F574" i="5"/>
  <c r="G573" i="5"/>
  <c r="F573" i="5"/>
  <c r="G572" i="5"/>
  <c r="F572" i="5"/>
  <c r="G571" i="5"/>
  <c r="F571" i="5"/>
  <c r="G570" i="5"/>
  <c r="F570" i="5"/>
  <c r="G569" i="5"/>
  <c r="F569" i="5"/>
  <c r="G568" i="5"/>
  <c r="F568" i="5"/>
  <c r="G567" i="5"/>
  <c r="F567" i="5"/>
  <c r="G566" i="5"/>
  <c r="F566" i="5"/>
  <c r="G565" i="5"/>
  <c r="F565" i="5"/>
  <c r="G564" i="5"/>
  <c r="F564" i="5"/>
  <c r="G563" i="5"/>
  <c r="F563" i="5"/>
  <c r="G562" i="5"/>
  <c r="F562" i="5"/>
  <c r="G561" i="5"/>
  <c r="F561" i="5"/>
  <c r="G560" i="5"/>
  <c r="F560" i="5"/>
  <c r="G559" i="5"/>
  <c r="F559" i="5"/>
  <c r="G558" i="5"/>
  <c r="F558" i="5"/>
  <c r="G557" i="5"/>
  <c r="F557" i="5"/>
  <c r="G556" i="5"/>
  <c r="F556" i="5"/>
  <c r="G555" i="5"/>
  <c r="F555" i="5"/>
  <c r="G554" i="5"/>
  <c r="F554" i="5"/>
  <c r="G553" i="5"/>
  <c r="F553" i="5"/>
  <c r="G552" i="5"/>
  <c r="F552" i="5"/>
  <c r="G551" i="5"/>
  <c r="F551" i="5"/>
  <c r="G550" i="5"/>
  <c r="F550" i="5"/>
  <c r="G549" i="5"/>
  <c r="F549" i="5"/>
  <c r="G548" i="5"/>
  <c r="F548" i="5"/>
  <c r="G547" i="5"/>
  <c r="F547" i="5"/>
  <c r="G546" i="5"/>
  <c r="F546" i="5"/>
  <c r="G545" i="5"/>
  <c r="F545" i="5"/>
  <c r="G544" i="5"/>
  <c r="F544" i="5"/>
  <c r="G543" i="5"/>
  <c r="F543" i="5"/>
  <c r="G542" i="5"/>
  <c r="F542" i="5"/>
  <c r="G541" i="5"/>
  <c r="F541" i="5"/>
  <c r="G540" i="5"/>
  <c r="F540" i="5"/>
  <c r="G539" i="5"/>
  <c r="F539" i="5"/>
  <c r="G538" i="5"/>
  <c r="F538" i="5"/>
  <c r="G537" i="5"/>
  <c r="F537" i="5"/>
  <c r="G536" i="5"/>
  <c r="F536" i="5"/>
  <c r="G535" i="5"/>
  <c r="F535" i="5"/>
  <c r="G534" i="5"/>
  <c r="F534" i="5"/>
  <c r="G533" i="5"/>
  <c r="F533" i="5"/>
  <c r="G532" i="5"/>
  <c r="F532" i="5"/>
  <c r="G531" i="5"/>
  <c r="F531" i="5"/>
  <c r="G530" i="5"/>
  <c r="F530" i="5"/>
  <c r="G529" i="5"/>
  <c r="F529" i="5"/>
  <c r="G528" i="5"/>
  <c r="F528" i="5"/>
  <c r="G527" i="5"/>
  <c r="F527" i="5"/>
  <c r="G526" i="5"/>
  <c r="F526" i="5"/>
  <c r="G525" i="5"/>
  <c r="F525" i="5"/>
  <c r="G524" i="5"/>
  <c r="F524" i="5"/>
  <c r="G523" i="5"/>
  <c r="F523" i="5"/>
  <c r="G522" i="5"/>
  <c r="F522" i="5"/>
  <c r="G521" i="5"/>
  <c r="F521" i="5"/>
  <c r="G520" i="5"/>
  <c r="F520" i="5"/>
  <c r="G519" i="5"/>
  <c r="F519" i="5"/>
  <c r="G518" i="5"/>
  <c r="F518" i="5"/>
  <c r="G517" i="5"/>
  <c r="F517" i="5"/>
  <c r="G516" i="5"/>
  <c r="F516" i="5"/>
  <c r="G515" i="5"/>
  <c r="F515" i="5"/>
  <c r="G514" i="5"/>
  <c r="F514" i="5"/>
  <c r="G513" i="5"/>
  <c r="F513" i="5"/>
  <c r="G512" i="5"/>
  <c r="F512" i="5"/>
  <c r="G511" i="5"/>
  <c r="F511" i="5"/>
  <c r="G510" i="5"/>
  <c r="F510" i="5"/>
  <c r="G509" i="5"/>
  <c r="F509" i="5"/>
  <c r="G508" i="5"/>
  <c r="F508" i="5"/>
  <c r="G507" i="5"/>
  <c r="F507" i="5"/>
  <c r="G506" i="5"/>
  <c r="F506" i="5"/>
  <c r="G505" i="5"/>
  <c r="F505" i="5"/>
  <c r="G504" i="5"/>
  <c r="F504" i="5"/>
  <c r="G503" i="5"/>
  <c r="F503" i="5"/>
  <c r="G502" i="5"/>
  <c r="F502" i="5"/>
  <c r="G501" i="5"/>
  <c r="F501" i="5"/>
  <c r="G500" i="5"/>
  <c r="F500" i="5"/>
  <c r="G499" i="5"/>
  <c r="F499" i="5"/>
  <c r="G498" i="5"/>
  <c r="F498" i="5"/>
  <c r="G497" i="5"/>
  <c r="F497" i="5"/>
  <c r="G495" i="5"/>
  <c r="F495" i="5"/>
  <c r="G494" i="5"/>
  <c r="F494" i="5"/>
  <c r="G493" i="5"/>
  <c r="F493" i="5"/>
  <c r="G492" i="5"/>
  <c r="F492" i="5"/>
  <c r="G491" i="5"/>
  <c r="F491" i="5"/>
  <c r="G490" i="5"/>
  <c r="F490" i="5"/>
  <c r="G489" i="5"/>
  <c r="F489" i="5"/>
  <c r="G488" i="5"/>
  <c r="F488" i="5"/>
  <c r="G487" i="5"/>
  <c r="F487" i="5"/>
  <c r="G486" i="5"/>
  <c r="F486" i="5"/>
  <c r="G485" i="5"/>
  <c r="F485" i="5"/>
  <c r="G484" i="5"/>
  <c r="F484" i="5"/>
  <c r="G483" i="5"/>
  <c r="F483" i="5"/>
  <c r="G482" i="5"/>
  <c r="F482" i="5"/>
  <c r="G481" i="5"/>
  <c r="F481" i="5"/>
  <c r="G480" i="5"/>
  <c r="F480" i="5"/>
  <c r="G478" i="5"/>
  <c r="F478" i="5"/>
  <c r="G477" i="5"/>
  <c r="F477" i="5"/>
  <c r="G476" i="5"/>
  <c r="F476" i="5"/>
  <c r="G475" i="5"/>
  <c r="F475" i="5"/>
  <c r="G474" i="5"/>
  <c r="F474" i="5"/>
  <c r="G473" i="5"/>
  <c r="F473" i="5"/>
  <c r="G472" i="5"/>
  <c r="F472" i="5"/>
  <c r="G471" i="5"/>
  <c r="F471" i="5"/>
  <c r="G470" i="5"/>
  <c r="F470" i="5"/>
  <c r="G469" i="5"/>
  <c r="F469" i="5"/>
  <c r="G468" i="5"/>
  <c r="F468" i="5"/>
  <c r="G467" i="5"/>
  <c r="F467" i="5"/>
  <c r="G466" i="5"/>
  <c r="F466" i="5"/>
  <c r="G465" i="5"/>
  <c r="F465" i="5"/>
  <c r="G464" i="5"/>
  <c r="F464" i="5"/>
  <c r="G463" i="5"/>
  <c r="F463" i="5"/>
  <c r="G462" i="5"/>
  <c r="F462" i="5"/>
  <c r="G461" i="5"/>
  <c r="F461" i="5"/>
  <c r="G460" i="5"/>
  <c r="F460" i="5"/>
  <c r="G459" i="5"/>
  <c r="F459" i="5"/>
  <c r="G458" i="5"/>
  <c r="F458" i="5"/>
  <c r="G457" i="5"/>
  <c r="F457" i="5"/>
  <c r="G456" i="5"/>
  <c r="F456" i="5"/>
  <c r="G455" i="5"/>
  <c r="F455" i="5"/>
  <c r="G454" i="5"/>
  <c r="F454" i="5"/>
  <c r="G453" i="5"/>
  <c r="F453" i="5"/>
  <c r="G452" i="5"/>
  <c r="F452" i="5"/>
  <c r="G451" i="5"/>
  <c r="F451" i="5"/>
  <c r="G450" i="5"/>
  <c r="F450" i="5"/>
  <c r="G449" i="5"/>
  <c r="F449" i="5"/>
  <c r="G448" i="5"/>
  <c r="F448" i="5"/>
  <c r="G447" i="5"/>
  <c r="F447" i="5"/>
  <c r="G446" i="5"/>
  <c r="F446" i="5"/>
  <c r="G445" i="5"/>
  <c r="F445" i="5"/>
  <c r="G444" i="5"/>
  <c r="F444" i="5"/>
  <c r="G443" i="5"/>
  <c r="F443" i="5"/>
  <c r="G442" i="5"/>
  <c r="F442" i="5"/>
  <c r="G441" i="5"/>
  <c r="F441" i="5"/>
  <c r="G440" i="5"/>
  <c r="F440" i="5"/>
  <c r="G439" i="5"/>
  <c r="F439" i="5"/>
  <c r="G438" i="5"/>
  <c r="F438" i="5"/>
  <c r="G437" i="5"/>
  <c r="F437" i="5"/>
  <c r="G436" i="5"/>
  <c r="F436" i="5"/>
  <c r="G435" i="5"/>
  <c r="F435" i="5"/>
  <c r="G433" i="5"/>
  <c r="F433" i="5"/>
  <c r="G432" i="5"/>
  <c r="F432" i="5"/>
  <c r="G431" i="5"/>
  <c r="F431" i="5"/>
  <c r="G430" i="5"/>
  <c r="F430" i="5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6" i="5"/>
  <c r="F146" i="5"/>
  <c r="G145" i="5"/>
  <c r="F145" i="5"/>
  <c r="G144" i="5"/>
  <c r="F144" i="5"/>
  <c r="G143" i="5"/>
  <c r="F143" i="5"/>
  <c r="G142" i="5"/>
  <c r="F142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1" i="5"/>
  <c r="F41" i="5"/>
  <c r="G40" i="5"/>
  <c r="F40" i="5"/>
  <c r="G39" i="5"/>
  <c r="F39" i="5"/>
  <c r="G38" i="5"/>
  <c r="F38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7" i="5"/>
  <c r="F7" i="5"/>
  <c r="G6" i="5"/>
  <c r="F6" i="5"/>
  <c r="G5" i="5"/>
  <c r="F5" i="5"/>
  <c r="G4" i="5"/>
  <c r="F4" i="5"/>
  <c r="G3" i="5"/>
  <c r="F3" i="5"/>
  <c r="I11" i="3"/>
  <c r="H11" i="3"/>
  <c r="G11" i="3"/>
  <c r="F11" i="3"/>
  <c r="E11" i="3"/>
  <c r="D11" i="3"/>
  <c r="C11" i="3"/>
  <c r="I9" i="3"/>
  <c r="H9" i="3"/>
  <c r="G9" i="3"/>
  <c r="F9" i="3"/>
  <c r="E9" i="3"/>
  <c r="D9" i="3"/>
  <c r="C9" i="3"/>
  <c r="G5" i="3"/>
  <c r="F5" i="3"/>
  <c r="E5" i="3"/>
  <c r="D5" i="3"/>
  <c r="C5" i="3"/>
  <c r="B5" i="3"/>
  <c r="I4" i="3"/>
  <c r="H4" i="3"/>
  <c r="I3" i="3"/>
  <c r="H3" i="3"/>
  <c r="I742" i="2"/>
  <c r="H742" i="2"/>
  <c r="I741" i="2"/>
  <c r="H741" i="2"/>
  <c r="I740" i="2"/>
  <c r="H740" i="2"/>
  <c r="I739" i="2"/>
  <c r="H739" i="2"/>
  <c r="I738" i="2"/>
  <c r="H738" i="2"/>
  <c r="I737" i="2"/>
  <c r="H737" i="2"/>
  <c r="I736" i="2"/>
  <c r="H736" i="2"/>
  <c r="I735" i="2"/>
  <c r="H735" i="2"/>
  <c r="I734" i="2"/>
  <c r="H734" i="2"/>
  <c r="I733" i="2"/>
  <c r="H733" i="2"/>
  <c r="I732" i="2"/>
  <c r="H732" i="2"/>
  <c r="I731" i="2"/>
  <c r="H731" i="2"/>
  <c r="I730" i="2"/>
  <c r="H730" i="2"/>
  <c r="I729" i="2"/>
  <c r="H729" i="2"/>
  <c r="I728" i="2"/>
  <c r="H728" i="2"/>
  <c r="I727" i="2"/>
  <c r="H727" i="2"/>
  <c r="I726" i="2"/>
  <c r="H726" i="2"/>
  <c r="I725" i="2"/>
  <c r="H725" i="2"/>
  <c r="I724" i="2"/>
  <c r="H724" i="2"/>
  <c r="I723" i="2"/>
  <c r="H723" i="2"/>
  <c r="I722" i="2"/>
  <c r="H722" i="2"/>
  <c r="I721" i="2"/>
  <c r="H721" i="2"/>
  <c r="I720" i="2"/>
  <c r="H720" i="2"/>
  <c r="I719" i="2"/>
  <c r="H719" i="2"/>
  <c r="I718" i="2"/>
  <c r="H718" i="2"/>
  <c r="I717" i="2"/>
  <c r="H717" i="2"/>
  <c r="I716" i="2"/>
  <c r="H716" i="2"/>
  <c r="I715" i="2"/>
  <c r="H715" i="2"/>
  <c r="I714" i="2"/>
  <c r="H714" i="2"/>
  <c r="I713" i="2"/>
  <c r="H713" i="2"/>
  <c r="I712" i="2"/>
  <c r="H712" i="2"/>
  <c r="I711" i="2"/>
  <c r="H711" i="2"/>
  <c r="I710" i="2"/>
  <c r="H710" i="2"/>
  <c r="I709" i="2"/>
  <c r="H709" i="2"/>
  <c r="I708" i="2"/>
  <c r="H708" i="2"/>
  <c r="I707" i="2"/>
  <c r="H707" i="2"/>
  <c r="I706" i="2"/>
  <c r="H706" i="2"/>
  <c r="I705" i="2"/>
  <c r="H705" i="2"/>
  <c r="I704" i="2"/>
  <c r="H704" i="2"/>
  <c r="I703" i="2"/>
  <c r="H703" i="2"/>
  <c r="I702" i="2"/>
  <c r="H702" i="2"/>
  <c r="I701" i="2"/>
  <c r="H701" i="2"/>
  <c r="I700" i="2"/>
  <c r="H700" i="2"/>
  <c r="I699" i="2"/>
  <c r="H699" i="2"/>
  <c r="I698" i="2"/>
  <c r="H698" i="2"/>
  <c r="I697" i="2"/>
  <c r="H697" i="2"/>
  <c r="I696" i="2"/>
  <c r="H696" i="2"/>
  <c r="I695" i="2"/>
  <c r="H695" i="2"/>
  <c r="I694" i="2"/>
  <c r="H694" i="2"/>
  <c r="I693" i="2"/>
  <c r="H693" i="2"/>
  <c r="I692" i="2"/>
  <c r="H692" i="2"/>
  <c r="I691" i="2"/>
  <c r="H691" i="2"/>
  <c r="I690" i="2"/>
  <c r="H690" i="2"/>
  <c r="I689" i="2"/>
  <c r="H689" i="2"/>
  <c r="I688" i="2"/>
  <c r="H688" i="2"/>
  <c r="I687" i="2"/>
  <c r="H687" i="2"/>
  <c r="I686" i="2"/>
  <c r="H686" i="2"/>
  <c r="I685" i="2"/>
  <c r="H685" i="2"/>
  <c r="I684" i="2"/>
  <c r="H684" i="2"/>
  <c r="I683" i="2"/>
  <c r="H683" i="2"/>
  <c r="I682" i="2"/>
  <c r="H682" i="2"/>
  <c r="I681" i="2"/>
  <c r="H681" i="2"/>
  <c r="I680" i="2"/>
  <c r="H680" i="2"/>
  <c r="I679" i="2"/>
  <c r="H679" i="2"/>
  <c r="I678" i="2"/>
  <c r="H678" i="2"/>
  <c r="I677" i="2"/>
  <c r="H677" i="2"/>
  <c r="I676" i="2"/>
  <c r="H676" i="2"/>
  <c r="I675" i="2"/>
  <c r="H675" i="2"/>
  <c r="I674" i="2"/>
  <c r="H674" i="2"/>
  <c r="I673" i="2"/>
  <c r="H673" i="2"/>
  <c r="I672" i="2"/>
  <c r="H672" i="2"/>
  <c r="I671" i="2"/>
  <c r="H671" i="2"/>
  <c r="I670" i="2"/>
  <c r="H670" i="2"/>
  <c r="I669" i="2"/>
  <c r="H669" i="2"/>
  <c r="I668" i="2"/>
  <c r="H668" i="2"/>
  <c r="I667" i="2"/>
  <c r="H667" i="2"/>
  <c r="I666" i="2"/>
  <c r="H666" i="2"/>
  <c r="I665" i="2"/>
  <c r="H665" i="2"/>
  <c r="I664" i="2"/>
  <c r="H664" i="2"/>
  <c r="I663" i="2"/>
  <c r="H663" i="2"/>
  <c r="I662" i="2"/>
  <c r="H662" i="2"/>
  <c r="I661" i="2"/>
  <c r="H661" i="2"/>
  <c r="I660" i="2"/>
  <c r="H660" i="2"/>
  <c r="I659" i="2"/>
  <c r="H659" i="2"/>
  <c r="I658" i="2"/>
  <c r="H658" i="2"/>
  <c r="I657" i="2"/>
  <c r="H657" i="2"/>
  <c r="I656" i="2"/>
  <c r="H656" i="2"/>
  <c r="I655" i="2"/>
  <c r="H655" i="2"/>
  <c r="I654" i="2"/>
  <c r="H654" i="2"/>
  <c r="I653" i="2"/>
  <c r="H653" i="2"/>
  <c r="I652" i="2"/>
  <c r="H652" i="2"/>
  <c r="I651" i="2"/>
  <c r="H651" i="2"/>
  <c r="I650" i="2"/>
  <c r="H650" i="2"/>
  <c r="I649" i="2"/>
  <c r="H649" i="2"/>
  <c r="I648" i="2"/>
  <c r="H648" i="2"/>
  <c r="I647" i="2"/>
  <c r="H647" i="2"/>
  <c r="I646" i="2"/>
  <c r="H646" i="2"/>
  <c r="I645" i="2"/>
  <c r="H645" i="2"/>
  <c r="I644" i="2"/>
  <c r="H644" i="2"/>
  <c r="I643" i="2"/>
  <c r="H643" i="2"/>
  <c r="I642" i="2"/>
  <c r="H642" i="2"/>
  <c r="I641" i="2"/>
  <c r="H641" i="2"/>
  <c r="I640" i="2"/>
  <c r="H640" i="2"/>
  <c r="I639" i="2"/>
  <c r="H639" i="2"/>
  <c r="I638" i="2"/>
  <c r="H638" i="2"/>
  <c r="I637" i="2"/>
  <c r="H637" i="2"/>
  <c r="I636" i="2"/>
  <c r="H636" i="2"/>
  <c r="I635" i="2"/>
  <c r="H635" i="2"/>
  <c r="I634" i="2"/>
  <c r="H634" i="2"/>
  <c r="I633" i="2"/>
  <c r="H633" i="2"/>
  <c r="I632" i="2"/>
  <c r="H632" i="2"/>
  <c r="I631" i="2"/>
  <c r="H631" i="2"/>
  <c r="I630" i="2"/>
  <c r="H630" i="2"/>
  <c r="I629" i="2"/>
  <c r="H629" i="2"/>
  <c r="I628" i="2"/>
  <c r="H628" i="2"/>
  <c r="I627" i="2"/>
  <c r="H627" i="2"/>
  <c r="I626" i="2"/>
  <c r="H626" i="2"/>
  <c r="I625" i="2"/>
  <c r="H625" i="2"/>
  <c r="I624" i="2"/>
  <c r="H624" i="2"/>
  <c r="I623" i="2"/>
  <c r="H623" i="2"/>
  <c r="I622" i="2"/>
  <c r="H622" i="2"/>
  <c r="I621" i="2"/>
  <c r="H621" i="2"/>
  <c r="I620" i="2"/>
  <c r="H620" i="2"/>
  <c r="I619" i="2"/>
  <c r="H619" i="2"/>
  <c r="I618" i="2"/>
  <c r="H618" i="2"/>
  <c r="I617" i="2"/>
  <c r="H617" i="2"/>
  <c r="I616" i="2"/>
  <c r="H616" i="2"/>
  <c r="I615" i="2"/>
  <c r="H615" i="2"/>
  <c r="I614" i="2"/>
  <c r="H614" i="2"/>
  <c r="I613" i="2"/>
  <c r="H613" i="2"/>
  <c r="I612" i="2"/>
  <c r="H612" i="2"/>
  <c r="I611" i="2"/>
  <c r="H611" i="2"/>
  <c r="I610" i="2"/>
  <c r="H610" i="2"/>
  <c r="I609" i="2"/>
  <c r="H609" i="2"/>
  <c r="I608" i="2"/>
  <c r="H608" i="2"/>
  <c r="I607" i="2"/>
  <c r="H607" i="2"/>
  <c r="I606" i="2"/>
  <c r="H606" i="2"/>
  <c r="I605" i="2"/>
  <c r="H605" i="2"/>
  <c r="I604" i="2"/>
  <c r="H604" i="2"/>
  <c r="I603" i="2"/>
  <c r="H603" i="2"/>
  <c r="I602" i="2"/>
  <c r="H602" i="2"/>
  <c r="I601" i="2"/>
  <c r="H601" i="2"/>
  <c r="I600" i="2"/>
  <c r="H600" i="2"/>
  <c r="I599" i="2"/>
  <c r="H599" i="2"/>
  <c r="I598" i="2"/>
  <c r="H598" i="2"/>
  <c r="I597" i="2"/>
  <c r="H597" i="2"/>
  <c r="I596" i="2"/>
  <c r="H596" i="2"/>
  <c r="I595" i="2"/>
  <c r="H595" i="2"/>
  <c r="I594" i="2"/>
  <c r="H594" i="2"/>
  <c r="I593" i="2"/>
  <c r="H593" i="2"/>
  <c r="I592" i="2"/>
  <c r="H592" i="2"/>
  <c r="I591" i="2"/>
  <c r="H591" i="2"/>
  <c r="I590" i="2"/>
  <c r="H590" i="2"/>
  <c r="I589" i="2"/>
  <c r="H589" i="2"/>
  <c r="I588" i="2"/>
  <c r="H588" i="2"/>
  <c r="I587" i="2"/>
  <c r="H587" i="2"/>
  <c r="I586" i="2"/>
  <c r="H586" i="2"/>
  <c r="I585" i="2"/>
  <c r="H585" i="2"/>
  <c r="I584" i="2"/>
  <c r="H584" i="2"/>
  <c r="I583" i="2"/>
  <c r="H583" i="2"/>
  <c r="I582" i="2"/>
  <c r="H582" i="2"/>
  <c r="I581" i="2"/>
  <c r="H581" i="2"/>
  <c r="I580" i="2"/>
  <c r="H580" i="2"/>
  <c r="I579" i="2"/>
  <c r="H579" i="2"/>
  <c r="I578" i="2"/>
  <c r="H578" i="2"/>
  <c r="I577" i="2"/>
  <c r="H577" i="2"/>
  <c r="I576" i="2"/>
  <c r="H576" i="2"/>
  <c r="I575" i="2"/>
  <c r="H575" i="2"/>
  <c r="I574" i="2"/>
  <c r="H574" i="2"/>
  <c r="I573" i="2"/>
  <c r="H573" i="2"/>
  <c r="I572" i="2"/>
  <c r="H572" i="2"/>
  <c r="I571" i="2"/>
  <c r="H571" i="2"/>
  <c r="I570" i="2"/>
  <c r="H570" i="2"/>
  <c r="I569" i="2"/>
  <c r="H569" i="2"/>
  <c r="I568" i="2"/>
  <c r="H568" i="2"/>
  <c r="I567" i="2"/>
  <c r="H567" i="2"/>
  <c r="I566" i="2"/>
  <c r="H566" i="2"/>
  <c r="I565" i="2"/>
  <c r="H565" i="2"/>
  <c r="I564" i="2"/>
  <c r="H564" i="2"/>
  <c r="I563" i="2"/>
  <c r="H563" i="2"/>
  <c r="I562" i="2"/>
  <c r="H562" i="2"/>
  <c r="I561" i="2"/>
  <c r="H561" i="2"/>
  <c r="I560" i="2"/>
  <c r="H560" i="2"/>
  <c r="I559" i="2"/>
  <c r="H559" i="2"/>
  <c r="I558" i="2"/>
  <c r="H558" i="2"/>
  <c r="I557" i="2"/>
  <c r="H557" i="2"/>
  <c r="I556" i="2"/>
  <c r="H556" i="2"/>
  <c r="I555" i="2"/>
  <c r="H555" i="2"/>
  <c r="I554" i="2"/>
  <c r="H554" i="2"/>
  <c r="I553" i="2"/>
  <c r="H553" i="2"/>
  <c r="I552" i="2"/>
  <c r="H552" i="2"/>
  <c r="I551" i="2"/>
  <c r="H551" i="2"/>
  <c r="I550" i="2"/>
  <c r="H550" i="2"/>
  <c r="I549" i="2"/>
  <c r="H549" i="2"/>
  <c r="I548" i="2"/>
  <c r="H548" i="2"/>
  <c r="I547" i="2"/>
  <c r="H547" i="2"/>
  <c r="I546" i="2"/>
  <c r="H546" i="2"/>
  <c r="I545" i="2"/>
  <c r="H545" i="2"/>
  <c r="I544" i="2"/>
  <c r="H544" i="2"/>
  <c r="I543" i="2"/>
  <c r="H543" i="2"/>
  <c r="I542" i="2"/>
  <c r="H542" i="2"/>
  <c r="I541" i="2"/>
  <c r="H541" i="2"/>
  <c r="I540" i="2"/>
  <c r="H540" i="2"/>
  <c r="I539" i="2"/>
  <c r="H539" i="2"/>
  <c r="I538" i="2"/>
  <c r="H538" i="2"/>
  <c r="I537" i="2"/>
  <c r="H537" i="2"/>
  <c r="I536" i="2"/>
  <c r="H536" i="2"/>
  <c r="I535" i="2"/>
  <c r="H535" i="2"/>
  <c r="I534" i="2"/>
  <c r="H534" i="2"/>
  <c r="I533" i="2"/>
  <c r="H533" i="2"/>
  <c r="I532" i="2"/>
  <c r="H532" i="2"/>
  <c r="I531" i="2"/>
  <c r="H531" i="2"/>
  <c r="I530" i="2"/>
  <c r="H530" i="2"/>
  <c r="I529" i="2"/>
  <c r="H529" i="2"/>
  <c r="I528" i="2"/>
  <c r="H528" i="2"/>
  <c r="I527" i="2"/>
  <c r="H527" i="2"/>
  <c r="I526" i="2"/>
  <c r="H526" i="2"/>
  <c r="I525" i="2"/>
  <c r="H525" i="2"/>
  <c r="I524" i="2"/>
  <c r="H524" i="2"/>
  <c r="I523" i="2"/>
  <c r="H523" i="2"/>
  <c r="I522" i="2"/>
  <c r="H522" i="2"/>
  <c r="I521" i="2"/>
  <c r="H521" i="2"/>
  <c r="I520" i="2"/>
  <c r="H520" i="2"/>
  <c r="I519" i="2"/>
  <c r="H519" i="2"/>
  <c r="I518" i="2"/>
  <c r="H518" i="2"/>
  <c r="I517" i="2"/>
  <c r="H517" i="2"/>
  <c r="I516" i="2"/>
  <c r="H516" i="2"/>
  <c r="I515" i="2"/>
  <c r="H515" i="2"/>
  <c r="I514" i="2"/>
  <c r="H514" i="2"/>
  <c r="I513" i="2"/>
  <c r="H513" i="2"/>
  <c r="I512" i="2"/>
  <c r="H512" i="2"/>
  <c r="I511" i="2"/>
  <c r="H511" i="2"/>
  <c r="I510" i="2"/>
  <c r="H510" i="2"/>
  <c r="I509" i="2"/>
  <c r="H509" i="2"/>
  <c r="I508" i="2"/>
  <c r="H508" i="2"/>
  <c r="I507" i="2"/>
  <c r="H507" i="2"/>
  <c r="I506" i="2"/>
  <c r="H506" i="2"/>
  <c r="I505" i="2"/>
  <c r="H505" i="2"/>
  <c r="I504" i="2"/>
  <c r="H504" i="2"/>
  <c r="I503" i="2"/>
  <c r="H503" i="2"/>
  <c r="I502" i="2"/>
  <c r="H502" i="2"/>
  <c r="I501" i="2"/>
  <c r="H501" i="2"/>
  <c r="I500" i="2"/>
  <c r="H500" i="2"/>
  <c r="I499" i="2"/>
  <c r="H499" i="2"/>
  <c r="I498" i="2"/>
  <c r="H498" i="2"/>
  <c r="I497" i="2"/>
  <c r="H497" i="2"/>
  <c r="I496" i="2"/>
  <c r="H496" i="2"/>
  <c r="I495" i="2"/>
  <c r="H495" i="2"/>
  <c r="I494" i="2"/>
  <c r="H494" i="2"/>
  <c r="I493" i="2"/>
  <c r="H493" i="2"/>
  <c r="I492" i="2"/>
  <c r="H492" i="2"/>
  <c r="I491" i="2"/>
  <c r="H491" i="2"/>
  <c r="I490" i="2"/>
  <c r="H490" i="2"/>
  <c r="I489" i="2"/>
  <c r="H489" i="2"/>
  <c r="I488" i="2"/>
  <c r="H488" i="2"/>
  <c r="I487" i="2"/>
  <c r="H487" i="2"/>
  <c r="I486" i="2"/>
  <c r="H486" i="2"/>
  <c r="I485" i="2"/>
  <c r="H485" i="2"/>
  <c r="I484" i="2"/>
  <c r="H484" i="2"/>
  <c r="I483" i="2"/>
  <c r="H483" i="2"/>
  <c r="I482" i="2"/>
  <c r="H482" i="2"/>
  <c r="I481" i="2"/>
  <c r="H481" i="2"/>
  <c r="I480" i="2"/>
  <c r="H480" i="2"/>
  <c r="I479" i="2"/>
  <c r="H479" i="2"/>
  <c r="I478" i="2"/>
  <c r="H478" i="2"/>
  <c r="I477" i="2"/>
  <c r="H477" i="2"/>
  <c r="I476" i="2"/>
  <c r="H476" i="2"/>
  <c r="I475" i="2"/>
  <c r="H475" i="2"/>
  <c r="I474" i="2"/>
  <c r="H474" i="2"/>
  <c r="I473" i="2"/>
  <c r="H473" i="2"/>
  <c r="I472" i="2"/>
  <c r="H472" i="2"/>
  <c r="I471" i="2"/>
  <c r="H471" i="2"/>
  <c r="I470" i="2"/>
  <c r="H470" i="2"/>
  <c r="I469" i="2"/>
  <c r="H469" i="2"/>
  <c r="I468" i="2"/>
  <c r="H468" i="2"/>
  <c r="I467" i="2"/>
  <c r="H467" i="2"/>
  <c r="I466" i="2"/>
  <c r="H466" i="2"/>
  <c r="I465" i="2"/>
  <c r="H465" i="2"/>
  <c r="I464" i="2"/>
  <c r="H464" i="2"/>
  <c r="I463" i="2"/>
  <c r="H463" i="2"/>
  <c r="I462" i="2"/>
  <c r="H462" i="2"/>
  <c r="I461" i="2"/>
  <c r="H461" i="2"/>
  <c r="I460" i="2"/>
  <c r="H460" i="2"/>
  <c r="I459" i="2"/>
  <c r="H459" i="2"/>
  <c r="I458" i="2"/>
  <c r="H458" i="2"/>
  <c r="I457" i="2"/>
  <c r="H457" i="2"/>
  <c r="I456" i="2"/>
  <c r="H456" i="2"/>
  <c r="I455" i="2"/>
  <c r="H455" i="2"/>
  <c r="I454" i="2"/>
  <c r="H454" i="2"/>
  <c r="I453" i="2"/>
  <c r="H453" i="2"/>
  <c r="I452" i="2"/>
  <c r="H452" i="2"/>
  <c r="I451" i="2"/>
  <c r="H451" i="2"/>
  <c r="I450" i="2"/>
  <c r="H450" i="2"/>
  <c r="I449" i="2"/>
  <c r="H449" i="2"/>
  <c r="I448" i="2"/>
  <c r="H448" i="2"/>
  <c r="I447" i="2"/>
  <c r="H447" i="2"/>
  <c r="I446" i="2"/>
  <c r="H446" i="2"/>
  <c r="I445" i="2"/>
  <c r="H445" i="2"/>
  <c r="I444" i="2"/>
  <c r="H444" i="2"/>
  <c r="I443" i="2"/>
  <c r="H443" i="2"/>
  <c r="I442" i="2"/>
  <c r="H442" i="2"/>
  <c r="I441" i="2"/>
  <c r="H441" i="2"/>
  <c r="I440" i="2"/>
  <c r="H440" i="2"/>
  <c r="I439" i="2"/>
  <c r="H439" i="2"/>
  <c r="I438" i="2"/>
  <c r="H438" i="2"/>
  <c r="I437" i="2"/>
  <c r="H437" i="2"/>
  <c r="I436" i="2"/>
  <c r="H436" i="2"/>
  <c r="I435" i="2"/>
  <c r="H435" i="2"/>
  <c r="I434" i="2"/>
  <c r="H434" i="2"/>
  <c r="I433" i="2"/>
  <c r="H433" i="2"/>
  <c r="I432" i="2"/>
  <c r="H432" i="2"/>
  <c r="I431" i="2"/>
  <c r="H431" i="2"/>
  <c r="I430" i="2"/>
  <c r="H430" i="2"/>
  <c r="I429" i="2"/>
  <c r="H429" i="2"/>
  <c r="I428" i="2"/>
  <c r="H428" i="2"/>
  <c r="I427" i="2"/>
  <c r="H427" i="2"/>
  <c r="I426" i="2"/>
  <c r="H426" i="2"/>
  <c r="I425" i="2"/>
  <c r="H425" i="2"/>
  <c r="I424" i="2"/>
  <c r="H424" i="2"/>
  <c r="I423" i="2"/>
  <c r="H423" i="2"/>
  <c r="I422" i="2"/>
  <c r="H422" i="2"/>
  <c r="I421" i="2"/>
  <c r="H421" i="2"/>
  <c r="I420" i="2"/>
  <c r="H420" i="2"/>
  <c r="I419" i="2"/>
  <c r="H419" i="2"/>
  <c r="I418" i="2"/>
  <c r="H418" i="2"/>
  <c r="I417" i="2"/>
  <c r="H417" i="2"/>
  <c r="I416" i="2"/>
  <c r="H416" i="2"/>
  <c r="I415" i="2"/>
  <c r="H415" i="2"/>
  <c r="I414" i="2"/>
  <c r="H414" i="2"/>
  <c r="I413" i="2"/>
  <c r="H413" i="2"/>
  <c r="I412" i="2"/>
  <c r="H412" i="2"/>
  <c r="I411" i="2"/>
  <c r="H411" i="2"/>
  <c r="I410" i="2"/>
  <c r="H410" i="2"/>
  <c r="I409" i="2"/>
  <c r="H409" i="2"/>
  <c r="I408" i="2"/>
  <c r="H408" i="2"/>
  <c r="I407" i="2"/>
  <c r="H407" i="2"/>
  <c r="I406" i="2"/>
  <c r="H406" i="2"/>
  <c r="I405" i="2"/>
  <c r="H405" i="2"/>
  <c r="I404" i="2"/>
  <c r="H404" i="2"/>
  <c r="I403" i="2"/>
  <c r="H403" i="2"/>
  <c r="I402" i="2"/>
  <c r="H402" i="2"/>
  <c r="I401" i="2"/>
  <c r="H401" i="2"/>
  <c r="I400" i="2"/>
  <c r="H400" i="2"/>
  <c r="I399" i="2"/>
  <c r="H399" i="2"/>
  <c r="I398" i="2"/>
  <c r="H398" i="2"/>
  <c r="I397" i="2"/>
  <c r="H397" i="2"/>
  <c r="I396" i="2"/>
  <c r="H396" i="2"/>
  <c r="I395" i="2"/>
  <c r="H395" i="2"/>
  <c r="I394" i="2"/>
  <c r="H394" i="2"/>
  <c r="I393" i="2"/>
  <c r="H393" i="2"/>
  <c r="I392" i="2"/>
  <c r="H392" i="2"/>
  <c r="I391" i="2"/>
  <c r="H391" i="2"/>
  <c r="I390" i="2"/>
  <c r="H390" i="2"/>
  <c r="I389" i="2"/>
  <c r="H389" i="2"/>
  <c r="I388" i="2"/>
  <c r="H388" i="2"/>
  <c r="I387" i="2"/>
  <c r="H387" i="2"/>
  <c r="I386" i="2"/>
  <c r="H386" i="2"/>
  <c r="I385" i="2"/>
  <c r="H385" i="2"/>
  <c r="I384" i="2"/>
  <c r="H384" i="2"/>
  <c r="I383" i="2"/>
  <c r="H383" i="2"/>
  <c r="I382" i="2"/>
  <c r="H382" i="2"/>
  <c r="I381" i="2"/>
  <c r="H381" i="2"/>
  <c r="I380" i="2"/>
  <c r="H380" i="2"/>
  <c r="I379" i="2"/>
  <c r="H379" i="2"/>
  <c r="I378" i="2"/>
  <c r="H378" i="2"/>
  <c r="I377" i="2"/>
  <c r="H377" i="2"/>
  <c r="I376" i="2"/>
  <c r="H376" i="2"/>
  <c r="I375" i="2"/>
  <c r="H375" i="2"/>
  <c r="I374" i="2"/>
  <c r="H374" i="2"/>
  <c r="I373" i="2"/>
  <c r="H373" i="2"/>
  <c r="I372" i="2"/>
  <c r="H372" i="2"/>
  <c r="I371" i="2"/>
  <c r="H371" i="2"/>
  <c r="I370" i="2"/>
  <c r="H370" i="2"/>
  <c r="I369" i="2"/>
  <c r="H369" i="2"/>
  <c r="I368" i="2"/>
  <c r="H368" i="2"/>
  <c r="I367" i="2"/>
  <c r="H367" i="2"/>
  <c r="I366" i="2"/>
  <c r="H366" i="2"/>
  <c r="I365" i="2"/>
  <c r="H365" i="2"/>
  <c r="I364" i="2"/>
  <c r="H364" i="2"/>
  <c r="I363" i="2"/>
  <c r="H363" i="2"/>
  <c r="I362" i="2"/>
  <c r="H362" i="2"/>
  <c r="I361" i="2"/>
  <c r="H361" i="2"/>
  <c r="I360" i="2"/>
  <c r="H360" i="2"/>
  <c r="I359" i="2"/>
  <c r="H359" i="2"/>
  <c r="I358" i="2"/>
  <c r="H358" i="2"/>
  <c r="I357" i="2"/>
  <c r="H357" i="2"/>
  <c r="I356" i="2"/>
  <c r="H356" i="2"/>
  <c r="I355" i="2"/>
  <c r="H355" i="2"/>
  <c r="I354" i="2"/>
  <c r="H354" i="2"/>
  <c r="I353" i="2"/>
  <c r="H353" i="2"/>
  <c r="I352" i="2"/>
  <c r="H352" i="2"/>
  <c r="I351" i="2"/>
  <c r="H351" i="2"/>
  <c r="I350" i="2"/>
  <c r="H350" i="2"/>
  <c r="I349" i="2"/>
  <c r="H349" i="2"/>
  <c r="I348" i="2"/>
  <c r="H348" i="2"/>
  <c r="I347" i="2"/>
  <c r="H347" i="2"/>
  <c r="I346" i="2"/>
  <c r="H346" i="2"/>
  <c r="I345" i="2"/>
  <c r="H345" i="2"/>
  <c r="I344" i="2"/>
  <c r="H344" i="2"/>
  <c r="I343" i="2"/>
  <c r="H343" i="2"/>
  <c r="I342" i="2"/>
  <c r="H342" i="2"/>
  <c r="I341" i="2"/>
  <c r="H341" i="2"/>
  <c r="I340" i="2"/>
  <c r="H340" i="2"/>
  <c r="I339" i="2"/>
  <c r="H339" i="2"/>
  <c r="I338" i="2"/>
  <c r="H338" i="2"/>
  <c r="I337" i="2"/>
  <c r="H337" i="2"/>
  <c r="I336" i="2"/>
  <c r="H336" i="2"/>
  <c r="I335" i="2"/>
  <c r="H335" i="2"/>
  <c r="I334" i="2"/>
  <c r="H334" i="2"/>
  <c r="I333" i="2"/>
  <c r="H333" i="2"/>
  <c r="I332" i="2"/>
  <c r="H332" i="2"/>
  <c r="I331" i="2"/>
  <c r="H331" i="2"/>
  <c r="I330" i="2"/>
  <c r="H330" i="2"/>
  <c r="I329" i="2"/>
  <c r="H329" i="2"/>
  <c r="I328" i="2"/>
  <c r="H328" i="2"/>
  <c r="I327" i="2"/>
  <c r="H327" i="2"/>
  <c r="I326" i="2"/>
  <c r="H326" i="2"/>
  <c r="I325" i="2"/>
  <c r="H325" i="2"/>
  <c r="I324" i="2"/>
  <c r="H324" i="2"/>
  <c r="I323" i="2"/>
  <c r="H323" i="2"/>
  <c r="I322" i="2"/>
  <c r="H322" i="2"/>
  <c r="I321" i="2"/>
  <c r="H321" i="2"/>
  <c r="I320" i="2"/>
  <c r="H320" i="2"/>
  <c r="I319" i="2"/>
  <c r="H319" i="2"/>
  <c r="I318" i="2"/>
  <c r="H318" i="2"/>
  <c r="I317" i="2"/>
  <c r="H317" i="2"/>
  <c r="I316" i="2"/>
  <c r="H316" i="2"/>
  <c r="I315" i="2"/>
  <c r="H315" i="2"/>
  <c r="I314" i="2"/>
  <c r="H314" i="2"/>
  <c r="I313" i="2"/>
  <c r="H313" i="2"/>
  <c r="I312" i="2"/>
  <c r="H312" i="2"/>
  <c r="I311" i="2"/>
  <c r="H311" i="2"/>
  <c r="I310" i="2"/>
  <c r="H310" i="2"/>
  <c r="I309" i="2"/>
  <c r="H309" i="2"/>
  <c r="I308" i="2"/>
  <c r="H308" i="2"/>
  <c r="I307" i="2"/>
  <c r="H307" i="2"/>
  <c r="I306" i="2"/>
  <c r="H306" i="2"/>
  <c r="I305" i="2"/>
  <c r="H305" i="2"/>
  <c r="I304" i="2"/>
  <c r="H304" i="2"/>
  <c r="I303" i="2"/>
  <c r="H303" i="2"/>
  <c r="I302" i="2"/>
  <c r="H302" i="2"/>
  <c r="I301" i="2"/>
  <c r="H301" i="2"/>
  <c r="I300" i="2"/>
  <c r="H300" i="2"/>
  <c r="I299" i="2"/>
  <c r="H299" i="2"/>
  <c r="I298" i="2"/>
  <c r="H298" i="2"/>
  <c r="I297" i="2"/>
  <c r="H297" i="2"/>
  <c r="I296" i="2"/>
  <c r="H296" i="2"/>
  <c r="I295" i="2"/>
  <c r="H295" i="2"/>
  <c r="I294" i="2"/>
  <c r="H294" i="2"/>
  <c r="I293" i="2"/>
  <c r="H293" i="2"/>
  <c r="I292" i="2"/>
  <c r="H292" i="2"/>
  <c r="I291" i="2"/>
  <c r="H291" i="2"/>
  <c r="I290" i="2"/>
  <c r="H290" i="2"/>
  <c r="I289" i="2"/>
  <c r="H289" i="2"/>
  <c r="I288" i="2"/>
  <c r="H288" i="2"/>
  <c r="I287" i="2"/>
  <c r="H287" i="2"/>
  <c r="I286" i="2"/>
  <c r="H286" i="2"/>
  <c r="I285" i="2"/>
  <c r="H285" i="2"/>
  <c r="I284" i="2"/>
  <c r="H284" i="2"/>
  <c r="I283" i="2"/>
  <c r="H283" i="2"/>
  <c r="I282" i="2"/>
  <c r="H282" i="2"/>
  <c r="I281" i="2"/>
  <c r="H281" i="2"/>
  <c r="I280" i="2"/>
  <c r="H280" i="2"/>
  <c r="I279" i="2"/>
  <c r="H279" i="2"/>
  <c r="I278" i="2"/>
  <c r="H278" i="2"/>
  <c r="I277" i="2"/>
  <c r="H277" i="2"/>
  <c r="I276" i="2"/>
  <c r="H276" i="2"/>
  <c r="I275" i="2"/>
  <c r="H275" i="2"/>
  <c r="I274" i="2"/>
  <c r="H274" i="2"/>
  <c r="I273" i="2"/>
  <c r="H273" i="2"/>
  <c r="I272" i="2"/>
  <c r="H272" i="2"/>
  <c r="I271" i="2"/>
  <c r="H271" i="2"/>
  <c r="I270" i="2"/>
  <c r="H270" i="2"/>
  <c r="I269" i="2"/>
  <c r="H269" i="2"/>
  <c r="I268" i="2"/>
  <c r="H268" i="2"/>
  <c r="I267" i="2"/>
  <c r="H267" i="2"/>
  <c r="I266" i="2"/>
  <c r="H266" i="2"/>
  <c r="I265" i="2"/>
  <c r="H265" i="2"/>
  <c r="I264" i="2"/>
  <c r="H264" i="2"/>
  <c r="I263" i="2"/>
  <c r="H263" i="2"/>
  <c r="I262" i="2"/>
  <c r="H262" i="2"/>
  <c r="I261" i="2"/>
  <c r="H261" i="2"/>
  <c r="I260" i="2"/>
  <c r="H260" i="2"/>
  <c r="I259" i="2"/>
  <c r="H259" i="2"/>
  <c r="I258" i="2"/>
  <c r="H258" i="2"/>
  <c r="I257" i="2"/>
  <c r="H257" i="2"/>
  <c r="I256" i="2"/>
  <c r="H256" i="2"/>
  <c r="I255" i="2"/>
  <c r="H255" i="2"/>
  <c r="I254" i="2"/>
  <c r="H254" i="2"/>
  <c r="I253" i="2"/>
  <c r="H253" i="2"/>
  <c r="I252" i="2"/>
  <c r="H252" i="2"/>
  <c r="I251" i="2"/>
  <c r="H251" i="2"/>
  <c r="I250" i="2"/>
  <c r="H250" i="2"/>
  <c r="I249" i="2"/>
  <c r="H249" i="2"/>
  <c r="I248" i="2"/>
  <c r="H248" i="2"/>
  <c r="I247" i="2"/>
  <c r="H247" i="2"/>
  <c r="I246" i="2"/>
  <c r="H246" i="2"/>
  <c r="I245" i="2"/>
  <c r="H245" i="2"/>
  <c r="I244" i="2"/>
  <c r="H244" i="2"/>
  <c r="I243" i="2"/>
  <c r="H243" i="2"/>
  <c r="I242" i="2"/>
  <c r="H242" i="2"/>
  <c r="I241" i="2"/>
  <c r="H241" i="2"/>
  <c r="I240" i="2"/>
  <c r="H240" i="2"/>
  <c r="I239" i="2"/>
  <c r="H239" i="2"/>
  <c r="I238" i="2"/>
  <c r="H238" i="2"/>
  <c r="I237" i="2"/>
  <c r="H237" i="2"/>
  <c r="I236" i="2"/>
  <c r="H236" i="2"/>
  <c r="I235" i="2"/>
  <c r="H235" i="2"/>
  <c r="I234" i="2"/>
  <c r="H234" i="2"/>
  <c r="I233" i="2"/>
  <c r="H233" i="2"/>
  <c r="I232" i="2"/>
  <c r="H232" i="2"/>
  <c r="I231" i="2"/>
  <c r="H231" i="2"/>
  <c r="I230" i="2"/>
  <c r="H230" i="2"/>
  <c r="I229" i="2"/>
  <c r="H229" i="2"/>
  <c r="I228" i="2"/>
  <c r="H228" i="2"/>
  <c r="I227" i="2"/>
  <c r="H227" i="2"/>
  <c r="I226" i="2"/>
  <c r="H226" i="2"/>
  <c r="I225" i="2"/>
  <c r="H225" i="2"/>
  <c r="I224" i="2"/>
  <c r="H224" i="2"/>
  <c r="I223" i="2"/>
  <c r="H223" i="2"/>
  <c r="I222" i="2"/>
  <c r="H222" i="2"/>
  <c r="I221" i="2"/>
  <c r="H221" i="2"/>
  <c r="I220" i="2"/>
  <c r="H220" i="2"/>
  <c r="I219" i="2"/>
  <c r="H219" i="2"/>
  <c r="I218" i="2"/>
  <c r="H218" i="2"/>
  <c r="I217" i="2"/>
  <c r="H217" i="2"/>
  <c r="I216" i="2"/>
  <c r="H216" i="2"/>
  <c r="I215" i="2"/>
  <c r="H215" i="2"/>
  <c r="I214" i="2"/>
  <c r="H214" i="2"/>
  <c r="I213" i="2"/>
  <c r="H213" i="2"/>
  <c r="I212" i="2"/>
  <c r="H212" i="2"/>
  <c r="I211" i="2"/>
  <c r="H211" i="2"/>
  <c r="I210" i="2"/>
  <c r="H210" i="2"/>
  <c r="I209" i="2"/>
  <c r="H209" i="2"/>
  <c r="I208" i="2"/>
  <c r="H208" i="2"/>
  <c r="I207" i="2"/>
  <c r="H207" i="2"/>
  <c r="I206" i="2"/>
  <c r="H206" i="2"/>
  <c r="I205" i="2"/>
  <c r="H205" i="2"/>
  <c r="I204" i="2"/>
  <c r="H204" i="2"/>
  <c r="I203" i="2"/>
  <c r="H203" i="2"/>
  <c r="I202" i="2"/>
  <c r="H202" i="2"/>
  <c r="I201" i="2"/>
  <c r="H201" i="2"/>
  <c r="I200" i="2"/>
  <c r="H200" i="2"/>
  <c r="I199" i="2"/>
  <c r="H199" i="2"/>
  <c r="I198" i="2"/>
  <c r="H198" i="2"/>
  <c r="I197" i="2"/>
  <c r="H197" i="2"/>
  <c r="I196" i="2"/>
  <c r="H196" i="2"/>
  <c r="I195" i="2"/>
  <c r="H195" i="2"/>
  <c r="I194" i="2"/>
  <c r="H194" i="2"/>
  <c r="I193" i="2"/>
  <c r="H193" i="2"/>
  <c r="I192" i="2"/>
  <c r="H192" i="2"/>
  <c r="I191" i="2"/>
  <c r="H191" i="2"/>
  <c r="I190" i="2"/>
  <c r="H190" i="2"/>
  <c r="I189" i="2"/>
  <c r="H189" i="2"/>
  <c r="I188" i="2"/>
  <c r="H188" i="2"/>
  <c r="I187" i="2"/>
  <c r="H187" i="2"/>
  <c r="I186" i="2"/>
  <c r="H186" i="2"/>
  <c r="I185" i="2"/>
  <c r="H185" i="2"/>
  <c r="I184" i="2"/>
  <c r="H184" i="2"/>
  <c r="I183" i="2"/>
  <c r="H183" i="2"/>
  <c r="I182" i="2"/>
  <c r="H182" i="2"/>
  <c r="I181" i="2"/>
  <c r="H181" i="2"/>
  <c r="I180" i="2"/>
  <c r="H180" i="2"/>
  <c r="I179" i="2"/>
  <c r="H179" i="2"/>
  <c r="I178" i="2"/>
  <c r="H178" i="2"/>
  <c r="I177" i="2"/>
  <c r="H177" i="2"/>
  <c r="I176" i="2"/>
  <c r="H176" i="2"/>
  <c r="I175" i="2"/>
  <c r="H175" i="2"/>
  <c r="I174" i="2"/>
  <c r="H174" i="2"/>
  <c r="I173" i="2"/>
  <c r="H173" i="2"/>
  <c r="I172" i="2"/>
  <c r="H172" i="2"/>
  <c r="I171" i="2"/>
  <c r="H171" i="2"/>
  <c r="I170" i="2"/>
  <c r="H170" i="2"/>
  <c r="I169" i="2"/>
  <c r="H169" i="2"/>
  <c r="I168" i="2"/>
  <c r="H168" i="2"/>
  <c r="I167" i="2"/>
  <c r="H167" i="2"/>
  <c r="I166" i="2"/>
  <c r="H166" i="2"/>
  <c r="I165" i="2"/>
  <c r="H165" i="2"/>
  <c r="I164" i="2"/>
  <c r="H164" i="2"/>
  <c r="I163" i="2"/>
  <c r="H163" i="2"/>
  <c r="I162" i="2"/>
  <c r="H162" i="2"/>
  <c r="I161" i="2"/>
  <c r="H161" i="2"/>
  <c r="I160" i="2"/>
  <c r="H160" i="2"/>
  <c r="I159" i="2"/>
  <c r="H159" i="2"/>
  <c r="I158" i="2"/>
  <c r="H158" i="2"/>
  <c r="I157" i="2"/>
  <c r="H157" i="2"/>
  <c r="I156" i="2"/>
  <c r="H156" i="2"/>
  <c r="I155" i="2"/>
  <c r="H155" i="2"/>
  <c r="I154" i="2"/>
  <c r="H154" i="2"/>
  <c r="I153" i="2"/>
  <c r="H153" i="2"/>
  <c r="I152" i="2"/>
  <c r="H152" i="2"/>
  <c r="I151" i="2"/>
  <c r="H151" i="2"/>
  <c r="I150" i="2"/>
  <c r="H150" i="2"/>
  <c r="I149" i="2"/>
  <c r="H149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I138" i="2"/>
  <c r="H138" i="2"/>
  <c r="I137" i="2"/>
  <c r="H137" i="2"/>
  <c r="I136" i="2"/>
  <c r="H136" i="2"/>
  <c r="I135" i="2"/>
  <c r="H135" i="2"/>
  <c r="I134" i="2"/>
  <c r="H134" i="2"/>
  <c r="I133" i="2"/>
  <c r="H133" i="2"/>
  <c r="I132" i="2"/>
  <c r="H132" i="2"/>
  <c r="I131" i="2"/>
  <c r="H131" i="2"/>
  <c r="I130" i="2"/>
  <c r="H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  <c r="D10" i="3" l="1"/>
  <c r="D15" i="3"/>
  <c r="D14" i="3"/>
  <c r="C10" i="3"/>
  <c r="C15" i="3"/>
  <c r="C14" i="3"/>
  <c r="E14" i="3"/>
  <c r="E15" i="3"/>
  <c r="F14" i="3"/>
  <c r="F15" i="3"/>
  <c r="H13" i="3"/>
  <c r="G14" i="3"/>
  <c r="G15" i="3"/>
  <c r="H10" i="3"/>
  <c r="I10" i="3"/>
  <c r="B14" i="3"/>
  <c r="B15" i="3"/>
  <c r="I5" i="3"/>
  <c r="E10" i="3"/>
  <c r="B6" i="3"/>
  <c r="C6" i="3" s="1"/>
  <c r="D6" i="3" s="1"/>
  <c r="E6" i="3" s="1"/>
  <c r="F6" i="3" s="1"/>
  <c r="G6" i="3" s="1"/>
  <c r="F10" i="3"/>
  <c r="G10" i="3"/>
  <c r="H5" i="3"/>
  <c r="H14" i="3" s="1"/>
  <c r="H15" i="3" l="1"/>
</calcChain>
</file>

<file path=xl/sharedStrings.xml><?xml version="1.0" encoding="utf-8"?>
<sst xmlns="http://schemas.openxmlformats.org/spreadsheetml/2006/main" count="10586" uniqueCount="836">
  <si>
    <t>Employee Name</t>
  </si>
  <si>
    <t>Status</t>
  </si>
  <si>
    <t>Department</t>
  </si>
  <si>
    <t>SS#</t>
  </si>
  <si>
    <t>Building</t>
  </si>
  <si>
    <t>Phone</t>
  </si>
  <si>
    <t>Hire Date</t>
  </si>
  <si>
    <t>Years</t>
  </si>
  <si>
    <t>Month</t>
  </si>
  <si>
    <t>Benefits</t>
  </si>
  <si>
    <t>Compensation</t>
  </si>
  <si>
    <t>Job Rating</t>
  </si>
  <si>
    <t>Barnes, Grant</t>
  </si>
  <si>
    <t>Hourly</t>
  </si>
  <si>
    <t>ADC</t>
  </si>
  <si>
    <t>Taft</t>
  </si>
  <si>
    <t>Edwards, Phillip</t>
  </si>
  <si>
    <t>Contract</t>
  </si>
  <si>
    <t>West</t>
  </si>
  <si>
    <t>Garrett, Chris</t>
  </si>
  <si>
    <t>Full Time</t>
  </si>
  <si>
    <t>DMR</t>
  </si>
  <si>
    <t>Saunders, Corey</t>
  </si>
  <si>
    <t>Watson</t>
  </si>
  <si>
    <t>M</t>
  </si>
  <si>
    <t>Simmons, Robert</t>
  </si>
  <si>
    <t>Half-Time</t>
  </si>
  <si>
    <t>DM</t>
  </si>
  <si>
    <t>Alexander, Charles</t>
  </si>
  <si>
    <t>Admin Training</t>
  </si>
  <si>
    <t>Anderson, Teason</t>
  </si>
  <si>
    <t>Andrews, Diane</t>
  </si>
  <si>
    <t>Main</t>
  </si>
  <si>
    <t>Ballard, Martin</t>
  </si>
  <si>
    <t>Bass, Justin</t>
  </si>
  <si>
    <t>North</t>
  </si>
  <si>
    <t>Bush, Rena</t>
  </si>
  <si>
    <t>Clarke, Dennis</t>
  </si>
  <si>
    <t>Davenport, Troy</t>
  </si>
  <si>
    <t>South</t>
  </si>
  <si>
    <t>R</t>
  </si>
  <si>
    <t>Fowler, John</t>
  </si>
  <si>
    <t>Kent, Angus</t>
  </si>
  <si>
    <t>Kramer, Faye</t>
  </si>
  <si>
    <t>D</t>
  </si>
  <si>
    <t>Love, Danny</t>
  </si>
  <si>
    <t>McKinney, Chris</t>
  </si>
  <si>
    <t>Rhodes, Brenda</t>
  </si>
  <si>
    <t>Salazar, Ruben</t>
  </si>
  <si>
    <t>Stephenson, Matt</t>
  </si>
  <si>
    <t>Wong, Dennis</t>
  </si>
  <si>
    <t>Adkins, Michael</t>
  </si>
  <si>
    <t>Audit Services</t>
  </si>
  <si>
    <t>Gray, Mark</t>
  </si>
  <si>
    <t>Hanson, Dennis</t>
  </si>
  <si>
    <t>Hill, Robin</t>
  </si>
  <si>
    <t>Keith, Thomas</t>
  </si>
  <si>
    <t>McCall, Keith</t>
  </si>
  <si>
    <t>Mullins, Angela</t>
  </si>
  <si>
    <t>Norton, Bruce</t>
  </si>
  <si>
    <t>Payne, Vicky</t>
  </si>
  <si>
    <t>Vasquez, Michael</t>
  </si>
  <si>
    <t>Salinas, Jon</t>
  </si>
  <si>
    <t>Compliance</t>
  </si>
  <si>
    <t>Stafford, Rhonda</t>
  </si>
  <si>
    <t>Walter, Michael</t>
  </si>
  <si>
    <t>West, Jeffrey</t>
  </si>
  <si>
    <t>Atkinson, Danielle</t>
  </si>
  <si>
    <t>Engineering/Maintenance</t>
  </si>
  <si>
    <t>Avila, Jody</t>
  </si>
  <si>
    <t>Barrett, John</t>
  </si>
  <si>
    <t>Baxter, Teresa</t>
  </si>
  <si>
    <t>Becker, Gretchen</t>
  </si>
  <si>
    <t>Black, Cliff</t>
  </si>
  <si>
    <t>Branch, Brady</t>
  </si>
  <si>
    <t>Bryant, Douglas</t>
  </si>
  <si>
    <t>Burke, Michael</t>
  </si>
  <si>
    <t>Burton, Cam</t>
  </si>
  <si>
    <t>Cain, Lon</t>
  </si>
  <si>
    <t>Cannon, Jenny</t>
  </si>
  <si>
    <t>Carr, Susan</t>
  </si>
  <si>
    <t>Casey, Ronald</t>
  </si>
  <si>
    <t>Chang, Gabriel</t>
  </si>
  <si>
    <t>Clark, William</t>
  </si>
  <si>
    <t>Cohen, Bruce</t>
  </si>
  <si>
    <t>Collins, Michael</t>
  </si>
  <si>
    <t>Cook, Mark</t>
  </si>
  <si>
    <t>Deleon, Jaquelyn</t>
  </si>
  <si>
    <t>Everett, Dan</t>
  </si>
  <si>
    <t>Ferguson, John</t>
  </si>
  <si>
    <t>Floyd, Eric</t>
  </si>
  <si>
    <t>Frank, William</t>
  </si>
  <si>
    <t>Freeman, Dennis</t>
  </si>
  <si>
    <t>Gilbert, Shannon</t>
  </si>
  <si>
    <t>Golden, Christine</t>
  </si>
  <si>
    <t>Gordon, Diane</t>
  </si>
  <si>
    <t>Hall, Jenny</t>
  </si>
  <si>
    <t>Harmon, Paul</t>
  </si>
  <si>
    <t>Hart, Richard</t>
  </si>
  <si>
    <t>Hodge, Craig</t>
  </si>
  <si>
    <t>Hopkins, Lisa</t>
  </si>
  <si>
    <t>Horn, George</t>
  </si>
  <si>
    <t>Jensen, Kristina</t>
  </si>
  <si>
    <t>Johnson, Mary Jo</t>
  </si>
  <si>
    <t>Knox, Lori</t>
  </si>
  <si>
    <t>McClain, Steven</t>
  </si>
  <si>
    <t>McCullough, Scott</t>
  </si>
  <si>
    <t>McDonald, Debra</t>
  </si>
  <si>
    <t>Moran, Carol</t>
  </si>
  <si>
    <t>Newman, Aria</t>
  </si>
  <si>
    <t>Nguyen, Dennis</t>
  </si>
  <si>
    <t>Orr, Jennifer</t>
  </si>
  <si>
    <t>Park, Timothy</t>
  </si>
  <si>
    <t>Paul, Michael</t>
  </si>
  <si>
    <t>Pierce, Karen</t>
  </si>
  <si>
    <t>Quinn, Cinnamon</t>
  </si>
  <si>
    <t>Rojas, Charles</t>
  </si>
  <si>
    <t>Sandoval, James</t>
  </si>
  <si>
    <t>Smith, Koleen</t>
  </si>
  <si>
    <t>Solis, Daniel</t>
  </si>
  <si>
    <t>Todd, Steven</t>
  </si>
  <si>
    <t>Villarreal, Stephen</t>
  </si>
  <si>
    <t>Wall, John</t>
  </si>
  <si>
    <t>Watson, Christian</t>
  </si>
  <si>
    <t>Whitaker, Jessica</t>
  </si>
  <si>
    <t>Wood, Larry</t>
  </si>
  <si>
    <t>Zimmerman, Julian</t>
  </si>
  <si>
    <t>Beard, Sandi</t>
  </si>
  <si>
    <t>Engineering/Operations</t>
  </si>
  <si>
    <t>Garrison, Chris</t>
  </si>
  <si>
    <t>Hale, Deon</t>
  </si>
  <si>
    <t>Jennings, Gary</t>
  </si>
  <si>
    <t>Malone, Daniel</t>
  </si>
  <si>
    <t>Moss, Chan</t>
  </si>
  <si>
    <t>Ryan, Ryan</t>
  </si>
  <si>
    <t>Shields, Robert</t>
  </si>
  <si>
    <t>Barr, Jennifer</t>
  </si>
  <si>
    <t>Environmental Health/Safety</t>
  </si>
  <si>
    <t>Decker, Amy</t>
  </si>
  <si>
    <t>Herrera, Shawn</t>
  </si>
  <si>
    <t>Jones, John</t>
  </si>
  <si>
    <t>Montgomery, Chris</t>
  </si>
  <si>
    <t>Pearson, Cassy</t>
  </si>
  <si>
    <t>Velez, Letitia</t>
  </si>
  <si>
    <t>Wilcox, Robert</t>
  </si>
  <si>
    <t>York, Steven</t>
  </si>
  <si>
    <t>Bowen, Kes</t>
  </si>
  <si>
    <t>Executive Education</t>
  </si>
  <si>
    <t>Briggs, Bryan</t>
  </si>
  <si>
    <t>Burgess, Cherie</t>
  </si>
  <si>
    <t>Collier, Dean</t>
  </si>
  <si>
    <t>Dawson, Jonathan</t>
  </si>
  <si>
    <t>Douglas, Kenneth</t>
  </si>
  <si>
    <t>Gardner, Anthony</t>
  </si>
  <si>
    <t>Harper, Cynthia</t>
  </si>
  <si>
    <t>Jenkins, Scott</t>
  </si>
  <si>
    <t>Juarez, Neill</t>
  </si>
  <si>
    <t>Kemp, Holly</t>
  </si>
  <si>
    <t>Kennedy, Kimberly</t>
  </si>
  <si>
    <t>Kirk, Chris</t>
  </si>
  <si>
    <t>Lawson, Erin</t>
  </si>
  <si>
    <t>Navarro, Marc</t>
  </si>
  <si>
    <t>Patel, Donald</t>
  </si>
  <si>
    <t>Powell, Juli</t>
  </si>
  <si>
    <t>Rodgers, Daniel</t>
  </si>
  <si>
    <t>Stokes, Jonathan</t>
  </si>
  <si>
    <t>Berry, Jacklyn</t>
  </si>
  <si>
    <t>International Clinical Safety</t>
  </si>
  <si>
    <t>Brady, Traci</t>
  </si>
  <si>
    <t>Brewer, Kent</t>
  </si>
  <si>
    <t>Durham, Troy</t>
  </si>
  <si>
    <t>Wiggins, Frank</t>
  </si>
  <si>
    <t>Arnold, Cole</t>
  </si>
  <si>
    <t>Logistics</t>
  </si>
  <si>
    <t>Bailey, Victor</t>
  </si>
  <si>
    <t>Ball, Kirk</t>
  </si>
  <si>
    <t>Bell, David</t>
  </si>
  <si>
    <t>Carson, Anthony</t>
  </si>
  <si>
    <t>Chapman, Jessica</t>
  </si>
  <si>
    <t>Chase, Troy</t>
  </si>
  <si>
    <t>Combs, Rick</t>
  </si>
  <si>
    <t>Cross, Marc</t>
  </si>
  <si>
    <t>Cummings, Jose</t>
  </si>
  <si>
    <t>Dickerson, Lincoln</t>
  </si>
  <si>
    <t>Farrell, Laura</t>
  </si>
  <si>
    <t>Flores, Angela</t>
  </si>
  <si>
    <t>Heath, Deborah</t>
  </si>
  <si>
    <t>Houston, Mark</t>
  </si>
  <si>
    <t>Hubbard, Sandra</t>
  </si>
  <si>
    <t>Hutchinson, Robin</t>
  </si>
  <si>
    <t>Leblanc, Jenny</t>
  </si>
  <si>
    <t>Lynch, Scott</t>
  </si>
  <si>
    <t>Lyons, Brian</t>
  </si>
  <si>
    <t>Manning, John</t>
  </si>
  <si>
    <t>McCormick, Hsi</t>
  </si>
  <si>
    <t>Meyer, Charles</t>
  </si>
  <si>
    <t>Moore, Robert</t>
  </si>
  <si>
    <t>Noble, Michael</t>
  </si>
  <si>
    <t>Obrien, Madelyn</t>
  </si>
  <si>
    <t>Parks, Christopher</t>
  </si>
  <si>
    <t>Pitts, Dana</t>
  </si>
  <si>
    <t>Preston, Chris</t>
  </si>
  <si>
    <t>Prince, Robert</t>
  </si>
  <si>
    <t>Richard, Karen</t>
  </si>
  <si>
    <t>Rivers, Douglas</t>
  </si>
  <si>
    <t>Sellers, William</t>
  </si>
  <si>
    <t>Soto, Christopher</t>
  </si>
  <si>
    <t>Stewart, Elizabeth</t>
  </si>
  <si>
    <t>Vance, Cheryl</t>
  </si>
  <si>
    <t>Vega, Alexandra</t>
  </si>
  <si>
    <t>Weber, Larry</t>
  </si>
  <si>
    <t>Alvarez, Steven</t>
  </si>
  <si>
    <t>Major Mfg Projects</t>
  </si>
  <si>
    <t>Coleman, Roque</t>
  </si>
  <si>
    <t>Daniel, Robert</t>
  </si>
  <si>
    <t>Elliott, Anthony</t>
  </si>
  <si>
    <t>House, Paul</t>
  </si>
  <si>
    <t>Long, Gary</t>
  </si>
  <si>
    <t>Stephens, Bonnie</t>
  </si>
  <si>
    <t>Vaughn, Harlon</t>
  </si>
  <si>
    <t>Acosta, Robert</t>
  </si>
  <si>
    <t>Manufacturing</t>
  </si>
  <si>
    <t>Armstrong, David</t>
  </si>
  <si>
    <t>Ayala, Polly</t>
  </si>
  <si>
    <t>Baldwin, Ray</t>
  </si>
  <si>
    <t>Barnett, Brenda</t>
  </si>
  <si>
    <t>Bartlett, Julia</t>
  </si>
  <si>
    <t>Barton, Barry</t>
  </si>
  <si>
    <t>Bauer, Chris</t>
  </si>
  <si>
    <t>Bennett, Chris</t>
  </si>
  <si>
    <t>Blevins, Carey</t>
  </si>
  <si>
    <t>Booker, Judith</t>
  </si>
  <si>
    <t>Booth, Raquel</t>
  </si>
  <si>
    <t>Bowers, Tammy</t>
  </si>
  <si>
    <t>Bradford, Raymond</t>
  </si>
  <si>
    <t>Bridges, Jeff</t>
  </si>
  <si>
    <t>Brock, Ensley</t>
  </si>
  <si>
    <t>Browning, Kathleen</t>
  </si>
  <si>
    <t>Bryan, Thomas</t>
  </si>
  <si>
    <t>Bullock, Greg</t>
  </si>
  <si>
    <t>Caldwell, Pete</t>
  </si>
  <si>
    <t>Campbell, Michael</t>
  </si>
  <si>
    <t>Carrillo, Robert</t>
  </si>
  <si>
    <t>Carter, Allan</t>
  </si>
  <si>
    <t>Chambers, Richard</t>
  </si>
  <si>
    <t>Charles, Jeffrey</t>
  </si>
  <si>
    <t>Chavez, Thomas</t>
  </si>
  <si>
    <t>DR</t>
  </si>
  <si>
    <t>Christian, Melissa</t>
  </si>
  <si>
    <t>Clay, William</t>
  </si>
  <si>
    <t>Clayton, Gregory</t>
  </si>
  <si>
    <t>Cochran, Andrea</t>
  </si>
  <si>
    <t>Curtis, Patrick</t>
  </si>
  <si>
    <t>Davidson, Jaime</t>
  </si>
  <si>
    <t>Dixon, Richard</t>
  </si>
  <si>
    <t>Dorsey, Matthew</t>
  </si>
  <si>
    <t>Doyle, Leslie</t>
  </si>
  <si>
    <t>Dudley, James</t>
  </si>
  <si>
    <t>Dyer, Carrie</t>
  </si>
  <si>
    <t>Eaton, Cris</t>
  </si>
  <si>
    <t>Estes, Mary</t>
  </si>
  <si>
    <t>Farmer, Suzanne</t>
  </si>
  <si>
    <t>Fields, Cathy</t>
  </si>
  <si>
    <t>Finley, James</t>
  </si>
  <si>
    <t>Fisher, Maria</t>
  </si>
  <si>
    <t>Foster, Blane</t>
  </si>
  <si>
    <t>Franklin, Alicia</t>
  </si>
  <si>
    <t>Frost, Adam</t>
  </si>
  <si>
    <t>Fuller, Brenda</t>
  </si>
  <si>
    <t>Garner, Terry</t>
  </si>
  <si>
    <t>Garza, Anthony</t>
  </si>
  <si>
    <t>Glenn, Christopher</t>
  </si>
  <si>
    <t>Goodman, Kuyler</t>
  </si>
  <si>
    <t>Graves, Michael</t>
  </si>
  <si>
    <t>Griffin, Debbi</t>
  </si>
  <si>
    <t>Gutierrez, Regina</t>
  </si>
  <si>
    <t>Guzman, Don</t>
  </si>
  <si>
    <t>Hancock, Allen</t>
  </si>
  <si>
    <t>Hansen, Andrew</t>
  </si>
  <si>
    <t>Harding, Erin</t>
  </si>
  <si>
    <t>Harris, Brian</t>
  </si>
  <si>
    <t>Harvey, Michael</t>
  </si>
  <si>
    <t>Hatfield, Carl</t>
  </si>
  <si>
    <t>Haynes, Ernest</t>
  </si>
  <si>
    <t>Henry, Craig</t>
  </si>
  <si>
    <t>Hensley, William</t>
  </si>
  <si>
    <t>Higgins, Angela</t>
  </si>
  <si>
    <t>Hines, Herb</t>
  </si>
  <si>
    <t>Holland, Donald</t>
  </si>
  <si>
    <t>Hoover, Evangeline</t>
  </si>
  <si>
    <t>Hunt, Norman</t>
  </si>
  <si>
    <t>Hunter, Lisa</t>
  </si>
  <si>
    <t>Jacobs, Florianne</t>
  </si>
  <si>
    <t>Joseph, Christopher</t>
  </si>
  <si>
    <t>Kirby, Michael</t>
  </si>
  <si>
    <t>Koch, Danielle</t>
  </si>
  <si>
    <t>Larsen, Lara</t>
  </si>
  <si>
    <t>Leach, Jingwen</t>
  </si>
  <si>
    <t>Leon, Emily</t>
  </si>
  <si>
    <t>Maldonado, Robert</t>
  </si>
  <si>
    <t>Marks, LaReina</t>
  </si>
  <si>
    <t>Marquez, Thomas</t>
  </si>
  <si>
    <t>Marshall, Anita</t>
  </si>
  <si>
    <t>Massey, Mark</t>
  </si>
  <si>
    <t>McCarthy, Ryan</t>
  </si>
  <si>
    <t>McDowell, Scott</t>
  </si>
  <si>
    <t>McGuire, Rebecca</t>
  </si>
  <si>
    <t>McLaughlin, Edward</t>
  </si>
  <si>
    <t>Mendoza, Bobby</t>
  </si>
  <si>
    <t>Meyers, David</t>
  </si>
  <si>
    <t>Middleton, Jen</t>
  </si>
  <si>
    <t>Miller, Jessica</t>
  </si>
  <si>
    <t>Mills, Melissa</t>
  </si>
  <si>
    <t>Miranda, Elena</t>
  </si>
  <si>
    <t>Monroe, Justin</t>
  </si>
  <si>
    <t>Montoya, Lisa</t>
  </si>
  <si>
    <t>Morris, Richelle</t>
  </si>
  <si>
    <t>Morton, Brian</t>
  </si>
  <si>
    <t>Mosley, Michael</t>
  </si>
  <si>
    <t>Munoz, Michael</t>
  </si>
  <si>
    <t>Myers, Marc</t>
  </si>
  <si>
    <t>Nash, Mark</t>
  </si>
  <si>
    <t>Nicholson, Lee</t>
  </si>
  <si>
    <t>Nunez, Benning</t>
  </si>
  <si>
    <t>Owen, Robert</t>
  </si>
  <si>
    <t>Pace, Joseph</t>
  </si>
  <si>
    <t>Pacheco, Therese</t>
  </si>
  <si>
    <t>Patterson, Robert</t>
  </si>
  <si>
    <t>Pena, Erik</t>
  </si>
  <si>
    <t>Perez, Kim</t>
  </si>
  <si>
    <t>Porter, Rachel</t>
  </si>
  <si>
    <t>Pugh, Lawrence</t>
  </si>
  <si>
    <t>Ramirez, Keith</t>
  </si>
  <si>
    <t>Randall, Yvonne</t>
  </si>
  <si>
    <t>Reed, Larry</t>
  </si>
  <si>
    <t>Reynolds, Barbara</t>
  </si>
  <si>
    <t>Rios, Fredrick</t>
  </si>
  <si>
    <t>Robbins, Suzanne</t>
  </si>
  <si>
    <t>Robinson, John</t>
  </si>
  <si>
    <t>Rodriguez, Scott</t>
  </si>
  <si>
    <t>Rogers, Colleen</t>
  </si>
  <si>
    <t>Rose, Mark</t>
  </si>
  <si>
    <t>Rowe, Ken</t>
  </si>
  <si>
    <t>Sanders, Troy</t>
  </si>
  <si>
    <t>Savage, John</t>
  </si>
  <si>
    <t>Schneider, Gay</t>
  </si>
  <si>
    <t>Schroeder, Ben</t>
  </si>
  <si>
    <t>Schultz, Norman</t>
  </si>
  <si>
    <t>Shaw, Pat</t>
  </si>
  <si>
    <t>Sheppard, Curtis</t>
  </si>
  <si>
    <t>Short, Timothy</t>
  </si>
  <si>
    <t>Simon, Sheila</t>
  </si>
  <si>
    <t>Singleton, David</t>
  </si>
  <si>
    <t>Skinner, Jason</t>
  </si>
  <si>
    <t>Snyder, Duane</t>
  </si>
  <si>
    <t>Sparks, Terri</t>
  </si>
  <si>
    <t>Sullivan, Robert</t>
  </si>
  <si>
    <t>Summers, Harold</t>
  </si>
  <si>
    <t>Thornton, Charles</t>
  </si>
  <si>
    <t>Valdez, Ann</t>
  </si>
  <si>
    <t>Vazquez, Kenneth</t>
  </si>
  <si>
    <t>Vincent, Guy</t>
  </si>
  <si>
    <t>Walls, Brian</t>
  </si>
  <si>
    <t>Walton, Benjamin</t>
  </si>
  <si>
    <t>Ware, David</t>
  </si>
  <si>
    <t>Webster, David</t>
  </si>
  <si>
    <t>Wilkins, Jesse</t>
  </si>
  <si>
    <t>Wilkinson, Gregory</t>
  </si>
  <si>
    <t>Williamson, Sumed</t>
  </si>
  <si>
    <t>Wolf, Debbie</t>
  </si>
  <si>
    <t>Woodard, Charles</t>
  </si>
  <si>
    <t>Wright, Brad</t>
  </si>
  <si>
    <t>Yates, Doug</t>
  </si>
  <si>
    <t>Diaz, David</t>
  </si>
  <si>
    <t>Manufacturing Admin</t>
  </si>
  <si>
    <t>Herring, Joanna</t>
  </si>
  <si>
    <t>Holt, Robert</t>
  </si>
  <si>
    <t>Oconnor, Kent</t>
  </si>
  <si>
    <t>Torres, Bruce</t>
  </si>
  <si>
    <t>Weaver, Eric</t>
  </si>
  <si>
    <t>Whitehead, Carolyn</t>
  </si>
  <si>
    <t>Atkins, Kevin</t>
  </si>
  <si>
    <t>Operations</t>
  </si>
  <si>
    <t>Baker, Barney</t>
  </si>
  <si>
    <t>Barber, Robbie</t>
  </si>
  <si>
    <t>Bates, Verna</t>
  </si>
  <si>
    <t>Blackwell, Brandon</t>
  </si>
  <si>
    <t>Brooks, Richard</t>
  </si>
  <si>
    <t>Burns, Fiona</t>
  </si>
  <si>
    <t>Byrd, Asa</t>
  </si>
  <si>
    <t>Castillo, Sheri</t>
  </si>
  <si>
    <t>Chandler, Diane</t>
  </si>
  <si>
    <t>Cole, Elbert</t>
  </si>
  <si>
    <t>Day, David</t>
  </si>
  <si>
    <t>Fletcher, Brian</t>
  </si>
  <si>
    <t>Foley, Peter</t>
  </si>
  <si>
    <t>Ford, Matt</t>
  </si>
  <si>
    <t>Frazier, Chris</t>
  </si>
  <si>
    <t>French, Robert</t>
  </si>
  <si>
    <t>Glass, John</t>
  </si>
  <si>
    <t>Gomez, Ed</t>
  </si>
  <si>
    <t>Hammond, Robert</t>
  </si>
  <si>
    <t>Hampton, Catherine</t>
  </si>
  <si>
    <t>Henson, Debra</t>
  </si>
  <si>
    <t>Hess, Brian</t>
  </si>
  <si>
    <t>Horton, Cleatis</t>
  </si>
  <si>
    <t>Huff, Erik</t>
  </si>
  <si>
    <t>Johnston, Daniel</t>
  </si>
  <si>
    <t>Jordan, Mark</t>
  </si>
  <si>
    <t>Kelly, Icelita</t>
  </si>
  <si>
    <t>Lawrence, Ronald</t>
  </si>
  <si>
    <t>Lowery, Charles</t>
  </si>
  <si>
    <t>Mack, Barry</t>
  </si>
  <si>
    <t>Mann, Lowell</t>
  </si>
  <si>
    <t>Matthews, Diane</t>
  </si>
  <si>
    <t>McIntosh, Jeremy</t>
  </si>
  <si>
    <t>McLean, Richard</t>
  </si>
  <si>
    <t>Mendez, Max</t>
  </si>
  <si>
    <t>Miles, Kenneth</t>
  </si>
  <si>
    <t>Moses, Mark</t>
  </si>
  <si>
    <t>Nichols, Nathaniel</t>
  </si>
  <si>
    <t>Norris, Tamara</t>
  </si>
  <si>
    <t>Oneal, William</t>
  </si>
  <si>
    <t>Parsons, Phillip</t>
  </si>
  <si>
    <t>Roberson, Eileen</t>
  </si>
  <si>
    <t>Santiago, Michael</t>
  </si>
  <si>
    <t>Schwartz, Joseph</t>
  </si>
  <si>
    <t>Sexton, John</t>
  </si>
  <si>
    <t>Trevino, Gary</t>
  </si>
  <si>
    <t>Vargas, Bryant</t>
  </si>
  <si>
    <t>Warner, Stephen</t>
  </si>
  <si>
    <t>Waters, Alfred</t>
  </si>
  <si>
    <t>Webb, Jim</t>
  </si>
  <si>
    <t>Benson, Troy</t>
  </si>
  <si>
    <t>Peptide Chemistry</t>
  </si>
  <si>
    <t>Fischer, David</t>
  </si>
  <si>
    <t>Fleming, Irv</t>
  </si>
  <si>
    <t>Griffith, Michelle</t>
  </si>
  <si>
    <t>Guerra, Karen</t>
  </si>
  <si>
    <t>Hicks, Monica</t>
  </si>
  <si>
    <t>Howard, Lisa</t>
  </si>
  <si>
    <t>Jackson, Eric</t>
  </si>
  <si>
    <t>Landry, Linda</t>
  </si>
  <si>
    <t>Logan, Karen</t>
  </si>
  <si>
    <t>Martinez, Kathleen</t>
  </si>
  <si>
    <t>Mathews, Marcia</t>
  </si>
  <si>
    <t>McKee, Michelle</t>
  </si>
  <si>
    <t>McKenzie, Michelle</t>
  </si>
  <si>
    <t>Oliver, Francisco</t>
  </si>
  <si>
    <t>Owens, Dwight</t>
  </si>
  <si>
    <t>Pruitt, Randy</t>
  </si>
  <si>
    <t>Roberts, Jackie</t>
  </si>
  <si>
    <t>Tyler, Javier</t>
  </si>
  <si>
    <t>William, William</t>
  </si>
  <si>
    <t>Winters, Shaun</t>
  </si>
  <si>
    <t>Allen, Thomas</t>
  </si>
  <si>
    <t>Pharmacokinetics</t>
  </si>
  <si>
    <t>Melton, Scott</t>
  </si>
  <si>
    <t>Scott, Todd</t>
  </si>
  <si>
    <t>White, Daniel</t>
  </si>
  <si>
    <t>Anthony, Robert</t>
  </si>
  <si>
    <t>Process Development</t>
  </si>
  <si>
    <t>Bishop, Juan</t>
  </si>
  <si>
    <t>Blackburn, Kathryn</t>
  </si>
  <si>
    <t>Boyd, Debra</t>
  </si>
  <si>
    <t>Butler, Roy</t>
  </si>
  <si>
    <t>Calhoun, Dac Vinh</t>
  </si>
  <si>
    <t>Carey, Andrea</t>
  </si>
  <si>
    <t>Christensen, Jill</t>
  </si>
  <si>
    <t>Davis, Tonya</t>
  </si>
  <si>
    <t>Dennis, Paul</t>
  </si>
  <si>
    <t>Espinoza, Derrell</t>
  </si>
  <si>
    <t>Evans, Rolin</t>
  </si>
  <si>
    <t>Fernandez, Marie</t>
  </si>
  <si>
    <t>Garcia, Karen</t>
  </si>
  <si>
    <t>George, Jessica</t>
  </si>
  <si>
    <t>Hawkins, Douglas</t>
  </si>
  <si>
    <t>Hayes, Edward</t>
  </si>
  <si>
    <t>Herman, Henrietta</t>
  </si>
  <si>
    <t>Hoffman, Brian D</t>
  </si>
  <si>
    <t>Hood, Renee</t>
  </si>
  <si>
    <t>Hughes, Kevin</t>
  </si>
  <si>
    <t>Humphrey, Andrew</t>
  </si>
  <si>
    <t>Ingram, Matt</t>
  </si>
  <si>
    <t>Keller, Jason</t>
  </si>
  <si>
    <t>Livingston, Lynette</t>
  </si>
  <si>
    <t>Lloyd, John</t>
  </si>
  <si>
    <t>Mueller, Philip</t>
  </si>
  <si>
    <t>Pennington, Gary</t>
  </si>
  <si>
    <t>Peterson, Shaun</t>
  </si>
  <si>
    <t>Reese, Marc</t>
  </si>
  <si>
    <t>Reid, Elizabeth</t>
  </si>
  <si>
    <t>Rivera, Timothy</t>
  </si>
  <si>
    <t>Roy, Margarita</t>
  </si>
  <si>
    <t>Rush, Lateef</t>
  </si>
  <si>
    <t>Silva, Stephen</t>
  </si>
  <si>
    <t>Snow, Desiree</t>
  </si>
  <si>
    <t>Taylor, Hector</t>
  </si>
  <si>
    <t>Trujillo, Shawn</t>
  </si>
  <si>
    <t>Wagner, Lynne</t>
  </si>
  <si>
    <t>Walters, Ann</t>
  </si>
  <si>
    <t>Warren, Jean</t>
  </si>
  <si>
    <t>Wells, Carlos</t>
  </si>
  <si>
    <t>Woods, Marcus</t>
  </si>
  <si>
    <t>Woodward, Tim</t>
  </si>
  <si>
    <t>Abbott, James</t>
  </si>
  <si>
    <t>Professional Training Group</t>
  </si>
  <si>
    <t>Adams, David</t>
  </si>
  <si>
    <t>Brown, Donald</t>
  </si>
  <si>
    <t>Buckel, Patricia</t>
  </si>
  <si>
    <t>Conway, Brett</t>
  </si>
  <si>
    <t>Goodwin, April</t>
  </si>
  <si>
    <t>Graham, David</t>
  </si>
  <si>
    <t>Kerr, Mihaela</t>
  </si>
  <si>
    <t>Lara, Mark</t>
  </si>
  <si>
    <t>Lee, Charles</t>
  </si>
  <si>
    <t>Maynard, Susan</t>
  </si>
  <si>
    <t>Olson, Melanie</t>
  </si>
  <si>
    <t>Price, Diana</t>
  </si>
  <si>
    <t>Ramos, Jan</t>
  </si>
  <si>
    <t>Ross, Janice</t>
  </si>
  <si>
    <t>Williams, Scott</t>
  </si>
  <si>
    <t>Banks, Ryan</t>
  </si>
  <si>
    <t>Project &amp; Contract Services</t>
  </si>
  <si>
    <t>Bean, Deborah</t>
  </si>
  <si>
    <t>Beasley, Timothy</t>
  </si>
  <si>
    <t>Boone, Eric</t>
  </si>
  <si>
    <t>Bowman, Michael</t>
  </si>
  <si>
    <t>Cameron, John</t>
  </si>
  <si>
    <t>Carpenter, Ronald</t>
  </si>
  <si>
    <t>Cline, Rebecca</t>
  </si>
  <si>
    <t>Cobb, Nicole</t>
  </si>
  <si>
    <t>Colon, Donnie</t>
  </si>
  <si>
    <t>Conner, Mark</t>
  </si>
  <si>
    <t>Copeland, Roger</t>
  </si>
  <si>
    <t>Craig, Alan</t>
  </si>
  <si>
    <t>Cruz, Janene</t>
  </si>
  <si>
    <t>Dalton, Carol</t>
  </si>
  <si>
    <t>Duncan, George</t>
  </si>
  <si>
    <t>Duran, Brian</t>
  </si>
  <si>
    <t>Ellis, Brenda</t>
  </si>
  <si>
    <t>Ellison, Melyssa</t>
  </si>
  <si>
    <t>Estrada, Joan</t>
  </si>
  <si>
    <t>Fitzgerald, George</t>
  </si>
  <si>
    <t>Flowers, Kathleen</t>
  </si>
  <si>
    <t>Flynn, Melissa</t>
  </si>
  <si>
    <t>Fox, Ellen</t>
  </si>
  <si>
    <t>Gaines, Sheela</t>
  </si>
  <si>
    <t>Gallegos, Rick</t>
  </si>
  <si>
    <t>Gentry, John</t>
  </si>
  <si>
    <t>Gill, Douglas</t>
  </si>
  <si>
    <t>Gilmore, Terry</t>
  </si>
  <si>
    <t>Gonzalez, David</t>
  </si>
  <si>
    <t>Hardin, Gregory</t>
  </si>
  <si>
    <t>Hardy, Svetlana</t>
  </si>
  <si>
    <t>Henderson, Anthony</t>
  </si>
  <si>
    <t>Hickman, John</t>
  </si>
  <si>
    <t>Hobbs, Scott</t>
  </si>
  <si>
    <t>Hogan, Daniel</t>
  </si>
  <si>
    <t>Huffman, Ignacio</t>
  </si>
  <si>
    <t>Kelley, Nancy</t>
  </si>
  <si>
    <t>Klein, Robert</t>
  </si>
  <si>
    <t>Knight, Denise</t>
  </si>
  <si>
    <t>Lambert, Jody</t>
  </si>
  <si>
    <t>Leonard, Paul</t>
  </si>
  <si>
    <t>Lindsey, Deborah</t>
  </si>
  <si>
    <t>Lowe, Michelle</t>
  </si>
  <si>
    <t>Lucas, John</t>
  </si>
  <si>
    <t>Luna, Rodney</t>
  </si>
  <si>
    <t>Marsh, Cynthia</t>
  </si>
  <si>
    <t>Martin, Terry</t>
  </si>
  <si>
    <t>Mason, Suzanne</t>
  </si>
  <si>
    <t>McBride, Grazyna</t>
  </si>
  <si>
    <t>McConnell, Justin</t>
  </si>
  <si>
    <t>Mercado, David</t>
  </si>
  <si>
    <t>Merritt, Kevin</t>
  </si>
  <si>
    <t>Moreno, Chris</t>
  </si>
  <si>
    <t>Morgan, Patricia</t>
  </si>
  <si>
    <t>Morrison, Julie</t>
  </si>
  <si>
    <t>Morse, Michael</t>
  </si>
  <si>
    <t>Neal, Sally</t>
  </si>
  <si>
    <t>Ortiz, Cynthia</t>
  </si>
  <si>
    <t>Peters, Robert</t>
  </si>
  <si>
    <t>Phelps, Gretchen</t>
  </si>
  <si>
    <t>Pittman, Bacardi</t>
  </si>
  <si>
    <t>Pope, Duane</t>
  </si>
  <si>
    <t>Powers, Tia</t>
  </si>
  <si>
    <t>Rice, Diane</t>
  </si>
  <si>
    <t>Richards, Richard</t>
  </si>
  <si>
    <t>Robertson, Nathan</t>
  </si>
  <si>
    <t>Rodriquez, Denise</t>
  </si>
  <si>
    <t>Roman, Teri</t>
  </si>
  <si>
    <t>Ruiz, Randall</t>
  </si>
  <si>
    <t>Russell, Mark</t>
  </si>
  <si>
    <t>Shaffer, Nobuko</t>
  </si>
  <si>
    <t>Shelton, Donna</t>
  </si>
  <si>
    <t>Solomon, Michael</t>
  </si>
  <si>
    <t>Spears, Melanie</t>
  </si>
  <si>
    <t>Spencer, Boyd</t>
  </si>
  <si>
    <t>Stanley, Eric</t>
  </si>
  <si>
    <t>Terry, Karin</t>
  </si>
  <si>
    <t>Thompson, John</t>
  </si>
  <si>
    <t>Townsend, Jerry</t>
  </si>
  <si>
    <t>Velasquez, Clint</t>
  </si>
  <si>
    <t>Walker, Mike</t>
  </si>
  <si>
    <t>Wallace, Timothy</t>
  </si>
  <si>
    <t>Watts, Curtis</t>
  </si>
  <si>
    <t>Wheeler, Meegan</t>
  </si>
  <si>
    <t>Wilkerson, Claudia</t>
  </si>
  <si>
    <t>Wolfe, Keith</t>
  </si>
  <si>
    <t>Wyatt, Kelly</t>
  </si>
  <si>
    <t>Allison, Timothy</t>
  </si>
  <si>
    <t>Quality Assurance</t>
  </si>
  <si>
    <t>Alvarado, Sonia</t>
  </si>
  <si>
    <t>Barron, Michael</t>
  </si>
  <si>
    <t>Beck, Craig</t>
  </si>
  <si>
    <t>Blake, Thomas</t>
  </si>
  <si>
    <t>Blankenship, Roger</t>
  </si>
  <si>
    <t>Boyer, John</t>
  </si>
  <si>
    <t>Bruce, Kevin</t>
  </si>
  <si>
    <t>Campos, Richard</t>
  </si>
  <si>
    <t>Castro, Christopher</t>
  </si>
  <si>
    <t>Chen, Jaime</t>
  </si>
  <si>
    <t>Conley, Mark</t>
  </si>
  <si>
    <t>Contreras, Dean</t>
  </si>
  <si>
    <t>Cooper, Lisa</t>
  </si>
  <si>
    <t>Crawford, Ronald</t>
  </si>
  <si>
    <t>Cunningham, Denise</t>
  </si>
  <si>
    <t>Daniels, Janet</t>
  </si>
  <si>
    <t>Dean, Gayla</t>
  </si>
  <si>
    <t>Delgado, Dale</t>
  </si>
  <si>
    <t>English, David</t>
  </si>
  <si>
    <t>Erickson, Ricky</t>
  </si>
  <si>
    <t>Gallagher, Johnson</t>
  </si>
  <si>
    <t>Gonzales, David</t>
  </si>
  <si>
    <t>Grant, Leonard</t>
  </si>
  <si>
    <t>Green, Kim</t>
  </si>
  <si>
    <t>Greene, Alexander</t>
  </si>
  <si>
    <t>Hamilton, Theo</t>
  </si>
  <si>
    <t>Hartman, Michael</t>
  </si>
  <si>
    <t>Hernandez, Glenn</t>
  </si>
  <si>
    <t>Hudson, Lorna</t>
  </si>
  <si>
    <t>James, Lynn</t>
  </si>
  <si>
    <t>Jimenez, Dominic</t>
  </si>
  <si>
    <t>Johns, Chad</t>
  </si>
  <si>
    <t>Kim, Deborah</t>
  </si>
  <si>
    <t>Lamb, John</t>
  </si>
  <si>
    <t>Lane, Brandyn</t>
  </si>
  <si>
    <t>Lang, Dana</t>
  </si>
  <si>
    <t>Murphy, Jeff</t>
  </si>
  <si>
    <t>Newton, Leigh</t>
  </si>
  <si>
    <t>Norman, Rita</t>
  </si>
  <si>
    <t>Olsen, Ewan</t>
  </si>
  <si>
    <t>Ortega, Jeffrey</t>
  </si>
  <si>
    <t>Parrish, Debra</t>
  </si>
  <si>
    <t>Patton, Corey</t>
  </si>
  <si>
    <t>Perry, Christopher</t>
  </si>
  <si>
    <t>Phillips, Liesl</t>
  </si>
  <si>
    <t>Rich, Brent</t>
  </si>
  <si>
    <t>Riley, David</t>
  </si>
  <si>
    <t>Robles, Charles</t>
  </si>
  <si>
    <t>Roth, Tony</t>
  </si>
  <si>
    <t>Sanchez, Greg</t>
  </si>
  <si>
    <t>Schmidt, Michael</t>
  </si>
  <si>
    <t>Serrano, Al</t>
  </si>
  <si>
    <t>Sharp, Janine</t>
  </si>
  <si>
    <t>Shepherd, Annie</t>
  </si>
  <si>
    <t>Sherman, Karin</t>
  </si>
  <si>
    <t>Sloan, Cindy</t>
  </si>
  <si>
    <t>Steele, Gerald</t>
  </si>
  <si>
    <t>Stevens, Andrew</t>
  </si>
  <si>
    <t>Stevenson, Michael</t>
  </si>
  <si>
    <t>Stone, Brian</t>
  </si>
  <si>
    <t>Strickland, Rajean</t>
  </si>
  <si>
    <t>Sweeney, Barbara</t>
  </si>
  <si>
    <t>Tate, Zachary</t>
  </si>
  <si>
    <t>Thomas, Shannon</t>
  </si>
  <si>
    <t>Underwood, Todd</t>
  </si>
  <si>
    <t>Wade, Kevin</t>
  </si>
  <si>
    <t>Ward, Williams</t>
  </si>
  <si>
    <t>Watkins, Gary</t>
  </si>
  <si>
    <t>Welch, Michael</t>
  </si>
  <si>
    <t>Wiley, Gustavo</t>
  </si>
  <si>
    <t>Wilson, Jessica</t>
  </si>
  <si>
    <t>Young, Benjamin</t>
  </si>
  <si>
    <t>Aguilar, Kevin</t>
  </si>
  <si>
    <t>Quality Control</t>
  </si>
  <si>
    <t>Ashley, Michael</t>
  </si>
  <si>
    <t>Austin, William</t>
  </si>
  <si>
    <t>Ayers, Douglas</t>
  </si>
  <si>
    <t>Barker, Heidi</t>
  </si>
  <si>
    <t>Best, Lara</t>
  </si>
  <si>
    <t>Blair, Sperry</t>
  </si>
  <si>
    <t>Bond, John</t>
  </si>
  <si>
    <t>Bradley, David</t>
  </si>
  <si>
    <t>Bradshaw, Sheryl</t>
  </si>
  <si>
    <t>Buchanan, Dennis</t>
  </si>
  <si>
    <t>Burnett, Kevin</t>
  </si>
  <si>
    <t>Callahan, Marilyn</t>
  </si>
  <si>
    <t>Camacho, Stephanie</t>
  </si>
  <si>
    <t>Carlson, Jeremy</t>
  </si>
  <si>
    <t>Carroll, Lesa</t>
  </si>
  <si>
    <t>Cortez, Jack</t>
  </si>
  <si>
    <t>Cox, Stephanie</t>
  </si>
  <si>
    <t>Curry, Hunyen</t>
  </si>
  <si>
    <t>Dodson, David</t>
  </si>
  <si>
    <t>Dominguez, Duane</t>
  </si>
  <si>
    <t>Drake, Kyle</t>
  </si>
  <si>
    <t>Dunn, Matthew</t>
  </si>
  <si>
    <t>Figueroa, Leonard</t>
  </si>
  <si>
    <t>Francis, Todd</t>
  </si>
  <si>
    <t>Gates, Anne</t>
  </si>
  <si>
    <t>Gibbs, Debra</t>
  </si>
  <si>
    <t>Gibson, Janet</t>
  </si>
  <si>
    <t>Giles, Kathleen</t>
  </si>
  <si>
    <t>Glover, Eugene</t>
  </si>
  <si>
    <t>Greer, Brian</t>
  </si>
  <si>
    <t>Gregory, Jon</t>
  </si>
  <si>
    <t>Grimes, Jeffrey</t>
  </si>
  <si>
    <t>Gross, Davin</t>
  </si>
  <si>
    <t>Guerrero, Laura</t>
  </si>
  <si>
    <t>Harrell, Cristin</t>
  </si>
  <si>
    <t>Harrington, Aron</t>
  </si>
  <si>
    <t>Harrison, Jonathan</t>
  </si>
  <si>
    <t>Hodges, Lisa</t>
  </si>
  <si>
    <t>Holloway, Chris</t>
  </si>
  <si>
    <t>Holmes, Tito</t>
  </si>
  <si>
    <t>Howell, Douglas</t>
  </si>
  <si>
    <t>Hull, Jeanne</t>
  </si>
  <si>
    <t>Hurst, Thomas</t>
  </si>
  <si>
    <t>Jefferson, Elaine</t>
  </si>
  <si>
    <t>Larson, David</t>
  </si>
  <si>
    <t>Lester, Sherri</t>
  </si>
  <si>
    <t>Lewis, Frederick</t>
  </si>
  <si>
    <t>Little, Steve</t>
  </si>
  <si>
    <t>Lopez, Stephen</t>
  </si>
  <si>
    <t>Mathis, Shari</t>
  </si>
  <si>
    <t>Maxwell, Jill</t>
  </si>
  <si>
    <t>May, Steve</t>
  </si>
  <si>
    <t>McClure, Gary</t>
  </si>
  <si>
    <t>McDaniel, Tamara</t>
  </si>
  <si>
    <t>McGee, Carol</t>
  </si>
  <si>
    <t>Medina, Warren</t>
  </si>
  <si>
    <t>Molina, Michael</t>
  </si>
  <si>
    <t>Moody, Matthew</t>
  </si>
  <si>
    <t>Morales, Linda</t>
  </si>
  <si>
    <t>Morrow, Richard</t>
  </si>
  <si>
    <t>Nelson, Shira</t>
  </si>
  <si>
    <t>Nixon, Randy</t>
  </si>
  <si>
    <t>Osborne, Bill</t>
  </si>
  <si>
    <t>Padilla, Christopher</t>
  </si>
  <si>
    <t>Page, Lisa</t>
  </si>
  <si>
    <t>Palmer, Terry</t>
  </si>
  <si>
    <t>Parker, Carl</t>
  </si>
  <si>
    <t>Patrick, Wendy</t>
  </si>
  <si>
    <t>Petersen, Timothy</t>
  </si>
  <si>
    <t>Poole, Tracy</t>
  </si>
  <si>
    <t>Pratt, Erik</t>
  </si>
  <si>
    <t>Ramsey, Nathaniel</t>
  </si>
  <si>
    <t>Randolph, Kristin</t>
  </si>
  <si>
    <t>Reyes, Mary</t>
  </si>
  <si>
    <t>Richardson, Debbie</t>
  </si>
  <si>
    <t>Romero, Randy</t>
  </si>
  <si>
    <t>Santos, Garret</t>
  </si>
  <si>
    <t>Sawyer, Catherine</t>
  </si>
  <si>
    <t>Shannon, Kevin</t>
  </si>
  <si>
    <t>Simpson, Jimmy</t>
  </si>
  <si>
    <t>Sims, Don</t>
  </si>
  <si>
    <t>Small, Athanasios</t>
  </si>
  <si>
    <t>Strong, Lisa</t>
  </si>
  <si>
    <t>Sutton, Matthew</t>
  </si>
  <si>
    <t>Swanson, Vicki</t>
  </si>
  <si>
    <t>Tanner, Timothy</t>
  </si>
  <si>
    <t>Tran, Chad</t>
  </si>
  <si>
    <t>Turner, Ray</t>
  </si>
  <si>
    <t>Walsh, Matthew</t>
  </si>
  <si>
    <t>Washington, Phillip</t>
  </si>
  <si>
    <t>Weeks, Troy</t>
  </si>
  <si>
    <t>Weiss, Marisa</t>
  </si>
  <si>
    <t>Wise, Ted</t>
  </si>
  <si>
    <t>McCoy, Preston</t>
  </si>
  <si>
    <t>Research Center</t>
  </si>
  <si>
    <t>Murray, Rebecca</t>
  </si>
  <si>
    <t>Potter, Dawn</t>
  </si>
  <si>
    <t>Tucker, James</t>
  </si>
  <si>
    <t>Willis, Ralph</t>
  </si>
  <si>
    <t>King, Taslim</t>
  </si>
  <si>
    <t>Research/Development</t>
  </si>
  <si>
    <t>Mitchell, Shannon</t>
  </si>
  <si>
    <t>Perkins, Donald</t>
  </si>
  <si>
    <t>Ray, ReAnnon</t>
  </si>
  <si>
    <t>Reeves, Greg</t>
  </si>
  <si>
    <t>Jan</t>
  </si>
  <si>
    <t>Feb</t>
  </si>
  <si>
    <t>Mar</t>
  </si>
  <si>
    <t>Apr</t>
  </si>
  <si>
    <t>May</t>
  </si>
  <si>
    <t>Jun</t>
  </si>
  <si>
    <t>Total</t>
  </si>
  <si>
    <t>Average</t>
  </si>
  <si>
    <t>Sales</t>
  </si>
  <si>
    <t>Expenses</t>
  </si>
  <si>
    <t>Profits</t>
  </si>
  <si>
    <t>YTD Profits</t>
  </si>
  <si>
    <t>YTD Average</t>
  </si>
  <si>
    <t>% Sales Change</t>
  </si>
  <si>
    <t>% Profits Change</t>
  </si>
  <si>
    <t>% Expenses Change</t>
  </si>
  <si>
    <t>Excel 2003-2007 converter</t>
  </si>
  <si>
    <t>http://office.microsoft.com/assistance/asstvid.aspx?assetid=XT101493291033&amp;vwidth=1044&amp;vheight=788&amp;type=flash&amp;CTT=11&amp;Origin=HA101491511033</t>
  </si>
  <si>
    <t>Employee</t>
  </si>
  <si>
    <t>Trevino, Ed</t>
  </si>
  <si>
    <t>Ramsey, Carol</t>
  </si>
  <si>
    <t>Pena, Erica</t>
  </si>
  <si>
    <t>Lewis, Fred</t>
  </si>
  <si>
    <t>Lopez Maria</t>
  </si>
  <si>
    <t>Salesperson</t>
  </si>
  <si>
    <t>Loman, Willy</t>
  </si>
  <si>
    <t>Marketing</t>
  </si>
  <si>
    <t>Babowsky, Bill</t>
  </si>
  <si>
    <t>Furness, Betty</t>
  </si>
  <si>
    <t>Reimers, Ed</t>
  </si>
  <si>
    <t>Tilley, Ernest</t>
  </si>
  <si>
    <t>Hutton, Lauren</t>
  </si>
  <si>
    <t>Popiel, Ron</t>
  </si>
  <si>
    <t>Pardo, Don</t>
  </si>
  <si>
    <t>Levene, Shelley</t>
  </si>
  <si>
    <t>Moss, Ed</t>
  </si>
  <si>
    <t>Salary</t>
  </si>
  <si>
    <t/>
  </si>
  <si>
    <t>Brewer, Khurrum</t>
  </si>
  <si>
    <t>Regional Sales, Expenses, and Profits</t>
  </si>
  <si>
    <t>Sales:Expenses</t>
  </si>
  <si>
    <t>Sales:Profits</t>
  </si>
  <si>
    <t>Expenses:Profits</t>
  </si>
  <si>
    <t>Phone#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</si>
</sst>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\-00\-0000"/>
    <numFmt numFmtId="165" formatCode="[&lt;=9999999]###\-####;\(###\)\ ###\-####"/>
    <numFmt numFmtId="166" formatCode="_(* #,##0_);_(* \(#,##0\);_(* &quot;-&quot;??_);_(@_)"/>
    <numFmt numFmtId="167" formatCode="0.0%"/>
    <numFmt numFmtId="168" formatCode="0.0%;[Red]\-0.0%"/>
    <numFmt numFmtId="169" formatCode="_(* #,##0.0_);_(* \(#,##0.0\);_(* &quot;-&quot;??_);_(@_)"/>
    <numFmt numFmtId="170" formatCode="m/d/yy;@"/>
  </numFmts>
  <fonts count="8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Century Gothic"/>
      <family val="2"/>
    </font>
    <font>
      <b/>
      <sz val="11"/>
      <name val="Arial"/>
      <family val="2"/>
    </font>
    <font>
      <b/>
      <sz val="22"/>
      <color rgb="FFFFFF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5">
    <xf numFmtId="0" fontId="0" fillId="0" borderId="0" xfId="0"/>
    <xf numFmtId="0" fontId="3" fillId="2" borderId="1" xfId="1" applyFont="1" applyFill="1" applyBorder="1" applyAlignment="1" applyProtection="1">
      <alignment horizontal="left" vertical="top"/>
      <protection locked="0"/>
    </xf>
    <xf numFmtId="0" fontId="3" fillId="2" borderId="1" xfId="1" applyFont="1" applyFill="1" applyBorder="1" applyAlignment="1" applyProtection="1">
      <alignment vertical="top"/>
      <protection locked="0"/>
    </xf>
    <xf numFmtId="164" fontId="3" fillId="2" borderId="1" xfId="1" applyNumberFormat="1" applyFont="1" applyFill="1" applyBorder="1" applyAlignment="1" applyProtection="1">
      <alignment horizontal="center" vertical="top"/>
      <protection locked="0"/>
    </xf>
    <xf numFmtId="0" fontId="3" fillId="2" borderId="1" xfId="1" applyFont="1" applyFill="1" applyBorder="1" applyAlignment="1" applyProtection="1">
      <alignment horizontal="center" vertical="top"/>
      <protection locked="0"/>
    </xf>
    <xf numFmtId="165" fontId="3" fillId="2" borderId="1" xfId="1" applyNumberFormat="1" applyFont="1" applyFill="1" applyBorder="1" applyAlignment="1" applyProtection="1">
      <alignment horizontal="center" vertical="top"/>
      <protection locked="0"/>
    </xf>
    <xf numFmtId="15" fontId="3" fillId="2" borderId="1" xfId="1" applyNumberFormat="1" applyFont="1" applyFill="1" applyBorder="1" applyAlignment="1" applyProtection="1">
      <alignment horizontal="right" vertical="top"/>
      <protection locked="0"/>
    </xf>
    <xf numFmtId="0" fontId="3" fillId="2" borderId="1" xfId="1" applyFont="1" applyFill="1" applyBorder="1" applyAlignment="1" applyProtection="1">
      <alignment horizontal="right" vertical="top"/>
    </xf>
    <xf numFmtId="15" fontId="3" fillId="2" borderId="1" xfId="1" applyNumberFormat="1" applyFont="1" applyFill="1" applyBorder="1" applyAlignment="1" applyProtection="1">
      <alignment horizontal="left" vertical="top"/>
      <protection locked="0"/>
    </xf>
    <xf numFmtId="166" fontId="3" fillId="2" borderId="1" xfId="2" applyNumberFormat="1" applyFont="1" applyFill="1" applyBorder="1" applyAlignment="1" applyProtection="1">
      <alignment vertical="top"/>
      <protection locked="0"/>
    </xf>
    <xf numFmtId="0" fontId="4" fillId="0" borderId="0" xfId="1" applyNumberFormat="1" applyFont="1" applyProtection="1">
      <protection locked="0"/>
    </xf>
    <xf numFmtId="0" fontId="4" fillId="0" borderId="0" xfId="1" applyFont="1" applyProtection="1">
      <protection locked="0"/>
    </xf>
    <xf numFmtId="0" fontId="4" fillId="0" borderId="0" xfId="1" applyFont="1" applyFill="1" applyProtection="1">
      <protection locked="0"/>
    </xf>
    <xf numFmtId="164" fontId="4" fillId="0" borderId="0" xfId="1" applyNumberFormat="1" applyFont="1" applyFill="1" applyAlignment="1" applyProtection="1">
      <alignment horizontal="right"/>
      <protection locked="0"/>
    </xf>
    <xf numFmtId="0" fontId="4" fillId="0" borderId="0" xfId="1" applyFont="1" applyFill="1" applyAlignment="1" applyProtection="1">
      <alignment horizontal="center"/>
      <protection locked="0"/>
    </xf>
    <xf numFmtId="165" fontId="4" fillId="0" borderId="0" xfId="1" applyNumberFormat="1" applyFont="1" applyFill="1" applyAlignment="1" applyProtection="1">
      <alignment horizontal="right"/>
      <protection locked="0"/>
    </xf>
    <xf numFmtId="14" fontId="4" fillId="0" borderId="0" xfId="1" applyNumberFormat="1" applyFont="1" applyProtection="1">
      <protection locked="0"/>
    </xf>
    <xf numFmtId="166" fontId="4" fillId="0" borderId="0" xfId="2" applyNumberFormat="1" applyFont="1" applyFill="1" applyProtection="1"/>
    <xf numFmtId="15" fontId="4" fillId="0" borderId="0" xfId="1" applyNumberFormat="1" applyFont="1" applyFill="1" applyProtection="1">
      <protection locked="0"/>
    </xf>
    <xf numFmtId="166" fontId="4" fillId="0" borderId="0" xfId="2" applyNumberFormat="1" applyFont="1" applyProtection="1">
      <protection locked="0"/>
    </xf>
    <xf numFmtId="166" fontId="4" fillId="0" borderId="0" xfId="2" applyNumberFormat="1" applyFont="1" applyFill="1" applyAlignment="1" applyProtection="1">
      <protection locked="0"/>
    </xf>
    <xf numFmtId="0" fontId="4" fillId="0" borderId="0" xfId="1" applyFont="1" applyAlignment="1" applyProtection="1">
      <alignment horizontal="center"/>
      <protection locked="0"/>
    </xf>
    <xf numFmtId="164" fontId="4" fillId="0" borderId="0" xfId="1" applyNumberFormat="1" applyFont="1" applyAlignment="1" applyProtection="1">
      <alignment horizontal="right"/>
      <protection locked="0"/>
    </xf>
    <xf numFmtId="165" fontId="4" fillId="0" borderId="0" xfId="1" applyNumberFormat="1" applyFont="1" applyAlignment="1" applyProtection="1">
      <alignment horizontal="right"/>
      <protection locked="0"/>
    </xf>
    <xf numFmtId="166" fontId="4" fillId="0" borderId="0" xfId="2" applyNumberFormat="1" applyFont="1" applyFill="1" applyBorder="1" applyProtection="1"/>
    <xf numFmtId="166" fontId="4" fillId="0" borderId="0" xfId="2" applyNumberFormat="1" applyFont="1" applyBorder="1" applyProtection="1">
      <protection locked="0"/>
    </xf>
    <xf numFmtId="165" fontId="4" fillId="0" borderId="0" xfId="1" quotePrefix="1" applyNumberFormat="1" applyFont="1" applyAlignment="1" applyProtection="1">
      <alignment horizontal="right"/>
      <protection locked="0"/>
    </xf>
    <xf numFmtId="164" fontId="4" fillId="0" borderId="0" xfId="1" applyNumberFormat="1" applyFont="1" applyProtection="1">
      <protection locked="0"/>
    </xf>
    <xf numFmtId="165" fontId="4" fillId="0" borderId="0" xfId="1" applyNumberFormat="1" applyFont="1" applyProtection="1">
      <protection locked="0"/>
    </xf>
    <xf numFmtId="15" fontId="4" fillId="0" borderId="0" xfId="1" applyNumberFormat="1" applyFont="1" applyProtection="1">
      <protection locked="0"/>
    </xf>
    <xf numFmtId="0" fontId="4" fillId="0" borderId="0" xfId="1" applyFont="1" applyFill="1" applyProtection="1"/>
    <xf numFmtId="166" fontId="4" fillId="0" borderId="0" xfId="2" applyNumberFormat="1" applyFont="1" applyAlignment="1" applyProtection="1">
      <protection locked="0"/>
    </xf>
    <xf numFmtId="0" fontId="3" fillId="2" borderId="1" xfId="1" applyFont="1" applyFill="1" applyBorder="1" applyAlignment="1" applyProtection="1">
      <alignment vertical="top"/>
    </xf>
    <xf numFmtId="0" fontId="4" fillId="0" borderId="0" xfId="1" applyFont="1" applyAlignment="1" applyProtection="1">
      <alignment horizontal="left"/>
    </xf>
    <xf numFmtId="0" fontId="4" fillId="0" borderId="0" xfId="1" applyFont="1"/>
    <xf numFmtId="0" fontId="3" fillId="0" borderId="1" xfId="1" applyFont="1" applyFill="1" applyBorder="1" applyAlignment="1" applyProtection="1">
      <alignment vertical="top"/>
    </xf>
    <xf numFmtId="0" fontId="1" fillId="0" borderId="0" xfId="1" applyFont="1" applyBorder="1" applyAlignment="1">
      <alignment horizontal="left"/>
    </xf>
    <xf numFmtId="164" fontId="3" fillId="0" borderId="1" xfId="1" applyNumberFormat="1" applyFont="1" applyFill="1" applyBorder="1" applyAlignment="1" applyProtection="1">
      <alignment vertical="top"/>
    </xf>
    <xf numFmtId="0" fontId="4" fillId="0" borderId="0" xfId="1" applyFont="1" applyFill="1" applyAlignment="1" applyProtection="1">
      <alignment horizontal="left"/>
      <protection locked="0"/>
    </xf>
    <xf numFmtId="0" fontId="4" fillId="0" borderId="0" xfId="1" applyFont="1" applyFill="1" applyAlignment="1" applyProtection="1">
      <alignment horizontal="left"/>
    </xf>
    <xf numFmtId="164" fontId="4" fillId="0" borderId="0" xfId="1" applyNumberFormat="1" applyFont="1" applyFill="1" applyAlignment="1" applyProtection="1">
      <alignment horizontal="left"/>
    </xf>
    <xf numFmtId="164" fontId="3" fillId="2" borderId="1" xfId="1" applyNumberFormat="1" applyFont="1" applyFill="1" applyBorder="1" applyAlignment="1" applyProtection="1">
      <alignment vertical="top"/>
    </xf>
    <xf numFmtId="164" fontId="4" fillId="0" borderId="0" xfId="1" applyNumberFormat="1" applyFont="1" applyAlignment="1" applyProtection="1">
      <alignment horizontal="left"/>
    </xf>
    <xf numFmtId="0" fontId="3" fillId="3" borderId="0" xfId="1" applyFont="1" applyFill="1" applyAlignment="1">
      <alignment horizontal="left"/>
    </xf>
    <xf numFmtId="0" fontId="3" fillId="3" borderId="0" xfId="1" applyFont="1" applyFill="1"/>
    <xf numFmtId="170" fontId="3" fillId="3" borderId="0" xfId="1" applyNumberFormat="1" applyFont="1" applyFill="1"/>
    <xf numFmtId="166" fontId="3" fillId="3" borderId="0" xfId="2" applyNumberFormat="1" applyFont="1" applyFill="1"/>
    <xf numFmtId="0" fontId="3" fillId="3" borderId="0" xfId="1" applyFont="1" applyFill="1" applyAlignment="1">
      <alignment horizontal="center"/>
    </xf>
    <xf numFmtId="0" fontId="3" fillId="0" borderId="0" xfId="1" applyFont="1" applyFill="1" applyAlignment="1">
      <alignment horizontal="left"/>
    </xf>
    <xf numFmtId="0" fontId="3" fillId="0" borderId="0" xfId="1" applyFont="1" applyFill="1"/>
    <xf numFmtId="170" fontId="3" fillId="0" borderId="0" xfId="1" applyNumberFormat="1" applyFont="1" applyFill="1"/>
    <xf numFmtId="166" fontId="3" fillId="0" borderId="0" xfId="2" applyNumberFormat="1" applyFont="1" applyFill="1"/>
    <xf numFmtId="0" fontId="3" fillId="0" borderId="0" xfId="1" applyFont="1" applyFill="1" applyAlignment="1">
      <alignment horizontal="center"/>
    </xf>
    <xf numFmtId="0" fontId="4" fillId="0" borderId="0" xfId="1" applyFont="1" applyAlignment="1">
      <alignment horizontal="left" indent="1"/>
    </xf>
    <xf numFmtId="170" fontId="4" fillId="0" borderId="0" xfId="1" applyNumberFormat="1" applyFont="1"/>
    <xf numFmtId="166" fontId="4" fillId="0" borderId="0" xfId="2" applyNumberFormat="1" applyFo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left"/>
    </xf>
    <xf numFmtId="0" fontId="5" fillId="0" borderId="0" xfId="1" applyFont="1" applyProtection="1"/>
    <xf numFmtId="0" fontId="4" fillId="0" borderId="0" xfId="1" applyFont="1" applyBorder="1" applyProtection="1">
      <protection locked="0"/>
    </xf>
    <xf numFmtId="0" fontId="4" fillId="0" borderId="0" xfId="1" applyFont="1" applyBorder="1"/>
    <xf numFmtId="164" fontId="4" fillId="0" borderId="0" xfId="1" applyNumberFormat="1" applyFont="1" applyFill="1" applyBorder="1" applyAlignment="1" applyProtection="1">
      <alignment horizontal="right"/>
      <protection locked="0"/>
    </xf>
    <xf numFmtId="165" fontId="4" fillId="0" borderId="0" xfId="1" applyNumberFormat="1" applyFont="1" applyFill="1" applyBorder="1" applyAlignment="1" applyProtection="1">
      <alignment horizontal="right"/>
      <protection locked="0"/>
    </xf>
    <xf numFmtId="170" fontId="4" fillId="0" borderId="0" xfId="1" applyNumberFormat="1" applyFont="1" applyBorder="1"/>
    <xf numFmtId="166" fontId="4" fillId="0" borderId="0" xfId="2" applyNumberFormat="1" applyFont="1" applyBorder="1"/>
    <xf numFmtId="0" fontId="4" fillId="0" borderId="0" xfId="1" applyFont="1" applyBorder="1" applyAlignment="1">
      <alignment horizontal="center"/>
    </xf>
    <xf numFmtId="0" fontId="3" fillId="0" borderId="0" xfId="1" applyFont="1" applyFill="1" applyProtection="1">
      <protection locked="0"/>
    </xf>
    <xf numFmtId="0" fontId="3" fillId="0" borderId="0" xfId="1" applyFont="1" applyProtection="1">
      <protection locked="0"/>
    </xf>
    <xf numFmtId="0" fontId="4" fillId="0" borderId="0" xfId="1" applyFont="1" applyFill="1"/>
    <xf numFmtId="0" fontId="4" fillId="0" borderId="0" xfId="1" applyFont="1" applyFill="1" applyBorder="1" applyAlignment="1">
      <alignment horizontal="right"/>
    </xf>
    <xf numFmtId="0" fontId="3" fillId="0" borderId="0" xfId="1" applyFont="1" applyFill="1" applyBorder="1" applyAlignment="1">
      <alignment horizontal="center"/>
    </xf>
    <xf numFmtId="43" fontId="4" fillId="0" borderId="0" xfId="2" applyFont="1" applyFill="1"/>
    <xf numFmtId="0" fontId="3" fillId="0" borderId="0" xfId="1" applyFont="1" applyBorder="1"/>
    <xf numFmtId="44" fontId="4" fillId="0" borderId="0" xfId="3" applyFont="1" applyFill="1" applyBorder="1"/>
    <xf numFmtId="43" fontId="4" fillId="0" borderId="0" xfId="2" applyFont="1" applyFill="1" applyBorder="1"/>
    <xf numFmtId="14" fontId="4" fillId="0" borderId="0" xfId="1" applyNumberFormat="1" applyFont="1" applyFill="1"/>
    <xf numFmtId="18" fontId="4" fillId="0" borderId="0" xfId="1" applyNumberFormat="1" applyFont="1" applyFill="1"/>
    <xf numFmtId="40" fontId="4" fillId="0" borderId="0" xfId="1" applyNumberFormat="1" applyFont="1" applyFill="1" applyBorder="1"/>
    <xf numFmtId="0" fontId="4" fillId="0" borderId="0" xfId="1" applyFont="1" applyFill="1" applyBorder="1"/>
    <xf numFmtId="0" fontId="3" fillId="0" borderId="0" xfId="1" applyFont="1"/>
    <xf numFmtId="167" fontId="4" fillId="0" borderId="0" xfId="4" applyNumberFormat="1" applyFont="1" applyFill="1"/>
    <xf numFmtId="168" fontId="4" fillId="0" borderId="0" xfId="1" applyNumberFormat="1" applyFont="1" applyFill="1"/>
    <xf numFmtId="169" fontId="4" fillId="0" borderId="0" xfId="2" applyNumberFormat="1" applyFont="1" applyFill="1"/>
    <xf numFmtId="0" fontId="6" fillId="0" borderId="0" xfId="1" applyFont="1"/>
    <xf numFmtId="0" fontId="7" fillId="4" borderId="0" xfId="1" applyFont="1" applyFill="1" applyAlignment="1">
      <alignment horizontal="center"/>
    </xf>
  </cellXfs>
  <cellStyles count="5">
    <cellStyle name="Comma 2" xfId="2"/>
    <cellStyle name="Currency 2" xfId="3"/>
    <cellStyle name="Normal" xfId="0" builtinId="0"/>
    <cellStyle name="Normal 2" xfId="1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____LyndaCom\Exercise%20Files-2007%20Worksheets-Workbooks\Chapter%2004\Division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____Excel%20Class%20Files\Chart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ff"/>
      <sheetName val="MultiFieldData"/>
      <sheetName val="HR List with Duplicates"/>
      <sheetName val="CitySales"/>
      <sheetName val="Budget2011"/>
      <sheetName val="MixedReferences"/>
      <sheetName val="AutoFill"/>
      <sheetName val="Profits"/>
      <sheetName val="AutoSum"/>
      <sheetName val="ChartData"/>
      <sheetName val="Lookups"/>
      <sheetName val="CopyNonBlanks"/>
      <sheetName val="MixedNames"/>
      <sheetName val="Formulas"/>
      <sheetName val="DataValidation"/>
      <sheetName val="Rounding"/>
      <sheetName val="GoalSeek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autoPageBreaks="0"/>
  </sheetPr>
  <dimension ref="A1:M742"/>
  <sheetViews>
    <sheetView tabSelected="1" zoomScale="130" zoomScaleNormal="130" zoomScaleSheetLayoutView="100" workbookViewId="0"/>
  </sheetViews>
  <sheetFormatPr defaultColWidth="19.85546875" defaultRowHeight="15" x14ac:dyDescent="0.25"/>
  <cols>
    <col min="1" max="1" width="19.5703125" style="11" bestFit="1" customWidth="1"/>
    <col min="2" max="2" width="9.7109375" style="11" bestFit="1" customWidth="1"/>
    <col min="3" max="3" width="17" style="11" customWidth="1"/>
    <col min="4" max="4" width="12.28515625" style="27" bestFit="1" customWidth="1"/>
    <col min="5" max="5" width="8.28515625" style="21" bestFit="1" customWidth="1"/>
    <col min="6" max="6" width="14.5703125" style="28" bestFit="1" customWidth="1"/>
    <col min="7" max="7" width="11.28515625" style="29" bestFit="1" customWidth="1"/>
    <col min="8" max="8" width="5.85546875" style="30" bestFit="1" customWidth="1"/>
    <col min="9" max="9" width="10.85546875" style="29" bestFit="1" customWidth="1"/>
    <col min="10" max="10" width="8.42578125" style="11" bestFit="1" customWidth="1"/>
    <col min="11" max="11" width="15.42578125" style="31" bestFit="1" customWidth="1"/>
    <col min="12" max="12" width="10" style="11" bestFit="1" customWidth="1"/>
    <col min="13" max="13" width="19.85546875" style="10"/>
    <col min="14" max="16384" width="19.85546875" style="11"/>
  </cols>
  <sheetData>
    <row r="1" spans="1:13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2" t="s">
        <v>9</v>
      </c>
      <c r="K1" s="9" t="s">
        <v>10</v>
      </c>
      <c r="L1" s="4" t="s">
        <v>11</v>
      </c>
    </row>
    <row r="2" spans="1:13" x14ac:dyDescent="0.25">
      <c r="A2" s="11" t="s">
        <v>12</v>
      </c>
      <c r="B2" s="12" t="s">
        <v>13</v>
      </c>
      <c r="C2" s="12" t="s">
        <v>14</v>
      </c>
      <c r="D2" s="13">
        <v>411526157</v>
      </c>
      <c r="E2" s="14" t="s">
        <v>15</v>
      </c>
      <c r="F2" s="15">
        <v>9195818082</v>
      </c>
      <c r="G2" s="16">
        <v>35813</v>
      </c>
      <c r="H2" s="17">
        <f t="shared" ref="H2:H65" ca="1" si="0">DATEDIF(G2,TODAY(),"Y")</f>
        <v>18</v>
      </c>
      <c r="I2" s="18" t="str">
        <f t="shared" ref="I2:I65" si="1">CHOOSE(MONTH(G2),"January","February","March","April","May","June","July","August","September","October","November","December")</f>
        <v>January</v>
      </c>
      <c r="J2" s="19"/>
      <c r="K2" s="20">
        <v>42816</v>
      </c>
      <c r="L2" s="21">
        <v>2</v>
      </c>
      <c r="M2" s="16"/>
    </row>
    <row r="3" spans="1:13" x14ac:dyDescent="0.25">
      <c r="A3" s="11" t="s">
        <v>16</v>
      </c>
      <c r="B3" s="12" t="s">
        <v>17</v>
      </c>
      <c r="C3" s="12" t="s">
        <v>14</v>
      </c>
      <c r="D3" s="13">
        <v>948195711</v>
      </c>
      <c r="E3" s="14" t="s">
        <v>18</v>
      </c>
      <c r="F3" s="15">
        <v>2523539786</v>
      </c>
      <c r="G3" s="16">
        <v>41114</v>
      </c>
      <c r="H3" s="17">
        <f t="shared" ca="1" si="0"/>
        <v>4</v>
      </c>
      <c r="I3" s="18" t="str">
        <f t="shared" si="1"/>
        <v>July</v>
      </c>
      <c r="J3" s="19"/>
      <c r="K3" s="20">
        <v>51048</v>
      </c>
      <c r="L3" s="21">
        <v>5</v>
      </c>
    </row>
    <row r="4" spans="1:13" x14ac:dyDescent="0.25">
      <c r="A4" s="11" t="s">
        <v>19</v>
      </c>
      <c r="B4" s="12" t="s">
        <v>20</v>
      </c>
      <c r="C4" s="12" t="s">
        <v>14</v>
      </c>
      <c r="D4" s="13">
        <v>100432924</v>
      </c>
      <c r="E4" s="14" t="s">
        <v>18</v>
      </c>
      <c r="F4" s="15">
        <v>4022804104</v>
      </c>
      <c r="G4" s="16">
        <v>38138</v>
      </c>
      <c r="H4" s="17">
        <f t="shared" ca="1" si="0"/>
        <v>12</v>
      </c>
      <c r="I4" s="18" t="str">
        <f t="shared" si="1"/>
        <v>May</v>
      </c>
      <c r="J4" s="19" t="s">
        <v>21</v>
      </c>
      <c r="K4" s="20">
        <v>29460</v>
      </c>
      <c r="L4" s="21">
        <v>1</v>
      </c>
    </row>
    <row r="5" spans="1:13" x14ac:dyDescent="0.25">
      <c r="A5" s="11" t="s">
        <v>22</v>
      </c>
      <c r="B5" s="12" t="s">
        <v>20</v>
      </c>
      <c r="C5" s="12" t="s">
        <v>14</v>
      </c>
      <c r="D5" s="13">
        <v>991656720</v>
      </c>
      <c r="E5" s="14" t="s">
        <v>23</v>
      </c>
      <c r="F5" s="15">
        <v>2528138394</v>
      </c>
      <c r="G5" s="16">
        <v>41414</v>
      </c>
      <c r="H5" s="17">
        <f t="shared" ca="1" si="0"/>
        <v>3</v>
      </c>
      <c r="I5" s="18" t="str">
        <f t="shared" si="1"/>
        <v>May</v>
      </c>
      <c r="J5" s="19" t="s">
        <v>24</v>
      </c>
      <c r="K5" s="20">
        <v>87396</v>
      </c>
      <c r="L5" s="21">
        <v>2</v>
      </c>
    </row>
    <row r="6" spans="1:13" x14ac:dyDescent="0.25">
      <c r="A6" s="11" t="s">
        <v>25</v>
      </c>
      <c r="B6" s="12" t="s">
        <v>26</v>
      </c>
      <c r="C6" s="12" t="s">
        <v>14</v>
      </c>
      <c r="D6" s="13">
        <v>914428485</v>
      </c>
      <c r="E6" s="14" t="s">
        <v>18</v>
      </c>
      <c r="F6" s="15">
        <v>2521774590</v>
      </c>
      <c r="G6" s="16">
        <v>35257</v>
      </c>
      <c r="H6" s="17">
        <f t="shared" ca="1" si="0"/>
        <v>20</v>
      </c>
      <c r="I6" s="18" t="str">
        <f t="shared" si="1"/>
        <v>July</v>
      </c>
      <c r="J6" s="19" t="s">
        <v>27</v>
      </c>
      <c r="K6" s="20">
        <v>32154</v>
      </c>
      <c r="L6" s="21">
        <v>4</v>
      </c>
    </row>
    <row r="7" spans="1:13" x14ac:dyDescent="0.25">
      <c r="A7" s="11" t="s">
        <v>28</v>
      </c>
      <c r="B7" s="11" t="s">
        <v>20</v>
      </c>
      <c r="C7" s="11" t="s">
        <v>29</v>
      </c>
      <c r="D7" s="22">
        <v>840313216</v>
      </c>
      <c r="E7" s="14" t="s">
        <v>23</v>
      </c>
      <c r="F7" s="23">
        <v>9198449868</v>
      </c>
      <c r="G7" s="16">
        <v>41036</v>
      </c>
      <c r="H7" s="17">
        <f t="shared" ca="1" si="0"/>
        <v>4</v>
      </c>
      <c r="I7" s="18" t="str">
        <f t="shared" si="1"/>
        <v>May</v>
      </c>
      <c r="J7" s="19" t="s">
        <v>24</v>
      </c>
      <c r="K7" s="20">
        <v>45204</v>
      </c>
      <c r="L7" s="21">
        <v>3</v>
      </c>
    </row>
    <row r="8" spans="1:13" x14ac:dyDescent="0.25">
      <c r="A8" s="11" t="s">
        <v>30</v>
      </c>
      <c r="B8" s="12" t="s">
        <v>13</v>
      </c>
      <c r="C8" s="12" t="s">
        <v>29</v>
      </c>
      <c r="D8" s="13">
        <v>771277493</v>
      </c>
      <c r="E8" s="14" t="s">
        <v>18</v>
      </c>
      <c r="F8" s="15">
        <v>2522872439</v>
      </c>
      <c r="G8" s="16">
        <v>42093</v>
      </c>
      <c r="H8" s="17">
        <f t="shared" ca="1" si="0"/>
        <v>1</v>
      </c>
      <c r="I8" s="18" t="str">
        <f t="shared" si="1"/>
        <v>March</v>
      </c>
      <c r="J8" s="19"/>
      <c r="K8" s="20">
        <v>12763</v>
      </c>
      <c r="L8" s="21">
        <v>4</v>
      </c>
    </row>
    <row r="9" spans="1:13" x14ac:dyDescent="0.25">
      <c r="A9" s="11" t="s">
        <v>31</v>
      </c>
      <c r="B9" s="12" t="s">
        <v>20</v>
      </c>
      <c r="C9" s="12" t="s">
        <v>29</v>
      </c>
      <c r="D9" s="13">
        <v>638271383</v>
      </c>
      <c r="E9" s="14" t="s">
        <v>32</v>
      </c>
      <c r="F9" s="15">
        <v>2521641031</v>
      </c>
      <c r="G9" s="16">
        <v>40109</v>
      </c>
      <c r="H9" s="17">
        <f t="shared" ca="1" si="0"/>
        <v>7</v>
      </c>
      <c r="I9" s="18" t="str">
        <f t="shared" si="1"/>
        <v>October</v>
      </c>
      <c r="J9" s="19" t="s">
        <v>21</v>
      </c>
      <c r="K9" s="20">
        <v>59220</v>
      </c>
      <c r="L9" s="21">
        <v>4</v>
      </c>
    </row>
    <row r="10" spans="1:13" x14ac:dyDescent="0.25">
      <c r="A10" s="11" t="s">
        <v>33</v>
      </c>
      <c r="B10" s="11" t="s">
        <v>17</v>
      </c>
      <c r="C10" s="11" t="s">
        <v>29</v>
      </c>
      <c r="D10" s="22">
        <v>767961463</v>
      </c>
      <c r="E10" s="14" t="s">
        <v>18</v>
      </c>
      <c r="F10" s="23">
        <v>2523646601</v>
      </c>
      <c r="G10" s="16">
        <v>38744</v>
      </c>
      <c r="H10" s="17">
        <f t="shared" ca="1" si="0"/>
        <v>10</v>
      </c>
      <c r="I10" s="18" t="str">
        <f t="shared" si="1"/>
        <v>January</v>
      </c>
      <c r="J10" s="19"/>
      <c r="K10" s="20">
        <v>92028</v>
      </c>
      <c r="L10" s="21">
        <v>3</v>
      </c>
    </row>
    <row r="11" spans="1:13" x14ac:dyDescent="0.25">
      <c r="A11" s="11" t="s">
        <v>34</v>
      </c>
      <c r="B11" s="11" t="s">
        <v>20</v>
      </c>
      <c r="C11" s="11" t="s">
        <v>29</v>
      </c>
      <c r="D11" s="22">
        <v>542051793</v>
      </c>
      <c r="E11" s="14" t="s">
        <v>35</v>
      </c>
      <c r="F11" s="23">
        <v>2527317354</v>
      </c>
      <c r="G11" s="16">
        <v>38227</v>
      </c>
      <c r="H11" s="17">
        <f t="shared" ca="1" si="0"/>
        <v>12</v>
      </c>
      <c r="I11" s="18" t="str">
        <f t="shared" si="1"/>
        <v>August</v>
      </c>
      <c r="J11" s="19" t="s">
        <v>21</v>
      </c>
      <c r="K11" s="20">
        <v>90180</v>
      </c>
      <c r="L11" s="21">
        <v>1</v>
      </c>
    </row>
    <row r="12" spans="1:13" x14ac:dyDescent="0.25">
      <c r="A12" s="11" t="s">
        <v>36</v>
      </c>
      <c r="B12" s="11" t="s">
        <v>20</v>
      </c>
      <c r="C12" s="11" t="s">
        <v>29</v>
      </c>
      <c r="D12" s="22">
        <v>975603308</v>
      </c>
      <c r="E12" s="14" t="s">
        <v>15</v>
      </c>
      <c r="F12" s="23">
        <v>9192693355</v>
      </c>
      <c r="G12" s="16">
        <v>39371</v>
      </c>
      <c r="H12" s="17">
        <f t="shared" ca="1" si="0"/>
        <v>9</v>
      </c>
      <c r="I12" s="18" t="str">
        <f t="shared" si="1"/>
        <v>October</v>
      </c>
      <c r="J12" s="19" t="s">
        <v>21</v>
      </c>
      <c r="K12" s="20">
        <v>36936</v>
      </c>
      <c r="L12" s="21">
        <v>4</v>
      </c>
    </row>
    <row r="13" spans="1:13" x14ac:dyDescent="0.25">
      <c r="A13" s="11" t="s">
        <v>37</v>
      </c>
      <c r="B13" s="12" t="s">
        <v>26</v>
      </c>
      <c r="C13" s="12" t="s">
        <v>29</v>
      </c>
      <c r="D13" s="13">
        <v>356110882</v>
      </c>
      <c r="E13" s="14" t="s">
        <v>15</v>
      </c>
      <c r="F13" s="15">
        <v>2527936742</v>
      </c>
      <c r="G13" s="16">
        <v>38184</v>
      </c>
      <c r="H13" s="17">
        <f t="shared" ca="1" si="0"/>
        <v>12</v>
      </c>
      <c r="I13" s="18" t="str">
        <f t="shared" si="1"/>
        <v>July</v>
      </c>
      <c r="J13" s="19" t="s">
        <v>21</v>
      </c>
      <c r="K13" s="20">
        <v>18288</v>
      </c>
      <c r="L13" s="21">
        <v>1</v>
      </c>
    </row>
    <row r="14" spans="1:13" x14ac:dyDescent="0.25">
      <c r="A14" s="11" t="s">
        <v>38</v>
      </c>
      <c r="B14" s="12" t="s">
        <v>20</v>
      </c>
      <c r="C14" s="12" t="s">
        <v>29</v>
      </c>
      <c r="D14" s="13">
        <v>475256935</v>
      </c>
      <c r="E14" s="14" t="s">
        <v>39</v>
      </c>
      <c r="F14" s="15">
        <v>2527852326</v>
      </c>
      <c r="G14" s="16">
        <v>37709</v>
      </c>
      <c r="H14" s="17">
        <f t="shared" ca="1" si="0"/>
        <v>13</v>
      </c>
      <c r="I14" s="18" t="str">
        <f t="shared" si="1"/>
        <v>March</v>
      </c>
      <c r="J14" s="19" t="s">
        <v>40</v>
      </c>
      <c r="K14" s="20">
        <v>102360</v>
      </c>
      <c r="L14" s="21">
        <v>2</v>
      </c>
    </row>
    <row r="15" spans="1:13" x14ac:dyDescent="0.25">
      <c r="A15" s="11" t="s">
        <v>41</v>
      </c>
      <c r="B15" s="11" t="s">
        <v>20</v>
      </c>
      <c r="C15" s="11" t="s">
        <v>29</v>
      </c>
      <c r="D15" s="22">
        <v>608796012</v>
      </c>
      <c r="E15" s="14" t="s">
        <v>35</v>
      </c>
      <c r="F15" s="23">
        <v>9194075460</v>
      </c>
      <c r="G15" s="16">
        <v>35798</v>
      </c>
      <c r="H15" s="17">
        <f t="shared" ca="1" si="0"/>
        <v>18</v>
      </c>
      <c r="I15" s="18" t="str">
        <f t="shared" si="1"/>
        <v>January</v>
      </c>
      <c r="J15" s="19" t="s">
        <v>21</v>
      </c>
      <c r="K15" s="20">
        <v>95712</v>
      </c>
      <c r="L15" s="21">
        <v>5</v>
      </c>
    </row>
    <row r="16" spans="1:13" x14ac:dyDescent="0.25">
      <c r="A16" s="11" t="s">
        <v>42</v>
      </c>
      <c r="B16" s="11" t="s">
        <v>20</v>
      </c>
      <c r="C16" s="11" t="s">
        <v>29</v>
      </c>
      <c r="D16" s="22">
        <v>768681542</v>
      </c>
      <c r="E16" s="14" t="s">
        <v>35</v>
      </c>
      <c r="F16" s="23">
        <v>8021673267</v>
      </c>
      <c r="G16" s="16">
        <v>37431</v>
      </c>
      <c r="H16" s="17">
        <f t="shared" ca="1" si="0"/>
        <v>14</v>
      </c>
      <c r="I16" s="18" t="str">
        <f t="shared" si="1"/>
        <v>June</v>
      </c>
      <c r="J16" s="19" t="s">
        <v>21</v>
      </c>
      <c r="K16" s="20">
        <v>72996</v>
      </c>
      <c r="L16" s="21">
        <v>2</v>
      </c>
    </row>
    <row r="17" spans="1:12" x14ac:dyDescent="0.25">
      <c r="A17" s="11" t="s">
        <v>43</v>
      </c>
      <c r="B17" s="11" t="s">
        <v>26</v>
      </c>
      <c r="C17" s="11" t="s">
        <v>29</v>
      </c>
      <c r="D17" s="22">
        <v>781913936</v>
      </c>
      <c r="E17" s="14" t="s">
        <v>32</v>
      </c>
      <c r="F17" s="23">
        <v>9197889149</v>
      </c>
      <c r="G17" s="16">
        <v>39749</v>
      </c>
      <c r="H17" s="17">
        <f t="shared" ca="1" si="0"/>
        <v>8</v>
      </c>
      <c r="I17" s="18" t="str">
        <f t="shared" si="1"/>
        <v>October</v>
      </c>
      <c r="J17" s="19" t="s">
        <v>44</v>
      </c>
      <c r="K17" s="20">
        <v>21282</v>
      </c>
      <c r="L17" s="21">
        <v>3</v>
      </c>
    </row>
    <row r="18" spans="1:12" x14ac:dyDescent="0.25">
      <c r="A18" s="11" t="s">
        <v>45</v>
      </c>
      <c r="B18" s="12" t="s">
        <v>13</v>
      </c>
      <c r="C18" s="12" t="s">
        <v>29</v>
      </c>
      <c r="D18" s="13">
        <v>415076748</v>
      </c>
      <c r="E18" s="14" t="s">
        <v>39</v>
      </c>
      <c r="F18" s="15">
        <v>9195230846</v>
      </c>
      <c r="G18" s="16">
        <v>35449</v>
      </c>
      <c r="H18" s="17">
        <f t="shared" ca="1" si="0"/>
        <v>19</v>
      </c>
      <c r="I18" s="18" t="str">
        <f t="shared" si="1"/>
        <v>January</v>
      </c>
      <c r="J18" s="19" t="s">
        <v>21</v>
      </c>
      <c r="K18" s="20">
        <v>34884</v>
      </c>
      <c r="L18" s="21">
        <v>3</v>
      </c>
    </row>
    <row r="19" spans="1:12" x14ac:dyDescent="0.25">
      <c r="A19" s="11" t="s">
        <v>46</v>
      </c>
      <c r="B19" s="12" t="s">
        <v>26</v>
      </c>
      <c r="C19" s="12" t="s">
        <v>29</v>
      </c>
      <c r="D19" s="13">
        <v>535539723</v>
      </c>
      <c r="E19" s="14" t="s">
        <v>32</v>
      </c>
      <c r="F19" s="15">
        <v>2523492633</v>
      </c>
      <c r="G19" s="16">
        <v>35441</v>
      </c>
      <c r="H19" s="17">
        <f t="shared" ca="1" si="0"/>
        <v>19</v>
      </c>
      <c r="I19" s="18" t="str">
        <f t="shared" si="1"/>
        <v>January</v>
      </c>
      <c r="J19" s="19" t="s">
        <v>27</v>
      </c>
      <c r="K19" s="20">
        <v>36534</v>
      </c>
      <c r="L19" s="21">
        <v>1</v>
      </c>
    </row>
    <row r="20" spans="1:12" x14ac:dyDescent="0.25">
      <c r="A20" s="11" t="s">
        <v>47</v>
      </c>
      <c r="B20" s="11" t="s">
        <v>17</v>
      </c>
      <c r="C20" s="11" t="s">
        <v>29</v>
      </c>
      <c r="D20" s="22">
        <v>202815919</v>
      </c>
      <c r="E20" s="14" t="s">
        <v>32</v>
      </c>
      <c r="F20" s="23">
        <v>2528467597</v>
      </c>
      <c r="G20" s="16">
        <v>36043</v>
      </c>
      <c r="H20" s="17">
        <f t="shared" ca="1" si="0"/>
        <v>18</v>
      </c>
      <c r="I20" s="18" t="str">
        <f t="shared" si="1"/>
        <v>September</v>
      </c>
      <c r="J20" s="19"/>
      <c r="K20" s="20">
        <v>79896</v>
      </c>
      <c r="L20" s="21">
        <v>5</v>
      </c>
    </row>
    <row r="21" spans="1:12" x14ac:dyDescent="0.25">
      <c r="A21" s="11" t="s">
        <v>48</v>
      </c>
      <c r="B21" s="11" t="s">
        <v>20</v>
      </c>
      <c r="C21" s="11" t="s">
        <v>29</v>
      </c>
      <c r="D21" s="22">
        <v>456946966</v>
      </c>
      <c r="E21" s="14" t="s">
        <v>23</v>
      </c>
      <c r="F21" s="23">
        <v>9194680033</v>
      </c>
      <c r="G21" s="16">
        <v>38731</v>
      </c>
      <c r="H21" s="17">
        <f t="shared" ca="1" si="0"/>
        <v>10</v>
      </c>
      <c r="I21" s="18" t="str">
        <f t="shared" si="1"/>
        <v>January</v>
      </c>
      <c r="J21" s="19" t="s">
        <v>44</v>
      </c>
      <c r="K21" s="20">
        <v>89808</v>
      </c>
      <c r="L21" s="21">
        <v>4</v>
      </c>
    </row>
    <row r="22" spans="1:12" x14ac:dyDescent="0.25">
      <c r="A22" s="11" t="s">
        <v>49</v>
      </c>
      <c r="B22" s="11" t="s">
        <v>20</v>
      </c>
      <c r="C22" s="11" t="s">
        <v>29</v>
      </c>
      <c r="D22" s="22">
        <v>481336564</v>
      </c>
      <c r="E22" s="14" t="s">
        <v>15</v>
      </c>
      <c r="F22" s="23">
        <v>9196479087</v>
      </c>
      <c r="G22" s="16">
        <v>38110</v>
      </c>
      <c r="H22" s="17">
        <f t="shared" ca="1" si="0"/>
        <v>12</v>
      </c>
      <c r="I22" s="18" t="str">
        <f t="shared" si="1"/>
        <v>May</v>
      </c>
      <c r="J22" s="19" t="s">
        <v>40</v>
      </c>
      <c r="K22" s="20">
        <v>86508</v>
      </c>
      <c r="L22" s="21">
        <v>5</v>
      </c>
    </row>
    <row r="23" spans="1:12" x14ac:dyDescent="0.25">
      <c r="A23" s="11" t="s">
        <v>50</v>
      </c>
      <c r="B23" s="12" t="s">
        <v>20</v>
      </c>
      <c r="C23" s="12" t="s">
        <v>29</v>
      </c>
      <c r="D23" s="13">
        <v>297852686</v>
      </c>
      <c r="E23" s="14" t="s">
        <v>18</v>
      </c>
      <c r="F23" s="15">
        <v>2525832994</v>
      </c>
      <c r="G23" s="16">
        <v>41671</v>
      </c>
      <c r="H23" s="17">
        <f t="shared" ca="1" si="0"/>
        <v>2</v>
      </c>
      <c r="I23" s="18" t="str">
        <f t="shared" si="1"/>
        <v>February</v>
      </c>
      <c r="J23" s="19" t="s">
        <v>44</v>
      </c>
      <c r="K23" s="20">
        <v>69948</v>
      </c>
      <c r="L23" s="21">
        <v>5</v>
      </c>
    </row>
    <row r="24" spans="1:12" x14ac:dyDescent="0.25">
      <c r="A24" s="11" t="s">
        <v>51</v>
      </c>
      <c r="B24" s="11" t="s">
        <v>20</v>
      </c>
      <c r="C24" s="11" t="s">
        <v>52</v>
      </c>
      <c r="D24" s="22">
        <v>963028490</v>
      </c>
      <c r="E24" s="14" t="s">
        <v>18</v>
      </c>
      <c r="F24" s="23">
        <v>2524383168</v>
      </c>
      <c r="G24" s="16">
        <v>35518</v>
      </c>
      <c r="H24" s="17">
        <f t="shared" ca="1" si="0"/>
        <v>19</v>
      </c>
      <c r="I24" s="18" t="str">
        <f t="shared" si="1"/>
        <v>March</v>
      </c>
      <c r="J24" s="19" t="s">
        <v>27</v>
      </c>
      <c r="K24" s="20">
        <v>49620</v>
      </c>
      <c r="L24" s="21">
        <v>2</v>
      </c>
    </row>
    <row r="25" spans="1:12" x14ac:dyDescent="0.25">
      <c r="A25" s="11" t="s">
        <v>53</v>
      </c>
      <c r="B25" s="11" t="s">
        <v>20</v>
      </c>
      <c r="C25" s="11" t="s">
        <v>52</v>
      </c>
      <c r="D25" s="22">
        <v>237359447</v>
      </c>
      <c r="E25" s="14" t="s">
        <v>35</v>
      </c>
      <c r="F25" s="23">
        <v>9195882405</v>
      </c>
      <c r="G25" s="16">
        <v>36268</v>
      </c>
      <c r="H25" s="17">
        <f t="shared" ca="1" si="0"/>
        <v>17</v>
      </c>
      <c r="I25" s="18" t="str">
        <f t="shared" si="1"/>
        <v>April</v>
      </c>
      <c r="J25" s="19" t="s">
        <v>21</v>
      </c>
      <c r="K25" s="20">
        <v>88128</v>
      </c>
      <c r="L25" s="21">
        <v>1</v>
      </c>
    </row>
    <row r="26" spans="1:12" x14ac:dyDescent="0.25">
      <c r="A26" s="11" t="s">
        <v>54</v>
      </c>
      <c r="B26" s="11" t="s">
        <v>20</v>
      </c>
      <c r="C26" s="11" t="s">
        <v>52</v>
      </c>
      <c r="D26" s="22">
        <v>533976888</v>
      </c>
      <c r="E26" s="14" t="s">
        <v>35</v>
      </c>
      <c r="F26" s="23">
        <v>9192572783</v>
      </c>
      <c r="G26" s="16">
        <v>38181</v>
      </c>
      <c r="H26" s="17">
        <f t="shared" ca="1" si="0"/>
        <v>12</v>
      </c>
      <c r="I26" s="18" t="str">
        <f t="shared" si="1"/>
        <v>July</v>
      </c>
      <c r="J26" s="19" t="s">
        <v>44</v>
      </c>
      <c r="K26" s="20">
        <v>57420</v>
      </c>
      <c r="L26" s="21">
        <v>1</v>
      </c>
    </row>
    <row r="27" spans="1:12" x14ac:dyDescent="0.25">
      <c r="A27" s="11" t="s">
        <v>55</v>
      </c>
      <c r="B27" s="11" t="s">
        <v>20</v>
      </c>
      <c r="C27" s="11" t="s">
        <v>52</v>
      </c>
      <c r="D27" s="22">
        <v>278431222</v>
      </c>
      <c r="E27" s="14" t="s">
        <v>18</v>
      </c>
      <c r="F27" s="23">
        <v>9196699611</v>
      </c>
      <c r="G27" s="16">
        <v>38860</v>
      </c>
      <c r="H27" s="17">
        <f t="shared" ca="1" si="0"/>
        <v>10</v>
      </c>
      <c r="I27" s="18" t="str">
        <f t="shared" si="1"/>
        <v>May</v>
      </c>
      <c r="J27" s="19" t="s">
        <v>40</v>
      </c>
      <c r="K27" s="20">
        <v>40368</v>
      </c>
      <c r="L27" s="21">
        <v>3</v>
      </c>
    </row>
    <row r="28" spans="1:12" x14ac:dyDescent="0.25">
      <c r="A28" s="11" t="s">
        <v>56</v>
      </c>
      <c r="B28" s="11" t="s">
        <v>20</v>
      </c>
      <c r="C28" s="11" t="s">
        <v>52</v>
      </c>
      <c r="D28" s="22">
        <v>460412180</v>
      </c>
      <c r="E28" s="14" t="s">
        <v>18</v>
      </c>
      <c r="F28" s="23">
        <v>9196822349</v>
      </c>
      <c r="G28" s="16">
        <v>42073</v>
      </c>
      <c r="H28" s="17">
        <f t="shared" ca="1" si="0"/>
        <v>1</v>
      </c>
      <c r="I28" s="18" t="str">
        <f t="shared" si="1"/>
        <v>March</v>
      </c>
      <c r="J28" s="19" t="s">
        <v>27</v>
      </c>
      <c r="K28" s="20">
        <v>61416</v>
      </c>
      <c r="L28" s="21">
        <v>3</v>
      </c>
    </row>
    <row r="29" spans="1:12" x14ac:dyDescent="0.25">
      <c r="A29" s="11" t="s">
        <v>57</v>
      </c>
      <c r="B29" s="11" t="s">
        <v>13</v>
      </c>
      <c r="C29" s="11" t="s">
        <v>52</v>
      </c>
      <c r="D29" s="22">
        <v>243350742</v>
      </c>
      <c r="E29" s="14" t="s">
        <v>32</v>
      </c>
      <c r="F29" s="23">
        <v>2528304204</v>
      </c>
      <c r="G29" s="16">
        <v>37641</v>
      </c>
      <c r="H29" s="17">
        <f t="shared" ca="1" si="0"/>
        <v>13</v>
      </c>
      <c r="I29" s="18" t="str">
        <f t="shared" si="1"/>
        <v>January</v>
      </c>
      <c r="J29" s="19"/>
      <c r="K29" s="20">
        <v>24034</v>
      </c>
      <c r="L29" s="21">
        <v>4</v>
      </c>
    </row>
    <row r="30" spans="1:12" x14ac:dyDescent="0.25">
      <c r="A30" s="11" t="s">
        <v>58</v>
      </c>
      <c r="B30" s="11" t="s">
        <v>20</v>
      </c>
      <c r="C30" s="11" t="s">
        <v>52</v>
      </c>
      <c r="D30" s="22">
        <v>216607562</v>
      </c>
      <c r="E30" s="14" t="s">
        <v>32</v>
      </c>
      <c r="F30" s="23">
        <v>2521593705</v>
      </c>
      <c r="G30" s="16">
        <v>37426</v>
      </c>
      <c r="H30" s="17">
        <f t="shared" ca="1" si="0"/>
        <v>14</v>
      </c>
      <c r="I30" s="18" t="str">
        <f t="shared" si="1"/>
        <v>June</v>
      </c>
      <c r="J30" s="19" t="s">
        <v>40</v>
      </c>
      <c r="K30" s="20">
        <v>59232</v>
      </c>
      <c r="L30" s="21">
        <v>2</v>
      </c>
    </row>
    <row r="31" spans="1:12" x14ac:dyDescent="0.25">
      <c r="A31" s="11" t="s">
        <v>59</v>
      </c>
      <c r="B31" s="11" t="s">
        <v>20</v>
      </c>
      <c r="C31" s="11" t="s">
        <v>52</v>
      </c>
      <c r="D31" s="22">
        <v>515543972</v>
      </c>
      <c r="E31" s="14" t="s">
        <v>18</v>
      </c>
      <c r="F31" s="23">
        <v>9193539483</v>
      </c>
      <c r="G31" s="16">
        <v>38586</v>
      </c>
      <c r="H31" s="17">
        <f t="shared" ca="1" si="0"/>
        <v>11</v>
      </c>
      <c r="I31" s="18" t="str">
        <f t="shared" si="1"/>
        <v>August</v>
      </c>
      <c r="J31" s="19" t="s">
        <v>24</v>
      </c>
      <c r="K31" s="20">
        <v>67728</v>
      </c>
      <c r="L31" s="21">
        <v>1</v>
      </c>
    </row>
    <row r="32" spans="1:12" x14ac:dyDescent="0.25">
      <c r="A32" s="11" t="s">
        <v>60</v>
      </c>
      <c r="B32" s="11" t="s">
        <v>20</v>
      </c>
      <c r="C32" s="11" t="s">
        <v>52</v>
      </c>
      <c r="D32" s="22">
        <v>764375259</v>
      </c>
      <c r="E32" s="14" t="s">
        <v>15</v>
      </c>
      <c r="F32" s="23">
        <v>2527515181</v>
      </c>
      <c r="G32" s="16">
        <v>40018</v>
      </c>
      <c r="H32" s="17">
        <f t="shared" ca="1" si="0"/>
        <v>7</v>
      </c>
      <c r="I32" s="18" t="str">
        <f t="shared" si="1"/>
        <v>July</v>
      </c>
      <c r="J32" s="19" t="s">
        <v>21</v>
      </c>
      <c r="K32" s="20">
        <v>36420</v>
      </c>
      <c r="L32" s="21">
        <v>1</v>
      </c>
    </row>
    <row r="33" spans="1:12" x14ac:dyDescent="0.25">
      <c r="A33" s="11" t="s">
        <v>61</v>
      </c>
      <c r="B33" s="11" t="s">
        <v>26</v>
      </c>
      <c r="C33" s="11" t="s">
        <v>52</v>
      </c>
      <c r="D33" s="22">
        <v>796079833</v>
      </c>
      <c r="E33" s="14" t="s">
        <v>18</v>
      </c>
      <c r="F33" s="23">
        <v>2525327906</v>
      </c>
      <c r="G33" s="16">
        <v>37531</v>
      </c>
      <c r="H33" s="17">
        <f t="shared" ca="1" si="0"/>
        <v>14</v>
      </c>
      <c r="I33" s="18" t="str">
        <f t="shared" si="1"/>
        <v>October</v>
      </c>
      <c r="J33" s="19" t="s">
        <v>21</v>
      </c>
      <c r="K33" s="20">
        <v>13230</v>
      </c>
      <c r="L33" s="21">
        <v>1</v>
      </c>
    </row>
    <row r="34" spans="1:12" x14ac:dyDescent="0.25">
      <c r="A34" s="11" t="s">
        <v>62</v>
      </c>
      <c r="B34" s="11" t="s">
        <v>26</v>
      </c>
      <c r="C34" s="11" t="s">
        <v>63</v>
      </c>
      <c r="D34" s="22">
        <v>601942708</v>
      </c>
      <c r="E34" s="14" t="s">
        <v>32</v>
      </c>
      <c r="F34" s="23">
        <v>9198085402</v>
      </c>
      <c r="G34" s="16">
        <v>42119</v>
      </c>
      <c r="H34" s="17">
        <f t="shared" ca="1" si="0"/>
        <v>1</v>
      </c>
      <c r="I34" s="18" t="str">
        <f t="shared" si="1"/>
        <v>April</v>
      </c>
      <c r="J34" s="19" t="s">
        <v>40</v>
      </c>
      <c r="K34" s="20">
        <v>34416</v>
      </c>
      <c r="L34" s="21">
        <v>1</v>
      </c>
    </row>
    <row r="35" spans="1:12" x14ac:dyDescent="0.25">
      <c r="A35" s="11" t="s">
        <v>64</v>
      </c>
      <c r="B35" s="11" t="s">
        <v>26</v>
      </c>
      <c r="C35" s="11" t="s">
        <v>63</v>
      </c>
      <c r="D35" s="22">
        <v>534034571</v>
      </c>
      <c r="E35" s="14" t="s">
        <v>35</v>
      </c>
      <c r="F35" s="23">
        <v>2526169135</v>
      </c>
      <c r="G35" s="16">
        <v>41384</v>
      </c>
      <c r="H35" s="17">
        <f t="shared" ca="1" si="0"/>
        <v>3</v>
      </c>
      <c r="I35" s="18" t="str">
        <f t="shared" si="1"/>
        <v>April</v>
      </c>
      <c r="J35" s="19" t="s">
        <v>24</v>
      </c>
      <c r="K35" s="20">
        <v>55314</v>
      </c>
      <c r="L35" s="21">
        <v>3</v>
      </c>
    </row>
    <row r="36" spans="1:12" x14ac:dyDescent="0.25">
      <c r="A36" s="11" t="s">
        <v>65</v>
      </c>
      <c r="B36" s="11" t="s">
        <v>20</v>
      </c>
      <c r="C36" s="11" t="s">
        <v>63</v>
      </c>
      <c r="D36" s="22">
        <v>682791418</v>
      </c>
      <c r="E36" s="14" t="s">
        <v>35</v>
      </c>
      <c r="F36" s="23">
        <v>9194603155</v>
      </c>
      <c r="G36" s="16">
        <v>35680</v>
      </c>
      <c r="H36" s="17">
        <f t="shared" ca="1" si="0"/>
        <v>19</v>
      </c>
      <c r="I36" s="18" t="str">
        <f t="shared" si="1"/>
        <v>September</v>
      </c>
      <c r="J36" s="19" t="s">
        <v>21</v>
      </c>
      <c r="K36" s="20">
        <v>55464</v>
      </c>
      <c r="L36" s="21">
        <v>3</v>
      </c>
    </row>
    <row r="37" spans="1:12" x14ac:dyDescent="0.25">
      <c r="A37" s="11" t="s">
        <v>66</v>
      </c>
      <c r="B37" s="11" t="s">
        <v>17</v>
      </c>
      <c r="C37" s="11" t="s">
        <v>63</v>
      </c>
      <c r="D37" s="22">
        <v>529609767</v>
      </c>
      <c r="E37" s="14" t="s">
        <v>39</v>
      </c>
      <c r="F37" s="23">
        <v>2528006736</v>
      </c>
      <c r="G37" s="16">
        <v>37362</v>
      </c>
      <c r="H37" s="17">
        <f t="shared" ca="1" si="0"/>
        <v>14</v>
      </c>
      <c r="I37" s="18" t="str">
        <f t="shared" si="1"/>
        <v>April</v>
      </c>
      <c r="J37" s="19"/>
      <c r="K37" s="20">
        <v>69756</v>
      </c>
      <c r="L37" s="21">
        <v>2</v>
      </c>
    </row>
    <row r="38" spans="1:12" x14ac:dyDescent="0.25">
      <c r="A38" s="11" t="s">
        <v>67</v>
      </c>
      <c r="B38" s="11" t="s">
        <v>17</v>
      </c>
      <c r="C38" s="11" t="s">
        <v>68</v>
      </c>
      <c r="D38" s="22">
        <v>627678686</v>
      </c>
      <c r="E38" s="14" t="s">
        <v>32</v>
      </c>
      <c r="F38" s="23">
        <v>2526101454</v>
      </c>
      <c r="G38" s="16">
        <v>37472</v>
      </c>
      <c r="H38" s="17">
        <f t="shared" ca="1" si="0"/>
        <v>14</v>
      </c>
      <c r="I38" s="18" t="str">
        <f t="shared" si="1"/>
        <v>August</v>
      </c>
      <c r="J38" s="19"/>
      <c r="K38" s="20">
        <v>89688</v>
      </c>
      <c r="L38" s="21">
        <v>5</v>
      </c>
    </row>
    <row r="39" spans="1:12" x14ac:dyDescent="0.25">
      <c r="A39" s="11" t="s">
        <v>69</v>
      </c>
      <c r="B39" s="11" t="s">
        <v>20</v>
      </c>
      <c r="C39" s="11" t="s">
        <v>68</v>
      </c>
      <c r="D39" s="22">
        <v>877122222</v>
      </c>
      <c r="E39" s="14" t="s">
        <v>15</v>
      </c>
      <c r="F39" s="23">
        <v>9195511103</v>
      </c>
      <c r="G39" s="16">
        <v>42542</v>
      </c>
      <c r="H39" s="17">
        <f t="shared" ca="1" si="0"/>
        <v>0</v>
      </c>
      <c r="I39" s="18" t="str">
        <f t="shared" si="1"/>
        <v>June</v>
      </c>
      <c r="J39" s="19" t="s">
        <v>44</v>
      </c>
      <c r="K39" s="20">
        <v>89652</v>
      </c>
      <c r="L39" s="21">
        <v>2</v>
      </c>
    </row>
    <row r="40" spans="1:12" x14ac:dyDescent="0.25">
      <c r="A40" s="11" t="s">
        <v>70</v>
      </c>
      <c r="B40" s="11" t="s">
        <v>20</v>
      </c>
      <c r="C40" s="11" t="s">
        <v>68</v>
      </c>
      <c r="D40" s="22">
        <v>964243524</v>
      </c>
      <c r="E40" s="14" t="s">
        <v>23</v>
      </c>
      <c r="F40" s="23">
        <v>2522339143</v>
      </c>
      <c r="G40" s="16">
        <v>36963</v>
      </c>
      <c r="H40" s="17">
        <f t="shared" ca="1" si="0"/>
        <v>15</v>
      </c>
      <c r="I40" s="18" t="str">
        <f t="shared" si="1"/>
        <v>March</v>
      </c>
      <c r="J40" s="19" t="s">
        <v>21</v>
      </c>
      <c r="K40" s="20">
        <v>81468</v>
      </c>
      <c r="L40" s="21">
        <v>5</v>
      </c>
    </row>
    <row r="41" spans="1:12" x14ac:dyDescent="0.25">
      <c r="A41" s="11" t="s">
        <v>71</v>
      </c>
      <c r="B41" s="11" t="s">
        <v>20</v>
      </c>
      <c r="C41" s="11" t="s">
        <v>68</v>
      </c>
      <c r="D41" s="22">
        <v>344090854</v>
      </c>
      <c r="E41" s="14" t="s">
        <v>15</v>
      </c>
      <c r="F41" s="23">
        <v>2523542524</v>
      </c>
      <c r="G41" s="16">
        <v>37164</v>
      </c>
      <c r="H41" s="17">
        <f t="shared" ca="1" si="0"/>
        <v>15</v>
      </c>
      <c r="I41" s="18" t="str">
        <f t="shared" si="1"/>
        <v>September</v>
      </c>
      <c r="J41" s="19" t="s">
        <v>44</v>
      </c>
      <c r="K41" s="20">
        <v>98544</v>
      </c>
      <c r="L41" s="21">
        <v>5</v>
      </c>
    </row>
    <row r="42" spans="1:12" x14ac:dyDescent="0.25">
      <c r="A42" s="11" t="s">
        <v>72</v>
      </c>
      <c r="B42" s="11" t="s">
        <v>13</v>
      </c>
      <c r="C42" s="11" t="s">
        <v>68</v>
      </c>
      <c r="D42" s="22">
        <v>126492342</v>
      </c>
      <c r="E42" s="14" t="s">
        <v>18</v>
      </c>
      <c r="F42" s="23">
        <v>9196299247</v>
      </c>
      <c r="G42" s="16">
        <v>38026</v>
      </c>
      <c r="H42" s="17">
        <f t="shared" ca="1" si="0"/>
        <v>12</v>
      </c>
      <c r="I42" s="18" t="str">
        <f t="shared" si="1"/>
        <v>February</v>
      </c>
      <c r="J42" s="19"/>
      <c r="K42" s="20">
        <v>22200</v>
      </c>
      <c r="L42" s="21">
        <v>5</v>
      </c>
    </row>
    <row r="43" spans="1:12" x14ac:dyDescent="0.25">
      <c r="A43" s="11" t="s">
        <v>73</v>
      </c>
      <c r="B43" s="11" t="s">
        <v>20</v>
      </c>
      <c r="C43" s="11" t="s">
        <v>68</v>
      </c>
      <c r="D43" s="22">
        <v>496260023</v>
      </c>
      <c r="E43" s="14" t="s">
        <v>35</v>
      </c>
      <c r="F43" s="23">
        <v>2523962015</v>
      </c>
      <c r="G43" s="16">
        <v>36441</v>
      </c>
      <c r="H43" s="17">
        <f t="shared" ca="1" si="0"/>
        <v>17</v>
      </c>
      <c r="I43" s="18" t="str">
        <f t="shared" si="1"/>
        <v>October</v>
      </c>
      <c r="J43" s="19" t="s">
        <v>27</v>
      </c>
      <c r="K43" s="20">
        <v>89604</v>
      </c>
      <c r="L43" s="21">
        <v>5</v>
      </c>
    </row>
    <row r="44" spans="1:12" x14ac:dyDescent="0.25">
      <c r="A44" s="11" t="s">
        <v>74</v>
      </c>
      <c r="B44" s="11" t="s">
        <v>20</v>
      </c>
      <c r="C44" s="11" t="s">
        <v>68</v>
      </c>
      <c r="D44" s="22">
        <v>787156286</v>
      </c>
      <c r="E44" s="14" t="s">
        <v>18</v>
      </c>
      <c r="F44" s="23">
        <v>2524588703</v>
      </c>
      <c r="G44" s="16">
        <v>35315</v>
      </c>
      <c r="H44" s="17">
        <f t="shared" ca="1" si="0"/>
        <v>20</v>
      </c>
      <c r="I44" s="18" t="str">
        <f t="shared" si="1"/>
        <v>September</v>
      </c>
      <c r="J44" s="19" t="s">
        <v>44</v>
      </c>
      <c r="K44" s="20">
        <v>59772</v>
      </c>
      <c r="L44" s="21">
        <v>2</v>
      </c>
    </row>
    <row r="45" spans="1:12" x14ac:dyDescent="0.25">
      <c r="A45" s="11" t="s">
        <v>75</v>
      </c>
      <c r="B45" s="11" t="s">
        <v>26</v>
      </c>
      <c r="C45" s="11" t="s">
        <v>68</v>
      </c>
      <c r="D45" s="22">
        <v>148899089</v>
      </c>
      <c r="E45" s="14" t="s">
        <v>32</v>
      </c>
      <c r="F45" s="23">
        <v>2524734960</v>
      </c>
      <c r="G45" s="16">
        <v>36133</v>
      </c>
      <c r="H45" s="17">
        <f t="shared" ca="1" si="0"/>
        <v>17</v>
      </c>
      <c r="I45" s="18" t="str">
        <f t="shared" si="1"/>
        <v>December</v>
      </c>
      <c r="J45" s="19" t="s">
        <v>21</v>
      </c>
      <c r="K45" s="20">
        <v>32268</v>
      </c>
      <c r="L45" s="21">
        <v>3</v>
      </c>
    </row>
    <row r="46" spans="1:12" x14ac:dyDescent="0.25">
      <c r="A46" s="11" t="s">
        <v>76</v>
      </c>
      <c r="B46" s="11" t="s">
        <v>20</v>
      </c>
      <c r="C46" s="11" t="s">
        <v>68</v>
      </c>
      <c r="D46" s="22">
        <v>436693732</v>
      </c>
      <c r="E46" s="14" t="s">
        <v>32</v>
      </c>
      <c r="F46" s="23">
        <v>2524077699</v>
      </c>
      <c r="G46" s="16">
        <v>39143</v>
      </c>
      <c r="H46" s="17">
        <f t="shared" ca="1" si="0"/>
        <v>9</v>
      </c>
      <c r="I46" s="18" t="str">
        <f t="shared" si="1"/>
        <v>March</v>
      </c>
      <c r="J46" s="19" t="s">
        <v>24</v>
      </c>
      <c r="K46" s="20">
        <v>75348</v>
      </c>
      <c r="L46" s="21">
        <v>2</v>
      </c>
    </row>
    <row r="47" spans="1:12" x14ac:dyDescent="0.25">
      <c r="A47" s="12" t="s">
        <v>77</v>
      </c>
      <c r="B47" s="11" t="s">
        <v>17</v>
      </c>
      <c r="C47" s="11" t="s">
        <v>68</v>
      </c>
      <c r="D47" s="22">
        <v>163292583</v>
      </c>
      <c r="E47" s="14" t="s">
        <v>39</v>
      </c>
      <c r="F47" s="23">
        <v>2522005810</v>
      </c>
      <c r="G47" s="16">
        <v>38005</v>
      </c>
      <c r="H47" s="17">
        <f t="shared" ca="1" si="0"/>
        <v>12</v>
      </c>
      <c r="I47" s="18" t="str">
        <f t="shared" si="1"/>
        <v>January</v>
      </c>
      <c r="J47" s="19"/>
      <c r="K47" s="20">
        <v>36408</v>
      </c>
      <c r="L47" s="21">
        <v>3</v>
      </c>
    </row>
    <row r="48" spans="1:12" x14ac:dyDescent="0.25">
      <c r="A48" s="11" t="s">
        <v>78</v>
      </c>
      <c r="B48" s="11" t="s">
        <v>20</v>
      </c>
      <c r="C48" s="11" t="s">
        <v>68</v>
      </c>
      <c r="D48" s="22">
        <v>129397083</v>
      </c>
      <c r="E48" s="14" t="s">
        <v>35</v>
      </c>
      <c r="F48" s="23">
        <v>2521391475</v>
      </c>
      <c r="G48" s="16">
        <v>42563</v>
      </c>
      <c r="H48" s="17">
        <f t="shared" ca="1" si="0"/>
        <v>0</v>
      </c>
      <c r="I48" s="18" t="str">
        <f t="shared" si="1"/>
        <v>July</v>
      </c>
      <c r="J48" s="19" t="s">
        <v>24</v>
      </c>
      <c r="K48" s="20">
        <v>82692</v>
      </c>
      <c r="L48" s="21">
        <v>5</v>
      </c>
    </row>
    <row r="49" spans="1:12" x14ac:dyDescent="0.25">
      <c r="A49" s="11" t="s">
        <v>79</v>
      </c>
      <c r="B49" s="11" t="s">
        <v>26</v>
      </c>
      <c r="C49" s="11" t="s">
        <v>68</v>
      </c>
      <c r="D49" s="22">
        <v>768215237</v>
      </c>
      <c r="E49" s="14" t="s">
        <v>35</v>
      </c>
      <c r="F49" s="23">
        <v>9195993367</v>
      </c>
      <c r="G49" s="16">
        <v>35439</v>
      </c>
      <c r="H49" s="17">
        <f t="shared" ca="1" si="0"/>
        <v>19</v>
      </c>
      <c r="I49" s="18" t="str">
        <f t="shared" si="1"/>
        <v>January</v>
      </c>
      <c r="J49" s="19" t="s">
        <v>27</v>
      </c>
      <c r="K49" s="20">
        <v>16560</v>
      </c>
      <c r="L49" s="21">
        <v>3</v>
      </c>
    </row>
    <row r="50" spans="1:12" x14ac:dyDescent="0.25">
      <c r="A50" s="11" t="s">
        <v>80</v>
      </c>
      <c r="B50" s="11" t="s">
        <v>17</v>
      </c>
      <c r="C50" s="11" t="s">
        <v>68</v>
      </c>
      <c r="D50" s="22">
        <v>841913875</v>
      </c>
      <c r="E50" s="14" t="s">
        <v>18</v>
      </c>
      <c r="F50" s="23">
        <v>2522511732</v>
      </c>
      <c r="G50" s="16">
        <v>37127</v>
      </c>
      <c r="H50" s="17">
        <f t="shared" ca="1" si="0"/>
        <v>15</v>
      </c>
      <c r="I50" s="18" t="str">
        <f t="shared" si="1"/>
        <v>August</v>
      </c>
      <c r="J50" s="19"/>
      <c r="K50" s="20">
        <v>60660</v>
      </c>
      <c r="L50" s="21">
        <v>2</v>
      </c>
    </row>
    <row r="51" spans="1:12" x14ac:dyDescent="0.25">
      <c r="A51" s="11" t="s">
        <v>81</v>
      </c>
      <c r="B51" s="11" t="s">
        <v>17</v>
      </c>
      <c r="C51" s="11" t="s">
        <v>68</v>
      </c>
      <c r="D51" s="22">
        <v>267218084</v>
      </c>
      <c r="E51" s="14" t="s">
        <v>23</v>
      </c>
      <c r="F51" s="23">
        <v>9193825834</v>
      </c>
      <c r="G51" s="16">
        <v>37907</v>
      </c>
      <c r="H51" s="17">
        <f t="shared" ca="1" si="0"/>
        <v>13</v>
      </c>
      <c r="I51" s="18" t="str">
        <f t="shared" si="1"/>
        <v>October</v>
      </c>
      <c r="J51" s="19"/>
      <c r="K51" s="20">
        <v>105600</v>
      </c>
      <c r="L51" s="21">
        <v>5</v>
      </c>
    </row>
    <row r="52" spans="1:12" x14ac:dyDescent="0.25">
      <c r="A52" s="11" t="s">
        <v>82</v>
      </c>
      <c r="B52" s="11" t="s">
        <v>13</v>
      </c>
      <c r="C52" s="11" t="s">
        <v>68</v>
      </c>
      <c r="D52" s="22">
        <v>856215418</v>
      </c>
      <c r="E52" s="14" t="s">
        <v>35</v>
      </c>
      <c r="F52" s="23">
        <v>2526168483</v>
      </c>
      <c r="G52" s="16">
        <v>38569</v>
      </c>
      <c r="H52" s="17">
        <f t="shared" ca="1" si="0"/>
        <v>11</v>
      </c>
      <c r="I52" s="18" t="str">
        <f t="shared" si="1"/>
        <v>August</v>
      </c>
      <c r="J52" s="19"/>
      <c r="K52" s="20">
        <v>36096</v>
      </c>
      <c r="L52" s="21">
        <v>3</v>
      </c>
    </row>
    <row r="53" spans="1:12" x14ac:dyDescent="0.25">
      <c r="A53" s="11" t="s">
        <v>83</v>
      </c>
      <c r="B53" s="11" t="s">
        <v>20</v>
      </c>
      <c r="C53" s="11" t="s">
        <v>68</v>
      </c>
      <c r="D53" s="22">
        <v>631405285</v>
      </c>
      <c r="E53" s="14" t="s">
        <v>32</v>
      </c>
      <c r="F53" s="23">
        <v>2527491979</v>
      </c>
      <c r="G53" s="16">
        <v>35494</v>
      </c>
      <c r="H53" s="17">
        <f t="shared" ca="1" si="0"/>
        <v>19</v>
      </c>
      <c r="I53" s="18" t="str">
        <f t="shared" si="1"/>
        <v>March</v>
      </c>
      <c r="J53" s="19" t="s">
        <v>40</v>
      </c>
      <c r="K53" s="20">
        <v>103104</v>
      </c>
      <c r="L53" s="21">
        <v>4</v>
      </c>
    </row>
    <row r="54" spans="1:12" x14ac:dyDescent="0.25">
      <c r="A54" s="11" t="s">
        <v>84</v>
      </c>
      <c r="B54" s="11" t="s">
        <v>17</v>
      </c>
      <c r="C54" s="11" t="s">
        <v>68</v>
      </c>
      <c r="D54" s="22">
        <v>580960042</v>
      </c>
      <c r="E54" s="14" t="s">
        <v>18</v>
      </c>
      <c r="F54" s="23">
        <v>9197528456</v>
      </c>
      <c r="G54" s="16">
        <v>41007</v>
      </c>
      <c r="H54" s="17">
        <f t="shared" ca="1" si="0"/>
        <v>4</v>
      </c>
      <c r="I54" s="18" t="str">
        <f t="shared" si="1"/>
        <v>April</v>
      </c>
      <c r="J54" s="19"/>
      <c r="K54" s="20">
        <v>74580</v>
      </c>
      <c r="L54" s="21">
        <v>4</v>
      </c>
    </row>
    <row r="55" spans="1:12" x14ac:dyDescent="0.25">
      <c r="A55" s="11" t="s">
        <v>85</v>
      </c>
      <c r="B55" s="11" t="s">
        <v>17</v>
      </c>
      <c r="C55" s="11" t="s">
        <v>68</v>
      </c>
      <c r="D55" s="22">
        <v>164904130</v>
      </c>
      <c r="E55" s="14" t="s">
        <v>35</v>
      </c>
      <c r="F55" s="23">
        <v>2528046670</v>
      </c>
      <c r="G55" s="16">
        <v>37536</v>
      </c>
      <c r="H55" s="17">
        <f t="shared" ca="1" si="0"/>
        <v>14</v>
      </c>
      <c r="I55" s="18" t="str">
        <f t="shared" si="1"/>
        <v>October</v>
      </c>
      <c r="J55" s="19"/>
      <c r="K55" s="20">
        <v>101040</v>
      </c>
      <c r="L55" s="21">
        <v>2</v>
      </c>
    </row>
    <row r="56" spans="1:12" x14ac:dyDescent="0.25">
      <c r="A56" s="11" t="s">
        <v>86</v>
      </c>
      <c r="B56" s="11" t="s">
        <v>17</v>
      </c>
      <c r="C56" s="11" t="s">
        <v>68</v>
      </c>
      <c r="D56" s="22">
        <v>653843221</v>
      </c>
      <c r="E56" s="14" t="s">
        <v>35</v>
      </c>
      <c r="F56" s="23">
        <v>9197713771</v>
      </c>
      <c r="G56" s="16">
        <v>41926</v>
      </c>
      <c r="H56" s="17">
        <f t="shared" ca="1" si="0"/>
        <v>2</v>
      </c>
      <c r="I56" s="18" t="str">
        <f t="shared" si="1"/>
        <v>October</v>
      </c>
      <c r="J56" s="19"/>
      <c r="K56" s="20">
        <v>95352</v>
      </c>
      <c r="L56" s="21">
        <v>5</v>
      </c>
    </row>
    <row r="57" spans="1:12" x14ac:dyDescent="0.25">
      <c r="A57" s="11" t="s">
        <v>87</v>
      </c>
      <c r="B57" s="11" t="s">
        <v>17</v>
      </c>
      <c r="C57" s="11" t="s">
        <v>68</v>
      </c>
      <c r="D57" s="22">
        <v>644862142</v>
      </c>
      <c r="E57" s="14" t="s">
        <v>35</v>
      </c>
      <c r="F57" s="23">
        <v>9193274978</v>
      </c>
      <c r="G57" s="16">
        <v>36618</v>
      </c>
      <c r="H57" s="17">
        <f t="shared" ca="1" si="0"/>
        <v>16</v>
      </c>
      <c r="I57" s="18" t="str">
        <f t="shared" si="1"/>
        <v>April</v>
      </c>
      <c r="J57" s="19"/>
      <c r="K57" s="20">
        <v>56004</v>
      </c>
      <c r="L57" s="21">
        <v>3</v>
      </c>
    </row>
    <row r="58" spans="1:12" x14ac:dyDescent="0.25">
      <c r="A58" s="11" t="s">
        <v>88</v>
      </c>
      <c r="B58" s="11" t="s">
        <v>20</v>
      </c>
      <c r="C58" s="11" t="s">
        <v>68</v>
      </c>
      <c r="D58" s="22">
        <v>667812117</v>
      </c>
      <c r="E58" s="14" t="s">
        <v>35</v>
      </c>
      <c r="F58" s="23">
        <v>2526396432</v>
      </c>
      <c r="G58" s="16">
        <v>35713</v>
      </c>
      <c r="H58" s="17">
        <f t="shared" ca="1" si="0"/>
        <v>19</v>
      </c>
      <c r="I58" s="18" t="str">
        <f t="shared" si="1"/>
        <v>October</v>
      </c>
      <c r="J58" s="19" t="s">
        <v>27</v>
      </c>
      <c r="K58" s="20">
        <v>38196</v>
      </c>
      <c r="L58" s="21">
        <v>3</v>
      </c>
    </row>
    <row r="59" spans="1:12" x14ac:dyDescent="0.25">
      <c r="A59" s="11" t="s">
        <v>89</v>
      </c>
      <c r="B59" s="11" t="s">
        <v>20</v>
      </c>
      <c r="C59" s="11" t="s">
        <v>68</v>
      </c>
      <c r="D59" s="22">
        <v>831188207</v>
      </c>
      <c r="E59" s="14" t="s">
        <v>32</v>
      </c>
      <c r="F59" s="23">
        <v>9192121334</v>
      </c>
      <c r="G59" s="16">
        <v>39208</v>
      </c>
      <c r="H59" s="17">
        <f t="shared" ca="1" si="0"/>
        <v>9</v>
      </c>
      <c r="I59" s="18" t="str">
        <f t="shared" si="1"/>
        <v>May</v>
      </c>
      <c r="J59" s="19" t="s">
        <v>21</v>
      </c>
      <c r="K59" s="20">
        <v>86340</v>
      </c>
      <c r="L59" s="21">
        <v>5</v>
      </c>
    </row>
    <row r="60" spans="1:12" x14ac:dyDescent="0.25">
      <c r="A60" s="11" t="s">
        <v>90</v>
      </c>
      <c r="B60" s="11" t="s">
        <v>20</v>
      </c>
      <c r="C60" s="11" t="s">
        <v>68</v>
      </c>
      <c r="D60" s="22">
        <v>147261161</v>
      </c>
      <c r="E60" s="14" t="s">
        <v>32</v>
      </c>
      <c r="F60" s="23">
        <v>9197692593</v>
      </c>
      <c r="G60" s="16">
        <v>36799</v>
      </c>
      <c r="H60" s="17">
        <f t="shared" ca="1" si="0"/>
        <v>16</v>
      </c>
      <c r="I60" s="18" t="str">
        <f t="shared" si="1"/>
        <v>September</v>
      </c>
      <c r="J60" s="19" t="s">
        <v>21</v>
      </c>
      <c r="K60" s="20">
        <v>38292</v>
      </c>
      <c r="L60" s="21">
        <v>5</v>
      </c>
    </row>
    <row r="61" spans="1:12" x14ac:dyDescent="0.25">
      <c r="A61" s="11" t="s">
        <v>91</v>
      </c>
      <c r="B61" s="11" t="s">
        <v>20</v>
      </c>
      <c r="C61" s="11" t="s">
        <v>68</v>
      </c>
      <c r="D61" s="22">
        <v>333947685</v>
      </c>
      <c r="E61" s="14" t="s">
        <v>35</v>
      </c>
      <c r="F61" s="23">
        <v>9198314799</v>
      </c>
      <c r="G61" s="16">
        <v>39315</v>
      </c>
      <c r="H61" s="17">
        <f t="shared" ca="1" si="0"/>
        <v>9</v>
      </c>
      <c r="I61" s="18" t="str">
        <f t="shared" si="1"/>
        <v>August</v>
      </c>
      <c r="J61" s="19" t="s">
        <v>27</v>
      </c>
      <c r="K61" s="20">
        <v>103056</v>
      </c>
      <c r="L61" s="21">
        <v>3</v>
      </c>
    </row>
    <row r="62" spans="1:12" x14ac:dyDescent="0.25">
      <c r="A62" s="11" t="s">
        <v>92</v>
      </c>
      <c r="B62" s="11" t="s">
        <v>17</v>
      </c>
      <c r="C62" s="11" t="s">
        <v>68</v>
      </c>
      <c r="D62" s="22">
        <v>427811310</v>
      </c>
      <c r="E62" s="14" t="s">
        <v>35</v>
      </c>
      <c r="F62" s="23">
        <v>9191362796</v>
      </c>
      <c r="G62" s="16">
        <v>40874</v>
      </c>
      <c r="H62" s="17">
        <f t="shared" ca="1" si="0"/>
        <v>4</v>
      </c>
      <c r="I62" s="18" t="str">
        <f t="shared" si="1"/>
        <v>November</v>
      </c>
      <c r="J62" s="19"/>
      <c r="K62" s="20">
        <v>107172</v>
      </c>
      <c r="L62" s="21">
        <v>5</v>
      </c>
    </row>
    <row r="63" spans="1:12" x14ac:dyDescent="0.25">
      <c r="A63" s="11" t="s">
        <v>93</v>
      </c>
      <c r="B63" s="11" t="s">
        <v>20</v>
      </c>
      <c r="C63" s="11" t="s">
        <v>68</v>
      </c>
      <c r="D63" s="22">
        <v>415228597</v>
      </c>
      <c r="E63" s="14" t="s">
        <v>18</v>
      </c>
      <c r="F63" s="23">
        <v>9196252690</v>
      </c>
      <c r="G63" s="16">
        <v>37634</v>
      </c>
      <c r="H63" s="17">
        <f t="shared" ca="1" si="0"/>
        <v>13</v>
      </c>
      <c r="I63" s="18" t="str">
        <f t="shared" si="1"/>
        <v>January</v>
      </c>
      <c r="J63" s="19" t="s">
        <v>21</v>
      </c>
      <c r="K63" s="20">
        <v>49104</v>
      </c>
      <c r="L63" s="21">
        <v>4</v>
      </c>
    </row>
    <row r="64" spans="1:12" x14ac:dyDescent="0.25">
      <c r="A64" s="11" t="s">
        <v>94</v>
      </c>
      <c r="B64" s="11" t="s">
        <v>26</v>
      </c>
      <c r="C64" s="11" t="s">
        <v>68</v>
      </c>
      <c r="D64" s="22">
        <v>870106287</v>
      </c>
      <c r="E64" s="14" t="s">
        <v>35</v>
      </c>
      <c r="F64" s="23">
        <v>2528611970</v>
      </c>
      <c r="G64" s="16">
        <v>36515</v>
      </c>
      <c r="H64" s="17">
        <f t="shared" ca="1" si="0"/>
        <v>16</v>
      </c>
      <c r="I64" s="18" t="str">
        <f t="shared" si="1"/>
        <v>December</v>
      </c>
      <c r="J64" s="19" t="s">
        <v>44</v>
      </c>
      <c r="K64" s="20">
        <v>46704</v>
      </c>
      <c r="L64" s="21">
        <v>4</v>
      </c>
    </row>
    <row r="65" spans="1:12" x14ac:dyDescent="0.25">
      <c r="A65" s="11" t="s">
        <v>95</v>
      </c>
      <c r="B65" s="11" t="s">
        <v>26</v>
      </c>
      <c r="C65" s="11" t="s">
        <v>68</v>
      </c>
      <c r="D65" s="22">
        <v>600458368</v>
      </c>
      <c r="E65" s="14" t="s">
        <v>23</v>
      </c>
      <c r="F65" s="23">
        <v>9197280453</v>
      </c>
      <c r="G65" s="16">
        <v>41769</v>
      </c>
      <c r="H65" s="17">
        <f t="shared" ca="1" si="0"/>
        <v>2</v>
      </c>
      <c r="I65" s="18" t="str">
        <f t="shared" si="1"/>
        <v>May</v>
      </c>
      <c r="J65" s="19" t="s">
        <v>44</v>
      </c>
      <c r="K65" s="20">
        <v>27042</v>
      </c>
      <c r="L65" s="21">
        <v>3</v>
      </c>
    </row>
    <row r="66" spans="1:12" x14ac:dyDescent="0.25">
      <c r="A66" s="11" t="s">
        <v>96</v>
      </c>
      <c r="B66" s="11" t="s">
        <v>20</v>
      </c>
      <c r="C66" s="11" t="s">
        <v>68</v>
      </c>
      <c r="D66" s="22">
        <v>721173550</v>
      </c>
      <c r="E66" s="14" t="s">
        <v>18</v>
      </c>
      <c r="F66" s="23">
        <v>2528356334</v>
      </c>
      <c r="G66" s="16">
        <v>35753</v>
      </c>
      <c r="H66" s="17">
        <f t="shared" ref="H66:H129" ca="1" si="2">DATEDIF(G66,TODAY(),"Y")</f>
        <v>18</v>
      </c>
      <c r="I66" s="18" t="str">
        <f t="shared" ref="I66:I129" si="3">CHOOSE(MONTH(G66),"January","February","March","April","May","June","July","August","September","October","November","December")</f>
        <v>November</v>
      </c>
      <c r="J66" s="19" t="s">
        <v>21</v>
      </c>
      <c r="K66" s="20">
        <v>85380</v>
      </c>
      <c r="L66" s="21">
        <v>2</v>
      </c>
    </row>
    <row r="67" spans="1:12" x14ac:dyDescent="0.25">
      <c r="A67" s="11" t="s">
        <v>97</v>
      </c>
      <c r="B67" s="11" t="s">
        <v>17</v>
      </c>
      <c r="C67" s="11" t="s">
        <v>68</v>
      </c>
      <c r="D67" s="22">
        <v>393393249</v>
      </c>
      <c r="E67" s="14" t="s">
        <v>18</v>
      </c>
      <c r="F67" s="23">
        <v>9194980674</v>
      </c>
      <c r="G67" s="16">
        <v>38437</v>
      </c>
      <c r="H67" s="17">
        <f t="shared" ca="1" si="2"/>
        <v>11</v>
      </c>
      <c r="I67" s="18" t="str">
        <f t="shared" si="3"/>
        <v>March</v>
      </c>
      <c r="J67" s="19"/>
      <c r="K67" s="20">
        <v>28272</v>
      </c>
      <c r="L67" s="21">
        <v>3</v>
      </c>
    </row>
    <row r="68" spans="1:12" x14ac:dyDescent="0.25">
      <c r="A68" s="11" t="s">
        <v>98</v>
      </c>
      <c r="B68" s="11" t="s">
        <v>17</v>
      </c>
      <c r="C68" s="11" t="s">
        <v>68</v>
      </c>
      <c r="D68" s="22">
        <v>403504590</v>
      </c>
      <c r="E68" s="14" t="s">
        <v>15</v>
      </c>
      <c r="F68" s="23">
        <v>9192400511</v>
      </c>
      <c r="G68" s="16">
        <v>35645</v>
      </c>
      <c r="H68" s="17">
        <f t="shared" ca="1" si="2"/>
        <v>19</v>
      </c>
      <c r="I68" s="18" t="str">
        <f t="shared" si="3"/>
        <v>August</v>
      </c>
      <c r="J68" s="19"/>
      <c r="K68" s="20">
        <v>77352</v>
      </c>
      <c r="L68" s="21">
        <v>1</v>
      </c>
    </row>
    <row r="69" spans="1:12" x14ac:dyDescent="0.25">
      <c r="A69" s="11" t="s">
        <v>99</v>
      </c>
      <c r="B69" s="11" t="s">
        <v>20</v>
      </c>
      <c r="C69" s="11" t="s">
        <v>68</v>
      </c>
      <c r="D69" s="22">
        <v>349979288</v>
      </c>
      <c r="E69" s="14" t="s">
        <v>35</v>
      </c>
      <c r="F69" s="23">
        <v>9194629972</v>
      </c>
      <c r="G69" s="16">
        <v>38985</v>
      </c>
      <c r="H69" s="17">
        <f t="shared" ca="1" si="2"/>
        <v>10</v>
      </c>
      <c r="I69" s="18" t="str">
        <f t="shared" si="3"/>
        <v>September</v>
      </c>
      <c r="J69" s="19" t="s">
        <v>40</v>
      </c>
      <c r="K69" s="20">
        <v>34380</v>
      </c>
      <c r="L69" s="21">
        <v>4</v>
      </c>
    </row>
    <row r="70" spans="1:12" x14ac:dyDescent="0.25">
      <c r="A70" s="11" t="s">
        <v>100</v>
      </c>
      <c r="B70" s="11" t="s">
        <v>26</v>
      </c>
      <c r="C70" s="11" t="s">
        <v>68</v>
      </c>
      <c r="D70" s="22">
        <v>867671341</v>
      </c>
      <c r="E70" s="14" t="s">
        <v>23</v>
      </c>
      <c r="F70" s="23">
        <v>2528317543</v>
      </c>
      <c r="G70" s="16">
        <v>38863</v>
      </c>
      <c r="H70" s="17">
        <f t="shared" ca="1" si="2"/>
        <v>10</v>
      </c>
      <c r="I70" s="18" t="str">
        <f t="shared" si="3"/>
        <v>May</v>
      </c>
      <c r="J70" s="19" t="s">
        <v>21</v>
      </c>
      <c r="K70" s="20">
        <v>42336</v>
      </c>
      <c r="L70" s="21">
        <v>3</v>
      </c>
    </row>
    <row r="71" spans="1:12" x14ac:dyDescent="0.25">
      <c r="A71" s="11" t="s">
        <v>101</v>
      </c>
      <c r="B71" s="11" t="s">
        <v>26</v>
      </c>
      <c r="C71" s="11" t="s">
        <v>68</v>
      </c>
      <c r="D71" s="22">
        <v>639314672</v>
      </c>
      <c r="E71" s="14" t="s">
        <v>32</v>
      </c>
      <c r="F71" s="23">
        <v>9191919478</v>
      </c>
      <c r="G71" s="16">
        <v>37809</v>
      </c>
      <c r="H71" s="17">
        <f t="shared" ca="1" si="2"/>
        <v>13</v>
      </c>
      <c r="I71" s="18" t="str">
        <f t="shared" si="3"/>
        <v>July</v>
      </c>
      <c r="J71" s="19" t="s">
        <v>44</v>
      </c>
      <c r="K71" s="20">
        <v>28056</v>
      </c>
      <c r="L71" s="21">
        <v>4</v>
      </c>
    </row>
    <row r="72" spans="1:12" x14ac:dyDescent="0.25">
      <c r="A72" s="11" t="s">
        <v>102</v>
      </c>
      <c r="B72" s="11" t="s">
        <v>20</v>
      </c>
      <c r="C72" s="11" t="s">
        <v>68</v>
      </c>
      <c r="D72" s="22">
        <v>951516517</v>
      </c>
      <c r="E72" s="14" t="s">
        <v>35</v>
      </c>
      <c r="F72" s="23">
        <v>2524936058</v>
      </c>
      <c r="G72" s="16">
        <v>35862</v>
      </c>
      <c r="H72" s="17">
        <f t="shared" ca="1" si="2"/>
        <v>18</v>
      </c>
      <c r="I72" s="18" t="str">
        <f t="shared" si="3"/>
        <v>March</v>
      </c>
      <c r="J72" s="19" t="s">
        <v>40</v>
      </c>
      <c r="K72" s="20">
        <v>86004</v>
      </c>
      <c r="L72" s="21">
        <v>4</v>
      </c>
    </row>
    <row r="73" spans="1:12" x14ac:dyDescent="0.25">
      <c r="A73" s="11" t="s">
        <v>103</v>
      </c>
      <c r="B73" s="11" t="s">
        <v>20</v>
      </c>
      <c r="C73" s="11" t="s">
        <v>68</v>
      </c>
      <c r="D73" s="22">
        <v>411058865</v>
      </c>
      <c r="E73" s="14" t="s">
        <v>35</v>
      </c>
      <c r="F73" s="23">
        <v>2523883919</v>
      </c>
      <c r="G73" s="16">
        <v>38975</v>
      </c>
      <c r="H73" s="17">
        <f t="shared" ca="1" si="2"/>
        <v>10</v>
      </c>
      <c r="I73" s="18" t="str">
        <f t="shared" si="3"/>
        <v>September</v>
      </c>
      <c r="J73" s="19" t="s">
        <v>21</v>
      </c>
      <c r="K73" s="20">
        <v>32616</v>
      </c>
      <c r="L73" s="21">
        <v>4</v>
      </c>
    </row>
    <row r="74" spans="1:12" x14ac:dyDescent="0.25">
      <c r="A74" s="11" t="s">
        <v>104</v>
      </c>
      <c r="B74" s="11" t="s">
        <v>17</v>
      </c>
      <c r="C74" s="11" t="s">
        <v>68</v>
      </c>
      <c r="D74" s="22">
        <v>513140687</v>
      </c>
      <c r="E74" s="14" t="s">
        <v>32</v>
      </c>
      <c r="F74" s="23">
        <v>9192163497</v>
      </c>
      <c r="G74" s="16">
        <v>35195</v>
      </c>
      <c r="H74" s="17">
        <f t="shared" ca="1" si="2"/>
        <v>20</v>
      </c>
      <c r="I74" s="18" t="str">
        <f t="shared" si="3"/>
        <v>May</v>
      </c>
      <c r="J74" s="19"/>
      <c r="K74" s="20">
        <v>51528</v>
      </c>
      <c r="L74" s="21">
        <v>1</v>
      </c>
    </row>
    <row r="75" spans="1:12" x14ac:dyDescent="0.25">
      <c r="A75" s="11" t="s">
        <v>105</v>
      </c>
      <c r="B75" s="11" t="s">
        <v>20</v>
      </c>
      <c r="C75" s="11" t="s">
        <v>68</v>
      </c>
      <c r="D75" s="22">
        <v>571120098</v>
      </c>
      <c r="E75" s="14" t="s">
        <v>35</v>
      </c>
      <c r="F75" s="23">
        <v>2525789252</v>
      </c>
      <c r="G75" s="16">
        <v>37796</v>
      </c>
      <c r="H75" s="17">
        <f t="shared" ca="1" si="2"/>
        <v>13</v>
      </c>
      <c r="I75" s="18" t="str">
        <f t="shared" si="3"/>
        <v>June</v>
      </c>
      <c r="J75" s="19" t="s">
        <v>21</v>
      </c>
      <c r="K75" s="20">
        <v>73236</v>
      </c>
      <c r="L75" s="21">
        <v>3</v>
      </c>
    </row>
    <row r="76" spans="1:12" x14ac:dyDescent="0.25">
      <c r="A76" s="11" t="s">
        <v>106</v>
      </c>
      <c r="B76" s="11" t="s">
        <v>20</v>
      </c>
      <c r="C76" s="11" t="s">
        <v>68</v>
      </c>
      <c r="D76" s="22">
        <v>873100939</v>
      </c>
      <c r="E76" s="14" t="s">
        <v>32</v>
      </c>
      <c r="F76" s="23">
        <v>9191259179</v>
      </c>
      <c r="G76" s="16">
        <v>42052</v>
      </c>
      <c r="H76" s="17">
        <f t="shared" ca="1" si="2"/>
        <v>1</v>
      </c>
      <c r="I76" s="18" t="str">
        <f t="shared" si="3"/>
        <v>February</v>
      </c>
      <c r="J76" s="19" t="s">
        <v>21</v>
      </c>
      <c r="K76" s="20">
        <v>49788</v>
      </c>
      <c r="L76" s="21">
        <v>5</v>
      </c>
    </row>
    <row r="77" spans="1:12" x14ac:dyDescent="0.25">
      <c r="A77" s="11" t="s">
        <v>107</v>
      </c>
      <c r="B77" s="11" t="s">
        <v>20</v>
      </c>
      <c r="C77" s="11" t="s">
        <v>68</v>
      </c>
      <c r="D77" s="22">
        <v>339398339</v>
      </c>
      <c r="E77" s="14" t="s">
        <v>18</v>
      </c>
      <c r="F77" s="23">
        <v>2527682821</v>
      </c>
      <c r="G77" s="16">
        <v>37932</v>
      </c>
      <c r="H77" s="24">
        <f t="shared" ca="1" si="2"/>
        <v>13</v>
      </c>
      <c r="I77" s="18" t="str">
        <f t="shared" si="3"/>
        <v>November</v>
      </c>
      <c r="J77" s="25" t="s">
        <v>24</v>
      </c>
      <c r="K77" s="20">
        <v>41736</v>
      </c>
      <c r="L77" s="21">
        <v>4</v>
      </c>
    </row>
    <row r="78" spans="1:12" x14ac:dyDescent="0.25">
      <c r="A78" s="11" t="s">
        <v>108</v>
      </c>
      <c r="B78" s="11" t="s">
        <v>20</v>
      </c>
      <c r="C78" s="11" t="s">
        <v>68</v>
      </c>
      <c r="D78" s="22">
        <v>905675120</v>
      </c>
      <c r="E78" s="14" t="s">
        <v>35</v>
      </c>
      <c r="F78" s="23">
        <v>9192526124</v>
      </c>
      <c r="G78" s="16">
        <v>37174</v>
      </c>
      <c r="H78" s="17">
        <f t="shared" ca="1" si="2"/>
        <v>15</v>
      </c>
      <c r="I78" s="18" t="str">
        <f t="shared" si="3"/>
        <v>October</v>
      </c>
      <c r="J78" s="19" t="s">
        <v>24</v>
      </c>
      <c r="K78" s="20">
        <v>93096</v>
      </c>
      <c r="L78" s="21">
        <v>3</v>
      </c>
    </row>
    <row r="79" spans="1:12" x14ac:dyDescent="0.25">
      <c r="A79" s="11" t="s">
        <v>109</v>
      </c>
      <c r="B79" s="11" t="s">
        <v>17</v>
      </c>
      <c r="C79" s="11" t="s">
        <v>68</v>
      </c>
      <c r="D79" s="22">
        <v>981106829</v>
      </c>
      <c r="E79" s="14" t="s">
        <v>32</v>
      </c>
      <c r="F79" s="23">
        <v>2526196095</v>
      </c>
      <c r="G79" s="16">
        <v>37815</v>
      </c>
      <c r="H79" s="17">
        <f t="shared" ca="1" si="2"/>
        <v>13</v>
      </c>
      <c r="I79" s="18" t="str">
        <f t="shared" si="3"/>
        <v>July</v>
      </c>
      <c r="J79" s="19"/>
      <c r="K79" s="20">
        <v>102576</v>
      </c>
      <c r="L79" s="21">
        <v>5</v>
      </c>
    </row>
    <row r="80" spans="1:12" x14ac:dyDescent="0.25">
      <c r="A80" s="11" t="s">
        <v>110</v>
      </c>
      <c r="B80" s="11" t="s">
        <v>20</v>
      </c>
      <c r="C80" s="11" t="s">
        <v>68</v>
      </c>
      <c r="D80" s="22">
        <v>242099349</v>
      </c>
      <c r="E80" s="14" t="s">
        <v>32</v>
      </c>
      <c r="F80" s="23">
        <v>2526576057</v>
      </c>
      <c r="G80" s="16">
        <v>42468</v>
      </c>
      <c r="H80" s="17">
        <f t="shared" ca="1" si="2"/>
        <v>0</v>
      </c>
      <c r="I80" s="18" t="str">
        <f t="shared" si="3"/>
        <v>April</v>
      </c>
      <c r="J80" s="19" t="s">
        <v>24</v>
      </c>
      <c r="K80" s="20">
        <v>93384</v>
      </c>
      <c r="L80" s="21">
        <v>3</v>
      </c>
    </row>
    <row r="81" spans="1:12" x14ac:dyDescent="0.25">
      <c r="A81" s="11" t="s">
        <v>111</v>
      </c>
      <c r="B81" s="11" t="s">
        <v>17</v>
      </c>
      <c r="C81" s="11" t="s">
        <v>68</v>
      </c>
      <c r="D81" s="22">
        <v>733413074</v>
      </c>
      <c r="E81" s="14" t="s">
        <v>18</v>
      </c>
      <c r="F81" s="23">
        <v>9192224790</v>
      </c>
      <c r="G81" s="16">
        <v>40937</v>
      </c>
      <c r="H81" s="17">
        <f t="shared" ca="1" si="2"/>
        <v>4</v>
      </c>
      <c r="I81" s="18" t="str">
        <f t="shared" si="3"/>
        <v>January</v>
      </c>
      <c r="J81" s="19"/>
      <c r="K81" s="20">
        <v>99684</v>
      </c>
      <c r="L81" s="21">
        <v>3</v>
      </c>
    </row>
    <row r="82" spans="1:12" x14ac:dyDescent="0.25">
      <c r="A82" s="11" t="s">
        <v>112</v>
      </c>
      <c r="B82" s="11" t="s">
        <v>17</v>
      </c>
      <c r="C82" s="11" t="s">
        <v>68</v>
      </c>
      <c r="D82" s="22">
        <v>504735443</v>
      </c>
      <c r="E82" s="14" t="s">
        <v>32</v>
      </c>
      <c r="F82" s="23">
        <v>9191629556</v>
      </c>
      <c r="G82" s="16">
        <v>37869</v>
      </c>
      <c r="H82" s="17">
        <f t="shared" ca="1" si="2"/>
        <v>13</v>
      </c>
      <c r="I82" s="18" t="str">
        <f t="shared" si="3"/>
        <v>September</v>
      </c>
      <c r="J82" s="19"/>
      <c r="K82" s="20">
        <v>76008</v>
      </c>
      <c r="L82" s="21">
        <v>3</v>
      </c>
    </row>
    <row r="83" spans="1:12" x14ac:dyDescent="0.25">
      <c r="A83" s="11" t="s">
        <v>113</v>
      </c>
      <c r="B83" s="11" t="s">
        <v>20</v>
      </c>
      <c r="C83" s="11" t="s">
        <v>68</v>
      </c>
      <c r="D83" s="22">
        <v>334574480</v>
      </c>
      <c r="E83" s="14" t="s">
        <v>35</v>
      </c>
      <c r="F83" s="23">
        <v>2525165289</v>
      </c>
      <c r="G83" s="16">
        <v>38473</v>
      </c>
      <c r="H83" s="17">
        <f t="shared" ca="1" si="2"/>
        <v>11</v>
      </c>
      <c r="I83" s="18" t="str">
        <f t="shared" si="3"/>
        <v>May</v>
      </c>
      <c r="J83" s="19" t="s">
        <v>40</v>
      </c>
      <c r="K83" s="20">
        <v>38520</v>
      </c>
      <c r="L83" s="21">
        <v>1</v>
      </c>
    </row>
    <row r="84" spans="1:12" x14ac:dyDescent="0.25">
      <c r="A84" s="11" t="s">
        <v>114</v>
      </c>
      <c r="B84" s="11" t="s">
        <v>13</v>
      </c>
      <c r="C84" s="11" t="s">
        <v>68</v>
      </c>
      <c r="D84" s="22">
        <v>260815239</v>
      </c>
      <c r="E84" s="14" t="s">
        <v>35</v>
      </c>
      <c r="F84" s="23">
        <v>2523040292</v>
      </c>
      <c r="G84" s="16">
        <v>35587</v>
      </c>
      <c r="H84" s="17">
        <f t="shared" ca="1" si="2"/>
        <v>19</v>
      </c>
      <c r="I84" s="18" t="str">
        <f t="shared" si="3"/>
        <v>June</v>
      </c>
      <c r="J84" s="19"/>
      <c r="K84" s="20">
        <v>17482</v>
      </c>
      <c r="L84" s="21">
        <v>3</v>
      </c>
    </row>
    <row r="85" spans="1:12" x14ac:dyDescent="0.25">
      <c r="A85" s="11" t="s">
        <v>115</v>
      </c>
      <c r="B85" s="11" t="s">
        <v>26</v>
      </c>
      <c r="C85" s="11" t="s">
        <v>68</v>
      </c>
      <c r="D85" s="22">
        <v>936730279</v>
      </c>
      <c r="E85" s="14" t="s">
        <v>18</v>
      </c>
      <c r="F85" s="23">
        <v>2528033253</v>
      </c>
      <c r="G85" s="16">
        <v>37484</v>
      </c>
      <c r="H85" s="17">
        <f t="shared" ca="1" si="2"/>
        <v>14</v>
      </c>
      <c r="I85" s="18" t="str">
        <f t="shared" si="3"/>
        <v>August</v>
      </c>
      <c r="J85" s="19" t="s">
        <v>24</v>
      </c>
      <c r="K85" s="20">
        <v>58098</v>
      </c>
      <c r="L85" s="21">
        <v>4</v>
      </c>
    </row>
    <row r="86" spans="1:12" x14ac:dyDescent="0.25">
      <c r="A86" s="11" t="s">
        <v>116</v>
      </c>
      <c r="B86" s="11" t="s">
        <v>20</v>
      </c>
      <c r="C86" s="11" t="s">
        <v>68</v>
      </c>
      <c r="D86" s="22">
        <v>459522265</v>
      </c>
      <c r="E86" s="14" t="s">
        <v>32</v>
      </c>
      <c r="F86" s="23">
        <v>2524633649</v>
      </c>
      <c r="G86" s="16">
        <v>35542</v>
      </c>
      <c r="H86" s="17">
        <f t="shared" ca="1" si="2"/>
        <v>19</v>
      </c>
      <c r="I86" s="18" t="str">
        <f t="shared" si="3"/>
        <v>April</v>
      </c>
      <c r="J86" s="19" t="s">
        <v>27</v>
      </c>
      <c r="K86" s="20">
        <v>73680</v>
      </c>
      <c r="L86" s="21">
        <v>5</v>
      </c>
    </row>
    <row r="87" spans="1:12" x14ac:dyDescent="0.25">
      <c r="A87" s="11" t="s">
        <v>117</v>
      </c>
      <c r="B87" s="11" t="s">
        <v>17</v>
      </c>
      <c r="C87" s="11" t="s">
        <v>68</v>
      </c>
      <c r="D87" s="22">
        <v>683222853</v>
      </c>
      <c r="E87" s="14" t="s">
        <v>39</v>
      </c>
      <c r="F87" s="23">
        <v>9196224056</v>
      </c>
      <c r="G87" s="16">
        <v>41889</v>
      </c>
      <c r="H87" s="17">
        <f t="shared" ca="1" si="2"/>
        <v>2</v>
      </c>
      <c r="I87" s="18" t="str">
        <f t="shared" si="3"/>
        <v>September</v>
      </c>
      <c r="J87" s="19"/>
      <c r="K87" s="20">
        <v>30948</v>
      </c>
      <c r="L87" s="21">
        <v>3</v>
      </c>
    </row>
    <row r="88" spans="1:12" x14ac:dyDescent="0.25">
      <c r="A88" s="11" t="s">
        <v>118</v>
      </c>
      <c r="B88" s="11" t="s">
        <v>17</v>
      </c>
      <c r="C88" s="11" t="s">
        <v>68</v>
      </c>
      <c r="D88" s="22">
        <v>474999228</v>
      </c>
      <c r="E88" s="14" t="s">
        <v>18</v>
      </c>
      <c r="F88" s="23">
        <v>9193848677</v>
      </c>
      <c r="G88" s="16">
        <v>38054</v>
      </c>
      <c r="H88" s="17">
        <f t="shared" ca="1" si="2"/>
        <v>12</v>
      </c>
      <c r="I88" s="18" t="str">
        <f t="shared" si="3"/>
        <v>March</v>
      </c>
      <c r="J88" s="19"/>
      <c r="K88" s="20">
        <v>92316</v>
      </c>
      <c r="L88" s="21">
        <v>1</v>
      </c>
    </row>
    <row r="89" spans="1:12" x14ac:dyDescent="0.25">
      <c r="A89" s="11" t="s">
        <v>119</v>
      </c>
      <c r="B89" s="11" t="s">
        <v>20</v>
      </c>
      <c r="C89" s="11" t="s">
        <v>68</v>
      </c>
      <c r="D89" s="22">
        <v>676534152</v>
      </c>
      <c r="E89" s="14" t="s">
        <v>18</v>
      </c>
      <c r="F89" s="23">
        <v>9194416232</v>
      </c>
      <c r="G89" s="16">
        <v>42259</v>
      </c>
      <c r="H89" s="17">
        <f t="shared" ca="1" si="2"/>
        <v>1</v>
      </c>
      <c r="I89" s="18" t="str">
        <f t="shared" si="3"/>
        <v>September</v>
      </c>
      <c r="J89" s="19" t="s">
        <v>21</v>
      </c>
      <c r="K89" s="20">
        <v>27936</v>
      </c>
      <c r="L89" s="21">
        <v>1</v>
      </c>
    </row>
    <row r="90" spans="1:12" x14ac:dyDescent="0.25">
      <c r="A90" s="11" t="s">
        <v>120</v>
      </c>
      <c r="B90" s="11" t="s">
        <v>17</v>
      </c>
      <c r="C90" s="11" t="s">
        <v>68</v>
      </c>
      <c r="D90" s="22">
        <v>247276092</v>
      </c>
      <c r="E90" s="14" t="s">
        <v>39</v>
      </c>
      <c r="F90" s="23">
        <v>2522636516</v>
      </c>
      <c r="G90" s="16">
        <v>37086</v>
      </c>
      <c r="H90" s="17">
        <f t="shared" ca="1" si="2"/>
        <v>15</v>
      </c>
      <c r="I90" s="18" t="str">
        <f t="shared" si="3"/>
        <v>July</v>
      </c>
      <c r="J90" s="19"/>
      <c r="K90" s="20">
        <v>77268</v>
      </c>
      <c r="L90" s="21">
        <v>2</v>
      </c>
    </row>
    <row r="91" spans="1:12" x14ac:dyDescent="0.25">
      <c r="A91" s="11" t="s">
        <v>121</v>
      </c>
      <c r="B91" s="11" t="s">
        <v>20</v>
      </c>
      <c r="C91" s="11" t="s">
        <v>68</v>
      </c>
      <c r="D91" s="22">
        <v>252276921</v>
      </c>
      <c r="E91" s="14" t="s">
        <v>35</v>
      </c>
      <c r="F91" s="23">
        <v>2525777345</v>
      </c>
      <c r="G91" s="16">
        <v>39752</v>
      </c>
      <c r="H91" s="17">
        <f t="shared" ca="1" si="2"/>
        <v>8</v>
      </c>
      <c r="I91" s="18" t="str">
        <f t="shared" si="3"/>
        <v>October</v>
      </c>
      <c r="J91" s="19" t="s">
        <v>40</v>
      </c>
      <c r="K91" s="20">
        <v>104736</v>
      </c>
      <c r="L91" s="21">
        <v>4</v>
      </c>
    </row>
    <row r="92" spans="1:12" x14ac:dyDescent="0.25">
      <c r="A92" s="11" t="s">
        <v>122</v>
      </c>
      <c r="B92" s="11" t="s">
        <v>20</v>
      </c>
      <c r="C92" s="11" t="s">
        <v>68</v>
      </c>
      <c r="D92" s="22">
        <v>923665952</v>
      </c>
      <c r="E92" s="14" t="s">
        <v>32</v>
      </c>
      <c r="F92" s="23">
        <v>2525295649</v>
      </c>
      <c r="G92" s="16">
        <v>37053</v>
      </c>
      <c r="H92" s="17">
        <f t="shared" ca="1" si="2"/>
        <v>15</v>
      </c>
      <c r="I92" s="18" t="str">
        <f t="shared" si="3"/>
        <v>June</v>
      </c>
      <c r="J92" s="19" t="s">
        <v>24</v>
      </c>
      <c r="K92" s="20">
        <v>92820</v>
      </c>
      <c r="L92" s="21">
        <v>5</v>
      </c>
    </row>
    <row r="93" spans="1:12" x14ac:dyDescent="0.25">
      <c r="A93" s="11" t="s">
        <v>123</v>
      </c>
      <c r="B93" s="11" t="s">
        <v>20</v>
      </c>
      <c r="C93" s="11" t="s">
        <v>68</v>
      </c>
      <c r="D93" s="22">
        <v>721169660</v>
      </c>
      <c r="E93" s="14" t="s">
        <v>32</v>
      </c>
      <c r="F93" s="23">
        <v>2526711140</v>
      </c>
      <c r="G93" s="16">
        <v>42241</v>
      </c>
      <c r="H93" s="17">
        <f t="shared" ca="1" si="2"/>
        <v>1</v>
      </c>
      <c r="I93" s="18" t="str">
        <f t="shared" si="3"/>
        <v>August</v>
      </c>
      <c r="J93" s="19" t="s">
        <v>27</v>
      </c>
      <c r="K93" s="20">
        <v>46476</v>
      </c>
      <c r="L93" s="21">
        <v>1</v>
      </c>
    </row>
    <row r="94" spans="1:12" x14ac:dyDescent="0.25">
      <c r="A94" s="11" t="s">
        <v>124</v>
      </c>
      <c r="B94" s="11" t="s">
        <v>20</v>
      </c>
      <c r="C94" s="11" t="s">
        <v>68</v>
      </c>
      <c r="D94" s="22">
        <v>365117800</v>
      </c>
      <c r="E94" s="14" t="s">
        <v>18</v>
      </c>
      <c r="F94" s="23">
        <v>2524125146</v>
      </c>
      <c r="G94" s="16">
        <v>39927</v>
      </c>
      <c r="H94" s="17">
        <f t="shared" ca="1" si="2"/>
        <v>7</v>
      </c>
      <c r="I94" s="18" t="str">
        <f t="shared" si="3"/>
        <v>April</v>
      </c>
      <c r="J94" s="19" t="s">
        <v>21</v>
      </c>
      <c r="K94" s="20">
        <v>80268</v>
      </c>
      <c r="L94" s="21">
        <v>5</v>
      </c>
    </row>
    <row r="95" spans="1:12" x14ac:dyDescent="0.25">
      <c r="A95" s="11" t="s">
        <v>125</v>
      </c>
      <c r="B95" s="11" t="s">
        <v>17</v>
      </c>
      <c r="C95" s="11" t="s">
        <v>68</v>
      </c>
      <c r="D95" s="22">
        <v>648911225</v>
      </c>
      <c r="E95" s="14" t="s">
        <v>18</v>
      </c>
      <c r="F95" s="23">
        <v>2525829090</v>
      </c>
      <c r="G95" s="16">
        <v>35948</v>
      </c>
      <c r="H95" s="17">
        <f t="shared" ca="1" si="2"/>
        <v>18</v>
      </c>
      <c r="I95" s="18" t="str">
        <f t="shared" si="3"/>
        <v>June</v>
      </c>
      <c r="J95" s="19"/>
      <c r="K95" s="20">
        <v>99624</v>
      </c>
      <c r="L95" s="21">
        <v>4</v>
      </c>
    </row>
    <row r="96" spans="1:12" x14ac:dyDescent="0.25">
      <c r="A96" s="11" t="s">
        <v>126</v>
      </c>
      <c r="B96" s="11" t="s">
        <v>13</v>
      </c>
      <c r="C96" s="11" t="s">
        <v>68</v>
      </c>
      <c r="D96" s="22">
        <v>822974734</v>
      </c>
      <c r="E96" s="14" t="s">
        <v>18</v>
      </c>
      <c r="F96" s="23">
        <v>2524924736</v>
      </c>
      <c r="G96" s="16">
        <v>38454</v>
      </c>
      <c r="H96" s="17">
        <f t="shared" ca="1" si="2"/>
        <v>11</v>
      </c>
      <c r="I96" s="18" t="str">
        <f t="shared" si="3"/>
        <v>April</v>
      </c>
      <c r="J96" s="19"/>
      <c r="K96" s="20">
        <v>39667</v>
      </c>
      <c r="L96" s="21">
        <v>5</v>
      </c>
    </row>
    <row r="97" spans="1:12" x14ac:dyDescent="0.25">
      <c r="A97" s="11" t="s">
        <v>127</v>
      </c>
      <c r="B97" s="11" t="s">
        <v>17</v>
      </c>
      <c r="C97" s="11" t="s">
        <v>128</v>
      </c>
      <c r="D97" s="22">
        <v>495042805</v>
      </c>
      <c r="E97" s="14" t="s">
        <v>35</v>
      </c>
      <c r="F97" s="23">
        <v>9197146686</v>
      </c>
      <c r="G97" s="16">
        <v>42220</v>
      </c>
      <c r="H97" s="17">
        <f t="shared" ca="1" si="2"/>
        <v>1</v>
      </c>
      <c r="I97" s="18" t="str">
        <f t="shared" si="3"/>
        <v>August</v>
      </c>
      <c r="J97" s="19"/>
      <c r="K97" s="20">
        <v>71220</v>
      </c>
      <c r="L97" s="21">
        <v>5</v>
      </c>
    </row>
    <row r="98" spans="1:12" x14ac:dyDescent="0.25">
      <c r="A98" s="11" t="s">
        <v>129</v>
      </c>
      <c r="B98" s="11" t="s">
        <v>20</v>
      </c>
      <c r="C98" s="11" t="s">
        <v>128</v>
      </c>
      <c r="D98" s="22">
        <v>207506781</v>
      </c>
      <c r="E98" s="14" t="s">
        <v>35</v>
      </c>
      <c r="F98" s="23">
        <v>9194125294</v>
      </c>
      <c r="G98" s="16">
        <v>41890</v>
      </c>
      <c r="H98" s="17">
        <f t="shared" ca="1" si="2"/>
        <v>2</v>
      </c>
      <c r="I98" s="18" t="str">
        <f t="shared" si="3"/>
        <v>September</v>
      </c>
      <c r="J98" s="19" t="s">
        <v>21</v>
      </c>
      <c r="K98" s="20">
        <v>91728</v>
      </c>
      <c r="L98" s="21">
        <v>3</v>
      </c>
    </row>
    <row r="99" spans="1:12" x14ac:dyDescent="0.25">
      <c r="A99" s="11" t="s">
        <v>130</v>
      </c>
      <c r="B99" s="11" t="s">
        <v>20</v>
      </c>
      <c r="C99" s="11" t="s">
        <v>128</v>
      </c>
      <c r="D99" s="22">
        <v>272036635</v>
      </c>
      <c r="E99" s="14" t="s">
        <v>35</v>
      </c>
      <c r="F99" s="23">
        <v>2521656242</v>
      </c>
      <c r="G99" s="16">
        <v>39850</v>
      </c>
      <c r="H99" s="17">
        <f t="shared" ca="1" si="2"/>
        <v>7</v>
      </c>
      <c r="I99" s="18" t="str">
        <f t="shared" si="3"/>
        <v>February</v>
      </c>
      <c r="J99" s="19" t="s">
        <v>21</v>
      </c>
      <c r="K99" s="20">
        <v>103836</v>
      </c>
      <c r="L99" s="21">
        <v>1</v>
      </c>
    </row>
    <row r="100" spans="1:12" x14ac:dyDescent="0.25">
      <c r="A100" s="11" t="s">
        <v>131</v>
      </c>
      <c r="B100" s="11" t="s">
        <v>17</v>
      </c>
      <c r="C100" s="11" t="s">
        <v>128</v>
      </c>
      <c r="D100" s="22">
        <v>920505896</v>
      </c>
      <c r="E100" s="14" t="s">
        <v>35</v>
      </c>
      <c r="F100" s="23">
        <v>2523173691</v>
      </c>
      <c r="G100" s="16">
        <v>40722</v>
      </c>
      <c r="H100" s="17">
        <f t="shared" ca="1" si="2"/>
        <v>5</v>
      </c>
      <c r="I100" s="18" t="str">
        <f t="shared" si="3"/>
        <v>June</v>
      </c>
      <c r="J100" s="19"/>
      <c r="K100" s="20">
        <v>94632</v>
      </c>
      <c r="L100" s="21">
        <v>2</v>
      </c>
    </row>
    <row r="101" spans="1:12" x14ac:dyDescent="0.25">
      <c r="A101" s="11" t="s">
        <v>132</v>
      </c>
      <c r="B101" s="11" t="s">
        <v>26</v>
      </c>
      <c r="C101" s="11" t="s">
        <v>128</v>
      </c>
      <c r="D101" s="22">
        <v>640301378</v>
      </c>
      <c r="E101" s="14" t="s">
        <v>15</v>
      </c>
      <c r="F101" s="23">
        <v>2524663056</v>
      </c>
      <c r="G101" s="16">
        <v>42472</v>
      </c>
      <c r="H101" s="17">
        <f t="shared" ca="1" si="2"/>
        <v>0</v>
      </c>
      <c r="I101" s="18" t="str">
        <f t="shared" si="3"/>
        <v>April</v>
      </c>
      <c r="J101" s="19" t="s">
        <v>40</v>
      </c>
      <c r="K101" s="20">
        <v>55476</v>
      </c>
      <c r="L101" s="21">
        <v>2</v>
      </c>
    </row>
    <row r="102" spans="1:12" x14ac:dyDescent="0.25">
      <c r="A102" s="11" t="s">
        <v>133</v>
      </c>
      <c r="B102" s="11" t="s">
        <v>20</v>
      </c>
      <c r="C102" s="11" t="s">
        <v>128</v>
      </c>
      <c r="D102" s="22">
        <v>759350847</v>
      </c>
      <c r="E102" s="14" t="s">
        <v>32</v>
      </c>
      <c r="F102" s="23">
        <v>2527474942</v>
      </c>
      <c r="G102" s="16">
        <v>40364</v>
      </c>
      <c r="H102" s="17">
        <f t="shared" ca="1" si="2"/>
        <v>6</v>
      </c>
      <c r="I102" s="18" t="str">
        <f t="shared" si="3"/>
        <v>July</v>
      </c>
      <c r="J102" s="19" t="s">
        <v>21</v>
      </c>
      <c r="K102" s="20">
        <v>43956</v>
      </c>
      <c r="L102" s="21">
        <v>4</v>
      </c>
    </row>
    <row r="103" spans="1:12" x14ac:dyDescent="0.25">
      <c r="A103" s="11" t="s">
        <v>134</v>
      </c>
      <c r="B103" s="11" t="s">
        <v>20</v>
      </c>
      <c r="C103" s="11" t="s">
        <v>128</v>
      </c>
      <c r="D103" s="22">
        <v>676831149</v>
      </c>
      <c r="E103" s="14" t="s">
        <v>39</v>
      </c>
      <c r="F103" s="23">
        <v>9192824485</v>
      </c>
      <c r="G103" s="16">
        <v>41355</v>
      </c>
      <c r="H103" s="17">
        <f t="shared" ca="1" si="2"/>
        <v>3</v>
      </c>
      <c r="I103" s="18" t="str">
        <f t="shared" si="3"/>
        <v>March</v>
      </c>
      <c r="J103" s="19" t="s">
        <v>21</v>
      </c>
      <c r="K103" s="20">
        <v>85344</v>
      </c>
      <c r="L103" s="21">
        <v>4</v>
      </c>
    </row>
    <row r="104" spans="1:12" x14ac:dyDescent="0.25">
      <c r="A104" s="11" t="s">
        <v>135</v>
      </c>
      <c r="B104" s="11" t="s">
        <v>17</v>
      </c>
      <c r="C104" s="11" t="s">
        <v>128</v>
      </c>
      <c r="D104" s="22">
        <v>106966222</v>
      </c>
      <c r="E104" s="14" t="s">
        <v>32</v>
      </c>
      <c r="F104" s="23">
        <v>9198310129</v>
      </c>
      <c r="G104" s="16">
        <v>41496</v>
      </c>
      <c r="H104" s="17">
        <f t="shared" ca="1" si="2"/>
        <v>3</v>
      </c>
      <c r="I104" s="18" t="str">
        <f t="shared" si="3"/>
        <v>August</v>
      </c>
      <c r="J104" s="19"/>
      <c r="K104" s="20">
        <v>42744</v>
      </c>
      <c r="L104" s="21">
        <v>4</v>
      </c>
    </row>
    <row r="105" spans="1:12" x14ac:dyDescent="0.25">
      <c r="A105" s="11" t="s">
        <v>136</v>
      </c>
      <c r="B105" s="11" t="s">
        <v>26</v>
      </c>
      <c r="C105" s="11" t="s">
        <v>137</v>
      </c>
      <c r="D105" s="22">
        <v>324622113</v>
      </c>
      <c r="E105" s="14" t="s">
        <v>32</v>
      </c>
      <c r="F105" s="23">
        <v>9198824849</v>
      </c>
      <c r="G105" s="16">
        <v>42483</v>
      </c>
      <c r="H105" s="17">
        <f t="shared" ca="1" si="2"/>
        <v>0</v>
      </c>
      <c r="I105" s="18" t="str">
        <f t="shared" si="3"/>
        <v>April</v>
      </c>
      <c r="J105" s="19" t="s">
        <v>40</v>
      </c>
      <c r="K105" s="20">
        <v>34350</v>
      </c>
      <c r="L105" s="21">
        <v>1</v>
      </c>
    </row>
    <row r="106" spans="1:12" x14ac:dyDescent="0.25">
      <c r="A106" s="11" t="s">
        <v>138</v>
      </c>
      <c r="B106" s="11" t="s">
        <v>20</v>
      </c>
      <c r="C106" s="11" t="s">
        <v>137</v>
      </c>
      <c r="D106" s="22">
        <v>925049144</v>
      </c>
      <c r="E106" s="14" t="s">
        <v>32</v>
      </c>
      <c r="F106" s="23">
        <v>2524752921</v>
      </c>
      <c r="G106" s="16">
        <v>38216</v>
      </c>
      <c r="H106" s="17">
        <f t="shared" ca="1" si="2"/>
        <v>12</v>
      </c>
      <c r="I106" s="18" t="str">
        <f t="shared" si="3"/>
        <v>August</v>
      </c>
      <c r="J106" s="19" t="s">
        <v>21</v>
      </c>
      <c r="K106" s="20">
        <v>59832</v>
      </c>
      <c r="L106" s="21">
        <v>2</v>
      </c>
    </row>
    <row r="107" spans="1:12" x14ac:dyDescent="0.25">
      <c r="A107" s="11" t="s">
        <v>139</v>
      </c>
      <c r="B107" s="11" t="s">
        <v>20</v>
      </c>
      <c r="C107" s="11" t="s">
        <v>137</v>
      </c>
      <c r="D107" s="22">
        <v>943671719</v>
      </c>
      <c r="E107" s="14" t="s">
        <v>32</v>
      </c>
      <c r="F107" s="23">
        <v>9193517837</v>
      </c>
      <c r="G107" s="16">
        <v>37416</v>
      </c>
      <c r="H107" s="17">
        <f t="shared" ca="1" si="2"/>
        <v>14</v>
      </c>
      <c r="I107" s="18" t="str">
        <f t="shared" si="3"/>
        <v>June</v>
      </c>
      <c r="J107" s="19" t="s">
        <v>40</v>
      </c>
      <c r="K107" s="20">
        <v>27504</v>
      </c>
      <c r="L107" s="21">
        <v>3</v>
      </c>
    </row>
    <row r="108" spans="1:12" x14ac:dyDescent="0.25">
      <c r="A108" s="11" t="s">
        <v>140</v>
      </c>
      <c r="B108" s="11" t="s">
        <v>20</v>
      </c>
      <c r="C108" s="11" t="s">
        <v>137</v>
      </c>
      <c r="D108" s="22">
        <v>405297884</v>
      </c>
      <c r="E108" s="14" t="s">
        <v>35</v>
      </c>
      <c r="F108" s="23">
        <v>2524747044</v>
      </c>
      <c r="G108" s="16">
        <v>35038</v>
      </c>
      <c r="H108" s="17">
        <f t="shared" ca="1" si="2"/>
        <v>20</v>
      </c>
      <c r="I108" s="18" t="str">
        <f t="shared" si="3"/>
        <v>December</v>
      </c>
      <c r="J108" s="19" t="s">
        <v>40</v>
      </c>
      <c r="K108" s="20">
        <v>82872</v>
      </c>
      <c r="L108" s="21">
        <v>1</v>
      </c>
    </row>
    <row r="109" spans="1:12" x14ac:dyDescent="0.25">
      <c r="A109" s="11" t="s">
        <v>141</v>
      </c>
      <c r="B109" s="11" t="s">
        <v>20</v>
      </c>
      <c r="C109" s="11" t="s">
        <v>137</v>
      </c>
      <c r="D109" s="22">
        <v>313651312</v>
      </c>
      <c r="E109" s="14" t="s">
        <v>39</v>
      </c>
      <c r="F109" s="23">
        <v>2526092172</v>
      </c>
      <c r="G109" s="16">
        <v>38149</v>
      </c>
      <c r="H109" s="17">
        <f t="shared" ca="1" si="2"/>
        <v>12</v>
      </c>
      <c r="I109" s="18" t="str">
        <f t="shared" si="3"/>
        <v>June</v>
      </c>
      <c r="J109" s="19" t="s">
        <v>40</v>
      </c>
      <c r="K109" s="20">
        <v>81960</v>
      </c>
      <c r="L109" s="21">
        <v>5</v>
      </c>
    </row>
    <row r="110" spans="1:12" x14ac:dyDescent="0.25">
      <c r="A110" s="11" t="s">
        <v>142</v>
      </c>
      <c r="B110" s="11" t="s">
        <v>20</v>
      </c>
      <c r="C110" s="11" t="s">
        <v>137</v>
      </c>
      <c r="D110" s="22">
        <v>510190628</v>
      </c>
      <c r="E110" s="14" t="s">
        <v>35</v>
      </c>
      <c r="F110" s="23">
        <v>2527405629</v>
      </c>
      <c r="G110" s="16">
        <v>41114</v>
      </c>
      <c r="H110" s="17">
        <f t="shared" ca="1" si="2"/>
        <v>4</v>
      </c>
      <c r="I110" s="18" t="str">
        <f t="shared" si="3"/>
        <v>July</v>
      </c>
      <c r="J110" s="19" t="s">
        <v>40</v>
      </c>
      <c r="K110" s="20">
        <v>52416</v>
      </c>
      <c r="L110" s="21">
        <v>5</v>
      </c>
    </row>
    <row r="111" spans="1:12" x14ac:dyDescent="0.25">
      <c r="A111" s="11" t="s">
        <v>143</v>
      </c>
      <c r="B111" s="11" t="s">
        <v>20</v>
      </c>
      <c r="C111" s="11" t="s">
        <v>137</v>
      </c>
      <c r="D111" s="22">
        <v>452692136</v>
      </c>
      <c r="E111" s="14" t="s">
        <v>23</v>
      </c>
      <c r="F111" s="23">
        <v>2524106437</v>
      </c>
      <c r="G111" s="16">
        <v>37481</v>
      </c>
      <c r="H111" s="17">
        <f t="shared" ca="1" si="2"/>
        <v>14</v>
      </c>
      <c r="I111" s="18" t="str">
        <f t="shared" si="3"/>
        <v>August</v>
      </c>
      <c r="J111" s="19" t="s">
        <v>24</v>
      </c>
      <c r="K111" s="20">
        <v>31812</v>
      </c>
      <c r="L111" s="21">
        <v>1</v>
      </c>
    </row>
    <row r="112" spans="1:12" x14ac:dyDescent="0.25">
      <c r="A112" s="11" t="s">
        <v>144</v>
      </c>
      <c r="B112" s="11" t="s">
        <v>26</v>
      </c>
      <c r="C112" s="11" t="s">
        <v>137</v>
      </c>
      <c r="D112" s="22">
        <v>124203063</v>
      </c>
      <c r="E112" s="14" t="s">
        <v>35</v>
      </c>
      <c r="F112" s="23">
        <v>9192229885</v>
      </c>
      <c r="G112" s="16">
        <v>42539</v>
      </c>
      <c r="H112" s="17">
        <f t="shared" ca="1" si="2"/>
        <v>0</v>
      </c>
      <c r="I112" s="18" t="str">
        <f t="shared" si="3"/>
        <v>June</v>
      </c>
      <c r="J112" s="19" t="s">
        <v>40</v>
      </c>
      <c r="K112" s="20">
        <v>12624</v>
      </c>
      <c r="L112" s="21">
        <v>4</v>
      </c>
    </row>
    <row r="113" spans="1:12" x14ac:dyDescent="0.25">
      <c r="A113" s="11" t="s">
        <v>145</v>
      </c>
      <c r="B113" s="11" t="s">
        <v>13</v>
      </c>
      <c r="C113" s="11" t="s">
        <v>137</v>
      </c>
      <c r="D113" s="22">
        <v>651995963</v>
      </c>
      <c r="E113" s="14" t="s">
        <v>32</v>
      </c>
      <c r="F113" s="23">
        <v>9194944945</v>
      </c>
      <c r="G113" s="16">
        <v>42280</v>
      </c>
      <c r="H113" s="17">
        <f t="shared" ca="1" si="2"/>
        <v>1</v>
      </c>
      <c r="I113" s="18" t="str">
        <f t="shared" si="3"/>
        <v>October</v>
      </c>
      <c r="J113" s="19"/>
      <c r="K113" s="20">
        <v>32981</v>
      </c>
      <c r="L113" s="21">
        <v>4</v>
      </c>
    </row>
    <row r="114" spans="1:12" x14ac:dyDescent="0.25">
      <c r="A114" s="11" t="s">
        <v>146</v>
      </c>
      <c r="B114" s="11" t="s">
        <v>26</v>
      </c>
      <c r="C114" s="11" t="s">
        <v>147</v>
      </c>
      <c r="D114" s="22">
        <v>907491320</v>
      </c>
      <c r="E114" s="14" t="s">
        <v>32</v>
      </c>
      <c r="F114" s="23">
        <v>2525724528</v>
      </c>
      <c r="G114" s="16">
        <v>38324</v>
      </c>
      <c r="H114" s="17">
        <f t="shared" ca="1" si="2"/>
        <v>11</v>
      </c>
      <c r="I114" s="18" t="str">
        <f t="shared" si="3"/>
        <v>December</v>
      </c>
      <c r="J114" s="19" t="s">
        <v>44</v>
      </c>
      <c r="K114" s="20">
        <v>51486</v>
      </c>
      <c r="L114" s="21">
        <v>1</v>
      </c>
    </row>
    <row r="115" spans="1:12" x14ac:dyDescent="0.25">
      <c r="A115" s="11" t="s">
        <v>148</v>
      </c>
      <c r="B115" s="11" t="s">
        <v>17</v>
      </c>
      <c r="C115" s="11" t="s">
        <v>147</v>
      </c>
      <c r="D115" s="22">
        <v>707882019</v>
      </c>
      <c r="E115" s="14" t="s">
        <v>23</v>
      </c>
      <c r="F115" s="23">
        <v>2523373445</v>
      </c>
      <c r="G115" s="16">
        <v>38309</v>
      </c>
      <c r="H115" s="17">
        <f t="shared" ca="1" si="2"/>
        <v>11</v>
      </c>
      <c r="I115" s="18" t="str">
        <f t="shared" si="3"/>
        <v>November</v>
      </c>
      <c r="J115" s="19"/>
      <c r="K115" s="20">
        <v>104364</v>
      </c>
      <c r="L115" s="21">
        <v>4</v>
      </c>
    </row>
    <row r="116" spans="1:12" x14ac:dyDescent="0.25">
      <c r="A116" s="11" t="s">
        <v>149</v>
      </c>
      <c r="B116" s="11" t="s">
        <v>20</v>
      </c>
      <c r="C116" s="11" t="s">
        <v>147</v>
      </c>
      <c r="D116" s="22">
        <v>863161920</v>
      </c>
      <c r="E116" s="14" t="s">
        <v>32</v>
      </c>
      <c r="F116" s="23">
        <v>2523748373</v>
      </c>
      <c r="G116" s="16">
        <v>38044</v>
      </c>
      <c r="H116" s="17">
        <f t="shared" ca="1" si="2"/>
        <v>12</v>
      </c>
      <c r="I116" s="18" t="str">
        <f t="shared" si="3"/>
        <v>February</v>
      </c>
      <c r="J116" s="19" t="s">
        <v>40</v>
      </c>
      <c r="K116" s="20">
        <v>60132</v>
      </c>
      <c r="L116" s="21">
        <v>1</v>
      </c>
    </row>
    <row r="117" spans="1:12" x14ac:dyDescent="0.25">
      <c r="A117" s="11" t="s">
        <v>150</v>
      </c>
      <c r="B117" s="11" t="s">
        <v>20</v>
      </c>
      <c r="C117" s="11" t="s">
        <v>147</v>
      </c>
      <c r="D117" s="22">
        <v>434927073</v>
      </c>
      <c r="E117" s="14" t="s">
        <v>23</v>
      </c>
      <c r="F117" s="23">
        <v>2528440900</v>
      </c>
      <c r="G117" s="16">
        <v>39579</v>
      </c>
      <c r="H117" s="17">
        <f t="shared" ca="1" si="2"/>
        <v>8</v>
      </c>
      <c r="I117" s="18" t="str">
        <f t="shared" si="3"/>
        <v>May</v>
      </c>
      <c r="J117" s="19" t="s">
        <v>24</v>
      </c>
      <c r="K117" s="20">
        <v>47688</v>
      </c>
      <c r="L117" s="21">
        <v>1</v>
      </c>
    </row>
    <row r="118" spans="1:12" x14ac:dyDescent="0.25">
      <c r="A118" s="12" t="s">
        <v>151</v>
      </c>
      <c r="B118" s="11" t="s">
        <v>13</v>
      </c>
      <c r="C118" s="11" t="s">
        <v>147</v>
      </c>
      <c r="D118" s="22">
        <v>828996583</v>
      </c>
      <c r="E118" s="14" t="s">
        <v>35</v>
      </c>
      <c r="F118" s="23">
        <v>2521282202</v>
      </c>
      <c r="G118" s="16">
        <v>35150</v>
      </c>
      <c r="H118" s="17">
        <f t="shared" ca="1" si="2"/>
        <v>20</v>
      </c>
      <c r="I118" s="18" t="str">
        <f t="shared" si="3"/>
        <v>March</v>
      </c>
      <c r="J118" s="19"/>
      <c r="K118" s="20">
        <v>17654</v>
      </c>
      <c r="L118" s="21">
        <v>5</v>
      </c>
    </row>
    <row r="119" spans="1:12" x14ac:dyDescent="0.25">
      <c r="A119" s="11" t="s">
        <v>152</v>
      </c>
      <c r="B119" s="11" t="s">
        <v>13</v>
      </c>
      <c r="C119" s="11" t="s">
        <v>147</v>
      </c>
      <c r="D119" s="22">
        <v>195245117</v>
      </c>
      <c r="E119" s="14" t="s">
        <v>35</v>
      </c>
      <c r="F119" s="23">
        <v>9193451072</v>
      </c>
      <c r="G119" s="16">
        <v>37640</v>
      </c>
      <c r="H119" s="17">
        <f t="shared" ca="1" si="2"/>
        <v>13</v>
      </c>
      <c r="I119" s="18" t="str">
        <f t="shared" si="3"/>
        <v>January</v>
      </c>
      <c r="J119" s="19"/>
      <c r="K119" s="20">
        <v>15211</v>
      </c>
      <c r="L119" s="21">
        <v>2</v>
      </c>
    </row>
    <row r="120" spans="1:12" x14ac:dyDescent="0.25">
      <c r="A120" s="11" t="s">
        <v>153</v>
      </c>
      <c r="B120" s="11" t="s">
        <v>17</v>
      </c>
      <c r="C120" s="11" t="s">
        <v>147</v>
      </c>
      <c r="D120" s="22">
        <v>526188716</v>
      </c>
      <c r="E120" s="14" t="s">
        <v>32</v>
      </c>
      <c r="F120" s="23">
        <v>2527230063</v>
      </c>
      <c r="G120" s="16">
        <v>37926</v>
      </c>
      <c r="H120" s="17">
        <f t="shared" ca="1" si="2"/>
        <v>13</v>
      </c>
      <c r="I120" s="18" t="str">
        <f t="shared" si="3"/>
        <v>November</v>
      </c>
      <c r="J120" s="19"/>
      <c r="K120" s="20">
        <v>77364</v>
      </c>
      <c r="L120" s="21">
        <v>3</v>
      </c>
    </row>
    <row r="121" spans="1:12" x14ac:dyDescent="0.25">
      <c r="A121" s="11" t="s">
        <v>154</v>
      </c>
      <c r="B121" s="11" t="s">
        <v>20</v>
      </c>
      <c r="C121" s="11" t="s">
        <v>147</v>
      </c>
      <c r="D121" s="22">
        <v>291798311</v>
      </c>
      <c r="E121" s="14" t="s">
        <v>23</v>
      </c>
      <c r="F121" s="23">
        <v>2526742736</v>
      </c>
      <c r="G121" s="16">
        <v>37454</v>
      </c>
      <c r="H121" s="17">
        <f t="shared" ca="1" si="2"/>
        <v>14</v>
      </c>
      <c r="I121" s="18" t="str">
        <f t="shared" si="3"/>
        <v>July</v>
      </c>
      <c r="J121" s="19" t="s">
        <v>21</v>
      </c>
      <c r="K121" s="20">
        <v>96144</v>
      </c>
      <c r="L121" s="21">
        <v>4</v>
      </c>
    </row>
    <row r="122" spans="1:12" x14ac:dyDescent="0.25">
      <c r="A122" s="11" t="s">
        <v>155</v>
      </c>
      <c r="B122" s="11" t="s">
        <v>17</v>
      </c>
      <c r="C122" s="11" t="s">
        <v>147</v>
      </c>
      <c r="D122" s="22">
        <v>681596577</v>
      </c>
      <c r="E122" s="14" t="s">
        <v>18</v>
      </c>
      <c r="F122" s="23">
        <v>9192387348</v>
      </c>
      <c r="G122" s="16">
        <v>37117</v>
      </c>
      <c r="H122" s="17">
        <f t="shared" ca="1" si="2"/>
        <v>15</v>
      </c>
      <c r="I122" s="18" t="str">
        <f t="shared" si="3"/>
        <v>August</v>
      </c>
      <c r="J122" s="19"/>
      <c r="K122" s="20">
        <v>42312</v>
      </c>
      <c r="L122" s="21">
        <v>2</v>
      </c>
    </row>
    <row r="123" spans="1:12" x14ac:dyDescent="0.25">
      <c r="A123" s="11" t="s">
        <v>156</v>
      </c>
      <c r="B123" s="11" t="s">
        <v>17</v>
      </c>
      <c r="C123" s="11" t="s">
        <v>147</v>
      </c>
      <c r="D123" s="22">
        <v>843875501</v>
      </c>
      <c r="E123" s="14" t="s">
        <v>15</v>
      </c>
      <c r="F123" s="23">
        <v>2522715355</v>
      </c>
      <c r="G123" s="16">
        <v>38143</v>
      </c>
      <c r="H123" s="17">
        <f t="shared" ca="1" si="2"/>
        <v>12</v>
      </c>
      <c r="I123" s="18" t="str">
        <f t="shared" si="3"/>
        <v>June</v>
      </c>
      <c r="J123" s="19"/>
      <c r="K123" s="20">
        <v>39528</v>
      </c>
      <c r="L123" s="21">
        <v>5</v>
      </c>
    </row>
    <row r="124" spans="1:12" x14ac:dyDescent="0.25">
      <c r="A124" s="11" t="s">
        <v>157</v>
      </c>
      <c r="B124" s="11" t="s">
        <v>17</v>
      </c>
      <c r="C124" s="11" t="s">
        <v>147</v>
      </c>
      <c r="D124" s="22">
        <v>581823751</v>
      </c>
      <c r="E124" s="14" t="s">
        <v>39</v>
      </c>
      <c r="F124" s="23">
        <v>2528577225</v>
      </c>
      <c r="G124" s="16">
        <v>39634</v>
      </c>
      <c r="H124" s="17">
        <f t="shared" ca="1" si="2"/>
        <v>8</v>
      </c>
      <c r="I124" s="18" t="str">
        <f t="shared" si="3"/>
        <v>July</v>
      </c>
      <c r="J124" s="19"/>
      <c r="K124" s="20">
        <v>88068</v>
      </c>
      <c r="L124" s="21">
        <v>2</v>
      </c>
    </row>
    <row r="125" spans="1:12" x14ac:dyDescent="0.25">
      <c r="A125" s="11" t="s">
        <v>158</v>
      </c>
      <c r="B125" s="11" t="s">
        <v>17</v>
      </c>
      <c r="C125" s="11" t="s">
        <v>147</v>
      </c>
      <c r="D125" s="22">
        <v>938508346</v>
      </c>
      <c r="E125" s="14" t="s">
        <v>15</v>
      </c>
      <c r="F125" s="26">
        <v>2526738901</v>
      </c>
      <c r="G125" s="16">
        <v>35212</v>
      </c>
      <c r="H125" s="17">
        <f t="shared" ca="1" si="2"/>
        <v>20</v>
      </c>
      <c r="I125" s="18" t="str">
        <f t="shared" si="3"/>
        <v>May</v>
      </c>
      <c r="J125" s="19"/>
      <c r="K125" s="20">
        <v>96060</v>
      </c>
      <c r="L125" s="21">
        <v>2</v>
      </c>
    </row>
    <row r="126" spans="1:12" x14ac:dyDescent="0.25">
      <c r="A126" s="11" t="s">
        <v>159</v>
      </c>
      <c r="B126" s="11" t="s">
        <v>20</v>
      </c>
      <c r="C126" s="11" t="s">
        <v>147</v>
      </c>
      <c r="D126" s="22">
        <v>685953695</v>
      </c>
      <c r="E126" s="14" t="s">
        <v>35</v>
      </c>
      <c r="F126" s="23">
        <v>9196756847</v>
      </c>
      <c r="G126" s="16">
        <v>35790</v>
      </c>
      <c r="H126" s="17">
        <f t="shared" ca="1" si="2"/>
        <v>18</v>
      </c>
      <c r="I126" s="18" t="str">
        <f t="shared" si="3"/>
        <v>December</v>
      </c>
      <c r="J126" s="19" t="s">
        <v>40</v>
      </c>
      <c r="K126" s="20">
        <v>99312</v>
      </c>
      <c r="L126" s="21">
        <v>4</v>
      </c>
    </row>
    <row r="127" spans="1:12" x14ac:dyDescent="0.25">
      <c r="A127" s="11" t="s">
        <v>160</v>
      </c>
      <c r="B127" s="11" t="s">
        <v>20</v>
      </c>
      <c r="C127" s="11" t="s">
        <v>147</v>
      </c>
      <c r="D127" s="22">
        <v>694800128</v>
      </c>
      <c r="E127" s="14" t="s">
        <v>35</v>
      </c>
      <c r="F127" s="23">
        <v>9197111802</v>
      </c>
      <c r="G127" s="16">
        <v>38236</v>
      </c>
      <c r="H127" s="17">
        <f t="shared" ca="1" si="2"/>
        <v>12</v>
      </c>
      <c r="I127" s="18" t="str">
        <f t="shared" si="3"/>
        <v>September</v>
      </c>
      <c r="J127" s="19" t="s">
        <v>40</v>
      </c>
      <c r="K127" s="20">
        <v>73596</v>
      </c>
      <c r="L127" s="21">
        <v>1</v>
      </c>
    </row>
    <row r="128" spans="1:12" x14ac:dyDescent="0.25">
      <c r="A128" s="11" t="s">
        <v>161</v>
      </c>
      <c r="B128" s="11" t="s">
        <v>20</v>
      </c>
      <c r="C128" s="11" t="s">
        <v>147</v>
      </c>
      <c r="D128" s="22">
        <v>719937584</v>
      </c>
      <c r="E128" s="14" t="s">
        <v>18</v>
      </c>
      <c r="F128" s="23">
        <v>9191653055</v>
      </c>
      <c r="G128" s="16">
        <v>35414</v>
      </c>
      <c r="H128" s="17">
        <f t="shared" ca="1" si="2"/>
        <v>19</v>
      </c>
      <c r="I128" s="18" t="str">
        <f t="shared" si="3"/>
        <v>December</v>
      </c>
      <c r="J128" s="19" t="s">
        <v>40</v>
      </c>
      <c r="K128" s="20">
        <v>45144</v>
      </c>
      <c r="L128" s="21">
        <v>5</v>
      </c>
    </row>
    <row r="129" spans="1:12" x14ac:dyDescent="0.25">
      <c r="A129" s="11" t="s">
        <v>162</v>
      </c>
      <c r="B129" s="11" t="s">
        <v>26</v>
      </c>
      <c r="C129" s="11" t="s">
        <v>147</v>
      </c>
      <c r="D129" s="22">
        <v>585815837</v>
      </c>
      <c r="E129" s="14" t="s">
        <v>35</v>
      </c>
      <c r="F129" s="23">
        <v>9194983657</v>
      </c>
      <c r="G129" s="16">
        <v>35961</v>
      </c>
      <c r="H129" s="17">
        <f t="shared" ca="1" si="2"/>
        <v>18</v>
      </c>
      <c r="I129" s="18" t="str">
        <f t="shared" si="3"/>
        <v>June</v>
      </c>
      <c r="J129" s="19" t="s">
        <v>44</v>
      </c>
      <c r="K129" s="20">
        <v>22386</v>
      </c>
      <c r="L129" s="21">
        <v>4</v>
      </c>
    </row>
    <row r="130" spans="1:12" x14ac:dyDescent="0.25">
      <c r="A130" s="11" t="s">
        <v>163</v>
      </c>
      <c r="B130" s="11" t="s">
        <v>20</v>
      </c>
      <c r="C130" s="11" t="s">
        <v>147</v>
      </c>
      <c r="D130" s="22">
        <v>690374765</v>
      </c>
      <c r="E130" s="14" t="s">
        <v>32</v>
      </c>
      <c r="F130" s="23">
        <v>2525786813</v>
      </c>
      <c r="G130" s="16">
        <v>35580</v>
      </c>
      <c r="H130" s="17">
        <f t="shared" ref="H130:H193" ca="1" si="4">DATEDIF(G130,TODAY(),"Y")</f>
        <v>19</v>
      </c>
      <c r="I130" s="18" t="str">
        <f t="shared" ref="I130:I193" si="5">CHOOSE(MONTH(G130),"January","February","March","April","May","June","July","August","September","October","November","December")</f>
        <v>May</v>
      </c>
      <c r="J130" s="19" t="s">
        <v>24</v>
      </c>
      <c r="K130" s="20">
        <v>99000</v>
      </c>
      <c r="L130" s="21">
        <v>5</v>
      </c>
    </row>
    <row r="131" spans="1:12" x14ac:dyDescent="0.25">
      <c r="A131" s="11" t="s">
        <v>164</v>
      </c>
      <c r="B131" s="11" t="s">
        <v>17</v>
      </c>
      <c r="C131" s="11" t="s">
        <v>147</v>
      </c>
      <c r="D131" s="22">
        <v>197789466</v>
      </c>
      <c r="E131" s="14" t="s">
        <v>32</v>
      </c>
      <c r="F131" s="23">
        <v>9191472895</v>
      </c>
      <c r="G131" s="16">
        <v>37704</v>
      </c>
      <c r="H131" s="17">
        <f t="shared" ca="1" si="4"/>
        <v>13</v>
      </c>
      <c r="I131" s="18" t="str">
        <f t="shared" si="5"/>
        <v>March</v>
      </c>
      <c r="J131" s="19"/>
      <c r="K131" s="20">
        <v>91224</v>
      </c>
      <c r="L131" s="21">
        <v>1</v>
      </c>
    </row>
    <row r="132" spans="1:12" x14ac:dyDescent="0.25">
      <c r="A132" s="11" t="s">
        <v>165</v>
      </c>
      <c r="B132" s="11" t="s">
        <v>20</v>
      </c>
      <c r="C132" s="11" t="s">
        <v>147</v>
      </c>
      <c r="D132" s="22">
        <v>469591073</v>
      </c>
      <c r="E132" s="14" t="s">
        <v>32</v>
      </c>
      <c r="F132" s="23">
        <v>2523327522</v>
      </c>
      <c r="G132" s="16">
        <v>39080</v>
      </c>
      <c r="H132" s="17">
        <f t="shared" ca="1" si="4"/>
        <v>9</v>
      </c>
      <c r="I132" s="18" t="str">
        <f t="shared" si="5"/>
        <v>December</v>
      </c>
      <c r="J132" s="19" t="s">
        <v>24</v>
      </c>
      <c r="K132" s="20">
        <v>73380</v>
      </c>
      <c r="L132" s="21">
        <v>4</v>
      </c>
    </row>
    <row r="133" spans="1:12" x14ac:dyDescent="0.25">
      <c r="A133" s="11" t="s">
        <v>166</v>
      </c>
      <c r="B133" s="11" t="s">
        <v>20</v>
      </c>
      <c r="C133" s="11" t="s">
        <v>167</v>
      </c>
      <c r="D133" s="22">
        <v>914041569</v>
      </c>
      <c r="E133" s="14" t="s">
        <v>18</v>
      </c>
      <c r="F133" s="23">
        <v>9196082608</v>
      </c>
      <c r="G133" s="16">
        <v>42367</v>
      </c>
      <c r="H133" s="17">
        <f t="shared" ca="1" si="4"/>
        <v>0</v>
      </c>
      <c r="I133" s="18" t="str">
        <f t="shared" si="5"/>
        <v>December</v>
      </c>
      <c r="J133" s="19" t="s">
        <v>40</v>
      </c>
      <c r="K133" s="20">
        <v>94980</v>
      </c>
      <c r="L133" s="21">
        <v>2</v>
      </c>
    </row>
    <row r="134" spans="1:12" x14ac:dyDescent="0.25">
      <c r="A134" s="11" t="s">
        <v>168</v>
      </c>
      <c r="B134" s="11" t="s">
        <v>17</v>
      </c>
      <c r="C134" s="11" t="s">
        <v>167</v>
      </c>
      <c r="D134" s="22">
        <v>699053064</v>
      </c>
      <c r="E134" s="14" t="s">
        <v>35</v>
      </c>
      <c r="F134" s="23">
        <v>9191299076</v>
      </c>
      <c r="G134" s="16">
        <v>40494</v>
      </c>
      <c r="H134" s="17">
        <f t="shared" ca="1" si="4"/>
        <v>6</v>
      </c>
      <c r="I134" s="18" t="str">
        <f t="shared" si="5"/>
        <v>November</v>
      </c>
      <c r="J134" s="19"/>
      <c r="K134" s="20">
        <v>72072</v>
      </c>
      <c r="L134" s="21">
        <v>2</v>
      </c>
    </row>
    <row r="135" spans="1:12" x14ac:dyDescent="0.25">
      <c r="A135" s="12" t="s">
        <v>169</v>
      </c>
      <c r="B135" s="11" t="s">
        <v>20</v>
      </c>
      <c r="C135" s="11" t="s">
        <v>167</v>
      </c>
      <c r="D135" s="22">
        <v>850210766</v>
      </c>
      <c r="E135" s="14" t="s">
        <v>35</v>
      </c>
      <c r="F135" s="23">
        <v>2527838614</v>
      </c>
      <c r="G135" s="16">
        <v>40554</v>
      </c>
      <c r="H135" s="17">
        <f t="shared" ca="1" si="4"/>
        <v>5</v>
      </c>
      <c r="I135" s="18" t="str">
        <f t="shared" si="5"/>
        <v>January</v>
      </c>
      <c r="J135" s="19" t="s">
        <v>21</v>
      </c>
      <c r="K135" s="20">
        <v>56820</v>
      </c>
      <c r="L135" s="21">
        <v>5</v>
      </c>
    </row>
    <row r="136" spans="1:12" x14ac:dyDescent="0.25">
      <c r="A136" s="11" t="s">
        <v>170</v>
      </c>
      <c r="B136" s="11" t="s">
        <v>20</v>
      </c>
      <c r="C136" s="11" t="s">
        <v>167</v>
      </c>
      <c r="D136" s="22">
        <v>999789446</v>
      </c>
      <c r="E136" s="14" t="s">
        <v>32</v>
      </c>
      <c r="F136" s="23">
        <v>2521696804</v>
      </c>
      <c r="G136" s="16">
        <v>37296</v>
      </c>
      <c r="H136" s="17">
        <f t="shared" ca="1" si="4"/>
        <v>14</v>
      </c>
      <c r="I136" s="18" t="str">
        <f t="shared" si="5"/>
        <v>February</v>
      </c>
      <c r="J136" s="19" t="s">
        <v>21</v>
      </c>
      <c r="K136" s="20">
        <v>80088</v>
      </c>
      <c r="L136" s="21">
        <v>2</v>
      </c>
    </row>
    <row r="137" spans="1:12" x14ac:dyDescent="0.25">
      <c r="A137" s="11" t="s">
        <v>171</v>
      </c>
      <c r="B137" s="11" t="s">
        <v>20</v>
      </c>
      <c r="C137" s="11" t="s">
        <v>167</v>
      </c>
      <c r="D137" s="22">
        <v>885773638</v>
      </c>
      <c r="E137" s="14" t="s">
        <v>18</v>
      </c>
      <c r="F137" s="23">
        <v>9196188082</v>
      </c>
      <c r="G137" s="16">
        <v>38536</v>
      </c>
      <c r="H137" s="17">
        <f t="shared" ca="1" si="4"/>
        <v>11</v>
      </c>
      <c r="I137" s="18" t="str">
        <f t="shared" si="5"/>
        <v>July</v>
      </c>
      <c r="J137" s="19" t="s">
        <v>40</v>
      </c>
      <c r="K137" s="20">
        <v>90072</v>
      </c>
      <c r="L137" s="21">
        <v>5</v>
      </c>
    </row>
    <row r="138" spans="1:12" x14ac:dyDescent="0.25">
      <c r="A138" s="11" t="s">
        <v>172</v>
      </c>
      <c r="B138" s="11" t="s">
        <v>20</v>
      </c>
      <c r="C138" s="11" t="s">
        <v>173</v>
      </c>
      <c r="D138" s="22">
        <v>659929807</v>
      </c>
      <c r="E138" s="14" t="s">
        <v>35</v>
      </c>
      <c r="F138" s="23">
        <v>9193089561</v>
      </c>
      <c r="G138" s="16">
        <v>40720</v>
      </c>
      <c r="H138" s="17">
        <f t="shared" ca="1" si="4"/>
        <v>5</v>
      </c>
      <c r="I138" s="18" t="str">
        <f t="shared" si="5"/>
        <v>June</v>
      </c>
      <c r="J138" s="19" t="s">
        <v>21</v>
      </c>
      <c r="K138" s="20">
        <v>26892</v>
      </c>
      <c r="L138" s="21">
        <v>4</v>
      </c>
    </row>
    <row r="139" spans="1:12" x14ac:dyDescent="0.25">
      <c r="A139" s="11" t="s">
        <v>174</v>
      </c>
      <c r="B139" s="11" t="s">
        <v>17</v>
      </c>
      <c r="C139" s="11" t="s">
        <v>173</v>
      </c>
      <c r="D139" s="22">
        <v>661397587</v>
      </c>
      <c r="E139" s="14" t="s">
        <v>35</v>
      </c>
      <c r="F139" s="23">
        <v>9196126835</v>
      </c>
      <c r="G139" s="16">
        <v>36879</v>
      </c>
      <c r="H139" s="17">
        <f t="shared" ca="1" si="4"/>
        <v>15</v>
      </c>
      <c r="I139" s="18" t="str">
        <f t="shared" si="5"/>
        <v>December</v>
      </c>
      <c r="J139" s="19"/>
      <c r="K139" s="20">
        <v>48672</v>
      </c>
      <c r="L139" s="21">
        <v>5</v>
      </c>
    </row>
    <row r="140" spans="1:12" x14ac:dyDescent="0.25">
      <c r="A140" s="11" t="s">
        <v>175</v>
      </c>
      <c r="B140" s="11" t="s">
        <v>20</v>
      </c>
      <c r="C140" s="11" t="s">
        <v>173</v>
      </c>
      <c r="D140" s="22">
        <v>105708355</v>
      </c>
      <c r="E140" s="14" t="s">
        <v>15</v>
      </c>
      <c r="F140" s="23">
        <v>2524697218</v>
      </c>
      <c r="G140" s="16">
        <v>37956</v>
      </c>
      <c r="H140" s="17">
        <f t="shared" ca="1" si="4"/>
        <v>12</v>
      </c>
      <c r="I140" s="18" t="str">
        <f t="shared" si="5"/>
        <v>December</v>
      </c>
      <c r="J140" s="19" t="s">
        <v>27</v>
      </c>
      <c r="K140" s="20">
        <v>85212</v>
      </c>
      <c r="L140" s="21">
        <v>5</v>
      </c>
    </row>
    <row r="141" spans="1:12" x14ac:dyDescent="0.25">
      <c r="A141" s="11" t="s">
        <v>176</v>
      </c>
      <c r="B141" s="11" t="s">
        <v>20</v>
      </c>
      <c r="C141" s="11" t="s">
        <v>173</v>
      </c>
      <c r="D141" s="22">
        <v>518690148</v>
      </c>
      <c r="E141" s="14" t="s">
        <v>32</v>
      </c>
      <c r="F141" s="23">
        <v>2526500529</v>
      </c>
      <c r="G141" s="16">
        <v>42366</v>
      </c>
      <c r="H141" s="17">
        <f t="shared" ca="1" si="4"/>
        <v>0</v>
      </c>
      <c r="I141" s="18" t="str">
        <f t="shared" si="5"/>
        <v>December</v>
      </c>
      <c r="J141" s="19" t="s">
        <v>24</v>
      </c>
      <c r="K141" s="20">
        <v>39168</v>
      </c>
      <c r="L141" s="21">
        <v>4</v>
      </c>
    </row>
    <row r="142" spans="1:12" x14ac:dyDescent="0.25">
      <c r="A142" s="11" t="s">
        <v>177</v>
      </c>
      <c r="B142" s="11" t="s">
        <v>13</v>
      </c>
      <c r="C142" s="11" t="s">
        <v>173</v>
      </c>
      <c r="D142" s="22">
        <v>407299017</v>
      </c>
      <c r="E142" s="14" t="s">
        <v>32</v>
      </c>
      <c r="F142" s="23">
        <v>9195968632</v>
      </c>
      <c r="G142" s="16">
        <v>41860</v>
      </c>
      <c r="H142" s="17">
        <f t="shared" ca="1" si="4"/>
        <v>2</v>
      </c>
      <c r="I142" s="18" t="str">
        <f t="shared" si="5"/>
        <v>August</v>
      </c>
      <c r="J142" s="19"/>
      <c r="K142" s="20">
        <v>18893</v>
      </c>
      <c r="L142" s="21">
        <v>3</v>
      </c>
    </row>
    <row r="143" spans="1:12" x14ac:dyDescent="0.25">
      <c r="A143" s="11" t="s">
        <v>178</v>
      </c>
      <c r="B143" s="11" t="s">
        <v>17</v>
      </c>
      <c r="C143" s="11" t="s">
        <v>173</v>
      </c>
      <c r="D143" s="22">
        <v>956291859</v>
      </c>
      <c r="E143" s="14" t="s">
        <v>23</v>
      </c>
      <c r="F143" s="23">
        <v>2521156902</v>
      </c>
      <c r="G143" s="16">
        <v>42226</v>
      </c>
      <c r="H143" s="17">
        <f t="shared" ca="1" si="4"/>
        <v>1</v>
      </c>
      <c r="I143" s="18" t="str">
        <f t="shared" si="5"/>
        <v>August</v>
      </c>
      <c r="J143" s="19"/>
      <c r="K143" s="20">
        <v>54852</v>
      </c>
      <c r="L143" s="21">
        <v>3</v>
      </c>
    </row>
    <row r="144" spans="1:12" x14ac:dyDescent="0.25">
      <c r="A144" s="12" t="s">
        <v>179</v>
      </c>
      <c r="B144" s="11" t="s">
        <v>20</v>
      </c>
      <c r="C144" s="11" t="s">
        <v>173</v>
      </c>
      <c r="D144" s="22">
        <v>659766304</v>
      </c>
      <c r="E144" s="14" t="s">
        <v>35</v>
      </c>
      <c r="F144" s="23">
        <v>9195876028</v>
      </c>
      <c r="G144" s="16">
        <v>37468</v>
      </c>
      <c r="H144" s="17">
        <f t="shared" ca="1" si="4"/>
        <v>14</v>
      </c>
      <c r="I144" s="18" t="str">
        <f t="shared" si="5"/>
        <v>July</v>
      </c>
      <c r="J144" s="19" t="s">
        <v>40</v>
      </c>
      <c r="K144" s="20">
        <v>45300</v>
      </c>
      <c r="L144" s="21">
        <v>5</v>
      </c>
    </row>
    <row r="145" spans="1:12" x14ac:dyDescent="0.25">
      <c r="A145" s="11" t="s">
        <v>180</v>
      </c>
      <c r="B145" s="11" t="s">
        <v>20</v>
      </c>
      <c r="C145" s="11" t="s">
        <v>173</v>
      </c>
      <c r="D145" s="22">
        <v>503349830</v>
      </c>
      <c r="E145" s="14" t="s">
        <v>32</v>
      </c>
      <c r="F145" s="23">
        <v>9191999230</v>
      </c>
      <c r="G145" s="16">
        <v>35372</v>
      </c>
      <c r="H145" s="17">
        <f t="shared" ca="1" si="4"/>
        <v>20</v>
      </c>
      <c r="I145" s="18" t="str">
        <f t="shared" si="5"/>
        <v>November</v>
      </c>
      <c r="J145" s="19" t="s">
        <v>40</v>
      </c>
      <c r="K145" s="20">
        <v>38568</v>
      </c>
      <c r="L145" s="21">
        <v>2</v>
      </c>
    </row>
    <row r="146" spans="1:12" x14ac:dyDescent="0.25">
      <c r="A146" s="11" t="s">
        <v>181</v>
      </c>
      <c r="B146" s="11" t="s">
        <v>20</v>
      </c>
      <c r="C146" s="11" t="s">
        <v>173</v>
      </c>
      <c r="D146" s="22">
        <v>707553376</v>
      </c>
      <c r="E146" s="14" t="s">
        <v>32</v>
      </c>
      <c r="F146" s="23">
        <v>9194194193</v>
      </c>
      <c r="G146" s="16">
        <v>37051</v>
      </c>
      <c r="H146" s="17">
        <f t="shared" ca="1" si="4"/>
        <v>15</v>
      </c>
      <c r="I146" s="18" t="str">
        <f t="shared" si="5"/>
        <v>June</v>
      </c>
      <c r="J146" s="19" t="s">
        <v>44</v>
      </c>
      <c r="K146" s="20">
        <v>59112</v>
      </c>
      <c r="L146" s="21">
        <v>3</v>
      </c>
    </row>
    <row r="147" spans="1:12" x14ac:dyDescent="0.25">
      <c r="A147" s="11" t="s">
        <v>182</v>
      </c>
      <c r="B147" s="11" t="s">
        <v>20</v>
      </c>
      <c r="C147" s="11" t="s">
        <v>173</v>
      </c>
      <c r="D147" s="22">
        <v>625531462</v>
      </c>
      <c r="E147" s="14" t="s">
        <v>32</v>
      </c>
      <c r="F147" s="23">
        <v>2527553017</v>
      </c>
      <c r="G147" s="16">
        <v>39255</v>
      </c>
      <c r="H147" s="17">
        <f t="shared" ca="1" si="4"/>
        <v>9</v>
      </c>
      <c r="I147" s="18" t="str">
        <f t="shared" si="5"/>
        <v>June</v>
      </c>
      <c r="J147" s="19" t="s">
        <v>21</v>
      </c>
      <c r="K147" s="20">
        <v>50976</v>
      </c>
      <c r="L147" s="21">
        <v>3</v>
      </c>
    </row>
    <row r="148" spans="1:12" x14ac:dyDescent="0.25">
      <c r="A148" s="11" t="s">
        <v>183</v>
      </c>
      <c r="B148" s="11" t="s">
        <v>20</v>
      </c>
      <c r="C148" s="11" t="s">
        <v>173</v>
      </c>
      <c r="D148" s="22">
        <v>536516131</v>
      </c>
      <c r="E148" s="14" t="s">
        <v>35</v>
      </c>
      <c r="F148" s="23">
        <v>2524442207</v>
      </c>
      <c r="G148" s="16">
        <v>42437</v>
      </c>
      <c r="H148" s="17">
        <f t="shared" ca="1" si="4"/>
        <v>0</v>
      </c>
      <c r="I148" s="18" t="str">
        <f t="shared" si="5"/>
        <v>March</v>
      </c>
      <c r="J148" s="19" t="s">
        <v>40</v>
      </c>
      <c r="K148" s="20">
        <v>51144</v>
      </c>
      <c r="L148" s="21">
        <v>3</v>
      </c>
    </row>
    <row r="149" spans="1:12" x14ac:dyDescent="0.25">
      <c r="A149" s="11" t="s">
        <v>184</v>
      </c>
      <c r="B149" s="11" t="s">
        <v>17</v>
      </c>
      <c r="C149" s="11" t="s">
        <v>173</v>
      </c>
      <c r="D149" s="22">
        <v>282972141</v>
      </c>
      <c r="E149" s="14" t="s">
        <v>32</v>
      </c>
      <c r="F149" s="23">
        <v>2527135797</v>
      </c>
      <c r="G149" s="16">
        <v>37906</v>
      </c>
      <c r="H149" s="17">
        <f t="shared" ca="1" si="4"/>
        <v>13</v>
      </c>
      <c r="I149" s="18" t="str">
        <f t="shared" si="5"/>
        <v>October</v>
      </c>
      <c r="J149" s="19"/>
      <c r="K149" s="20">
        <v>30144</v>
      </c>
      <c r="L149" s="21">
        <v>5</v>
      </c>
    </row>
    <row r="150" spans="1:12" x14ac:dyDescent="0.25">
      <c r="A150" s="11" t="s">
        <v>185</v>
      </c>
      <c r="B150" s="11" t="s">
        <v>17</v>
      </c>
      <c r="C150" s="11" t="s">
        <v>173</v>
      </c>
      <c r="D150" s="22">
        <v>932787692</v>
      </c>
      <c r="E150" s="14" t="s">
        <v>18</v>
      </c>
      <c r="F150" s="23">
        <v>2522612740</v>
      </c>
      <c r="G150" s="16">
        <v>36128</v>
      </c>
      <c r="H150" s="17">
        <f t="shared" ca="1" si="4"/>
        <v>17</v>
      </c>
      <c r="I150" s="18" t="str">
        <f t="shared" si="5"/>
        <v>November</v>
      </c>
      <c r="J150" s="19"/>
      <c r="K150" s="20">
        <v>76908</v>
      </c>
      <c r="L150" s="21">
        <v>2</v>
      </c>
    </row>
    <row r="151" spans="1:12" x14ac:dyDescent="0.25">
      <c r="A151" s="11" t="s">
        <v>186</v>
      </c>
      <c r="B151" s="11" t="s">
        <v>20</v>
      </c>
      <c r="C151" s="11" t="s">
        <v>173</v>
      </c>
      <c r="D151" s="22">
        <v>541365827</v>
      </c>
      <c r="E151" s="14" t="s">
        <v>35</v>
      </c>
      <c r="F151" s="23">
        <v>2525317859</v>
      </c>
      <c r="G151" s="16">
        <v>40102</v>
      </c>
      <c r="H151" s="17">
        <f t="shared" ca="1" si="4"/>
        <v>7</v>
      </c>
      <c r="I151" s="18" t="str">
        <f t="shared" si="5"/>
        <v>October</v>
      </c>
      <c r="J151" s="19" t="s">
        <v>24</v>
      </c>
      <c r="K151" s="20">
        <v>78672</v>
      </c>
      <c r="L151" s="21">
        <v>1</v>
      </c>
    </row>
    <row r="152" spans="1:12" x14ac:dyDescent="0.25">
      <c r="A152" s="11" t="s">
        <v>187</v>
      </c>
      <c r="B152" s="11" t="s">
        <v>26</v>
      </c>
      <c r="C152" s="11" t="s">
        <v>173</v>
      </c>
      <c r="D152" s="22">
        <v>304068732</v>
      </c>
      <c r="E152" s="14" t="s">
        <v>18</v>
      </c>
      <c r="F152" s="23">
        <v>2523919445</v>
      </c>
      <c r="G152" s="16">
        <v>35676</v>
      </c>
      <c r="H152" s="17">
        <f t="shared" ca="1" si="4"/>
        <v>19</v>
      </c>
      <c r="I152" s="18" t="str">
        <f t="shared" si="5"/>
        <v>September</v>
      </c>
      <c r="J152" s="19" t="s">
        <v>21</v>
      </c>
      <c r="K152" s="20">
        <v>40932</v>
      </c>
      <c r="L152" s="21">
        <v>4</v>
      </c>
    </row>
    <row r="153" spans="1:12" x14ac:dyDescent="0.25">
      <c r="A153" s="11" t="s">
        <v>188</v>
      </c>
      <c r="B153" s="11" t="s">
        <v>20</v>
      </c>
      <c r="C153" s="11" t="s">
        <v>173</v>
      </c>
      <c r="D153" s="22">
        <v>110184347</v>
      </c>
      <c r="E153" s="14" t="s">
        <v>35</v>
      </c>
      <c r="F153" s="23">
        <v>2526166452</v>
      </c>
      <c r="G153" s="16">
        <v>37220</v>
      </c>
      <c r="H153" s="17">
        <f t="shared" ca="1" si="4"/>
        <v>14</v>
      </c>
      <c r="I153" s="18" t="str">
        <f t="shared" si="5"/>
        <v>November</v>
      </c>
      <c r="J153" s="19" t="s">
        <v>21</v>
      </c>
      <c r="K153" s="20">
        <v>76536</v>
      </c>
      <c r="L153" s="21">
        <v>5</v>
      </c>
    </row>
    <row r="154" spans="1:12" x14ac:dyDescent="0.25">
      <c r="A154" s="11" t="s">
        <v>189</v>
      </c>
      <c r="B154" s="11" t="s">
        <v>17</v>
      </c>
      <c r="C154" s="11" t="s">
        <v>173</v>
      </c>
      <c r="D154" s="22">
        <v>575648597</v>
      </c>
      <c r="E154" s="14" t="s">
        <v>35</v>
      </c>
      <c r="F154" s="23">
        <v>9198865267</v>
      </c>
      <c r="G154" s="16">
        <v>39608</v>
      </c>
      <c r="H154" s="17">
        <f t="shared" ca="1" si="4"/>
        <v>8</v>
      </c>
      <c r="I154" s="18" t="str">
        <f t="shared" si="5"/>
        <v>June</v>
      </c>
      <c r="J154" s="19"/>
      <c r="K154" s="20">
        <v>38364</v>
      </c>
      <c r="L154" s="21">
        <v>5</v>
      </c>
    </row>
    <row r="155" spans="1:12" x14ac:dyDescent="0.25">
      <c r="A155" s="11" t="s">
        <v>190</v>
      </c>
      <c r="B155" s="11" t="s">
        <v>17</v>
      </c>
      <c r="C155" s="11" t="s">
        <v>173</v>
      </c>
      <c r="D155" s="22">
        <v>870601943</v>
      </c>
      <c r="E155" s="14" t="s">
        <v>18</v>
      </c>
      <c r="F155" s="23">
        <v>9196097340</v>
      </c>
      <c r="G155" s="16">
        <v>36728</v>
      </c>
      <c r="H155" s="17">
        <f t="shared" ca="1" si="4"/>
        <v>16</v>
      </c>
      <c r="I155" s="18" t="str">
        <f t="shared" si="5"/>
        <v>July</v>
      </c>
      <c r="J155" s="19"/>
      <c r="K155" s="20">
        <v>54048</v>
      </c>
      <c r="L155" s="21">
        <v>5</v>
      </c>
    </row>
    <row r="156" spans="1:12" x14ac:dyDescent="0.25">
      <c r="A156" s="11" t="s">
        <v>191</v>
      </c>
      <c r="B156" s="11" t="s">
        <v>26</v>
      </c>
      <c r="C156" s="11" t="s">
        <v>173</v>
      </c>
      <c r="D156" s="22">
        <v>736688620</v>
      </c>
      <c r="E156" s="14" t="s">
        <v>32</v>
      </c>
      <c r="F156" s="23">
        <v>2524562999</v>
      </c>
      <c r="G156" s="16">
        <v>41735</v>
      </c>
      <c r="H156" s="17">
        <f t="shared" ca="1" si="4"/>
        <v>2</v>
      </c>
      <c r="I156" s="18" t="str">
        <f t="shared" si="5"/>
        <v>April</v>
      </c>
      <c r="J156" s="19" t="s">
        <v>21</v>
      </c>
      <c r="K156" s="20">
        <v>47418</v>
      </c>
      <c r="L156" s="21">
        <v>5</v>
      </c>
    </row>
    <row r="157" spans="1:12" x14ac:dyDescent="0.25">
      <c r="A157" s="11" t="s">
        <v>192</v>
      </c>
      <c r="B157" s="11" t="s">
        <v>26</v>
      </c>
      <c r="C157" s="11" t="s">
        <v>173</v>
      </c>
      <c r="D157" s="22">
        <v>393051351</v>
      </c>
      <c r="E157" s="14" t="s">
        <v>35</v>
      </c>
      <c r="F157" s="23">
        <v>9197508998</v>
      </c>
      <c r="G157" s="16">
        <v>37153</v>
      </c>
      <c r="H157" s="17">
        <f t="shared" ca="1" si="4"/>
        <v>15</v>
      </c>
      <c r="I157" s="18" t="str">
        <f t="shared" si="5"/>
        <v>September</v>
      </c>
      <c r="J157" s="19" t="s">
        <v>44</v>
      </c>
      <c r="K157" s="20">
        <v>39402</v>
      </c>
      <c r="L157" s="21">
        <v>2</v>
      </c>
    </row>
    <row r="158" spans="1:12" x14ac:dyDescent="0.25">
      <c r="A158" s="11" t="s">
        <v>193</v>
      </c>
      <c r="B158" s="11" t="s">
        <v>20</v>
      </c>
      <c r="C158" s="11" t="s">
        <v>173</v>
      </c>
      <c r="D158" s="22">
        <v>993867417</v>
      </c>
      <c r="E158" s="14" t="s">
        <v>15</v>
      </c>
      <c r="F158" s="23">
        <v>2522338778</v>
      </c>
      <c r="G158" s="16">
        <v>35890</v>
      </c>
      <c r="H158" s="17">
        <f t="shared" ca="1" si="4"/>
        <v>18</v>
      </c>
      <c r="I158" s="18" t="str">
        <f t="shared" si="5"/>
        <v>April</v>
      </c>
      <c r="J158" s="19" t="s">
        <v>40</v>
      </c>
      <c r="K158" s="20">
        <v>55608</v>
      </c>
      <c r="L158" s="21">
        <v>5</v>
      </c>
    </row>
    <row r="159" spans="1:12" x14ac:dyDescent="0.25">
      <c r="A159" s="11" t="s">
        <v>194</v>
      </c>
      <c r="B159" s="11" t="s">
        <v>20</v>
      </c>
      <c r="C159" s="11" t="s">
        <v>173</v>
      </c>
      <c r="D159" s="22">
        <v>113699123</v>
      </c>
      <c r="E159" s="14" t="s">
        <v>32</v>
      </c>
      <c r="F159" s="23">
        <v>2526563683</v>
      </c>
      <c r="G159" s="16">
        <v>35084</v>
      </c>
      <c r="H159" s="17">
        <f t="shared" ca="1" si="4"/>
        <v>20</v>
      </c>
      <c r="I159" s="18" t="str">
        <f t="shared" si="5"/>
        <v>January</v>
      </c>
      <c r="J159" s="19" t="s">
        <v>24</v>
      </c>
      <c r="K159" s="20">
        <v>42432</v>
      </c>
      <c r="L159" s="21">
        <v>5</v>
      </c>
    </row>
    <row r="160" spans="1:12" x14ac:dyDescent="0.25">
      <c r="A160" s="11" t="s">
        <v>195</v>
      </c>
      <c r="B160" s="11" t="s">
        <v>26</v>
      </c>
      <c r="C160" s="11" t="s">
        <v>173</v>
      </c>
      <c r="D160" s="22">
        <v>425598783</v>
      </c>
      <c r="E160" s="14" t="s">
        <v>35</v>
      </c>
      <c r="F160" s="23">
        <v>9191559081</v>
      </c>
      <c r="G160" s="16">
        <v>37037</v>
      </c>
      <c r="H160" s="17">
        <f t="shared" ca="1" si="4"/>
        <v>15</v>
      </c>
      <c r="I160" s="18" t="str">
        <f t="shared" si="5"/>
        <v>May</v>
      </c>
      <c r="J160" s="19" t="s">
        <v>44</v>
      </c>
      <c r="K160" s="20">
        <v>25464</v>
      </c>
      <c r="L160" s="21">
        <v>3</v>
      </c>
    </row>
    <row r="161" spans="1:12" x14ac:dyDescent="0.25">
      <c r="A161" s="11" t="s">
        <v>196</v>
      </c>
      <c r="B161" s="11" t="s">
        <v>20</v>
      </c>
      <c r="C161" s="11" t="s">
        <v>173</v>
      </c>
      <c r="D161" s="22">
        <v>429283827</v>
      </c>
      <c r="E161" s="14" t="s">
        <v>18</v>
      </c>
      <c r="F161" s="23">
        <v>9195508095</v>
      </c>
      <c r="G161" s="16">
        <v>38610</v>
      </c>
      <c r="H161" s="17">
        <f t="shared" ca="1" si="4"/>
        <v>11</v>
      </c>
      <c r="I161" s="18" t="str">
        <f t="shared" si="5"/>
        <v>September</v>
      </c>
      <c r="J161" s="19" t="s">
        <v>40</v>
      </c>
      <c r="K161" s="20">
        <v>85656</v>
      </c>
      <c r="L161" s="21">
        <v>2</v>
      </c>
    </row>
    <row r="162" spans="1:12" x14ac:dyDescent="0.25">
      <c r="A162" s="11" t="s">
        <v>197</v>
      </c>
      <c r="B162" s="11" t="s">
        <v>13</v>
      </c>
      <c r="C162" s="11" t="s">
        <v>173</v>
      </c>
      <c r="D162" s="22">
        <v>279591317</v>
      </c>
      <c r="E162" s="14" t="s">
        <v>39</v>
      </c>
      <c r="F162" s="23">
        <v>2522381391</v>
      </c>
      <c r="G162" s="16">
        <v>38230</v>
      </c>
      <c r="H162" s="17">
        <f t="shared" ca="1" si="4"/>
        <v>12</v>
      </c>
      <c r="I162" s="18" t="str">
        <f t="shared" si="5"/>
        <v>August</v>
      </c>
      <c r="J162" s="19"/>
      <c r="K162" s="20">
        <v>46522</v>
      </c>
      <c r="L162" s="21">
        <v>4</v>
      </c>
    </row>
    <row r="163" spans="1:12" x14ac:dyDescent="0.25">
      <c r="A163" s="11" t="s">
        <v>198</v>
      </c>
      <c r="B163" s="11" t="s">
        <v>20</v>
      </c>
      <c r="C163" s="11" t="s">
        <v>173</v>
      </c>
      <c r="D163" s="22">
        <v>525507320</v>
      </c>
      <c r="E163" s="14" t="s">
        <v>39</v>
      </c>
      <c r="F163" s="23">
        <v>2523938131</v>
      </c>
      <c r="G163" s="16">
        <v>38381</v>
      </c>
      <c r="H163" s="17">
        <f t="shared" ca="1" si="4"/>
        <v>11</v>
      </c>
      <c r="I163" s="18" t="str">
        <f t="shared" si="5"/>
        <v>January</v>
      </c>
      <c r="J163" s="19" t="s">
        <v>44</v>
      </c>
      <c r="K163" s="20">
        <v>47616</v>
      </c>
      <c r="L163" s="21">
        <v>5</v>
      </c>
    </row>
    <row r="164" spans="1:12" x14ac:dyDescent="0.25">
      <c r="A164" s="11" t="s">
        <v>199</v>
      </c>
      <c r="B164" s="11" t="s">
        <v>20</v>
      </c>
      <c r="C164" s="11" t="s">
        <v>173</v>
      </c>
      <c r="D164" s="22">
        <v>571821715</v>
      </c>
      <c r="E164" s="14" t="s">
        <v>32</v>
      </c>
      <c r="F164" s="23">
        <v>2527102355</v>
      </c>
      <c r="G164" s="16">
        <v>37572</v>
      </c>
      <c r="H164" s="17">
        <f t="shared" ca="1" si="4"/>
        <v>14</v>
      </c>
      <c r="I164" s="18" t="str">
        <f t="shared" si="5"/>
        <v>November</v>
      </c>
      <c r="J164" s="19" t="s">
        <v>40</v>
      </c>
      <c r="K164" s="20">
        <v>68244</v>
      </c>
      <c r="L164" s="21">
        <v>1</v>
      </c>
    </row>
    <row r="165" spans="1:12" x14ac:dyDescent="0.25">
      <c r="A165" s="11" t="s">
        <v>200</v>
      </c>
      <c r="B165" s="11" t="s">
        <v>26</v>
      </c>
      <c r="C165" s="11" t="s">
        <v>173</v>
      </c>
      <c r="D165" s="22">
        <v>116869057</v>
      </c>
      <c r="E165" s="14" t="s">
        <v>35</v>
      </c>
      <c r="F165" s="23">
        <v>2521614846</v>
      </c>
      <c r="G165" s="16">
        <v>36722</v>
      </c>
      <c r="H165" s="17">
        <f t="shared" ca="1" si="4"/>
        <v>16</v>
      </c>
      <c r="I165" s="18" t="str">
        <f t="shared" si="5"/>
        <v>July</v>
      </c>
      <c r="J165" s="19" t="s">
        <v>24</v>
      </c>
      <c r="K165" s="20">
        <v>18006</v>
      </c>
      <c r="L165" s="21">
        <v>4</v>
      </c>
    </row>
    <row r="166" spans="1:12" x14ac:dyDescent="0.25">
      <c r="A166" s="11" t="s">
        <v>201</v>
      </c>
      <c r="B166" s="11" t="s">
        <v>17</v>
      </c>
      <c r="C166" s="11" t="s">
        <v>173</v>
      </c>
      <c r="D166" s="22">
        <v>249760737</v>
      </c>
      <c r="E166" s="14" t="s">
        <v>32</v>
      </c>
      <c r="F166" s="23">
        <v>2522969056</v>
      </c>
      <c r="G166" s="16">
        <v>35916</v>
      </c>
      <c r="H166" s="17">
        <f t="shared" ca="1" si="4"/>
        <v>18</v>
      </c>
      <c r="I166" s="18" t="str">
        <f t="shared" si="5"/>
        <v>May</v>
      </c>
      <c r="J166" s="19"/>
      <c r="K166" s="20">
        <v>97284</v>
      </c>
      <c r="L166" s="21">
        <v>5</v>
      </c>
    </row>
    <row r="167" spans="1:12" x14ac:dyDescent="0.25">
      <c r="A167" s="11" t="s">
        <v>202</v>
      </c>
      <c r="B167" s="11" t="s">
        <v>17</v>
      </c>
      <c r="C167" s="11" t="s">
        <v>173</v>
      </c>
      <c r="D167" s="22">
        <v>232896341</v>
      </c>
      <c r="E167" s="14" t="s">
        <v>32</v>
      </c>
      <c r="F167" s="23">
        <v>9197288082</v>
      </c>
      <c r="G167" s="16">
        <v>42203</v>
      </c>
      <c r="H167" s="17">
        <f t="shared" ca="1" si="4"/>
        <v>1</v>
      </c>
      <c r="I167" s="18" t="str">
        <f t="shared" si="5"/>
        <v>July</v>
      </c>
      <c r="J167" s="19"/>
      <c r="K167" s="20">
        <v>54996</v>
      </c>
      <c r="L167" s="21">
        <v>4</v>
      </c>
    </row>
    <row r="168" spans="1:12" x14ac:dyDescent="0.25">
      <c r="A168" s="11" t="s">
        <v>203</v>
      </c>
      <c r="B168" s="11" t="s">
        <v>20</v>
      </c>
      <c r="C168" s="11" t="s">
        <v>173</v>
      </c>
      <c r="D168" s="22">
        <v>291841866</v>
      </c>
      <c r="E168" s="14" t="s">
        <v>39</v>
      </c>
      <c r="F168" s="23">
        <v>9191534053</v>
      </c>
      <c r="G168" s="16">
        <v>35839</v>
      </c>
      <c r="H168" s="17">
        <f t="shared" ca="1" si="4"/>
        <v>18</v>
      </c>
      <c r="I168" s="18" t="str">
        <f t="shared" si="5"/>
        <v>February</v>
      </c>
      <c r="J168" s="19" t="s">
        <v>21</v>
      </c>
      <c r="K168" s="20">
        <v>77412</v>
      </c>
      <c r="L168" s="21">
        <v>3</v>
      </c>
    </row>
    <row r="169" spans="1:12" x14ac:dyDescent="0.25">
      <c r="A169" s="11" t="s">
        <v>204</v>
      </c>
      <c r="B169" s="11" t="s">
        <v>17</v>
      </c>
      <c r="C169" s="11" t="s">
        <v>173</v>
      </c>
      <c r="D169" s="22">
        <v>927043360</v>
      </c>
      <c r="E169" s="14" t="s">
        <v>35</v>
      </c>
      <c r="F169" s="23">
        <v>2526053287</v>
      </c>
      <c r="G169" s="16">
        <v>35391</v>
      </c>
      <c r="H169" s="17">
        <f t="shared" ca="1" si="4"/>
        <v>19</v>
      </c>
      <c r="I169" s="18" t="str">
        <f t="shared" si="5"/>
        <v>November</v>
      </c>
      <c r="J169" s="19"/>
      <c r="K169" s="20">
        <v>26784</v>
      </c>
      <c r="L169" s="21">
        <v>2</v>
      </c>
    </row>
    <row r="170" spans="1:12" x14ac:dyDescent="0.25">
      <c r="A170" s="11" t="s">
        <v>205</v>
      </c>
      <c r="B170" s="11" t="s">
        <v>17</v>
      </c>
      <c r="C170" s="11" t="s">
        <v>173</v>
      </c>
      <c r="D170" s="22">
        <v>281005046</v>
      </c>
      <c r="E170" s="14" t="s">
        <v>15</v>
      </c>
      <c r="F170" s="23">
        <v>2527051004</v>
      </c>
      <c r="G170" s="16">
        <v>42021</v>
      </c>
      <c r="H170" s="17">
        <f t="shared" ca="1" si="4"/>
        <v>1</v>
      </c>
      <c r="I170" s="18" t="str">
        <f t="shared" si="5"/>
        <v>January</v>
      </c>
      <c r="J170" s="19"/>
      <c r="K170" s="20">
        <v>68304</v>
      </c>
      <c r="L170" s="21">
        <v>4</v>
      </c>
    </row>
    <row r="171" spans="1:12" x14ac:dyDescent="0.25">
      <c r="A171" s="11" t="s">
        <v>206</v>
      </c>
      <c r="B171" s="11" t="s">
        <v>20</v>
      </c>
      <c r="C171" s="11" t="s">
        <v>173</v>
      </c>
      <c r="D171" s="22">
        <v>212136062</v>
      </c>
      <c r="E171" s="14" t="s">
        <v>15</v>
      </c>
      <c r="F171" s="23">
        <v>9197226463</v>
      </c>
      <c r="G171" s="16">
        <v>38049</v>
      </c>
      <c r="H171" s="17">
        <f t="shared" ca="1" si="4"/>
        <v>12</v>
      </c>
      <c r="I171" s="18" t="str">
        <f t="shared" si="5"/>
        <v>March</v>
      </c>
      <c r="J171" s="19" t="s">
        <v>40</v>
      </c>
      <c r="K171" s="20">
        <v>98880</v>
      </c>
      <c r="L171" s="21">
        <v>2</v>
      </c>
    </row>
    <row r="172" spans="1:12" x14ac:dyDescent="0.25">
      <c r="A172" s="11" t="s">
        <v>207</v>
      </c>
      <c r="B172" s="11" t="s">
        <v>20</v>
      </c>
      <c r="C172" s="11" t="s">
        <v>173</v>
      </c>
      <c r="D172" s="22">
        <v>603301910</v>
      </c>
      <c r="E172" s="14" t="s">
        <v>32</v>
      </c>
      <c r="F172" s="23">
        <v>9196514650</v>
      </c>
      <c r="G172" s="16">
        <v>36180</v>
      </c>
      <c r="H172" s="17">
        <f t="shared" ca="1" si="4"/>
        <v>17</v>
      </c>
      <c r="I172" s="18" t="str">
        <f t="shared" si="5"/>
        <v>January</v>
      </c>
      <c r="J172" s="19" t="s">
        <v>21</v>
      </c>
      <c r="K172" s="20">
        <v>87480</v>
      </c>
      <c r="L172" s="21">
        <v>3</v>
      </c>
    </row>
    <row r="173" spans="1:12" x14ac:dyDescent="0.25">
      <c r="A173" s="11" t="s">
        <v>208</v>
      </c>
      <c r="B173" s="11" t="s">
        <v>20</v>
      </c>
      <c r="C173" s="11" t="s">
        <v>173</v>
      </c>
      <c r="D173" s="22">
        <v>171868795</v>
      </c>
      <c r="E173" s="14" t="s">
        <v>39</v>
      </c>
      <c r="F173" s="23">
        <v>9194323329</v>
      </c>
      <c r="G173" s="16">
        <v>35046</v>
      </c>
      <c r="H173" s="17">
        <f t="shared" ca="1" si="4"/>
        <v>20</v>
      </c>
      <c r="I173" s="18" t="str">
        <f t="shared" si="5"/>
        <v>December</v>
      </c>
      <c r="J173" s="19" t="s">
        <v>44</v>
      </c>
      <c r="K173" s="20">
        <v>38832</v>
      </c>
      <c r="L173" s="21">
        <v>4</v>
      </c>
    </row>
    <row r="174" spans="1:12" x14ac:dyDescent="0.25">
      <c r="A174" s="11" t="s">
        <v>209</v>
      </c>
      <c r="B174" s="11" t="s">
        <v>20</v>
      </c>
      <c r="C174" s="11" t="s">
        <v>173</v>
      </c>
      <c r="D174" s="22">
        <v>302598687</v>
      </c>
      <c r="E174" s="14" t="s">
        <v>35</v>
      </c>
      <c r="F174" s="23">
        <v>9195394899</v>
      </c>
      <c r="G174" s="16">
        <v>36053</v>
      </c>
      <c r="H174" s="17">
        <f t="shared" ca="1" si="4"/>
        <v>18</v>
      </c>
      <c r="I174" s="18" t="str">
        <f t="shared" si="5"/>
        <v>September</v>
      </c>
      <c r="J174" s="19" t="s">
        <v>21</v>
      </c>
      <c r="K174" s="20">
        <v>38208</v>
      </c>
      <c r="L174" s="21">
        <v>1</v>
      </c>
    </row>
    <row r="175" spans="1:12" x14ac:dyDescent="0.25">
      <c r="A175" s="12" t="s">
        <v>210</v>
      </c>
      <c r="B175" s="11" t="s">
        <v>17</v>
      </c>
      <c r="C175" s="11" t="s">
        <v>173</v>
      </c>
      <c r="D175" s="22">
        <v>622274162</v>
      </c>
      <c r="E175" s="14" t="s">
        <v>32</v>
      </c>
      <c r="F175" s="23">
        <v>9191264786</v>
      </c>
      <c r="G175" s="16">
        <v>36738</v>
      </c>
      <c r="H175" s="17">
        <f t="shared" ca="1" si="4"/>
        <v>16</v>
      </c>
      <c r="I175" s="18" t="str">
        <f t="shared" si="5"/>
        <v>July</v>
      </c>
      <c r="J175" s="19"/>
      <c r="K175" s="20">
        <v>31632</v>
      </c>
      <c r="L175" s="21">
        <v>4</v>
      </c>
    </row>
    <row r="176" spans="1:12" x14ac:dyDescent="0.25">
      <c r="A176" s="11" t="s">
        <v>211</v>
      </c>
      <c r="B176" s="11" t="s">
        <v>20</v>
      </c>
      <c r="C176" s="11" t="s">
        <v>212</v>
      </c>
      <c r="D176" s="22">
        <v>477110649</v>
      </c>
      <c r="E176" s="14" t="s">
        <v>39</v>
      </c>
      <c r="F176" s="23">
        <v>9191351512</v>
      </c>
      <c r="G176" s="16">
        <v>39010</v>
      </c>
      <c r="H176" s="17">
        <f t="shared" ca="1" si="4"/>
        <v>10</v>
      </c>
      <c r="I176" s="18" t="str">
        <f t="shared" si="5"/>
        <v>October</v>
      </c>
      <c r="J176" s="19" t="s">
        <v>27</v>
      </c>
      <c r="K176" s="20">
        <v>54180</v>
      </c>
      <c r="L176" s="21">
        <v>1</v>
      </c>
    </row>
    <row r="177" spans="1:12" x14ac:dyDescent="0.25">
      <c r="A177" s="11" t="s">
        <v>213</v>
      </c>
      <c r="B177" s="11" t="s">
        <v>20</v>
      </c>
      <c r="C177" s="11" t="s">
        <v>212</v>
      </c>
      <c r="D177" s="22">
        <v>861884260</v>
      </c>
      <c r="E177" s="14" t="s">
        <v>32</v>
      </c>
      <c r="F177" s="23">
        <v>9196632360</v>
      </c>
      <c r="G177" s="16">
        <v>35352</v>
      </c>
      <c r="H177" s="17">
        <f t="shared" ca="1" si="4"/>
        <v>20</v>
      </c>
      <c r="I177" s="18" t="str">
        <f t="shared" si="5"/>
        <v>October</v>
      </c>
      <c r="J177" s="19" t="s">
        <v>21</v>
      </c>
      <c r="K177" s="20">
        <v>106968</v>
      </c>
      <c r="L177" s="21">
        <v>1</v>
      </c>
    </row>
    <row r="178" spans="1:12" x14ac:dyDescent="0.25">
      <c r="A178" s="11" t="s">
        <v>214</v>
      </c>
      <c r="B178" s="11" t="s">
        <v>17</v>
      </c>
      <c r="C178" s="11" t="s">
        <v>212</v>
      </c>
      <c r="D178" s="22">
        <v>117896630</v>
      </c>
      <c r="E178" s="14" t="s">
        <v>15</v>
      </c>
      <c r="F178" s="23">
        <v>9197173558</v>
      </c>
      <c r="G178" s="16">
        <v>42230</v>
      </c>
      <c r="H178" s="17">
        <f t="shared" ca="1" si="4"/>
        <v>1</v>
      </c>
      <c r="I178" s="18" t="str">
        <f t="shared" si="5"/>
        <v>August</v>
      </c>
      <c r="J178" s="19" t="s">
        <v>24</v>
      </c>
      <c r="K178" s="20">
        <v>85428</v>
      </c>
      <c r="L178" s="21">
        <v>4</v>
      </c>
    </row>
    <row r="179" spans="1:12" x14ac:dyDescent="0.25">
      <c r="A179" s="11" t="s">
        <v>215</v>
      </c>
      <c r="B179" s="11" t="s">
        <v>13</v>
      </c>
      <c r="C179" s="11" t="s">
        <v>212</v>
      </c>
      <c r="D179" s="22">
        <v>351268538</v>
      </c>
      <c r="E179" s="14" t="s">
        <v>32</v>
      </c>
      <c r="F179" s="23">
        <v>2525610944</v>
      </c>
      <c r="G179" s="16">
        <v>38486</v>
      </c>
      <c r="H179" s="17">
        <f t="shared" ca="1" si="4"/>
        <v>11</v>
      </c>
      <c r="I179" s="18" t="str">
        <f t="shared" si="5"/>
        <v>May</v>
      </c>
      <c r="J179" s="19" t="s">
        <v>40</v>
      </c>
      <c r="K179" s="20">
        <v>74232</v>
      </c>
      <c r="L179" s="21">
        <v>5</v>
      </c>
    </row>
    <row r="180" spans="1:12" x14ac:dyDescent="0.25">
      <c r="A180" s="11" t="s">
        <v>216</v>
      </c>
      <c r="B180" s="11" t="s">
        <v>26</v>
      </c>
      <c r="C180" s="11" t="s">
        <v>212</v>
      </c>
      <c r="D180" s="22">
        <v>244171882</v>
      </c>
      <c r="E180" s="14" t="s">
        <v>32</v>
      </c>
      <c r="F180" s="23">
        <v>2527577867</v>
      </c>
      <c r="G180" s="16">
        <v>36368</v>
      </c>
      <c r="H180" s="17">
        <f t="shared" ca="1" si="4"/>
        <v>17</v>
      </c>
      <c r="I180" s="18" t="str">
        <f t="shared" si="5"/>
        <v>July</v>
      </c>
      <c r="J180" s="19" t="s">
        <v>24</v>
      </c>
      <c r="K180" s="20">
        <v>107736</v>
      </c>
      <c r="L180" s="21">
        <v>4</v>
      </c>
    </row>
    <row r="181" spans="1:12" x14ac:dyDescent="0.25">
      <c r="A181" s="11" t="s">
        <v>217</v>
      </c>
      <c r="B181" s="11" t="s">
        <v>26</v>
      </c>
      <c r="C181" s="11" t="s">
        <v>212</v>
      </c>
      <c r="D181" s="22">
        <v>875920441</v>
      </c>
      <c r="E181" s="14" t="s">
        <v>35</v>
      </c>
      <c r="F181" s="23">
        <v>9191715499</v>
      </c>
      <c r="G181" s="16">
        <v>39472</v>
      </c>
      <c r="H181" s="17">
        <f t="shared" ca="1" si="4"/>
        <v>8</v>
      </c>
      <c r="I181" s="18" t="str">
        <f t="shared" si="5"/>
        <v>January</v>
      </c>
      <c r="J181" s="19" t="s">
        <v>44</v>
      </c>
      <c r="K181" s="20">
        <v>62160</v>
      </c>
      <c r="L181" s="21">
        <v>1</v>
      </c>
    </row>
    <row r="182" spans="1:12" x14ac:dyDescent="0.25">
      <c r="A182" s="11" t="s">
        <v>218</v>
      </c>
      <c r="B182" s="11" t="s">
        <v>13</v>
      </c>
      <c r="C182" s="11" t="s">
        <v>212</v>
      </c>
      <c r="D182" s="22">
        <v>771953685</v>
      </c>
      <c r="E182" s="14" t="s">
        <v>35</v>
      </c>
      <c r="F182" s="23">
        <v>2526739978</v>
      </c>
      <c r="G182" s="16">
        <v>39913</v>
      </c>
      <c r="H182" s="17">
        <f t="shared" ca="1" si="4"/>
        <v>7</v>
      </c>
      <c r="I182" s="18" t="str">
        <f t="shared" si="5"/>
        <v>April</v>
      </c>
      <c r="J182" s="19" t="s">
        <v>21</v>
      </c>
      <c r="K182" s="20">
        <v>102156</v>
      </c>
      <c r="L182" s="21">
        <v>5</v>
      </c>
    </row>
    <row r="183" spans="1:12" x14ac:dyDescent="0.25">
      <c r="A183" s="11" t="s">
        <v>219</v>
      </c>
      <c r="B183" s="11" t="s">
        <v>17</v>
      </c>
      <c r="C183" s="11" t="s">
        <v>212</v>
      </c>
      <c r="D183" s="22">
        <v>746497232</v>
      </c>
      <c r="E183" s="14" t="s">
        <v>39</v>
      </c>
      <c r="F183" s="23">
        <v>9196681578</v>
      </c>
      <c r="G183" s="16">
        <v>38640</v>
      </c>
      <c r="H183" s="17">
        <f t="shared" ca="1" si="4"/>
        <v>11</v>
      </c>
      <c r="I183" s="18" t="str">
        <f t="shared" si="5"/>
        <v>October</v>
      </c>
      <c r="J183" s="19" t="s">
        <v>40</v>
      </c>
      <c r="K183" s="20">
        <v>83292</v>
      </c>
      <c r="L183" s="21">
        <v>4</v>
      </c>
    </row>
    <row r="184" spans="1:12" x14ac:dyDescent="0.25">
      <c r="A184" s="11" t="s">
        <v>220</v>
      </c>
      <c r="B184" s="11" t="s">
        <v>13</v>
      </c>
      <c r="C184" s="11" t="s">
        <v>221</v>
      </c>
      <c r="D184" s="22">
        <v>484217278</v>
      </c>
      <c r="E184" s="14" t="s">
        <v>23</v>
      </c>
      <c r="F184" s="23">
        <v>9195627374</v>
      </c>
      <c r="G184" s="16">
        <v>41714</v>
      </c>
      <c r="H184" s="17">
        <f t="shared" ca="1" si="4"/>
        <v>2</v>
      </c>
      <c r="I184" s="18" t="str">
        <f t="shared" si="5"/>
        <v>March</v>
      </c>
      <c r="J184" s="19"/>
      <c r="K184" s="20">
        <v>12686</v>
      </c>
      <c r="L184" s="21">
        <v>4</v>
      </c>
    </row>
    <row r="185" spans="1:12" x14ac:dyDescent="0.25">
      <c r="A185" s="11" t="s">
        <v>222</v>
      </c>
      <c r="B185" s="11" t="s">
        <v>17</v>
      </c>
      <c r="C185" s="11" t="s">
        <v>221</v>
      </c>
      <c r="D185" s="22">
        <v>378189642</v>
      </c>
      <c r="E185" s="14" t="s">
        <v>23</v>
      </c>
      <c r="F185" s="23">
        <v>2526228199</v>
      </c>
      <c r="G185" s="16">
        <v>39866</v>
      </c>
      <c r="H185" s="17">
        <f t="shared" ca="1" si="4"/>
        <v>7</v>
      </c>
      <c r="I185" s="18" t="str">
        <f t="shared" si="5"/>
        <v>February</v>
      </c>
      <c r="J185" s="19"/>
      <c r="K185" s="20">
        <v>77064</v>
      </c>
      <c r="L185" s="21">
        <v>5</v>
      </c>
    </row>
    <row r="186" spans="1:12" x14ac:dyDescent="0.25">
      <c r="A186" s="11" t="s">
        <v>223</v>
      </c>
      <c r="B186" s="11" t="s">
        <v>17</v>
      </c>
      <c r="C186" s="11" t="s">
        <v>221</v>
      </c>
      <c r="D186" s="22">
        <v>251824309</v>
      </c>
      <c r="E186" s="14" t="s">
        <v>35</v>
      </c>
      <c r="F186" s="23">
        <v>9197950668</v>
      </c>
      <c r="G186" s="16">
        <v>38696</v>
      </c>
      <c r="H186" s="17">
        <f t="shared" ca="1" si="4"/>
        <v>10</v>
      </c>
      <c r="I186" s="18" t="str">
        <f t="shared" si="5"/>
        <v>December</v>
      </c>
      <c r="J186" s="19"/>
      <c r="K186" s="20">
        <v>54504</v>
      </c>
      <c r="L186" s="21">
        <v>1</v>
      </c>
    </row>
    <row r="187" spans="1:12" x14ac:dyDescent="0.25">
      <c r="A187" s="11" t="s">
        <v>224</v>
      </c>
      <c r="B187" s="11" t="s">
        <v>20</v>
      </c>
      <c r="C187" s="11" t="s">
        <v>221</v>
      </c>
      <c r="D187" s="22">
        <v>377194926</v>
      </c>
      <c r="E187" s="14" t="s">
        <v>35</v>
      </c>
      <c r="F187" s="23">
        <v>9197362525</v>
      </c>
      <c r="G187" s="16">
        <v>42570</v>
      </c>
      <c r="H187" s="17">
        <f t="shared" ca="1" si="4"/>
        <v>0</v>
      </c>
      <c r="I187" s="18" t="str">
        <f t="shared" si="5"/>
        <v>July</v>
      </c>
      <c r="J187" s="19" t="s">
        <v>24</v>
      </c>
      <c r="K187" s="20">
        <v>53112</v>
      </c>
      <c r="L187" s="21">
        <v>1</v>
      </c>
    </row>
    <row r="188" spans="1:12" x14ac:dyDescent="0.25">
      <c r="A188" s="11" t="s">
        <v>225</v>
      </c>
      <c r="B188" s="11" t="s">
        <v>20</v>
      </c>
      <c r="C188" s="11" t="s">
        <v>221</v>
      </c>
      <c r="D188" s="22">
        <v>147724014</v>
      </c>
      <c r="E188" s="14" t="s">
        <v>32</v>
      </c>
      <c r="F188" s="23">
        <v>9192212512</v>
      </c>
      <c r="G188" s="16">
        <v>37155</v>
      </c>
      <c r="H188" s="17">
        <f t="shared" ca="1" si="4"/>
        <v>15</v>
      </c>
      <c r="I188" s="18" t="str">
        <f t="shared" si="5"/>
        <v>September</v>
      </c>
      <c r="J188" s="19" t="s">
        <v>40</v>
      </c>
      <c r="K188" s="20">
        <v>53124</v>
      </c>
      <c r="L188" s="21">
        <v>2</v>
      </c>
    </row>
    <row r="189" spans="1:12" x14ac:dyDescent="0.25">
      <c r="A189" s="11" t="s">
        <v>226</v>
      </c>
      <c r="B189" s="11" t="s">
        <v>13</v>
      </c>
      <c r="C189" s="11" t="s">
        <v>221</v>
      </c>
      <c r="D189" s="22">
        <v>993383806</v>
      </c>
      <c r="E189" s="14" t="s">
        <v>39</v>
      </c>
      <c r="F189" s="23">
        <v>2521810581</v>
      </c>
      <c r="G189" s="16">
        <v>38034</v>
      </c>
      <c r="H189" s="17">
        <f t="shared" ca="1" si="4"/>
        <v>12</v>
      </c>
      <c r="I189" s="18" t="str">
        <f t="shared" si="5"/>
        <v>February</v>
      </c>
      <c r="J189" s="19"/>
      <c r="K189" s="20">
        <v>45134</v>
      </c>
      <c r="L189" s="21">
        <v>4</v>
      </c>
    </row>
    <row r="190" spans="1:12" x14ac:dyDescent="0.25">
      <c r="A190" s="11" t="s">
        <v>227</v>
      </c>
      <c r="B190" s="11" t="s">
        <v>20</v>
      </c>
      <c r="C190" s="11" t="s">
        <v>221</v>
      </c>
      <c r="D190" s="22">
        <v>470719383</v>
      </c>
      <c r="E190" s="14" t="s">
        <v>32</v>
      </c>
      <c r="F190" s="23">
        <v>9197848542</v>
      </c>
      <c r="G190" s="16">
        <v>37976</v>
      </c>
      <c r="H190" s="17">
        <f t="shared" ca="1" si="4"/>
        <v>12</v>
      </c>
      <c r="I190" s="18" t="str">
        <f t="shared" si="5"/>
        <v>December</v>
      </c>
      <c r="J190" s="19" t="s">
        <v>21</v>
      </c>
      <c r="K190" s="20">
        <v>90144</v>
      </c>
      <c r="L190" s="21">
        <v>5</v>
      </c>
    </row>
    <row r="191" spans="1:12" x14ac:dyDescent="0.25">
      <c r="A191" s="11" t="s">
        <v>228</v>
      </c>
      <c r="B191" s="11" t="s">
        <v>20</v>
      </c>
      <c r="C191" s="11" t="s">
        <v>221</v>
      </c>
      <c r="D191" s="22">
        <v>243062914</v>
      </c>
      <c r="E191" s="14" t="s">
        <v>35</v>
      </c>
      <c r="F191" s="23">
        <v>9194018412</v>
      </c>
      <c r="G191" s="16">
        <v>37166</v>
      </c>
      <c r="H191" s="17">
        <f t="shared" ca="1" si="4"/>
        <v>15</v>
      </c>
      <c r="I191" s="18" t="str">
        <f t="shared" si="5"/>
        <v>October</v>
      </c>
      <c r="J191" s="19" t="s">
        <v>21</v>
      </c>
      <c r="K191" s="20">
        <v>88140</v>
      </c>
      <c r="L191" s="21">
        <v>3</v>
      </c>
    </row>
    <row r="192" spans="1:12" x14ac:dyDescent="0.25">
      <c r="A192" s="11" t="s">
        <v>229</v>
      </c>
      <c r="B192" s="11" t="s">
        <v>20</v>
      </c>
      <c r="C192" s="11" t="s">
        <v>221</v>
      </c>
      <c r="D192" s="22">
        <v>853268713</v>
      </c>
      <c r="E192" s="14" t="s">
        <v>32</v>
      </c>
      <c r="F192" s="23">
        <v>9192712826</v>
      </c>
      <c r="G192" s="16">
        <v>37556</v>
      </c>
      <c r="H192" s="17">
        <f t="shared" ca="1" si="4"/>
        <v>14</v>
      </c>
      <c r="I192" s="18" t="str">
        <f t="shared" si="5"/>
        <v>October</v>
      </c>
      <c r="J192" s="19" t="s">
        <v>21</v>
      </c>
      <c r="K192" s="20">
        <v>72336</v>
      </c>
      <c r="L192" s="21">
        <v>1</v>
      </c>
    </row>
    <row r="193" spans="1:12" x14ac:dyDescent="0.25">
      <c r="A193" s="11" t="s">
        <v>230</v>
      </c>
      <c r="B193" s="11" t="s">
        <v>17</v>
      </c>
      <c r="C193" s="11" t="s">
        <v>221</v>
      </c>
      <c r="D193" s="22">
        <v>687006783</v>
      </c>
      <c r="E193" s="14" t="s">
        <v>32</v>
      </c>
      <c r="F193" s="23">
        <v>2524919418</v>
      </c>
      <c r="G193" s="16">
        <v>37346</v>
      </c>
      <c r="H193" s="17">
        <f t="shared" ca="1" si="4"/>
        <v>14</v>
      </c>
      <c r="I193" s="18" t="str">
        <f t="shared" si="5"/>
        <v>March</v>
      </c>
      <c r="J193" s="19"/>
      <c r="K193" s="20">
        <v>79212</v>
      </c>
      <c r="L193" s="21">
        <v>2</v>
      </c>
    </row>
    <row r="194" spans="1:12" x14ac:dyDescent="0.25">
      <c r="A194" s="11" t="s">
        <v>231</v>
      </c>
      <c r="B194" s="11" t="s">
        <v>26</v>
      </c>
      <c r="C194" s="11" t="s">
        <v>221</v>
      </c>
      <c r="D194" s="22">
        <v>783624212</v>
      </c>
      <c r="E194" s="14" t="s">
        <v>15</v>
      </c>
      <c r="F194" s="23">
        <v>9193164024</v>
      </c>
      <c r="G194" s="16">
        <v>36550</v>
      </c>
      <c r="H194" s="17">
        <f t="shared" ref="H194:H257" ca="1" si="6">DATEDIF(G194,TODAY(),"Y")</f>
        <v>16</v>
      </c>
      <c r="I194" s="18" t="str">
        <f t="shared" ref="I194:I257" si="7">CHOOSE(MONTH(G194),"January","February","March","April","May","June","July","August","September","October","November","December")</f>
        <v>January</v>
      </c>
      <c r="J194" s="19" t="s">
        <v>27</v>
      </c>
      <c r="K194" s="20">
        <v>18312</v>
      </c>
      <c r="L194" s="21">
        <v>2</v>
      </c>
    </row>
    <row r="195" spans="1:12" x14ac:dyDescent="0.25">
      <c r="A195" s="11" t="s">
        <v>232</v>
      </c>
      <c r="B195" s="11" t="s">
        <v>20</v>
      </c>
      <c r="C195" s="11" t="s">
        <v>221</v>
      </c>
      <c r="D195" s="22">
        <v>350104448</v>
      </c>
      <c r="E195" s="14" t="s">
        <v>39</v>
      </c>
      <c r="F195" s="23">
        <v>9193883356</v>
      </c>
      <c r="G195" s="16">
        <v>37496</v>
      </c>
      <c r="H195" s="17">
        <f t="shared" ca="1" si="6"/>
        <v>14</v>
      </c>
      <c r="I195" s="18" t="str">
        <f t="shared" si="7"/>
        <v>August</v>
      </c>
      <c r="J195" s="19" t="s">
        <v>24</v>
      </c>
      <c r="K195" s="20">
        <v>53904</v>
      </c>
      <c r="L195" s="21">
        <v>1</v>
      </c>
    </row>
    <row r="196" spans="1:12" x14ac:dyDescent="0.25">
      <c r="A196" s="11" t="s">
        <v>233</v>
      </c>
      <c r="B196" s="11" t="s">
        <v>17</v>
      </c>
      <c r="C196" s="11" t="s">
        <v>221</v>
      </c>
      <c r="D196" s="22">
        <v>311883362</v>
      </c>
      <c r="E196" s="14" t="s">
        <v>15</v>
      </c>
      <c r="F196" s="23">
        <v>2526505454</v>
      </c>
      <c r="G196" s="16">
        <v>39293</v>
      </c>
      <c r="H196" s="17">
        <f t="shared" ca="1" si="6"/>
        <v>9</v>
      </c>
      <c r="I196" s="18" t="str">
        <f t="shared" si="7"/>
        <v>July</v>
      </c>
      <c r="J196" s="19"/>
      <c r="K196" s="20">
        <v>63324</v>
      </c>
      <c r="L196" s="21">
        <v>2</v>
      </c>
    </row>
    <row r="197" spans="1:12" x14ac:dyDescent="0.25">
      <c r="A197" s="11" t="s">
        <v>234</v>
      </c>
      <c r="B197" s="11" t="s">
        <v>17</v>
      </c>
      <c r="C197" s="11" t="s">
        <v>221</v>
      </c>
      <c r="D197" s="22">
        <v>317844971</v>
      </c>
      <c r="E197" s="14" t="s">
        <v>15</v>
      </c>
      <c r="F197" s="23">
        <v>9193557946</v>
      </c>
      <c r="G197" s="16">
        <v>37894</v>
      </c>
      <c r="H197" s="17">
        <f t="shared" ca="1" si="6"/>
        <v>13</v>
      </c>
      <c r="I197" s="18" t="str">
        <f t="shared" si="7"/>
        <v>September</v>
      </c>
      <c r="J197" s="19"/>
      <c r="K197" s="20">
        <v>92292</v>
      </c>
      <c r="L197" s="21">
        <v>1</v>
      </c>
    </row>
    <row r="198" spans="1:12" x14ac:dyDescent="0.25">
      <c r="A198" s="11" t="s">
        <v>235</v>
      </c>
      <c r="B198" s="11" t="s">
        <v>17</v>
      </c>
      <c r="C198" s="11" t="s">
        <v>221</v>
      </c>
      <c r="D198" s="22">
        <v>592631929</v>
      </c>
      <c r="E198" s="14" t="s">
        <v>32</v>
      </c>
      <c r="F198" s="23">
        <v>2523922629</v>
      </c>
      <c r="G198" s="16">
        <v>37316</v>
      </c>
      <c r="H198" s="17">
        <f t="shared" ca="1" si="6"/>
        <v>14</v>
      </c>
      <c r="I198" s="18" t="str">
        <f t="shared" si="7"/>
        <v>March</v>
      </c>
      <c r="J198" s="19"/>
      <c r="K198" s="20">
        <v>63528</v>
      </c>
      <c r="L198" s="21">
        <v>4</v>
      </c>
    </row>
    <row r="199" spans="1:12" x14ac:dyDescent="0.25">
      <c r="A199" s="11" t="s">
        <v>236</v>
      </c>
      <c r="B199" s="11" t="s">
        <v>17</v>
      </c>
      <c r="C199" s="11" t="s">
        <v>221</v>
      </c>
      <c r="D199" s="22">
        <v>257249459</v>
      </c>
      <c r="E199" s="14" t="s">
        <v>32</v>
      </c>
      <c r="F199" s="23">
        <v>9197775023</v>
      </c>
      <c r="G199" s="16">
        <v>38604</v>
      </c>
      <c r="H199" s="17">
        <f t="shared" ca="1" si="6"/>
        <v>11</v>
      </c>
      <c r="I199" s="18" t="str">
        <f t="shared" si="7"/>
        <v>September</v>
      </c>
      <c r="J199" s="19"/>
      <c r="K199" s="20">
        <v>69120</v>
      </c>
      <c r="L199" s="21">
        <v>3</v>
      </c>
    </row>
    <row r="200" spans="1:12" x14ac:dyDescent="0.25">
      <c r="A200" s="11" t="s">
        <v>237</v>
      </c>
      <c r="B200" s="11" t="s">
        <v>20</v>
      </c>
      <c r="C200" s="11" t="s">
        <v>221</v>
      </c>
      <c r="D200" s="22">
        <v>338977629</v>
      </c>
      <c r="E200" s="14" t="s">
        <v>15</v>
      </c>
      <c r="F200" s="23">
        <v>2524252315</v>
      </c>
      <c r="G200" s="16">
        <v>37768</v>
      </c>
      <c r="H200" s="17">
        <f t="shared" ca="1" si="6"/>
        <v>13</v>
      </c>
      <c r="I200" s="18" t="str">
        <f t="shared" si="7"/>
        <v>May</v>
      </c>
      <c r="J200" s="19" t="s">
        <v>21</v>
      </c>
      <c r="K200" s="20">
        <v>94284</v>
      </c>
      <c r="L200" s="21">
        <v>1</v>
      </c>
    </row>
    <row r="201" spans="1:12" x14ac:dyDescent="0.25">
      <c r="A201" s="11" t="s">
        <v>238</v>
      </c>
      <c r="B201" s="11" t="s">
        <v>20</v>
      </c>
      <c r="C201" s="11" t="s">
        <v>221</v>
      </c>
      <c r="D201" s="22">
        <v>337943008</v>
      </c>
      <c r="E201" s="14" t="s">
        <v>35</v>
      </c>
      <c r="F201" s="23">
        <v>2521257896</v>
      </c>
      <c r="G201" s="16">
        <v>39361</v>
      </c>
      <c r="H201" s="17">
        <f t="shared" ca="1" si="6"/>
        <v>9</v>
      </c>
      <c r="I201" s="18" t="str">
        <f t="shared" si="7"/>
        <v>October</v>
      </c>
      <c r="J201" s="19" t="s">
        <v>21</v>
      </c>
      <c r="K201" s="20">
        <v>34764</v>
      </c>
      <c r="L201" s="21">
        <v>3</v>
      </c>
    </row>
    <row r="202" spans="1:12" x14ac:dyDescent="0.25">
      <c r="A202" s="11" t="s">
        <v>239</v>
      </c>
      <c r="B202" s="11" t="s">
        <v>20</v>
      </c>
      <c r="C202" s="11" t="s">
        <v>221</v>
      </c>
      <c r="D202" s="22">
        <v>858800513</v>
      </c>
      <c r="E202" s="14" t="s">
        <v>23</v>
      </c>
      <c r="F202" s="23">
        <v>9193547588</v>
      </c>
      <c r="G202" s="16">
        <v>41279</v>
      </c>
      <c r="H202" s="17">
        <f t="shared" ca="1" si="6"/>
        <v>3</v>
      </c>
      <c r="I202" s="18" t="str">
        <f t="shared" si="7"/>
        <v>January</v>
      </c>
      <c r="J202" s="19" t="s">
        <v>27</v>
      </c>
      <c r="K202" s="20">
        <v>85236</v>
      </c>
      <c r="L202" s="21">
        <v>3</v>
      </c>
    </row>
    <row r="203" spans="1:12" x14ac:dyDescent="0.25">
      <c r="A203" s="11" t="s">
        <v>240</v>
      </c>
      <c r="B203" s="11" t="s">
        <v>17</v>
      </c>
      <c r="C203" s="11" t="s">
        <v>221</v>
      </c>
      <c r="D203" s="22">
        <v>876777922</v>
      </c>
      <c r="E203" s="14" t="s">
        <v>35</v>
      </c>
      <c r="F203" s="23">
        <v>2527358099</v>
      </c>
      <c r="G203" s="16">
        <v>42416</v>
      </c>
      <c r="H203" s="17">
        <f t="shared" ca="1" si="6"/>
        <v>0</v>
      </c>
      <c r="I203" s="18" t="str">
        <f t="shared" si="7"/>
        <v>February</v>
      </c>
      <c r="J203" s="19"/>
      <c r="K203" s="20">
        <v>106608</v>
      </c>
      <c r="L203" s="21">
        <v>5</v>
      </c>
    </row>
    <row r="204" spans="1:12" x14ac:dyDescent="0.25">
      <c r="A204" s="11" t="s">
        <v>241</v>
      </c>
      <c r="B204" s="11" t="s">
        <v>20</v>
      </c>
      <c r="C204" s="11" t="s">
        <v>221</v>
      </c>
      <c r="D204" s="22">
        <v>930314379</v>
      </c>
      <c r="E204" s="14" t="s">
        <v>32</v>
      </c>
      <c r="F204" s="23">
        <v>2524854867</v>
      </c>
      <c r="G204" s="16">
        <v>41357</v>
      </c>
      <c r="H204" s="17">
        <f t="shared" ca="1" si="6"/>
        <v>3</v>
      </c>
      <c r="I204" s="18" t="str">
        <f t="shared" si="7"/>
        <v>March</v>
      </c>
      <c r="J204" s="19" t="s">
        <v>24</v>
      </c>
      <c r="K204" s="20">
        <v>85788</v>
      </c>
      <c r="L204" s="21">
        <v>5</v>
      </c>
    </row>
    <row r="205" spans="1:12" x14ac:dyDescent="0.25">
      <c r="A205" s="11" t="s">
        <v>242</v>
      </c>
      <c r="B205" s="11" t="s">
        <v>20</v>
      </c>
      <c r="C205" s="11" t="s">
        <v>221</v>
      </c>
      <c r="D205" s="22">
        <v>589649495</v>
      </c>
      <c r="E205" s="14" t="s">
        <v>35</v>
      </c>
      <c r="F205" s="23">
        <v>2524248455</v>
      </c>
      <c r="G205" s="16">
        <v>38674</v>
      </c>
      <c r="H205" s="17">
        <f t="shared" ca="1" si="6"/>
        <v>10</v>
      </c>
      <c r="I205" s="18" t="str">
        <f t="shared" si="7"/>
        <v>November</v>
      </c>
      <c r="J205" s="19" t="s">
        <v>44</v>
      </c>
      <c r="K205" s="20">
        <v>46644</v>
      </c>
      <c r="L205" s="21">
        <v>2</v>
      </c>
    </row>
    <row r="206" spans="1:12" x14ac:dyDescent="0.25">
      <c r="A206" s="11" t="s">
        <v>243</v>
      </c>
      <c r="B206" s="11" t="s">
        <v>20</v>
      </c>
      <c r="C206" s="11" t="s">
        <v>221</v>
      </c>
      <c r="D206" s="22">
        <v>387517948</v>
      </c>
      <c r="E206" s="14" t="s">
        <v>32</v>
      </c>
      <c r="F206" s="23">
        <v>9198213594</v>
      </c>
      <c r="G206" s="16">
        <v>42601</v>
      </c>
      <c r="H206" s="17">
        <f t="shared" ca="1" si="6"/>
        <v>0</v>
      </c>
      <c r="I206" s="18" t="str">
        <f t="shared" si="7"/>
        <v>August</v>
      </c>
      <c r="J206" s="19" t="s">
        <v>21</v>
      </c>
      <c r="K206" s="20">
        <v>56928</v>
      </c>
      <c r="L206" s="21">
        <v>3</v>
      </c>
    </row>
    <row r="207" spans="1:12" x14ac:dyDescent="0.25">
      <c r="A207" s="11" t="s">
        <v>244</v>
      </c>
      <c r="B207" s="11" t="s">
        <v>20</v>
      </c>
      <c r="C207" s="11" t="s">
        <v>221</v>
      </c>
      <c r="D207" s="22">
        <v>931105030</v>
      </c>
      <c r="E207" s="14" t="s">
        <v>32</v>
      </c>
      <c r="F207" s="23">
        <v>9191397811</v>
      </c>
      <c r="G207" s="16">
        <v>38240</v>
      </c>
      <c r="H207" s="17">
        <f t="shared" ca="1" si="6"/>
        <v>12</v>
      </c>
      <c r="I207" s="18" t="str">
        <f t="shared" si="7"/>
        <v>September</v>
      </c>
      <c r="J207" s="19" t="s">
        <v>40</v>
      </c>
      <c r="K207" s="20">
        <v>73596</v>
      </c>
      <c r="L207" s="21">
        <v>4</v>
      </c>
    </row>
    <row r="208" spans="1:12" x14ac:dyDescent="0.25">
      <c r="A208" s="11" t="s">
        <v>245</v>
      </c>
      <c r="B208" s="11" t="s">
        <v>17</v>
      </c>
      <c r="C208" s="11" t="s">
        <v>221</v>
      </c>
      <c r="D208" s="22">
        <v>820244290</v>
      </c>
      <c r="E208" s="14" t="s">
        <v>32</v>
      </c>
      <c r="F208" s="23">
        <v>9194944596</v>
      </c>
      <c r="G208" s="16">
        <v>35946</v>
      </c>
      <c r="H208" s="17">
        <f t="shared" ca="1" si="6"/>
        <v>18</v>
      </c>
      <c r="I208" s="18" t="str">
        <f t="shared" si="7"/>
        <v>May</v>
      </c>
      <c r="J208" s="19"/>
      <c r="K208" s="20">
        <v>88788</v>
      </c>
      <c r="L208" s="21">
        <v>3</v>
      </c>
    </row>
    <row r="209" spans="1:12" x14ac:dyDescent="0.25">
      <c r="A209" s="11" t="s">
        <v>246</v>
      </c>
      <c r="B209" s="11" t="s">
        <v>20</v>
      </c>
      <c r="C209" s="11" t="s">
        <v>221</v>
      </c>
      <c r="D209" s="22">
        <v>291715078</v>
      </c>
      <c r="E209" s="14" t="s">
        <v>35</v>
      </c>
      <c r="F209" s="23">
        <v>9197662359</v>
      </c>
      <c r="G209" s="16">
        <v>35580</v>
      </c>
      <c r="H209" s="17">
        <f t="shared" ca="1" si="6"/>
        <v>19</v>
      </c>
      <c r="I209" s="18" t="str">
        <f t="shared" si="7"/>
        <v>May</v>
      </c>
      <c r="J209" s="19" t="s">
        <v>247</v>
      </c>
      <c r="K209" s="20">
        <v>68280</v>
      </c>
      <c r="L209" s="21">
        <v>5</v>
      </c>
    </row>
    <row r="210" spans="1:12" x14ac:dyDescent="0.25">
      <c r="A210" s="11" t="s">
        <v>248</v>
      </c>
      <c r="B210" s="11" t="s">
        <v>20</v>
      </c>
      <c r="C210" s="11" t="s">
        <v>221</v>
      </c>
      <c r="D210" s="22">
        <v>682500261</v>
      </c>
      <c r="E210" s="14" t="s">
        <v>35</v>
      </c>
      <c r="F210" s="23">
        <v>9191163627</v>
      </c>
      <c r="G210" s="16">
        <v>36848</v>
      </c>
      <c r="H210" s="17">
        <f t="shared" ca="1" si="6"/>
        <v>15</v>
      </c>
      <c r="I210" s="18" t="str">
        <f t="shared" si="7"/>
        <v>November</v>
      </c>
      <c r="J210" s="19" t="s">
        <v>27</v>
      </c>
      <c r="K210" s="20">
        <v>75684</v>
      </c>
      <c r="L210" s="21">
        <v>1</v>
      </c>
    </row>
    <row r="211" spans="1:12" x14ac:dyDescent="0.25">
      <c r="A211" s="11" t="s">
        <v>249</v>
      </c>
      <c r="B211" s="11" t="s">
        <v>20</v>
      </c>
      <c r="C211" s="11" t="s">
        <v>221</v>
      </c>
      <c r="D211" s="22">
        <v>425634540</v>
      </c>
      <c r="E211" s="14" t="s">
        <v>23</v>
      </c>
      <c r="F211" s="23">
        <v>9196969994</v>
      </c>
      <c r="G211" s="16">
        <v>42142</v>
      </c>
      <c r="H211" s="17">
        <f t="shared" ca="1" si="6"/>
        <v>1</v>
      </c>
      <c r="I211" s="18" t="str">
        <f t="shared" si="7"/>
        <v>May</v>
      </c>
      <c r="J211" s="19" t="s">
        <v>24</v>
      </c>
      <c r="K211" s="20">
        <v>41628</v>
      </c>
      <c r="L211" s="21">
        <v>2</v>
      </c>
    </row>
    <row r="212" spans="1:12" x14ac:dyDescent="0.25">
      <c r="A212" s="11" t="s">
        <v>250</v>
      </c>
      <c r="B212" s="11" t="s">
        <v>17</v>
      </c>
      <c r="C212" s="11" t="s">
        <v>221</v>
      </c>
      <c r="D212" s="22">
        <v>884025623</v>
      </c>
      <c r="E212" s="14" t="s">
        <v>15</v>
      </c>
      <c r="F212" s="23">
        <v>2521280865</v>
      </c>
      <c r="G212" s="16">
        <v>35998</v>
      </c>
      <c r="H212" s="17">
        <f t="shared" ca="1" si="6"/>
        <v>18</v>
      </c>
      <c r="I212" s="18" t="str">
        <f t="shared" si="7"/>
        <v>July</v>
      </c>
      <c r="J212" s="19"/>
      <c r="K212" s="20">
        <v>77316</v>
      </c>
      <c r="L212" s="21">
        <v>4</v>
      </c>
    </row>
    <row r="213" spans="1:12" x14ac:dyDescent="0.25">
      <c r="A213" s="11" t="s">
        <v>251</v>
      </c>
      <c r="B213" s="11" t="s">
        <v>20</v>
      </c>
      <c r="C213" s="11" t="s">
        <v>221</v>
      </c>
      <c r="D213" s="22">
        <v>482927373</v>
      </c>
      <c r="E213" s="14" t="s">
        <v>35</v>
      </c>
      <c r="F213" s="23">
        <v>9198413271</v>
      </c>
      <c r="G213" s="16">
        <v>37493</v>
      </c>
      <c r="H213" s="17">
        <f t="shared" ca="1" si="6"/>
        <v>14</v>
      </c>
      <c r="I213" s="18" t="str">
        <f t="shared" si="7"/>
        <v>August</v>
      </c>
      <c r="J213" s="19" t="s">
        <v>40</v>
      </c>
      <c r="K213" s="20">
        <v>38868</v>
      </c>
      <c r="L213" s="21">
        <v>2</v>
      </c>
    </row>
    <row r="214" spans="1:12" x14ac:dyDescent="0.25">
      <c r="A214" s="11" t="s">
        <v>252</v>
      </c>
      <c r="B214" s="11" t="s">
        <v>13</v>
      </c>
      <c r="C214" s="11" t="s">
        <v>221</v>
      </c>
      <c r="D214" s="22">
        <v>313128501</v>
      </c>
      <c r="E214" s="14" t="s">
        <v>18</v>
      </c>
      <c r="F214" s="23">
        <v>9193184277</v>
      </c>
      <c r="G214" s="16">
        <v>37457</v>
      </c>
      <c r="H214" s="17">
        <f t="shared" ca="1" si="6"/>
        <v>14</v>
      </c>
      <c r="I214" s="18" t="str">
        <f t="shared" si="7"/>
        <v>July</v>
      </c>
      <c r="J214" s="19"/>
      <c r="K214" s="20">
        <v>26966</v>
      </c>
      <c r="L214" s="21">
        <v>1</v>
      </c>
    </row>
    <row r="215" spans="1:12" x14ac:dyDescent="0.25">
      <c r="A215" s="11" t="s">
        <v>253</v>
      </c>
      <c r="B215" s="11" t="s">
        <v>17</v>
      </c>
      <c r="C215" s="11" t="s">
        <v>221</v>
      </c>
      <c r="D215" s="22">
        <v>332289257</v>
      </c>
      <c r="E215" s="14" t="s">
        <v>32</v>
      </c>
      <c r="F215" s="23">
        <v>9198367725</v>
      </c>
      <c r="G215" s="16">
        <v>37959</v>
      </c>
      <c r="H215" s="17">
        <f t="shared" ca="1" si="6"/>
        <v>12</v>
      </c>
      <c r="I215" s="18" t="str">
        <f t="shared" si="7"/>
        <v>December</v>
      </c>
      <c r="J215" s="19"/>
      <c r="K215" s="20">
        <v>81912</v>
      </c>
      <c r="L215" s="21">
        <v>5</v>
      </c>
    </row>
    <row r="216" spans="1:12" x14ac:dyDescent="0.25">
      <c r="A216" s="11" t="s">
        <v>254</v>
      </c>
      <c r="B216" s="11" t="s">
        <v>20</v>
      </c>
      <c r="C216" s="11" t="s">
        <v>221</v>
      </c>
      <c r="D216" s="22">
        <v>561968668</v>
      </c>
      <c r="E216" s="14" t="s">
        <v>18</v>
      </c>
      <c r="F216" s="23">
        <v>2522433774</v>
      </c>
      <c r="G216" s="16">
        <v>40776</v>
      </c>
      <c r="H216" s="17">
        <f t="shared" ca="1" si="6"/>
        <v>5</v>
      </c>
      <c r="I216" s="18" t="str">
        <f t="shared" si="7"/>
        <v>August</v>
      </c>
      <c r="J216" s="19" t="s">
        <v>27</v>
      </c>
      <c r="K216" s="20">
        <v>91901</v>
      </c>
      <c r="L216" s="21">
        <v>1</v>
      </c>
    </row>
    <row r="217" spans="1:12" x14ac:dyDescent="0.25">
      <c r="A217" s="11" t="s">
        <v>255</v>
      </c>
      <c r="B217" s="11" t="s">
        <v>20</v>
      </c>
      <c r="C217" s="11" t="s">
        <v>221</v>
      </c>
      <c r="D217" s="22">
        <v>564908088</v>
      </c>
      <c r="E217" s="14" t="s">
        <v>35</v>
      </c>
      <c r="F217" s="23">
        <v>9193386758</v>
      </c>
      <c r="G217" s="16">
        <v>40344</v>
      </c>
      <c r="H217" s="17">
        <f t="shared" ca="1" si="6"/>
        <v>6</v>
      </c>
      <c r="I217" s="18" t="str">
        <f t="shared" si="7"/>
        <v>June</v>
      </c>
      <c r="J217" s="19" t="s">
        <v>21</v>
      </c>
      <c r="K217" s="20">
        <v>105312</v>
      </c>
      <c r="L217" s="21">
        <v>1</v>
      </c>
    </row>
    <row r="218" spans="1:12" x14ac:dyDescent="0.25">
      <c r="A218" s="11" t="s">
        <v>256</v>
      </c>
      <c r="B218" s="11" t="s">
        <v>13</v>
      </c>
      <c r="C218" s="11" t="s">
        <v>221</v>
      </c>
      <c r="D218" s="22">
        <v>506577536</v>
      </c>
      <c r="E218" s="14" t="s">
        <v>32</v>
      </c>
      <c r="F218" s="23">
        <v>2524999647</v>
      </c>
      <c r="G218" s="16">
        <v>38272</v>
      </c>
      <c r="H218" s="17">
        <f t="shared" ca="1" si="6"/>
        <v>12</v>
      </c>
      <c r="I218" s="18" t="str">
        <f t="shared" si="7"/>
        <v>October</v>
      </c>
      <c r="J218" s="19"/>
      <c r="K218" s="20">
        <v>11309</v>
      </c>
      <c r="L218" s="21">
        <v>4</v>
      </c>
    </row>
    <row r="219" spans="1:12" x14ac:dyDescent="0.25">
      <c r="A219" s="11" t="s">
        <v>257</v>
      </c>
      <c r="B219" s="11" t="s">
        <v>17</v>
      </c>
      <c r="C219" s="11" t="s">
        <v>221</v>
      </c>
      <c r="D219" s="22">
        <v>596641549</v>
      </c>
      <c r="E219" s="14" t="s">
        <v>23</v>
      </c>
      <c r="F219" s="23">
        <v>9196194175</v>
      </c>
      <c r="G219" s="16">
        <v>38317</v>
      </c>
      <c r="H219" s="17">
        <f t="shared" ca="1" si="6"/>
        <v>11</v>
      </c>
      <c r="I219" s="18" t="str">
        <f t="shared" si="7"/>
        <v>November</v>
      </c>
      <c r="J219" s="19"/>
      <c r="K219" s="20">
        <v>32856</v>
      </c>
      <c r="L219" s="21">
        <v>3</v>
      </c>
    </row>
    <row r="220" spans="1:12" x14ac:dyDescent="0.25">
      <c r="A220" s="11" t="s">
        <v>258</v>
      </c>
      <c r="B220" s="11" t="s">
        <v>20</v>
      </c>
      <c r="C220" s="11" t="s">
        <v>221</v>
      </c>
      <c r="D220" s="22">
        <v>944793994</v>
      </c>
      <c r="E220" s="14" t="s">
        <v>15</v>
      </c>
      <c r="F220" s="23">
        <v>2525725646</v>
      </c>
      <c r="G220" s="16">
        <v>36752</v>
      </c>
      <c r="H220" s="17">
        <f t="shared" ca="1" si="6"/>
        <v>16</v>
      </c>
      <c r="I220" s="18" t="str">
        <f t="shared" si="7"/>
        <v>August</v>
      </c>
      <c r="J220" s="19" t="s">
        <v>21</v>
      </c>
      <c r="K220" s="20">
        <v>29160</v>
      </c>
      <c r="L220" s="21">
        <v>3</v>
      </c>
    </row>
    <row r="221" spans="1:12" x14ac:dyDescent="0.25">
      <c r="A221" s="11" t="s">
        <v>259</v>
      </c>
      <c r="B221" s="11" t="s">
        <v>20</v>
      </c>
      <c r="C221" s="11" t="s">
        <v>221</v>
      </c>
      <c r="D221" s="22">
        <v>590896401</v>
      </c>
      <c r="E221" s="14" t="s">
        <v>23</v>
      </c>
      <c r="F221" s="23">
        <v>2523122603</v>
      </c>
      <c r="G221" s="16">
        <v>40288</v>
      </c>
      <c r="H221" s="17">
        <f t="shared" ca="1" si="6"/>
        <v>6</v>
      </c>
      <c r="I221" s="18" t="str">
        <f t="shared" si="7"/>
        <v>April</v>
      </c>
      <c r="J221" s="19" t="s">
        <v>27</v>
      </c>
      <c r="K221" s="20">
        <v>84912</v>
      </c>
      <c r="L221" s="21">
        <v>1</v>
      </c>
    </row>
    <row r="222" spans="1:12" x14ac:dyDescent="0.25">
      <c r="A222" s="11" t="s">
        <v>260</v>
      </c>
      <c r="B222" s="11" t="s">
        <v>20</v>
      </c>
      <c r="C222" s="11" t="s">
        <v>221</v>
      </c>
      <c r="D222" s="22">
        <v>462995574</v>
      </c>
      <c r="E222" s="14" t="s">
        <v>32</v>
      </c>
      <c r="F222" s="23">
        <v>2523431009</v>
      </c>
      <c r="G222" s="16">
        <v>38068</v>
      </c>
      <c r="H222" s="17">
        <f t="shared" ca="1" si="6"/>
        <v>12</v>
      </c>
      <c r="I222" s="18" t="str">
        <f t="shared" si="7"/>
        <v>March</v>
      </c>
      <c r="J222" s="19" t="s">
        <v>21</v>
      </c>
      <c r="K222" s="20">
        <v>105888</v>
      </c>
      <c r="L222" s="21">
        <v>5</v>
      </c>
    </row>
    <row r="223" spans="1:12" x14ac:dyDescent="0.25">
      <c r="A223" s="11" t="s">
        <v>261</v>
      </c>
      <c r="B223" s="11" t="s">
        <v>26</v>
      </c>
      <c r="C223" s="11" t="s">
        <v>221</v>
      </c>
      <c r="D223" s="22">
        <v>110547055</v>
      </c>
      <c r="E223" s="14" t="s">
        <v>35</v>
      </c>
      <c r="F223" s="23">
        <v>2526966637</v>
      </c>
      <c r="G223" s="16">
        <v>38327</v>
      </c>
      <c r="H223" s="17">
        <f t="shared" ca="1" si="6"/>
        <v>11</v>
      </c>
      <c r="I223" s="18" t="str">
        <f t="shared" si="7"/>
        <v>December</v>
      </c>
      <c r="J223" s="19" t="s">
        <v>40</v>
      </c>
      <c r="K223" s="20">
        <v>13278</v>
      </c>
      <c r="L223" s="21">
        <v>1</v>
      </c>
    </row>
    <row r="224" spans="1:12" x14ac:dyDescent="0.25">
      <c r="A224" s="11" t="s">
        <v>262</v>
      </c>
      <c r="B224" s="11" t="s">
        <v>17</v>
      </c>
      <c r="C224" s="11" t="s">
        <v>221</v>
      </c>
      <c r="D224" s="22">
        <v>826450563</v>
      </c>
      <c r="E224" s="14" t="s">
        <v>39</v>
      </c>
      <c r="F224" s="23">
        <v>9196607355</v>
      </c>
      <c r="G224" s="16">
        <v>38671</v>
      </c>
      <c r="H224" s="17">
        <f t="shared" ca="1" si="6"/>
        <v>11</v>
      </c>
      <c r="I224" s="18" t="str">
        <f t="shared" si="7"/>
        <v>November</v>
      </c>
      <c r="J224" s="19"/>
      <c r="K224" s="20">
        <v>69312</v>
      </c>
      <c r="L224" s="21">
        <v>3</v>
      </c>
    </row>
    <row r="225" spans="1:12" x14ac:dyDescent="0.25">
      <c r="A225" s="11" t="s">
        <v>263</v>
      </c>
      <c r="B225" s="11" t="s">
        <v>20</v>
      </c>
      <c r="C225" s="11" t="s">
        <v>221</v>
      </c>
      <c r="D225" s="22">
        <v>696435191</v>
      </c>
      <c r="E225" s="14" t="s">
        <v>15</v>
      </c>
      <c r="F225" s="23">
        <v>2527710498</v>
      </c>
      <c r="G225" s="16">
        <v>37558</v>
      </c>
      <c r="H225" s="17">
        <f t="shared" ca="1" si="6"/>
        <v>14</v>
      </c>
      <c r="I225" s="18" t="str">
        <f t="shared" si="7"/>
        <v>October</v>
      </c>
      <c r="J225" s="19" t="s">
        <v>40</v>
      </c>
      <c r="K225" s="20">
        <v>73380</v>
      </c>
      <c r="L225" s="21">
        <v>2</v>
      </c>
    </row>
    <row r="226" spans="1:12" x14ac:dyDescent="0.25">
      <c r="A226" s="11" t="s">
        <v>264</v>
      </c>
      <c r="B226" s="11" t="s">
        <v>17</v>
      </c>
      <c r="C226" s="11" t="s">
        <v>221</v>
      </c>
      <c r="D226" s="22">
        <v>143534593</v>
      </c>
      <c r="E226" s="14" t="s">
        <v>23</v>
      </c>
      <c r="F226" s="23">
        <v>2527172882</v>
      </c>
      <c r="G226" s="16">
        <v>39787</v>
      </c>
      <c r="H226" s="17">
        <f t="shared" ca="1" si="6"/>
        <v>7</v>
      </c>
      <c r="I226" s="18" t="str">
        <f t="shared" si="7"/>
        <v>December</v>
      </c>
      <c r="J226" s="19"/>
      <c r="K226" s="20">
        <v>90504</v>
      </c>
      <c r="L226" s="21">
        <v>1</v>
      </c>
    </row>
    <row r="227" spans="1:12" x14ac:dyDescent="0.25">
      <c r="A227" s="11" t="s">
        <v>265</v>
      </c>
      <c r="B227" s="11" t="s">
        <v>17</v>
      </c>
      <c r="C227" s="11" t="s">
        <v>221</v>
      </c>
      <c r="D227" s="22">
        <v>384454025</v>
      </c>
      <c r="E227" s="14" t="s">
        <v>32</v>
      </c>
      <c r="F227" s="23">
        <v>2522064219</v>
      </c>
      <c r="G227" s="16">
        <v>38422</v>
      </c>
      <c r="H227" s="17">
        <f t="shared" ca="1" si="6"/>
        <v>11</v>
      </c>
      <c r="I227" s="18" t="str">
        <f t="shared" si="7"/>
        <v>March</v>
      </c>
      <c r="J227" s="19"/>
      <c r="K227" s="20">
        <v>28572</v>
      </c>
      <c r="L227" s="21">
        <v>4</v>
      </c>
    </row>
    <row r="228" spans="1:12" x14ac:dyDescent="0.25">
      <c r="A228" s="11" t="s">
        <v>266</v>
      </c>
      <c r="B228" s="11" t="s">
        <v>20</v>
      </c>
      <c r="C228" s="11" t="s">
        <v>221</v>
      </c>
      <c r="D228" s="22">
        <v>566726453</v>
      </c>
      <c r="E228" s="14" t="s">
        <v>18</v>
      </c>
      <c r="F228" s="23">
        <v>9192168237</v>
      </c>
      <c r="G228" s="16">
        <v>36987</v>
      </c>
      <c r="H228" s="17">
        <f t="shared" ca="1" si="6"/>
        <v>15</v>
      </c>
      <c r="I228" s="18" t="str">
        <f t="shared" si="7"/>
        <v>April</v>
      </c>
      <c r="J228" s="19" t="s">
        <v>27</v>
      </c>
      <c r="K228" s="20">
        <v>46728</v>
      </c>
      <c r="L228" s="21">
        <v>2</v>
      </c>
    </row>
    <row r="229" spans="1:12" x14ac:dyDescent="0.25">
      <c r="A229" s="11" t="s">
        <v>267</v>
      </c>
      <c r="B229" s="11" t="s">
        <v>20</v>
      </c>
      <c r="C229" s="11" t="s">
        <v>221</v>
      </c>
      <c r="D229" s="22">
        <v>559376297</v>
      </c>
      <c r="E229" s="14" t="s">
        <v>35</v>
      </c>
      <c r="F229" s="23">
        <v>9194888110</v>
      </c>
      <c r="G229" s="16">
        <v>38398</v>
      </c>
      <c r="H229" s="17">
        <f t="shared" ca="1" si="6"/>
        <v>11</v>
      </c>
      <c r="I229" s="18" t="str">
        <f t="shared" si="7"/>
        <v>February</v>
      </c>
      <c r="J229" s="19" t="s">
        <v>21</v>
      </c>
      <c r="K229" s="20">
        <v>42984</v>
      </c>
      <c r="L229" s="21">
        <v>2</v>
      </c>
    </row>
    <row r="230" spans="1:12" x14ac:dyDescent="0.25">
      <c r="A230" s="11" t="s">
        <v>268</v>
      </c>
      <c r="B230" s="11" t="s">
        <v>17</v>
      </c>
      <c r="C230" s="11" t="s">
        <v>221</v>
      </c>
      <c r="D230" s="22">
        <v>616417564</v>
      </c>
      <c r="E230" s="14" t="s">
        <v>32</v>
      </c>
      <c r="F230" s="23">
        <v>9191806180</v>
      </c>
      <c r="G230" s="16">
        <v>37418</v>
      </c>
      <c r="H230" s="17">
        <f t="shared" ca="1" si="6"/>
        <v>14</v>
      </c>
      <c r="I230" s="18" t="str">
        <f t="shared" si="7"/>
        <v>June</v>
      </c>
      <c r="J230" s="19"/>
      <c r="K230" s="20">
        <v>50580</v>
      </c>
      <c r="L230" s="21">
        <v>5</v>
      </c>
    </row>
    <row r="231" spans="1:12" x14ac:dyDescent="0.25">
      <c r="A231" s="11" t="s">
        <v>269</v>
      </c>
      <c r="B231" s="11" t="s">
        <v>17</v>
      </c>
      <c r="C231" s="11" t="s">
        <v>221</v>
      </c>
      <c r="D231" s="22">
        <v>910964196</v>
      </c>
      <c r="E231" s="14" t="s">
        <v>32</v>
      </c>
      <c r="F231" s="23">
        <v>9194361873</v>
      </c>
      <c r="G231" s="16">
        <v>35786</v>
      </c>
      <c r="H231" s="17">
        <f t="shared" ca="1" si="6"/>
        <v>18</v>
      </c>
      <c r="I231" s="18" t="str">
        <f t="shared" si="7"/>
        <v>December</v>
      </c>
      <c r="J231" s="19"/>
      <c r="K231" s="20">
        <v>59436</v>
      </c>
      <c r="L231" s="21">
        <v>2</v>
      </c>
    </row>
    <row r="232" spans="1:12" x14ac:dyDescent="0.25">
      <c r="A232" s="11" t="s">
        <v>270</v>
      </c>
      <c r="B232" s="11" t="s">
        <v>20</v>
      </c>
      <c r="C232" s="11" t="s">
        <v>221</v>
      </c>
      <c r="D232" s="22">
        <v>676030562</v>
      </c>
      <c r="E232" s="14" t="s">
        <v>32</v>
      </c>
      <c r="F232" s="23">
        <v>9198253211</v>
      </c>
      <c r="G232" s="16">
        <v>37662</v>
      </c>
      <c r="H232" s="17">
        <f t="shared" ca="1" si="6"/>
        <v>13</v>
      </c>
      <c r="I232" s="18" t="str">
        <f t="shared" si="7"/>
        <v>February</v>
      </c>
      <c r="J232" s="19" t="s">
        <v>21</v>
      </c>
      <c r="K232" s="20">
        <v>72120</v>
      </c>
      <c r="L232" s="21">
        <v>1</v>
      </c>
    </row>
    <row r="233" spans="1:12" x14ac:dyDescent="0.25">
      <c r="A233" s="11" t="s">
        <v>271</v>
      </c>
      <c r="B233" s="11" t="s">
        <v>17</v>
      </c>
      <c r="C233" s="11" t="s">
        <v>221</v>
      </c>
      <c r="D233" s="22">
        <v>159117255</v>
      </c>
      <c r="E233" s="14" t="s">
        <v>18</v>
      </c>
      <c r="F233" s="23">
        <v>9198426889</v>
      </c>
      <c r="G233" s="16">
        <v>41797</v>
      </c>
      <c r="H233" s="17">
        <f t="shared" ca="1" si="6"/>
        <v>2</v>
      </c>
      <c r="I233" s="18" t="str">
        <f t="shared" si="7"/>
        <v>June</v>
      </c>
      <c r="J233" s="19"/>
      <c r="K233" s="20">
        <v>94224</v>
      </c>
      <c r="L233" s="21">
        <v>4</v>
      </c>
    </row>
    <row r="234" spans="1:12" x14ac:dyDescent="0.25">
      <c r="A234" s="11" t="s">
        <v>272</v>
      </c>
      <c r="B234" s="11" t="s">
        <v>26</v>
      </c>
      <c r="C234" s="11" t="s">
        <v>221</v>
      </c>
      <c r="D234" s="22">
        <v>984570981</v>
      </c>
      <c r="E234" s="14" t="s">
        <v>32</v>
      </c>
      <c r="F234" s="23">
        <v>2528155179</v>
      </c>
      <c r="G234" s="16">
        <v>38236</v>
      </c>
      <c r="H234" s="17">
        <f t="shared" ca="1" si="6"/>
        <v>12</v>
      </c>
      <c r="I234" s="18" t="str">
        <f t="shared" si="7"/>
        <v>September</v>
      </c>
      <c r="J234" s="19" t="s">
        <v>40</v>
      </c>
      <c r="K234" s="20">
        <v>57828</v>
      </c>
      <c r="L234" s="21">
        <v>1</v>
      </c>
    </row>
    <row r="235" spans="1:12" x14ac:dyDescent="0.25">
      <c r="A235" s="11" t="s">
        <v>273</v>
      </c>
      <c r="B235" s="11" t="s">
        <v>20</v>
      </c>
      <c r="C235" s="11" t="s">
        <v>221</v>
      </c>
      <c r="D235" s="22">
        <v>415299442</v>
      </c>
      <c r="E235" s="14" t="s">
        <v>32</v>
      </c>
      <c r="F235" s="23">
        <v>2521408985</v>
      </c>
      <c r="G235" s="16">
        <v>41663</v>
      </c>
      <c r="H235" s="17">
        <f t="shared" ca="1" si="6"/>
        <v>2</v>
      </c>
      <c r="I235" s="18" t="str">
        <f t="shared" si="7"/>
        <v>January</v>
      </c>
      <c r="J235" s="19" t="s">
        <v>21</v>
      </c>
      <c r="K235" s="20">
        <v>83184</v>
      </c>
      <c r="L235" s="21">
        <v>3</v>
      </c>
    </row>
    <row r="236" spans="1:12" x14ac:dyDescent="0.25">
      <c r="A236" s="11" t="s">
        <v>274</v>
      </c>
      <c r="B236" s="11" t="s">
        <v>20</v>
      </c>
      <c r="C236" s="11" t="s">
        <v>221</v>
      </c>
      <c r="D236" s="22">
        <v>561737107</v>
      </c>
      <c r="E236" s="14" t="s">
        <v>35</v>
      </c>
      <c r="F236" s="23">
        <v>9198294156</v>
      </c>
      <c r="G236" s="16">
        <v>36991</v>
      </c>
      <c r="H236" s="17">
        <f t="shared" ca="1" si="6"/>
        <v>15</v>
      </c>
      <c r="I236" s="18" t="str">
        <f t="shared" si="7"/>
        <v>April</v>
      </c>
      <c r="J236" s="19" t="s">
        <v>40</v>
      </c>
      <c r="K236" s="20">
        <v>87686</v>
      </c>
      <c r="L236" s="21">
        <v>5</v>
      </c>
    </row>
    <row r="237" spans="1:12" x14ac:dyDescent="0.25">
      <c r="A237" s="11" t="s">
        <v>275</v>
      </c>
      <c r="B237" s="11" t="s">
        <v>17</v>
      </c>
      <c r="C237" s="11" t="s">
        <v>221</v>
      </c>
      <c r="D237" s="22">
        <v>542653222</v>
      </c>
      <c r="E237" s="14" t="s">
        <v>35</v>
      </c>
      <c r="F237" s="23">
        <v>9193708610</v>
      </c>
      <c r="G237" s="16">
        <v>37964</v>
      </c>
      <c r="H237" s="17">
        <f t="shared" ca="1" si="6"/>
        <v>12</v>
      </c>
      <c r="I237" s="18" t="str">
        <f t="shared" si="7"/>
        <v>December</v>
      </c>
      <c r="J237" s="19"/>
      <c r="K237" s="20">
        <v>87024</v>
      </c>
      <c r="L237" s="21">
        <v>3</v>
      </c>
    </row>
    <row r="238" spans="1:12" x14ac:dyDescent="0.25">
      <c r="A238" s="11" t="s">
        <v>276</v>
      </c>
      <c r="B238" s="11" t="s">
        <v>20</v>
      </c>
      <c r="C238" s="11" t="s">
        <v>221</v>
      </c>
      <c r="D238" s="22">
        <v>280304785</v>
      </c>
      <c r="E238" s="14" t="s">
        <v>32</v>
      </c>
      <c r="F238" s="23">
        <v>2525918708</v>
      </c>
      <c r="G238" s="16">
        <v>37963</v>
      </c>
      <c r="H238" s="17">
        <f t="shared" ca="1" si="6"/>
        <v>12</v>
      </c>
      <c r="I238" s="18" t="str">
        <f t="shared" si="7"/>
        <v>December</v>
      </c>
      <c r="J238" s="19" t="s">
        <v>21</v>
      </c>
      <c r="K238" s="20">
        <v>48408</v>
      </c>
      <c r="L238" s="21">
        <v>2</v>
      </c>
    </row>
    <row r="239" spans="1:12" x14ac:dyDescent="0.25">
      <c r="A239" s="11" t="s">
        <v>277</v>
      </c>
      <c r="B239" s="11" t="s">
        <v>26</v>
      </c>
      <c r="C239" s="11" t="s">
        <v>221</v>
      </c>
      <c r="D239" s="22">
        <v>100679868</v>
      </c>
      <c r="E239" s="14" t="s">
        <v>15</v>
      </c>
      <c r="F239" s="23">
        <v>9198082183</v>
      </c>
      <c r="G239" s="16">
        <v>37774</v>
      </c>
      <c r="H239" s="17">
        <f t="shared" ca="1" si="6"/>
        <v>13</v>
      </c>
      <c r="I239" s="18" t="str">
        <f t="shared" si="7"/>
        <v>June</v>
      </c>
      <c r="J239" s="19" t="s">
        <v>21</v>
      </c>
      <c r="K239" s="20">
        <v>58602</v>
      </c>
      <c r="L239" s="21">
        <v>5</v>
      </c>
    </row>
    <row r="240" spans="1:12" x14ac:dyDescent="0.25">
      <c r="A240" s="11" t="s">
        <v>278</v>
      </c>
      <c r="B240" s="11" t="s">
        <v>20</v>
      </c>
      <c r="C240" s="11" t="s">
        <v>221</v>
      </c>
      <c r="D240" s="22">
        <v>894030119</v>
      </c>
      <c r="E240" s="14" t="s">
        <v>35</v>
      </c>
      <c r="F240" s="23">
        <v>2528652588</v>
      </c>
      <c r="G240" s="16">
        <v>39035</v>
      </c>
      <c r="H240" s="17">
        <f t="shared" ca="1" si="6"/>
        <v>10</v>
      </c>
      <c r="I240" s="18" t="str">
        <f t="shared" si="7"/>
        <v>November</v>
      </c>
      <c r="J240" s="19" t="s">
        <v>27</v>
      </c>
      <c r="K240" s="20">
        <v>79212</v>
      </c>
      <c r="L240" s="21">
        <v>5</v>
      </c>
    </row>
    <row r="241" spans="1:12" x14ac:dyDescent="0.25">
      <c r="A241" s="11" t="s">
        <v>279</v>
      </c>
      <c r="B241" s="11" t="s">
        <v>17</v>
      </c>
      <c r="C241" s="11" t="s">
        <v>221</v>
      </c>
      <c r="D241" s="22">
        <v>948480407</v>
      </c>
      <c r="E241" s="14" t="s">
        <v>35</v>
      </c>
      <c r="F241" s="23">
        <v>9191449596</v>
      </c>
      <c r="G241" s="16">
        <v>39601</v>
      </c>
      <c r="H241" s="17">
        <f t="shared" ca="1" si="6"/>
        <v>8</v>
      </c>
      <c r="I241" s="18" t="str">
        <f t="shared" si="7"/>
        <v>June</v>
      </c>
      <c r="J241" s="19"/>
      <c r="K241" s="20">
        <v>73644</v>
      </c>
      <c r="L241" s="21">
        <v>3</v>
      </c>
    </row>
    <row r="242" spans="1:12" x14ac:dyDescent="0.25">
      <c r="A242" s="11" t="s">
        <v>280</v>
      </c>
      <c r="B242" s="11" t="s">
        <v>13</v>
      </c>
      <c r="C242" s="11" t="s">
        <v>221</v>
      </c>
      <c r="D242" s="22">
        <v>466293520</v>
      </c>
      <c r="E242" s="14" t="s">
        <v>39</v>
      </c>
      <c r="F242" s="23">
        <v>2524442142</v>
      </c>
      <c r="G242" s="16">
        <v>35718</v>
      </c>
      <c r="H242" s="17">
        <f t="shared" ca="1" si="6"/>
        <v>19</v>
      </c>
      <c r="I242" s="18" t="str">
        <f t="shared" si="7"/>
        <v>October</v>
      </c>
      <c r="J242" s="19"/>
      <c r="K242" s="20">
        <v>26813</v>
      </c>
      <c r="L242" s="21">
        <v>4</v>
      </c>
    </row>
    <row r="243" spans="1:12" x14ac:dyDescent="0.25">
      <c r="A243" s="11" t="s">
        <v>281</v>
      </c>
      <c r="B243" s="11" t="s">
        <v>20</v>
      </c>
      <c r="C243" s="11" t="s">
        <v>221</v>
      </c>
      <c r="D243" s="22">
        <v>865073824</v>
      </c>
      <c r="E243" s="14" t="s">
        <v>18</v>
      </c>
      <c r="F243" s="23">
        <v>2524785979</v>
      </c>
      <c r="G243" s="16">
        <v>36508</v>
      </c>
      <c r="H243" s="17">
        <f t="shared" ca="1" si="6"/>
        <v>16</v>
      </c>
      <c r="I243" s="18" t="str">
        <f t="shared" si="7"/>
        <v>December</v>
      </c>
      <c r="J243" s="19" t="s">
        <v>44</v>
      </c>
      <c r="K243" s="20">
        <v>41376</v>
      </c>
      <c r="L243" s="21">
        <v>3</v>
      </c>
    </row>
    <row r="244" spans="1:12" x14ac:dyDescent="0.25">
      <c r="A244" s="11" t="s">
        <v>282</v>
      </c>
      <c r="B244" s="11" t="s">
        <v>20</v>
      </c>
      <c r="C244" s="11" t="s">
        <v>221</v>
      </c>
      <c r="D244" s="22">
        <v>475517002</v>
      </c>
      <c r="E244" s="14" t="s">
        <v>35</v>
      </c>
      <c r="F244" s="23">
        <v>2523909820</v>
      </c>
      <c r="G244" s="16">
        <v>38285</v>
      </c>
      <c r="H244" s="17">
        <f t="shared" ca="1" si="6"/>
        <v>12</v>
      </c>
      <c r="I244" s="18" t="str">
        <f t="shared" si="7"/>
        <v>October</v>
      </c>
      <c r="J244" s="19" t="s">
        <v>40</v>
      </c>
      <c r="K244" s="20">
        <v>82500</v>
      </c>
      <c r="L244" s="21">
        <v>1</v>
      </c>
    </row>
    <row r="245" spans="1:12" x14ac:dyDescent="0.25">
      <c r="A245" s="11" t="s">
        <v>283</v>
      </c>
      <c r="B245" s="11" t="s">
        <v>20</v>
      </c>
      <c r="C245" s="11" t="s">
        <v>221</v>
      </c>
      <c r="D245" s="22">
        <v>523758324</v>
      </c>
      <c r="E245" s="14" t="s">
        <v>23</v>
      </c>
      <c r="F245" s="23">
        <v>9191308831</v>
      </c>
      <c r="G245" s="16">
        <v>37328</v>
      </c>
      <c r="H245" s="17">
        <f t="shared" ca="1" si="6"/>
        <v>14</v>
      </c>
      <c r="I245" s="18" t="str">
        <f t="shared" si="7"/>
        <v>March</v>
      </c>
      <c r="J245" s="19" t="s">
        <v>21</v>
      </c>
      <c r="K245" s="20">
        <v>71184</v>
      </c>
      <c r="L245" s="21">
        <v>4</v>
      </c>
    </row>
    <row r="246" spans="1:12" x14ac:dyDescent="0.25">
      <c r="A246" s="11" t="s">
        <v>284</v>
      </c>
      <c r="B246" s="11" t="s">
        <v>20</v>
      </c>
      <c r="C246" s="11" t="s">
        <v>221</v>
      </c>
      <c r="D246" s="22">
        <v>775217609</v>
      </c>
      <c r="E246" s="14" t="s">
        <v>32</v>
      </c>
      <c r="F246" s="23">
        <v>9191591006</v>
      </c>
      <c r="G246" s="16">
        <v>36371</v>
      </c>
      <c r="H246" s="17">
        <f t="shared" ca="1" si="6"/>
        <v>17</v>
      </c>
      <c r="I246" s="18" t="str">
        <f t="shared" si="7"/>
        <v>July</v>
      </c>
      <c r="J246" s="19" t="s">
        <v>40</v>
      </c>
      <c r="K246" s="20">
        <v>29652</v>
      </c>
      <c r="L246" s="21">
        <v>2</v>
      </c>
    </row>
    <row r="247" spans="1:12" x14ac:dyDescent="0.25">
      <c r="A247" s="11" t="s">
        <v>285</v>
      </c>
      <c r="B247" s="11" t="s">
        <v>17</v>
      </c>
      <c r="C247" s="11" t="s">
        <v>221</v>
      </c>
      <c r="D247" s="22">
        <v>725737456</v>
      </c>
      <c r="E247" s="14" t="s">
        <v>39</v>
      </c>
      <c r="F247" s="23">
        <v>9191847141</v>
      </c>
      <c r="G247" s="16">
        <v>40841</v>
      </c>
      <c r="H247" s="17">
        <f t="shared" ca="1" si="6"/>
        <v>5</v>
      </c>
      <c r="I247" s="18" t="str">
        <f t="shared" si="7"/>
        <v>October</v>
      </c>
      <c r="J247" s="19"/>
      <c r="K247" s="20">
        <v>71196</v>
      </c>
      <c r="L247" s="21">
        <v>4</v>
      </c>
    </row>
    <row r="248" spans="1:12" x14ac:dyDescent="0.25">
      <c r="A248" s="11" t="s">
        <v>286</v>
      </c>
      <c r="B248" s="11" t="s">
        <v>17</v>
      </c>
      <c r="C248" s="11" t="s">
        <v>221</v>
      </c>
      <c r="D248" s="22">
        <v>220781349</v>
      </c>
      <c r="E248" s="14" t="s">
        <v>32</v>
      </c>
      <c r="F248" s="23">
        <v>2525185281</v>
      </c>
      <c r="G248" s="16">
        <v>36116</v>
      </c>
      <c r="H248" s="17">
        <f t="shared" ca="1" si="6"/>
        <v>17</v>
      </c>
      <c r="I248" s="18" t="str">
        <f t="shared" si="7"/>
        <v>November</v>
      </c>
      <c r="J248" s="19"/>
      <c r="K248" s="20">
        <v>54924</v>
      </c>
      <c r="L248" s="21">
        <v>5</v>
      </c>
    </row>
    <row r="249" spans="1:12" x14ac:dyDescent="0.25">
      <c r="A249" s="11" t="s">
        <v>287</v>
      </c>
      <c r="B249" s="11" t="s">
        <v>20</v>
      </c>
      <c r="C249" s="11" t="s">
        <v>221</v>
      </c>
      <c r="D249" s="22">
        <v>353414196</v>
      </c>
      <c r="E249" s="14" t="s">
        <v>18</v>
      </c>
      <c r="F249" s="23">
        <v>2528159919</v>
      </c>
      <c r="G249" s="16">
        <v>38665</v>
      </c>
      <c r="H249" s="17">
        <f t="shared" ca="1" si="6"/>
        <v>11</v>
      </c>
      <c r="I249" s="18" t="str">
        <f t="shared" si="7"/>
        <v>November</v>
      </c>
      <c r="J249" s="19" t="s">
        <v>24</v>
      </c>
      <c r="K249" s="20">
        <v>28380</v>
      </c>
      <c r="L249" s="21">
        <v>1</v>
      </c>
    </row>
    <row r="250" spans="1:12" x14ac:dyDescent="0.25">
      <c r="A250" s="12" t="s">
        <v>288</v>
      </c>
      <c r="B250" s="11" t="s">
        <v>20</v>
      </c>
      <c r="C250" s="11" t="s">
        <v>221</v>
      </c>
      <c r="D250" s="22">
        <v>597131266</v>
      </c>
      <c r="E250" s="14" t="s">
        <v>35</v>
      </c>
      <c r="F250" s="23">
        <v>9195043141</v>
      </c>
      <c r="G250" s="16">
        <v>37670</v>
      </c>
      <c r="H250" s="17">
        <f t="shared" ca="1" si="6"/>
        <v>13</v>
      </c>
      <c r="I250" s="18" t="str">
        <f t="shared" si="7"/>
        <v>February</v>
      </c>
      <c r="J250" s="19" t="s">
        <v>27</v>
      </c>
      <c r="K250" s="20">
        <v>79716</v>
      </c>
      <c r="L250" s="21">
        <v>2</v>
      </c>
    </row>
    <row r="251" spans="1:12" x14ac:dyDescent="0.25">
      <c r="A251" s="11" t="s">
        <v>289</v>
      </c>
      <c r="B251" s="11" t="s">
        <v>17</v>
      </c>
      <c r="C251" s="11" t="s">
        <v>221</v>
      </c>
      <c r="D251" s="22">
        <v>725801036</v>
      </c>
      <c r="E251" s="14" t="s">
        <v>35</v>
      </c>
      <c r="F251" s="23">
        <v>9195089157</v>
      </c>
      <c r="G251" s="16">
        <v>37939</v>
      </c>
      <c r="H251" s="17">
        <f t="shared" ca="1" si="6"/>
        <v>13</v>
      </c>
      <c r="I251" s="18" t="str">
        <f t="shared" si="7"/>
        <v>November</v>
      </c>
      <c r="J251" s="19"/>
      <c r="K251" s="20">
        <v>86052</v>
      </c>
      <c r="L251" s="21">
        <v>5</v>
      </c>
    </row>
    <row r="252" spans="1:12" x14ac:dyDescent="0.25">
      <c r="A252" s="11" t="s">
        <v>290</v>
      </c>
      <c r="B252" s="11" t="s">
        <v>20</v>
      </c>
      <c r="C252" s="11" t="s">
        <v>221</v>
      </c>
      <c r="D252" s="22">
        <v>371001908</v>
      </c>
      <c r="E252" s="14" t="s">
        <v>32</v>
      </c>
      <c r="F252" s="23">
        <v>2527061632</v>
      </c>
      <c r="G252" s="16">
        <v>37323</v>
      </c>
      <c r="H252" s="17">
        <f t="shared" ca="1" si="6"/>
        <v>14</v>
      </c>
      <c r="I252" s="18" t="str">
        <f t="shared" si="7"/>
        <v>March</v>
      </c>
      <c r="J252" s="19" t="s">
        <v>27</v>
      </c>
      <c r="K252" s="20">
        <v>54576</v>
      </c>
      <c r="L252" s="21">
        <v>4</v>
      </c>
    </row>
    <row r="253" spans="1:12" x14ac:dyDescent="0.25">
      <c r="A253" s="11" t="s">
        <v>291</v>
      </c>
      <c r="B253" s="11" t="s">
        <v>20</v>
      </c>
      <c r="C253" s="11" t="s">
        <v>221</v>
      </c>
      <c r="D253" s="22">
        <v>135965371</v>
      </c>
      <c r="E253" s="14" t="s">
        <v>23</v>
      </c>
      <c r="F253" s="23">
        <v>9195592950</v>
      </c>
      <c r="G253" s="16">
        <v>39903</v>
      </c>
      <c r="H253" s="17">
        <f t="shared" ca="1" si="6"/>
        <v>7</v>
      </c>
      <c r="I253" s="18" t="str">
        <f t="shared" si="7"/>
        <v>March</v>
      </c>
      <c r="J253" s="19" t="s">
        <v>40</v>
      </c>
      <c r="K253" s="20">
        <v>37104</v>
      </c>
      <c r="L253" s="21">
        <v>5</v>
      </c>
    </row>
    <row r="254" spans="1:12" x14ac:dyDescent="0.25">
      <c r="A254" s="11" t="s">
        <v>292</v>
      </c>
      <c r="B254" s="11" t="s">
        <v>20</v>
      </c>
      <c r="C254" s="11" t="s">
        <v>221</v>
      </c>
      <c r="D254" s="22">
        <v>505966230</v>
      </c>
      <c r="E254" s="14" t="s">
        <v>32</v>
      </c>
      <c r="F254" s="23">
        <v>9198038161</v>
      </c>
      <c r="G254" s="16">
        <v>35960</v>
      </c>
      <c r="H254" s="17">
        <f t="shared" ca="1" si="6"/>
        <v>18</v>
      </c>
      <c r="I254" s="18" t="str">
        <f t="shared" si="7"/>
        <v>June</v>
      </c>
      <c r="J254" s="19" t="s">
        <v>40</v>
      </c>
      <c r="K254" s="20">
        <v>54600</v>
      </c>
      <c r="L254" s="21">
        <v>3</v>
      </c>
    </row>
    <row r="255" spans="1:12" x14ac:dyDescent="0.25">
      <c r="A255" s="11" t="s">
        <v>293</v>
      </c>
      <c r="B255" s="11" t="s">
        <v>17</v>
      </c>
      <c r="C255" s="11" t="s">
        <v>221</v>
      </c>
      <c r="D255" s="22">
        <v>647552282</v>
      </c>
      <c r="E255" s="14" t="s">
        <v>39</v>
      </c>
      <c r="F255" s="23">
        <v>9193392642</v>
      </c>
      <c r="G255" s="16">
        <v>36232</v>
      </c>
      <c r="H255" s="17">
        <f t="shared" ca="1" si="6"/>
        <v>17</v>
      </c>
      <c r="I255" s="18" t="str">
        <f t="shared" si="7"/>
        <v>March</v>
      </c>
      <c r="J255" s="19"/>
      <c r="K255" s="20">
        <v>42552</v>
      </c>
      <c r="L255" s="21">
        <v>3</v>
      </c>
    </row>
    <row r="256" spans="1:12" x14ac:dyDescent="0.25">
      <c r="A256" s="11" t="s">
        <v>294</v>
      </c>
      <c r="B256" s="11" t="s">
        <v>20</v>
      </c>
      <c r="C256" s="11" t="s">
        <v>221</v>
      </c>
      <c r="D256" s="22">
        <v>620336005</v>
      </c>
      <c r="E256" s="14" t="s">
        <v>39</v>
      </c>
      <c r="F256" s="23">
        <v>9196422185</v>
      </c>
      <c r="G256" s="16">
        <v>40344</v>
      </c>
      <c r="H256" s="17">
        <f t="shared" ca="1" si="6"/>
        <v>6</v>
      </c>
      <c r="I256" s="18" t="str">
        <f t="shared" si="7"/>
        <v>June</v>
      </c>
      <c r="J256" s="19" t="s">
        <v>21</v>
      </c>
      <c r="K256" s="20">
        <v>49272</v>
      </c>
      <c r="L256" s="21">
        <v>3</v>
      </c>
    </row>
    <row r="257" spans="1:12" x14ac:dyDescent="0.25">
      <c r="A257" s="11" t="s">
        <v>295</v>
      </c>
      <c r="B257" s="11" t="s">
        <v>26</v>
      </c>
      <c r="C257" s="11" t="s">
        <v>221</v>
      </c>
      <c r="D257" s="22">
        <v>488831244</v>
      </c>
      <c r="E257" s="14" t="s">
        <v>18</v>
      </c>
      <c r="F257" s="23">
        <v>9198979762</v>
      </c>
      <c r="G257" s="16">
        <v>39587</v>
      </c>
      <c r="H257" s="17">
        <f t="shared" ca="1" si="6"/>
        <v>8</v>
      </c>
      <c r="I257" s="18" t="str">
        <f t="shared" si="7"/>
        <v>May</v>
      </c>
      <c r="J257" s="19" t="s">
        <v>21</v>
      </c>
      <c r="K257" s="20">
        <v>29352</v>
      </c>
      <c r="L257" s="21">
        <v>1</v>
      </c>
    </row>
    <row r="258" spans="1:12" x14ac:dyDescent="0.25">
      <c r="A258" s="11" t="s">
        <v>296</v>
      </c>
      <c r="B258" s="11" t="s">
        <v>20</v>
      </c>
      <c r="C258" s="11" t="s">
        <v>221</v>
      </c>
      <c r="D258" s="22">
        <v>527185620</v>
      </c>
      <c r="E258" s="14" t="s">
        <v>32</v>
      </c>
      <c r="F258" s="23">
        <v>2524627771</v>
      </c>
      <c r="G258" s="16">
        <v>42237</v>
      </c>
      <c r="H258" s="17">
        <f t="shared" ref="H258:H321" ca="1" si="8">DATEDIF(G258,TODAY(),"Y")</f>
        <v>1</v>
      </c>
      <c r="I258" s="18" t="str">
        <f t="shared" ref="I258:I321" si="9">CHOOSE(MONTH(G258),"January","February","March","April","May","June","July","August","September","October","November","December")</f>
        <v>August</v>
      </c>
      <c r="J258" s="19" t="s">
        <v>40</v>
      </c>
      <c r="K258" s="20">
        <v>42360</v>
      </c>
      <c r="L258" s="21">
        <v>5</v>
      </c>
    </row>
    <row r="259" spans="1:12" x14ac:dyDescent="0.25">
      <c r="A259" s="11" t="s">
        <v>297</v>
      </c>
      <c r="B259" s="11" t="s">
        <v>13</v>
      </c>
      <c r="C259" s="11" t="s">
        <v>221</v>
      </c>
      <c r="D259" s="22">
        <v>328787467</v>
      </c>
      <c r="E259" s="14" t="s">
        <v>18</v>
      </c>
      <c r="F259" s="23">
        <v>9194897618</v>
      </c>
      <c r="G259" s="16">
        <v>41054</v>
      </c>
      <c r="H259" s="17">
        <f t="shared" ca="1" si="8"/>
        <v>4</v>
      </c>
      <c r="I259" s="18" t="str">
        <f t="shared" si="9"/>
        <v>May</v>
      </c>
      <c r="J259" s="19"/>
      <c r="K259" s="20">
        <v>17299</v>
      </c>
      <c r="L259" s="21">
        <v>4</v>
      </c>
    </row>
    <row r="260" spans="1:12" x14ac:dyDescent="0.25">
      <c r="A260" s="11" t="s">
        <v>298</v>
      </c>
      <c r="B260" s="11" t="s">
        <v>20</v>
      </c>
      <c r="C260" s="11" t="s">
        <v>221</v>
      </c>
      <c r="D260" s="22">
        <v>772163640</v>
      </c>
      <c r="E260" s="14" t="s">
        <v>18</v>
      </c>
      <c r="F260" s="23">
        <v>9192474315</v>
      </c>
      <c r="G260" s="16">
        <v>38411</v>
      </c>
      <c r="H260" s="17">
        <f t="shared" ca="1" si="8"/>
        <v>11</v>
      </c>
      <c r="I260" s="18" t="str">
        <f t="shared" si="9"/>
        <v>February</v>
      </c>
      <c r="J260" s="19" t="s">
        <v>21</v>
      </c>
      <c r="K260" s="20">
        <v>80736</v>
      </c>
      <c r="L260" s="21">
        <v>3</v>
      </c>
    </row>
    <row r="261" spans="1:12" x14ac:dyDescent="0.25">
      <c r="A261" s="11" t="s">
        <v>299</v>
      </c>
      <c r="B261" s="11" t="s">
        <v>17</v>
      </c>
      <c r="C261" s="11" t="s">
        <v>221</v>
      </c>
      <c r="D261" s="22">
        <v>470935648</v>
      </c>
      <c r="E261" s="14" t="s">
        <v>18</v>
      </c>
      <c r="F261" s="23">
        <v>9192053579</v>
      </c>
      <c r="G261" s="16">
        <v>40504</v>
      </c>
      <c r="H261" s="17">
        <f t="shared" ca="1" si="8"/>
        <v>5</v>
      </c>
      <c r="I261" s="18" t="str">
        <f t="shared" si="9"/>
        <v>November</v>
      </c>
      <c r="J261" s="19"/>
      <c r="K261" s="20">
        <v>47616</v>
      </c>
      <c r="L261" s="21">
        <v>1</v>
      </c>
    </row>
    <row r="262" spans="1:12" x14ac:dyDescent="0.25">
      <c r="A262" s="11" t="s">
        <v>300</v>
      </c>
      <c r="B262" s="11" t="s">
        <v>17</v>
      </c>
      <c r="C262" s="11" t="s">
        <v>221</v>
      </c>
      <c r="D262" s="22">
        <v>130619578</v>
      </c>
      <c r="E262" s="14" t="s">
        <v>35</v>
      </c>
      <c r="F262" s="23">
        <v>9195057530</v>
      </c>
      <c r="G262" s="16">
        <v>38685</v>
      </c>
      <c r="H262" s="17">
        <f t="shared" ca="1" si="8"/>
        <v>10</v>
      </c>
      <c r="I262" s="18" t="str">
        <f t="shared" si="9"/>
        <v>November</v>
      </c>
      <c r="J262" s="19"/>
      <c r="K262" s="20">
        <v>107424</v>
      </c>
      <c r="L262" s="21">
        <v>5</v>
      </c>
    </row>
    <row r="263" spans="1:12" x14ac:dyDescent="0.25">
      <c r="A263" s="11" t="s">
        <v>301</v>
      </c>
      <c r="B263" s="11" t="s">
        <v>17</v>
      </c>
      <c r="C263" s="11" t="s">
        <v>221</v>
      </c>
      <c r="D263" s="22">
        <v>165917010</v>
      </c>
      <c r="E263" s="14" t="s">
        <v>23</v>
      </c>
      <c r="F263" s="23">
        <v>2527038033</v>
      </c>
      <c r="G263" s="16">
        <v>36638</v>
      </c>
      <c r="H263" s="17">
        <f t="shared" ca="1" si="8"/>
        <v>16</v>
      </c>
      <c r="I263" s="18" t="str">
        <f t="shared" si="9"/>
        <v>April</v>
      </c>
      <c r="J263" s="19"/>
      <c r="K263" s="20">
        <v>96828</v>
      </c>
      <c r="L263" s="21">
        <v>3</v>
      </c>
    </row>
    <row r="264" spans="1:12" x14ac:dyDescent="0.25">
      <c r="A264" s="11" t="s">
        <v>302</v>
      </c>
      <c r="B264" s="11" t="s">
        <v>20</v>
      </c>
      <c r="C264" s="11" t="s">
        <v>221</v>
      </c>
      <c r="D264" s="22">
        <v>854806695</v>
      </c>
      <c r="E264" s="14" t="s">
        <v>32</v>
      </c>
      <c r="F264" s="23">
        <v>9192672603</v>
      </c>
      <c r="G264" s="16">
        <v>35688</v>
      </c>
      <c r="H264" s="17">
        <f t="shared" ca="1" si="8"/>
        <v>19</v>
      </c>
      <c r="I264" s="18" t="str">
        <f t="shared" si="9"/>
        <v>September</v>
      </c>
      <c r="J264" s="19" t="s">
        <v>40</v>
      </c>
      <c r="K264" s="20">
        <v>31428</v>
      </c>
      <c r="L264" s="21">
        <v>5</v>
      </c>
    </row>
    <row r="265" spans="1:12" x14ac:dyDescent="0.25">
      <c r="A265" s="11" t="s">
        <v>303</v>
      </c>
      <c r="B265" s="11" t="s">
        <v>17</v>
      </c>
      <c r="C265" s="11" t="s">
        <v>221</v>
      </c>
      <c r="D265" s="22">
        <v>995858336</v>
      </c>
      <c r="E265" s="14" t="s">
        <v>32</v>
      </c>
      <c r="F265" s="23">
        <v>2525035104</v>
      </c>
      <c r="G265" s="16">
        <v>42437</v>
      </c>
      <c r="H265" s="17">
        <f t="shared" ca="1" si="8"/>
        <v>0</v>
      </c>
      <c r="I265" s="18" t="str">
        <f t="shared" si="9"/>
        <v>March</v>
      </c>
      <c r="J265" s="19"/>
      <c r="K265" s="20">
        <v>45408</v>
      </c>
      <c r="L265" s="21">
        <v>1</v>
      </c>
    </row>
    <row r="266" spans="1:12" x14ac:dyDescent="0.25">
      <c r="A266" s="11" t="s">
        <v>304</v>
      </c>
      <c r="B266" s="11" t="s">
        <v>20</v>
      </c>
      <c r="C266" s="11" t="s">
        <v>221</v>
      </c>
      <c r="D266" s="22">
        <v>914326052</v>
      </c>
      <c r="E266" s="14" t="s">
        <v>32</v>
      </c>
      <c r="F266" s="23">
        <v>2524249228</v>
      </c>
      <c r="G266" s="16">
        <v>38502</v>
      </c>
      <c r="H266" s="17">
        <f t="shared" ca="1" si="8"/>
        <v>11</v>
      </c>
      <c r="I266" s="18" t="str">
        <f t="shared" si="9"/>
        <v>May</v>
      </c>
      <c r="J266" s="19" t="s">
        <v>21</v>
      </c>
      <c r="K266" s="20">
        <v>91430</v>
      </c>
      <c r="L266" s="21">
        <v>4</v>
      </c>
    </row>
    <row r="267" spans="1:12" x14ac:dyDescent="0.25">
      <c r="A267" s="11" t="s">
        <v>305</v>
      </c>
      <c r="B267" s="11" t="s">
        <v>20</v>
      </c>
      <c r="C267" s="11" t="s">
        <v>221</v>
      </c>
      <c r="D267" s="22">
        <v>914330398</v>
      </c>
      <c r="E267" s="14" t="s">
        <v>35</v>
      </c>
      <c r="F267" s="23">
        <v>9193498222</v>
      </c>
      <c r="G267" s="16">
        <v>40788</v>
      </c>
      <c r="H267" s="17">
        <f t="shared" ca="1" si="8"/>
        <v>5</v>
      </c>
      <c r="I267" s="18" t="str">
        <f t="shared" si="9"/>
        <v>September</v>
      </c>
      <c r="J267" s="19" t="s">
        <v>40</v>
      </c>
      <c r="K267" s="20">
        <v>78864</v>
      </c>
      <c r="L267" s="21">
        <v>1</v>
      </c>
    </row>
    <row r="268" spans="1:12" x14ac:dyDescent="0.25">
      <c r="A268" s="11" t="s">
        <v>306</v>
      </c>
      <c r="B268" s="11" t="s">
        <v>20</v>
      </c>
      <c r="C268" s="11" t="s">
        <v>221</v>
      </c>
      <c r="D268" s="22">
        <v>504914685</v>
      </c>
      <c r="E268" s="14" t="s">
        <v>39</v>
      </c>
      <c r="F268" s="23">
        <v>9195250630</v>
      </c>
      <c r="G268" s="16">
        <v>38051</v>
      </c>
      <c r="H268" s="17">
        <f t="shared" ca="1" si="8"/>
        <v>12</v>
      </c>
      <c r="I268" s="18" t="str">
        <f t="shared" si="9"/>
        <v>March</v>
      </c>
      <c r="J268" s="19" t="s">
        <v>21</v>
      </c>
      <c r="K268" s="20">
        <v>39852</v>
      </c>
      <c r="L268" s="21">
        <v>4</v>
      </c>
    </row>
    <row r="269" spans="1:12" x14ac:dyDescent="0.25">
      <c r="A269" s="11" t="s">
        <v>307</v>
      </c>
      <c r="B269" s="11" t="s">
        <v>17</v>
      </c>
      <c r="C269" s="11" t="s">
        <v>221</v>
      </c>
      <c r="D269" s="22">
        <v>337370590</v>
      </c>
      <c r="E269" s="14" t="s">
        <v>35</v>
      </c>
      <c r="F269" s="23">
        <v>9197046530</v>
      </c>
      <c r="G269" s="16">
        <v>40011</v>
      </c>
      <c r="H269" s="17">
        <f t="shared" ca="1" si="8"/>
        <v>7</v>
      </c>
      <c r="I269" s="18" t="str">
        <f t="shared" si="9"/>
        <v>July</v>
      </c>
      <c r="J269" s="19"/>
      <c r="K269" s="20">
        <v>68892</v>
      </c>
      <c r="L269" s="21">
        <v>2</v>
      </c>
    </row>
    <row r="270" spans="1:12" x14ac:dyDescent="0.25">
      <c r="A270" s="11" t="s">
        <v>308</v>
      </c>
      <c r="B270" s="11" t="s">
        <v>20</v>
      </c>
      <c r="C270" s="11" t="s">
        <v>221</v>
      </c>
      <c r="D270" s="22">
        <v>292993080</v>
      </c>
      <c r="E270" s="14" t="s">
        <v>23</v>
      </c>
      <c r="F270" s="23">
        <v>2525085320</v>
      </c>
      <c r="G270" s="16">
        <v>41422</v>
      </c>
      <c r="H270" s="17">
        <f t="shared" ca="1" si="8"/>
        <v>3</v>
      </c>
      <c r="I270" s="18" t="str">
        <f t="shared" si="9"/>
        <v>May</v>
      </c>
      <c r="J270" s="19" t="s">
        <v>40</v>
      </c>
      <c r="K270" s="20">
        <v>71304</v>
      </c>
      <c r="L270" s="21">
        <v>4</v>
      </c>
    </row>
    <row r="271" spans="1:12" x14ac:dyDescent="0.25">
      <c r="A271" s="11" t="s">
        <v>309</v>
      </c>
      <c r="B271" s="11" t="s">
        <v>26</v>
      </c>
      <c r="C271" s="11" t="s">
        <v>221</v>
      </c>
      <c r="D271" s="22">
        <v>427260216</v>
      </c>
      <c r="E271" s="14" t="s">
        <v>18</v>
      </c>
      <c r="F271" s="23">
        <v>9198999194</v>
      </c>
      <c r="G271" s="16">
        <v>36130</v>
      </c>
      <c r="H271" s="17">
        <f t="shared" ca="1" si="8"/>
        <v>17</v>
      </c>
      <c r="I271" s="18" t="str">
        <f t="shared" si="9"/>
        <v>December</v>
      </c>
      <c r="J271" s="19" t="s">
        <v>27</v>
      </c>
      <c r="K271" s="20">
        <v>22674</v>
      </c>
      <c r="L271" s="21">
        <v>4</v>
      </c>
    </row>
    <row r="272" spans="1:12" x14ac:dyDescent="0.25">
      <c r="A272" s="11" t="s">
        <v>310</v>
      </c>
      <c r="B272" s="11" t="s">
        <v>20</v>
      </c>
      <c r="C272" s="11" t="s">
        <v>221</v>
      </c>
      <c r="D272" s="22">
        <v>249929042</v>
      </c>
      <c r="E272" s="14" t="s">
        <v>35</v>
      </c>
      <c r="F272" s="23">
        <v>2525790872</v>
      </c>
      <c r="G272" s="16">
        <v>40631</v>
      </c>
      <c r="H272" s="17">
        <f t="shared" ca="1" si="8"/>
        <v>5</v>
      </c>
      <c r="I272" s="18" t="str">
        <f t="shared" si="9"/>
        <v>March</v>
      </c>
      <c r="J272" s="19" t="s">
        <v>21</v>
      </c>
      <c r="K272" s="20">
        <v>73272</v>
      </c>
      <c r="L272" s="21">
        <v>5</v>
      </c>
    </row>
    <row r="273" spans="1:12" x14ac:dyDescent="0.25">
      <c r="A273" s="11" t="s">
        <v>311</v>
      </c>
      <c r="B273" s="11" t="s">
        <v>20</v>
      </c>
      <c r="C273" s="11" t="s">
        <v>221</v>
      </c>
      <c r="D273" s="22">
        <v>487810878</v>
      </c>
      <c r="E273" s="14" t="s">
        <v>39</v>
      </c>
      <c r="F273" s="23">
        <v>9194555389</v>
      </c>
      <c r="G273" s="16">
        <v>36035</v>
      </c>
      <c r="H273" s="17">
        <f t="shared" ca="1" si="8"/>
        <v>18</v>
      </c>
      <c r="I273" s="18" t="str">
        <f t="shared" si="9"/>
        <v>August</v>
      </c>
      <c r="J273" s="19" t="s">
        <v>40</v>
      </c>
      <c r="K273" s="20">
        <v>27996</v>
      </c>
      <c r="L273" s="21">
        <v>4</v>
      </c>
    </row>
    <row r="274" spans="1:12" x14ac:dyDescent="0.25">
      <c r="A274" s="11" t="s">
        <v>312</v>
      </c>
      <c r="B274" s="11" t="s">
        <v>17</v>
      </c>
      <c r="C274" s="11" t="s">
        <v>221</v>
      </c>
      <c r="D274" s="22">
        <v>361925033</v>
      </c>
      <c r="E274" s="14" t="s">
        <v>18</v>
      </c>
      <c r="F274" s="23">
        <v>9196633751</v>
      </c>
      <c r="G274" s="16">
        <v>40256</v>
      </c>
      <c r="H274" s="17">
        <f t="shared" ca="1" si="8"/>
        <v>6</v>
      </c>
      <c r="I274" s="18" t="str">
        <f t="shared" si="9"/>
        <v>March</v>
      </c>
      <c r="J274" s="19"/>
      <c r="K274" s="20">
        <v>86196</v>
      </c>
      <c r="L274" s="21">
        <v>3</v>
      </c>
    </row>
    <row r="275" spans="1:12" x14ac:dyDescent="0.25">
      <c r="A275" s="11" t="s">
        <v>313</v>
      </c>
      <c r="B275" s="11" t="s">
        <v>20</v>
      </c>
      <c r="C275" s="11" t="s">
        <v>221</v>
      </c>
      <c r="D275" s="22">
        <v>903618594</v>
      </c>
      <c r="E275" s="14" t="s">
        <v>35</v>
      </c>
      <c r="F275" s="23">
        <v>9194733288</v>
      </c>
      <c r="G275" s="16">
        <v>39833</v>
      </c>
      <c r="H275" s="17">
        <f t="shared" ca="1" si="8"/>
        <v>7</v>
      </c>
      <c r="I275" s="18" t="str">
        <f t="shared" si="9"/>
        <v>January</v>
      </c>
      <c r="J275" s="19" t="s">
        <v>27</v>
      </c>
      <c r="K275" s="20">
        <v>65076</v>
      </c>
      <c r="L275" s="21">
        <v>5</v>
      </c>
    </row>
    <row r="276" spans="1:12" x14ac:dyDescent="0.25">
      <c r="A276" s="11" t="s">
        <v>314</v>
      </c>
      <c r="B276" s="11" t="s">
        <v>17</v>
      </c>
      <c r="C276" s="11" t="s">
        <v>221</v>
      </c>
      <c r="D276" s="22">
        <v>920477476</v>
      </c>
      <c r="E276" s="14" t="s">
        <v>35</v>
      </c>
      <c r="F276" s="23">
        <v>2523162442</v>
      </c>
      <c r="G276" s="16">
        <v>37152</v>
      </c>
      <c r="H276" s="17">
        <f t="shared" ca="1" si="8"/>
        <v>15</v>
      </c>
      <c r="I276" s="18" t="str">
        <f t="shared" si="9"/>
        <v>September</v>
      </c>
      <c r="J276" s="19"/>
      <c r="K276" s="20">
        <v>29292</v>
      </c>
      <c r="L276" s="21">
        <v>3</v>
      </c>
    </row>
    <row r="277" spans="1:12" x14ac:dyDescent="0.25">
      <c r="A277" s="11" t="s">
        <v>315</v>
      </c>
      <c r="B277" s="11" t="s">
        <v>17</v>
      </c>
      <c r="C277" s="11" t="s">
        <v>221</v>
      </c>
      <c r="D277" s="22">
        <v>412611335</v>
      </c>
      <c r="E277" s="14" t="s">
        <v>35</v>
      </c>
      <c r="F277" s="23">
        <v>2525998691</v>
      </c>
      <c r="G277" s="16">
        <v>40474</v>
      </c>
      <c r="H277" s="17">
        <f t="shared" ca="1" si="8"/>
        <v>6</v>
      </c>
      <c r="I277" s="18" t="str">
        <f t="shared" si="9"/>
        <v>October</v>
      </c>
      <c r="J277" s="19"/>
      <c r="K277" s="20">
        <v>49128</v>
      </c>
      <c r="L277" s="21">
        <v>2</v>
      </c>
    </row>
    <row r="278" spans="1:12" x14ac:dyDescent="0.25">
      <c r="A278" s="11" t="s">
        <v>316</v>
      </c>
      <c r="B278" s="11" t="s">
        <v>26</v>
      </c>
      <c r="C278" s="11" t="s">
        <v>221</v>
      </c>
      <c r="D278" s="22">
        <v>356242235</v>
      </c>
      <c r="E278" s="14" t="s">
        <v>35</v>
      </c>
      <c r="F278" s="23">
        <v>2521667727</v>
      </c>
      <c r="G278" s="16">
        <v>38571</v>
      </c>
      <c r="H278" s="17">
        <f t="shared" ca="1" si="8"/>
        <v>11</v>
      </c>
      <c r="I278" s="18" t="str">
        <f t="shared" si="9"/>
        <v>August</v>
      </c>
      <c r="J278" s="19" t="s">
        <v>40</v>
      </c>
      <c r="K278" s="20">
        <v>56052</v>
      </c>
      <c r="L278" s="21">
        <v>3</v>
      </c>
    </row>
    <row r="279" spans="1:12" x14ac:dyDescent="0.25">
      <c r="A279" s="11" t="s">
        <v>317</v>
      </c>
      <c r="B279" s="11" t="s">
        <v>17</v>
      </c>
      <c r="C279" s="11" t="s">
        <v>221</v>
      </c>
      <c r="D279" s="22">
        <v>318068637</v>
      </c>
      <c r="E279" s="14" t="s">
        <v>18</v>
      </c>
      <c r="F279" s="23">
        <v>9193709408</v>
      </c>
      <c r="G279" s="16">
        <v>41505</v>
      </c>
      <c r="H279" s="17">
        <f t="shared" ca="1" si="8"/>
        <v>3</v>
      </c>
      <c r="I279" s="18" t="str">
        <f t="shared" si="9"/>
        <v>August</v>
      </c>
      <c r="J279" s="19"/>
      <c r="K279" s="20">
        <v>75336</v>
      </c>
      <c r="L279" s="21">
        <v>4</v>
      </c>
    </row>
    <row r="280" spans="1:12" x14ac:dyDescent="0.25">
      <c r="A280" s="11" t="s">
        <v>318</v>
      </c>
      <c r="B280" s="11" t="s">
        <v>20</v>
      </c>
      <c r="C280" s="11" t="s">
        <v>221</v>
      </c>
      <c r="D280" s="22">
        <v>319449613</v>
      </c>
      <c r="E280" s="14" t="s">
        <v>35</v>
      </c>
      <c r="F280" s="23">
        <v>2523454032</v>
      </c>
      <c r="G280" s="16">
        <v>38299</v>
      </c>
      <c r="H280" s="17">
        <f t="shared" ca="1" si="8"/>
        <v>12</v>
      </c>
      <c r="I280" s="18" t="str">
        <f t="shared" si="9"/>
        <v>November</v>
      </c>
      <c r="J280" s="19" t="s">
        <v>24</v>
      </c>
      <c r="K280" s="20">
        <v>45312</v>
      </c>
      <c r="L280" s="21">
        <v>2</v>
      </c>
    </row>
    <row r="281" spans="1:12" x14ac:dyDescent="0.25">
      <c r="A281" s="11" t="s">
        <v>319</v>
      </c>
      <c r="B281" s="11" t="s">
        <v>17</v>
      </c>
      <c r="C281" s="11" t="s">
        <v>221</v>
      </c>
      <c r="D281" s="22">
        <v>843064707</v>
      </c>
      <c r="E281" s="14" t="s">
        <v>32</v>
      </c>
      <c r="F281" s="23">
        <v>9192687844</v>
      </c>
      <c r="G281" s="16">
        <v>42647</v>
      </c>
      <c r="H281" s="17">
        <f t="shared" ca="1" si="8"/>
        <v>0</v>
      </c>
      <c r="I281" s="18" t="str">
        <f t="shared" si="9"/>
        <v>October</v>
      </c>
      <c r="J281" s="19"/>
      <c r="K281" s="20">
        <v>68532</v>
      </c>
      <c r="L281" s="21">
        <v>3</v>
      </c>
    </row>
    <row r="282" spans="1:12" x14ac:dyDescent="0.25">
      <c r="A282" s="11" t="s">
        <v>320</v>
      </c>
      <c r="B282" s="11" t="s">
        <v>20</v>
      </c>
      <c r="C282" s="11" t="s">
        <v>221</v>
      </c>
      <c r="D282" s="22">
        <v>962553692</v>
      </c>
      <c r="E282" s="14" t="s">
        <v>32</v>
      </c>
      <c r="F282" s="23">
        <v>9196689962</v>
      </c>
      <c r="G282" s="16">
        <v>37123</v>
      </c>
      <c r="H282" s="17">
        <f t="shared" ca="1" si="8"/>
        <v>15</v>
      </c>
      <c r="I282" s="18" t="str">
        <f t="shared" si="9"/>
        <v>August</v>
      </c>
      <c r="J282" s="19" t="s">
        <v>40</v>
      </c>
      <c r="K282" s="20">
        <v>103512</v>
      </c>
      <c r="L282" s="21">
        <v>3</v>
      </c>
    </row>
    <row r="283" spans="1:12" x14ac:dyDescent="0.25">
      <c r="A283" s="11" t="s">
        <v>321</v>
      </c>
      <c r="B283" s="11" t="s">
        <v>17</v>
      </c>
      <c r="C283" s="11" t="s">
        <v>221</v>
      </c>
      <c r="D283" s="22">
        <v>428024993</v>
      </c>
      <c r="E283" s="14" t="s">
        <v>35</v>
      </c>
      <c r="F283" s="23">
        <v>9196410575</v>
      </c>
      <c r="G283" s="16">
        <v>35741</v>
      </c>
      <c r="H283" s="17">
        <f t="shared" ca="1" si="8"/>
        <v>19</v>
      </c>
      <c r="I283" s="18" t="str">
        <f t="shared" si="9"/>
        <v>November</v>
      </c>
      <c r="J283" s="19"/>
      <c r="K283" s="20">
        <v>38628</v>
      </c>
      <c r="L283" s="21">
        <v>3</v>
      </c>
    </row>
    <row r="284" spans="1:12" x14ac:dyDescent="0.25">
      <c r="A284" s="11" t="s">
        <v>322</v>
      </c>
      <c r="B284" s="11" t="s">
        <v>17</v>
      </c>
      <c r="C284" s="11" t="s">
        <v>221</v>
      </c>
      <c r="D284" s="22">
        <v>219245495</v>
      </c>
      <c r="E284" s="14" t="s">
        <v>32</v>
      </c>
      <c r="F284" s="23">
        <v>9198256039</v>
      </c>
      <c r="G284" s="16">
        <v>36392</v>
      </c>
      <c r="H284" s="17">
        <f t="shared" ca="1" si="8"/>
        <v>17</v>
      </c>
      <c r="I284" s="18" t="str">
        <f t="shared" si="9"/>
        <v>August</v>
      </c>
      <c r="J284" s="19"/>
      <c r="K284" s="20">
        <v>75972</v>
      </c>
      <c r="L284" s="21">
        <v>3</v>
      </c>
    </row>
    <row r="285" spans="1:12" x14ac:dyDescent="0.25">
      <c r="A285" s="11" t="s">
        <v>323</v>
      </c>
      <c r="B285" s="11" t="s">
        <v>20</v>
      </c>
      <c r="C285" s="11" t="s">
        <v>221</v>
      </c>
      <c r="D285" s="22">
        <v>213584397</v>
      </c>
      <c r="E285" s="14" t="s">
        <v>32</v>
      </c>
      <c r="F285" s="23">
        <v>2524138160</v>
      </c>
      <c r="G285" s="16">
        <v>39298</v>
      </c>
      <c r="H285" s="17">
        <f t="shared" ca="1" si="8"/>
        <v>9</v>
      </c>
      <c r="I285" s="18" t="str">
        <f t="shared" si="9"/>
        <v>August</v>
      </c>
      <c r="J285" s="19" t="s">
        <v>40</v>
      </c>
      <c r="K285" s="20">
        <v>75300</v>
      </c>
      <c r="L285" s="21">
        <v>3</v>
      </c>
    </row>
    <row r="286" spans="1:12" x14ac:dyDescent="0.25">
      <c r="A286" s="11" t="s">
        <v>324</v>
      </c>
      <c r="B286" s="11" t="s">
        <v>13</v>
      </c>
      <c r="C286" s="11" t="s">
        <v>221</v>
      </c>
      <c r="D286" s="22">
        <v>722630791</v>
      </c>
      <c r="E286" s="14" t="s">
        <v>35</v>
      </c>
      <c r="F286" s="23">
        <v>2522263363</v>
      </c>
      <c r="G286" s="16">
        <v>37949</v>
      </c>
      <c r="H286" s="17">
        <f t="shared" ca="1" si="8"/>
        <v>12</v>
      </c>
      <c r="I286" s="18" t="str">
        <f t="shared" si="9"/>
        <v>November</v>
      </c>
      <c r="J286" s="19"/>
      <c r="K286" s="20">
        <v>10685</v>
      </c>
      <c r="L286" s="21">
        <v>3</v>
      </c>
    </row>
    <row r="287" spans="1:12" x14ac:dyDescent="0.25">
      <c r="A287" s="11" t="s">
        <v>325</v>
      </c>
      <c r="B287" s="11" t="s">
        <v>20</v>
      </c>
      <c r="C287" s="11" t="s">
        <v>221</v>
      </c>
      <c r="D287" s="22">
        <v>380653169</v>
      </c>
      <c r="E287" s="14" t="s">
        <v>32</v>
      </c>
      <c r="F287" s="23">
        <v>9194743535</v>
      </c>
      <c r="G287" s="16">
        <v>36118</v>
      </c>
      <c r="H287" s="17">
        <f t="shared" ca="1" si="8"/>
        <v>17</v>
      </c>
      <c r="I287" s="18" t="str">
        <f t="shared" si="9"/>
        <v>November</v>
      </c>
      <c r="J287" s="19" t="s">
        <v>40</v>
      </c>
      <c r="K287" s="20">
        <v>98376</v>
      </c>
      <c r="L287" s="21">
        <v>2</v>
      </c>
    </row>
    <row r="288" spans="1:12" x14ac:dyDescent="0.25">
      <c r="A288" s="11" t="s">
        <v>326</v>
      </c>
      <c r="B288" s="11" t="s">
        <v>20</v>
      </c>
      <c r="C288" s="11" t="s">
        <v>221</v>
      </c>
      <c r="D288" s="22">
        <v>276980518</v>
      </c>
      <c r="E288" s="14" t="s">
        <v>35</v>
      </c>
      <c r="F288" s="23">
        <v>9195267252</v>
      </c>
      <c r="G288" s="16">
        <v>40799</v>
      </c>
      <c r="H288" s="17">
        <f t="shared" ca="1" si="8"/>
        <v>5</v>
      </c>
      <c r="I288" s="18" t="str">
        <f t="shared" si="9"/>
        <v>September</v>
      </c>
      <c r="J288" s="19" t="s">
        <v>44</v>
      </c>
      <c r="K288" s="20">
        <v>35304</v>
      </c>
      <c r="L288" s="21">
        <v>5</v>
      </c>
    </row>
    <row r="289" spans="1:12" x14ac:dyDescent="0.25">
      <c r="A289" s="11" t="s">
        <v>327</v>
      </c>
      <c r="B289" s="11" t="s">
        <v>17</v>
      </c>
      <c r="C289" s="11" t="s">
        <v>221</v>
      </c>
      <c r="D289" s="22">
        <v>378281658</v>
      </c>
      <c r="E289" s="14" t="s">
        <v>35</v>
      </c>
      <c r="F289" s="23">
        <v>9196705508</v>
      </c>
      <c r="G289" s="16">
        <v>40040</v>
      </c>
      <c r="H289" s="17">
        <f t="shared" ca="1" si="8"/>
        <v>7</v>
      </c>
      <c r="I289" s="18" t="str">
        <f t="shared" si="9"/>
        <v>August</v>
      </c>
      <c r="J289" s="19"/>
      <c r="K289" s="20">
        <v>47160</v>
      </c>
      <c r="L289" s="21">
        <v>2</v>
      </c>
    </row>
    <row r="290" spans="1:12" x14ac:dyDescent="0.25">
      <c r="A290" s="11" t="s">
        <v>328</v>
      </c>
      <c r="B290" s="11" t="s">
        <v>20</v>
      </c>
      <c r="C290" s="11" t="s">
        <v>221</v>
      </c>
      <c r="D290" s="22">
        <v>720538680</v>
      </c>
      <c r="E290" s="14" t="s">
        <v>15</v>
      </c>
      <c r="F290" s="23">
        <v>2522126686</v>
      </c>
      <c r="G290" s="16">
        <v>36450</v>
      </c>
      <c r="H290" s="17">
        <f t="shared" ca="1" si="8"/>
        <v>17</v>
      </c>
      <c r="I290" s="18" t="str">
        <f t="shared" si="9"/>
        <v>October</v>
      </c>
      <c r="J290" s="19" t="s">
        <v>21</v>
      </c>
      <c r="K290" s="20">
        <v>97212</v>
      </c>
      <c r="L290" s="21">
        <v>4</v>
      </c>
    </row>
    <row r="291" spans="1:12" x14ac:dyDescent="0.25">
      <c r="A291" s="11" t="s">
        <v>329</v>
      </c>
      <c r="B291" s="11" t="s">
        <v>17</v>
      </c>
      <c r="C291" s="11" t="s">
        <v>221</v>
      </c>
      <c r="D291" s="22">
        <v>969216994</v>
      </c>
      <c r="E291" s="14" t="s">
        <v>39</v>
      </c>
      <c r="F291" s="23">
        <v>2528973095</v>
      </c>
      <c r="G291" s="16">
        <v>38250</v>
      </c>
      <c r="H291" s="17">
        <f t="shared" ca="1" si="8"/>
        <v>12</v>
      </c>
      <c r="I291" s="18" t="str">
        <f t="shared" si="9"/>
        <v>September</v>
      </c>
      <c r="J291" s="19"/>
      <c r="K291" s="20">
        <v>30156</v>
      </c>
      <c r="L291" s="21">
        <v>5</v>
      </c>
    </row>
    <row r="292" spans="1:12" x14ac:dyDescent="0.25">
      <c r="A292" s="11" t="s">
        <v>330</v>
      </c>
      <c r="B292" s="11" t="s">
        <v>20</v>
      </c>
      <c r="C292" s="11" t="s">
        <v>221</v>
      </c>
      <c r="D292" s="22">
        <v>923123594</v>
      </c>
      <c r="E292" s="14" t="s">
        <v>15</v>
      </c>
      <c r="F292" s="23">
        <v>2528669137</v>
      </c>
      <c r="G292" s="16">
        <v>38165</v>
      </c>
      <c r="H292" s="17">
        <f t="shared" ca="1" si="8"/>
        <v>12</v>
      </c>
      <c r="I292" s="18" t="str">
        <f t="shared" si="9"/>
        <v>June</v>
      </c>
      <c r="J292" s="19" t="s">
        <v>44</v>
      </c>
      <c r="K292" s="20">
        <v>97680</v>
      </c>
      <c r="L292" s="21">
        <v>2</v>
      </c>
    </row>
    <row r="293" spans="1:12" x14ac:dyDescent="0.25">
      <c r="A293" s="11" t="s">
        <v>331</v>
      </c>
      <c r="B293" s="11" t="s">
        <v>20</v>
      </c>
      <c r="C293" s="11" t="s">
        <v>221</v>
      </c>
      <c r="D293" s="22">
        <v>575270646</v>
      </c>
      <c r="E293" s="14" t="s">
        <v>39</v>
      </c>
      <c r="F293" s="23">
        <v>9197819805</v>
      </c>
      <c r="G293" s="16">
        <v>41315</v>
      </c>
      <c r="H293" s="17">
        <f t="shared" ca="1" si="8"/>
        <v>3</v>
      </c>
      <c r="I293" s="18" t="str">
        <f t="shared" si="9"/>
        <v>February</v>
      </c>
      <c r="J293" s="19" t="s">
        <v>21</v>
      </c>
      <c r="K293" s="20">
        <v>55464</v>
      </c>
      <c r="L293" s="21">
        <v>2</v>
      </c>
    </row>
    <row r="294" spans="1:12" x14ac:dyDescent="0.25">
      <c r="A294" s="11" t="s">
        <v>332</v>
      </c>
      <c r="B294" s="11" t="s">
        <v>20</v>
      </c>
      <c r="C294" s="11" t="s">
        <v>221</v>
      </c>
      <c r="D294" s="22">
        <v>468053610</v>
      </c>
      <c r="E294" s="14" t="s">
        <v>32</v>
      </c>
      <c r="F294" s="23">
        <v>2525344270</v>
      </c>
      <c r="G294" s="16">
        <v>39476</v>
      </c>
      <c r="H294" s="17">
        <f t="shared" ca="1" si="8"/>
        <v>8</v>
      </c>
      <c r="I294" s="18" t="str">
        <f t="shared" si="9"/>
        <v>January</v>
      </c>
      <c r="J294" s="19" t="s">
        <v>40</v>
      </c>
      <c r="K294" s="20">
        <v>82896</v>
      </c>
      <c r="L294" s="21">
        <v>3</v>
      </c>
    </row>
    <row r="295" spans="1:12" x14ac:dyDescent="0.25">
      <c r="A295" s="11" t="s">
        <v>333</v>
      </c>
      <c r="B295" s="11" t="s">
        <v>26</v>
      </c>
      <c r="C295" s="11" t="s">
        <v>221</v>
      </c>
      <c r="D295" s="22">
        <v>594680949</v>
      </c>
      <c r="E295" s="14" t="s">
        <v>35</v>
      </c>
      <c r="F295" s="23">
        <v>9192375580</v>
      </c>
      <c r="G295" s="16">
        <v>38389</v>
      </c>
      <c r="H295" s="17">
        <f t="shared" ca="1" si="8"/>
        <v>11</v>
      </c>
      <c r="I295" s="18" t="str">
        <f t="shared" si="9"/>
        <v>February</v>
      </c>
      <c r="J295" s="19" t="s">
        <v>40</v>
      </c>
      <c r="K295" s="20">
        <v>20724</v>
      </c>
      <c r="L295" s="21">
        <v>5</v>
      </c>
    </row>
    <row r="296" spans="1:12" x14ac:dyDescent="0.25">
      <c r="A296" s="11" t="s">
        <v>334</v>
      </c>
      <c r="B296" s="11" t="s">
        <v>26</v>
      </c>
      <c r="C296" s="11" t="s">
        <v>221</v>
      </c>
      <c r="D296" s="22">
        <v>930282755</v>
      </c>
      <c r="E296" s="14" t="s">
        <v>35</v>
      </c>
      <c r="F296" s="23">
        <v>9192380636</v>
      </c>
      <c r="G296" s="16">
        <v>37156</v>
      </c>
      <c r="H296" s="17">
        <f t="shared" ca="1" si="8"/>
        <v>15</v>
      </c>
      <c r="I296" s="18" t="str">
        <f t="shared" si="9"/>
        <v>September</v>
      </c>
      <c r="J296" s="19" t="s">
        <v>21</v>
      </c>
      <c r="K296" s="20">
        <v>55542</v>
      </c>
      <c r="L296" s="21">
        <v>5</v>
      </c>
    </row>
    <row r="297" spans="1:12" x14ac:dyDescent="0.25">
      <c r="A297" s="11" t="s">
        <v>335</v>
      </c>
      <c r="B297" s="11" t="s">
        <v>20</v>
      </c>
      <c r="C297" s="11" t="s">
        <v>221</v>
      </c>
      <c r="D297" s="22">
        <v>177332873</v>
      </c>
      <c r="E297" s="14" t="s">
        <v>39</v>
      </c>
      <c r="F297" s="23">
        <v>9195915044</v>
      </c>
      <c r="G297" s="16">
        <v>38380</v>
      </c>
      <c r="H297" s="17">
        <f t="shared" ca="1" si="8"/>
        <v>11</v>
      </c>
      <c r="I297" s="18" t="str">
        <f t="shared" si="9"/>
        <v>January</v>
      </c>
      <c r="J297" s="19" t="s">
        <v>21</v>
      </c>
      <c r="K297" s="20">
        <v>48072</v>
      </c>
      <c r="L297" s="21">
        <v>3</v>
      </c>
    </row>
    <row r="298" spans="1:12" x14ac:dyDescent="0.25">
      <c r="A298" s="11" t="s">
        <v>336</v>
      </c>
      <c r="B298" s="11" t="s">
        <v>20</v>
      </c>
      <c r="C298" s="11" t="s">
        <v>221</v>
      </c>
      <c r="D298" s="22">
        <v>612295735</v>
      </c>
      <c r="E298" s="14" t="s">
        <v>18</v>
      </c>
      <c r="F298" s="23">
        <v>9195228292</v>
      </c>
      <c r="G298" s="16">
        <v>37478</v>
      </c>
      <c r="H298" s="17">
        <f t="shared" ca="1" si="8"/>
        <v>14</v>
      </c>
      <c r="I298" s="18" t="str">
        <f t="shared" si="9"/>
        <v>August</v>
      </c>
      <c r="J298" s="19" t="s">
        <v>40</v>
      </c>
      <c r="K298" s="20">
        <v>87773</v>
      </c>
      <c r="L298" s="21">
        <v>5</v>
      </c>
    </row>
    <row r="299" spans="1:12" x14ac:dyDescent="0.25">
      <c r="A299" s="11" t="s">
        <v>337</v>
      </c>
      <c r="B299" s="11" t="s">
        <v>20</v>
      </c>
      <c r="C299" s="11" t="s">
        <v>221</v>
      </c>
      <c r="D299" s="22">
        <v>881975933</v>
      </c>
      <c r="E299" s="14" t="s">
        <v>23</v>
      </c>
      <c r="F299" s="23">
        <v>9192354572</v>
      </c>
      <c r="G299" s="16">
        <v>37797</v>
      </c>
      <c r="H299" s="17">
        <f t="shared" ca="1" si="8"/>
        <v>13</v>
      </c>
      <c r="I299" s="18" t="str">
        <f t="shared" si="9"/>
        <v>June</v>
      </c>
      <c r="J299" s="19" t="s">
        <v>24</v>
      </c>
      <c r="K299" s="20">
        <v>42552</v>
      </c>
      <c r="L299" s="21">
        <v>5</v>
      </c>
    </row>
    <row r="300" spans="1:12" x14ac:dyDescent="0.25">
      <c r="A300" s="11" t="s">
        <v>338</v>
      </c>
      <c r="B300" s="11" t="s">
        <v>20</v>
      </c>
      <c r="C300" s="11" t="s">
        <v>221</v>
      </c>
      <c r="D300" s="22">
        <v>354619285</v>
      </c>
      <c r="E300" s="14" t="s">
        <v>18</v>
      </c>
      <c r="F300" s="23">
        <v>2526657361</v>
      </c>
      <c r="G300" s="16">
        <v>38089</v>
      </c>
      <c r="H300" s="17">
        <f t="shared" ca="1" si="8"/>
        <v>12</v>
      </c>
      <c r="I300" s="18" t="str">
        <f t="shared" si="9"/>
        <v>April</v>
      </c>
      <c r="J300" s="19" t="s">
        <v>27</v>
      </c>
      <c r="K300" s="20">
        <v>27192</v>
      </c>
      <c r="L300" s="21">
        <v>2</v>
      </c>
    </row>
    <row r="301" spans="1:12" x14ac:dyDescent="0.25">
      <c r="A301" s="11" t="s">
        <v>339</v>
      </c>
      <c r="B301" s="11" t="s">
        <v>20</v>
      </c>
      <c r="C301" s="11" t="s">
        <v>221</v>
      </c>
      <c r="D301" s="22">
        <v>259573806</v>
      </c>
      <c r="E301" s="14" t="s">
        <v>32</v>
      </c>
      <c r="F301" s="23">
        <v>9193302808</v>
      </c>
      <c r="G301" s="16">
        <v>35615</v>
      </c>
      <c r="H301" s="17">
        <f t="shared" ca="1" si="8"/>
        <v>19</v>
      </c>
      <c r="I301" s="18" t="str">
        <f t="shared" si="9"/>
        <v>July</v>
      </c>
      <c r="J301" s="19" t="s">
        <v>44</v>
      </c>
      <c r="K301" s="20">
        <v>72456</v>
      </c>
      <c r="L301" s="21">
        <v>4</v>
      </c>
    </row>
    <row r="302" spans="1:12" x14ac:dyDescent="0.25">
      <c r="A302" s="11" t="s">
        <v>340</v>
      </c>
      <c r="B302" s="11" t="s">
        <v>20</v>
      </c>
      <c r="C302" s="11" t="s">
        <v>221</v>
      </c>
      <c r="D302" s="22">
        <v>798466688</v>
      </c>
      <c r="E302" s="14" t="s">
        <v>35</v>
      </c>
      <c r="F302" s="23">
        <v>9192232339</v>
      </c>
      <c r="G302" s="16">
        <v>42170</v>
      </c>
      <c r="H302" s="17">
        <f t="shared" ca="1" si="8"/>
        <v>1</v>
      </c>
      <c r="I302" s="18" t="str">
        <f t="shared" si="9"/>
        <v>June</v>
      </c>
      <c r="J302" s="19" t="s">
        <v>21</v>
      </c>
      <c r="K302" s="20">
        <v>42720</v>
      </c>
      <c r="L302" s="21">
        <v>5</v>
      </c>
    </row>
    <row r="303" spans="1:12" x14ac:dyDescent="0.25">
      <c r="A303" s="11" t="s">
        <v>341</v>
      </c>
      <c r="B303" s="11" t="s">
        <v>20</v>
      </c>
      <c r="C303" s="11" t="s">
        <v>221</v>
      </c>
      <c r="D303" s="22">
        <v>618535019</v>
      </c>
      <c r="E303" s="14" t="s">
        <v>35</v>
      </c>
      <c r="F303" s="23">
        <v>9193695179</v>
      </c>
      <c r="G303" s="16">
        <v>37899</v>
      </c>
      <c r="H303" s="17">
        <f t="shared" ca="1" si="8"/>
        <v>13</v>
      </c>
      <c r="I303" s="18" t="str">
        <f t="shared" si="9"/>
        <v>October</v>
      </c>
      <c r="J303" s="19" t="s">
        <v>40</v>
      </c>
      <c r="K303" s="20">
        <v>107688</v>
      </c>
      <c r="L303" s="21">
        <v>5</v>
      </c>
    </row>
    <row r="304" spans="1:12" x14ac:dyDescent="0.25">
      <c r="A304" s="11" t="s">
        <v>342</v>
      </c>
      <c r="B304" s="11" t="s">
        <v>20</v>
      </c>
      <c r="C304" s="11" t="s">
        <v>221</v>
      </c>
      <c r="D304" s="22">
        <v>416394493</v>
      </c>
      <c r="E304" s="14" t="s">
        <v>18</v>
      </c>
      <c r="F304" s="23">
        <v>2525228252</v>
      </c>
      <c r="G304" s="16">
        <v>37905</v>
      </c>
      <c r="H304" s="17">
        <f t="shared" ca="1" si="8"/>
        <v>13</v>
      </c>
      <c r="I304" s="18" t="str">
        <f t="shared" si="9"/>
        <v>October</v>
      </c>
      <c r="J304" s="19" t="s">
        <v>24</v>
      </c>
      <c r="K304" s="20">
        <v>66540</v>
      </c>
      <c r="L304" s="21">
        <v>5</v>
      </c>
    </row>
    <row r="305" spans="1:12" x14ac:dyDescent="0.25">
      <c r="A305" s="11" t="s">
        <v>343</v>
      </c>
      <c r="B305" s="11" t="s">
        <v>17</v>
      </c>
      <c r="C305" s="11" t="s">
        <v>221</v>
      </c>
      <c r="D305" s="22">
        <v>396727504</v>
      </c>
      <c r="E305" s="14" t="s">
        <v>39</v>
      </c>
      <c r="F305" s="23">
        <v>9193204992</v>
      </c>
      <c r="G305" s="16">
        <v>38567</v>
      </c>
      <c r="H305" s="17">
        <f t="shared" ca="1" si="8"/>
        <v>11</v>
      </c>
      <c r="I305" s="18" t="str">
        <f t="shared" si="9"/>
        <v>August</v>
      </c>
      <c r="J305" s="19"/>
      <c r="K305" s="20">
        <v>50208</v>
      </c>
      <c r="L305" s="21">
        <v>2</v>
      </c>
    </row>
    <row r="306" spans="1:12" x14ac:dyDescent="0.25">
      <c r="A306" s="11" t="s">
        <v>344</v>
      </c>
      <c r="B306" s="11" t="s">
        <v>20</v>
      </c>
      <c r="C306" s="11" t="s">
        <v>221</v>
      </c>
      <c r="D306" s="22">
        <v>466947318</v>
      </c>
      <c r="E306" s="14" t="s">
        <v>18</v>
      </c>
      <c r="F306" s="23">
        <v>9191765611</v>
      </c>
      <c r="G306" s="16">
        <v>42545</v>
      </c>
      <c r="H306" s="17">
        <f t="shared" ca="1" si="8"/>
        <v>0</v>
      </c>
      <c r="I306" s="18" t="str">
        <f t="shared" si="9"/>
        <v>June</v>
      </c>
      <c r="J306" s="19" t="s">
        <v>21</v>
      </c>
      <c r="K306" s="20">
        <v>52584</v>
      </c>
      <c r="L306" s="21">
        <v>2</v>
      </c>
    </row>
    <row r="307" spans="1:12" x14ac:dyDescent="0.25">
      <c r="A307" s="11" t="s">
        <v>345</v>
      </c>
      <c r="B307" s="11" t="s">
        <v>17</v>
      </c>
      <c r="C307" s="11" t="s">
        <v>221</v>
      </c>
      <c r="D307" s="22">
        <v>138607245</v>
      </c>
      <c r="E307" s="14" t="s">
        <v>18</v>
      </c>
      <c r="F307" s="23">
        <v>2522140101</v>
      </c>
      <c r="G307" s="16">
        <v>36020</v>
      </c>
      <c r="H307" s="17">
        <f t="shared" ca="1" si="8"/>
        <v>18</v>
      </c>
      <c r="I307" s="18" t="str">
        <f t="shared" si="9"/>
        <v>August</v>
      </c>
      <c r="J307" s="19"/>
      <c r="K307" s="20">
        <v>95064</v>
      </c>
      <c r="L307" s="21">
        <v>4</v>
      </c>
    </row>
    <row r="308" spans="1:12" x14ac:dyDescent="0.25">
      <c r="A308" s="11" t="s">
        <v>346</v>
      </c>
      <c r="B308" s="11" t="s">
        <v>17</v>
      </c>
      <c r="C308" s="11" t="s">
        <v>221</v>
      </c>
      <c r="D308" s="22">
        <v>906321388</v>
      </c>
      <c r="E308" s="14" t="s">
        <v>23</v>
      </c>
      <c r="F308" s="23">
        <v>2527919826</v>
      </c>
      <c r="G308" s="16">
        <v>37327</v>
      </c>
      <c r="H308" s="17">
        <f t="shared" ca="1" si="8"/>
        <v>14</v>
      </c>
      <c r="I308" s="18" t="str">
        <f t="shared" si="9"/>
        <v>March</v>
      </c>
      <c r="J308" s="19"/>
      <c r="K308" s="20">
        <v>33912</v>
      </c>
      <c r="L308" s="21">
        <v>5</v>
      </c>
    </row>
    <row r="309" spans="1:12" x14ac:dyDescent="0.25">
      <c r="A309" s="11" t="s">
        <v>347</v>
      </c>
      <c r="B309" s="11" t="s">
        <v>26</v>
      </c>
      <c r="C309" s="11" t="s">
        <v>221</v>
      </c>
      <c r="D309" s="22">
        <v>569701716</v>
      </c>
      <c r="E309" s="14" t="s">
        <v>32</v>
      </c>
      <c r="F309" s="23">
        <v>2527461285</v>
      </c>
      <c r="G309" s="16">
        <v>38144</v>
      </c>
      <c r="H309" s="17">
        <f t="shared" ca="1" si="8"/>
        <v>12</v>
      </c>
      <c r="I309" s="18" t="str">
        <f t="shared" si="9"/>
        <v>June</v>
      </c>
      <c r="J309" s="19" t="s">
        <v>24</v>
      </c>
      <c r="K309" s="20">
        <v>26004</v>
      </c>
      <c r="L309" s="21">
        <v>2</v>
      </c>
    </row>
    <row r="310" spans="1:12" x14ac:dyDescent="0.25">
      <c r="A310" s="11" t="s">
        <v>348</v>
      </c>
      <c r="B310" s="11" t="s">
        <v>17</v>
      </c>
      <c r="C310" s="11" t="s">
        <v>221</v>
      </c>
      <c r="D310" s="22">
        <v>399060898</v>
      </c>
      <c r="E310" s="14" t="s">
        <v>35</v>
      </c>
      <c r="F310" s="23">
        <v>9195197037</v>
      </c>
      <c r="G310" s="16">
        <v>40288</v>
      </c>
      <c r="H310" s="17">
        <f t="shared" ca="1" si="8"/>
        <v>6</v>
      </c>
      <c r="I310" s="18" t="str">
        <f t="shared" si="9"/>
        <v>April</v>
      </c>
      <c r="J310" s="19"/>
      <c r="K310" s="20">
        <v>45576</v>
      </c>
      <c r="L310" s="21">
        <v>4</v>
      </c>
    </row>
    <row r="311" spans="1:12" x14ac:dyDescent="0.25">
      <c r="A311" s="11" t="s">
        <v>349</v>
      </c>
      <c r="B311" s="11" t="s">
        <v>13</v>
      </c>
      <c r="C311" s="11" t="s">
        <v>221</v>
      </c>
      <c r="D311" s="22">
        <v>661850671</v>
      </c>
      <c r="E311" s="14" t="s">
        <v>18</v>
      </c>
      <c r="F311" s="23">
        <v>2528405900</v>
      </c>
      <c r="G311" s="16">
        <v>37796</v>
      </c>
      <c r="H311" s="17">
        <f t="shared" ca="1" si="8"/>
        <v>13</v>
      </c>
      <c r="I311" s="18" t="str">
        <f t="shared" si="9"/>
        <v>June</v>
      </c>
      <c r="J311" s="19"/>
      <c r="K311" s="20">
        <v>35011</v>
      </c>
      <c r="L311" s="21">
        <v>3</v>
      </c>
    </row>
    <row r="312" spans="1:12" x14ac:dyDescent="0.25">
      <c r="A312" s="11" t="s">
        <v>350</v>
      </c>
      <c r="B312" s="11" t="s">
        <v>20</v>
      </c>
      <c r="C312" s="11" t="s">
        <v>221</v>
      </c>
      <c r="D312" s="22">
        <v>467030396</v>
      </c>
      <c r="E312" s="14" t="s">
        <v>18</v>
      </c>
      <c r="F312" s="23">
        <v>2526213620</v>
      </c>
      <c r="G312" s="16">
        <v>35687</v>
      </c>
      <c r="H312" s="17">
        <f t="shared" ca="1" si="8"/>
        <v>19</v>
      </c>
      <c r="I312" s="18" t="str">
        <f t="shared" si="9"/>
        <v>September</v>
      </c>
      <c r="J312" s="19" t="s">
        <v>40</v>
      </c>
      <c r="K312" s="20">
        <v>70692</v>
      </c>
      <c r="L312" s="21">
        <v>1</v>
      </c>
    </row>
    <row r="313" spans="1:12" x14ac:dyDescent="0.25">
      <c r="A313" s="11" t="s">
        <v>351</v>
      </c>
      <c r="B313" s="11" t="s">
        <v>20</v>
      </c>
      <c r="C313" s="11" t="s">
        <v>221</v>
      </c>
      <c r="D313" s="22">
        <v>565952209</v>
      </c>
      <c r="E313" s="14" t="s">
        <v>35</v>
      </c>
      <c r="F313" s="23">
        <v>2522889972</v>
      </c>
      <c r="G313" s="16">
        <v>36938</v>
      </c>
      <c r="H313" s="17">
        <f t="shared" ca="1" si="8"/>
        <v>15</v>
      </c>
      <c r="I313" s="18" t="str">
        <f t="shared" si="9"/>
        <v>February</v>
      </c>
      <c r="J313" s="19" t="s">
        <v>40</v>
      </c>
      <c r="K313" s="20">
        <v>80460</v>
      </c>
      <c r="L313" s="21">
        <v>4</v>
      </c>
    </row>
    <row r="314" spans="1:12" x14ac:dyDescent="0.25">
      <c r="A314" s="11" t="s">
        <v>352</v>
      </c>
      <c r="B314" s="11" t="s">
        <v>17</v>
      </c>
      <c r="C314" s="11" t="s">
        <v>221</v>
      </c>
      <c r="D314" s="22">
        <v>635767088</v>
      </c>
      <c r="E314" s="14" t="s">
        <v>35</v>
      </c>
      <c r="F314" s="23">
        <v>2522153322</v>
      </c>
      <c r="G314" s="16">
        <v>38944</v>
      </c>
      <c r="H314" s="17">
        <f t="shared" ca="1" si="8"/>
        <v>10</v>
      </c>
      <c r="I314" s="18" t="str">
        <f t="shared" si="9"/>
        <v>August</v>
      </c>
      <c r="J314" s="19"/>
      <c r="K314" s="20">
        <v>82212</v>
      </c>
      <c r="L314" s="21">
        <v>5</v>
      </c>
    </row>
    <row r="315" spans="1:12" x14ac:dyDescent="0.25">
      <c r="A315" s="11" t="s">
        <v>353</v>
      </c>
      <c r="B315" s="11" t="s">
        <v>20</v>
      </c>
      <c r="C315" s="11" t="s">
        <v>221</v>
      </c>
      <c r="D315" s="22">
        <v>136620388</v>
      </c>
      <c r="E315" s="14" t="s">
        <v>18</v>
      </c>
      <c r="F315" s="23">
        <v>9195119214</v>
      </c>
      <c r="G315" s="16">
        <v>37681</v>
      </c>
      <c r="H315" s="17">
        <f t="shared" ca="1" si="8"/>
        <v>13</v>
      </c>
      <c r="I315" s="18" t="str">
        <f t="shared" si="9"/>
        <v>March</v>
      </c>
      <c r="J315" s="19" t="s">
        <v>27</v>
      </c>
      <c r="K315" s="20">
        <v>84024</v>
      </c>
      <c r="L315" s="21">
        <v>3</v>
      </c>
    </row>
    <row r="316" spans="1:12" x14ac:dyDescent="0.25">
      <c r="A316" s="11" t="s">
        <v>354</v>
      </c>
      <c r="B316" s="11" t="s">
        <v>13</v>
      </c>
      <c r="C316" s="11" t="s">
        <v>221</v>
      </c>
      <c r="D316" s="22">
        <v>665773893</v>
      </c>
      <c r="E316" s="14" t="s">
        <v>32</v>
      </c>
      <c r="F316" s="23">
        <v>9198857217</v>
      </c>
      <c r="G316" s="16">
        <v>42541</v>
      </c>
      <c r="H316" s="17">
        <f t="shared" ca="1" si="8"/>
        <v>0</v>
      </c>
      <c r="I316" s="18" t="str">
        <f t="shared" si="9"/>
        <v>June</v>
      </c>
      <c r="J316" s="19"/>
      <c r="K316" s="20">
        <v>34109</v>
      </c>
      <c r="L316" s="21">
        <v>4</v>
      </c>
    </row>
    <row r="317" spans="1:12" x14ac:dyDescent="0.25">
      <c r="A317" s="11" t="s">
        <v>355</v>
      </c>
      <c r="B317" s="11" t="s">
        <v>17</v>
      </c>
      <c r="C317" s="11" t="s">
        <v>221</v>
      </c>
      <c r="D317" s="22">
        <v>829216164</v>
      </c>
      <c r="E317" s="14" t="s">
        <v>32</v>
      </c>
      <c r="F317" s="23">
        <v>2524982487</v>
      </c>
      <c r="G317" s="16">
        <v>41512</v>
      </c>
      <c r="H317" s="17">
        <f t="shared" ca="1" si="8"/>
        <v>3</v>
      </c>
      <c r="I317" s="18" t="str">
        <f t="shared" si="9"/>
        <v>August</v>
      </c>
      <c r="J317" s="19"/>
      <c r="K317" s="20">
        <v>101004</v>
      </c>
      <c r="L317" s="21">
        <v>2</v>
      </c>
    </row>
    <row r="318" spans="1:12" x14ac:dyDescent="0.25">
      <c r="A318" s="11" t="s">
        <v>356</v>
      </c>
      <c r="B318" s="11" t="s">
        <v>20</v>
      </c>
      <c r="C318" s="11" t="s">
        <v>221</v>
      </c>
      <c r="D318" s="22">
        <v>180095803</v>
      </c>
      <c r="E318" s="14" t="s">
        <v>39</v>
      </c>
      <c r="F318" s="23">
        <v>2526503334</v>
      </c>
      <c r="G318" s="16">
        <v>41939</v>
      </c>
      <c r="H318" s="17">
        <f t="shared" ca="1" si="8"/>
        <v>2</v>
      </c>
      <c r="I318" s="18" t="str">
        <f t="shared" si="9"/>
        <v>October</v>
      </c>
      <c r="J318" s="19" t="s">
        <v>21</v>
      </c>
      <c r="K318" s="20">
        <v>93804</v>
      </c>
      <c r="L318" s="21">
        <v>5</v>
      </c>
    </row>
    <row r="319" spans="1:12" x14ac:dyDescent="0.25">
      <c r="A319" s="11" t="s">
        <v>357</v>
      </c>
      <c r="B319" s="11" t="s">
        <v>26</v>
      </c>
      <c r="C319" s="11" t="s">
        <v>221</v>
      </c>
      <c r="D319" s="22">
        <v>698869555</v>
      </c>
      <c r="E319" s="14" t="s">
        <v>32</v>
      </c>
      <c r="F319" s="23">
        <v>2526052545</v>
      </c>
      <c r="G319" s="16">
        <v>38470</v>
      </c>
      <c r="H319" s="17">
        <f t="shared" ca="1" si="8"/>
        <v>11</v>
      </c>
      <c r="I319" s="18" t="str">
        <f t="shared" si="9"/>
        <v>April</v>
      </c>
      <c r="J319" s="19" t="s">
        <v>24</v>
      </c>
      <c r="K319" s="20">
        <v>49938</v>
      </c>
      <c r="L319" s="21">
        <v>1</v>
      </c>
    </row>
    <row r="320" spans="1:12" x14ac:dyDescent="0.25">
      <c r="A320" s="11" t="s">
        <v>358</v>
      </c>
      <c r="B320" s="11" t="s">
        <v>20</v>
      </c>
      <c r="C320" s="11" t="s">
        <v>221</v>
      </c>
      <c r="D320" s="22">
        <v>682907379</v>
      </c>
      <c r="E320" s="14" t="s">
        <v>15</v>
      </c>
      <c r="F320" s="23">
        <v>2521854525</v>
      </c>
      <c r="G320" s="16">
        <v>37278</v>
      </c>
      <c r="H320" s="17">
        <f t="shared" ca="1" si="8"/>
        <v>14</v>
      </c>
      <c r="I320" s="18" t="str">
        <f t="shared" si="9"/>
        <v>January</v>
      </c>
      <c r="J320" s="19" t="s">
        <v>24</v>
      </c>
      <c r="K320" s="20">
        <v>47424</v>
      </c>
      <c r="L320" s="21">
        <v>5</v>
      </c>
    </row>
    <row r="321" spans="1:12" x14ac:dyDescent="0.25">
      <c r="A321" s="11" t="s">
        <v>359</v>
      </c>
      <c r="B321" s="11" t="s">
        <v>20</v>
      </c>
      <c r="C321" s="11" t="s">
        <v>221</v>
      </c>
      <c r="D321" s="22">
        <v>312019803</v>
      </c>
      <c r="E321" s="14" t="s">
        <v>39</v>
      </c>
      <c r="F321" s="23">
        <v>9197961953</v>
      </c>
      <c r="G321" s="16">
        <v>39196</v>
      </c>
      <c r="H321" s="17">
        <f t="shared" ca="1" si="8"/>
        <v>9</v>
      </c>
      <c r="I321" s="18" t="str">
        <f t="shared" si="9"/>
        <v>April</v>
      </c>
      <c r="J321" s="19" t="s">
        <v>40</v>
      </c>
      <c r="K321" s="20">
        <v>30372</v>
      </c>
      <c r="L321" s="21">
        <v>4</v>
      </c>
    </row>
    <row r="322" spans="1:12" x14ac:dyDescent="0.25">
      <c r="A322" s="11" t="s">
        <v>360</v>
      </c>
      <c r="B322" s="11" t="s">
        <v>26</v>
      </c>
      <c r="C322" s="11" t="s">
        <v>221</v>
      </c>
      <c r="D322" s="22">
        <v>624234626</v>
      </c>
      <c r="E322" s="14" t="s">
        <v>15</v>
      </c>
      <c r="F322" s="23">
        <v>2523077504</v>
      </c>
      <c r="G322" s="16">
        <v>37310</v>
      </c>
      <c r="H322" s="17">
        <f t="shared" ref="H322:H385" ca="1" si="10">DATEDIF(G322,TODAY(),"Y")</f>
        <v>14</v>
      </c>
      <c r="I322" s="18" t="str">
        <f t="shared" ref="I322:I385" si="11">CHOOSE(MONTH(G322),"January","February","March","April","May","June","July","August","September","October","November","December")</f>
        <v>February</v>
      </c>
      <c r="J322" s="19" t="s">
        <v>21</v>
      </c>
      <c r="K322" s="20">
        <v>55974</v>
      </c>
      <c r="L322" s="21">
        <v>5</v>
      </c>
    </row>
    <row r="323" spans="1:12" x14ac:dyDescent="0.25">
      <c r="A323" s="11" t="s">
        <v>361</v>
      </c>
      <c r="B323" s="11" t="s">
        <v>20</v>
      </c>
      <c r="C323" s="11" t="s">
        <v>221</v>
      </c>
      <c r="D323" s="22">
        <v>512405919</v>
      </c>
      <c r="E323" s="14" t="s">
        <v>32</v>
      </c>
      <c r="F323" s="23">
        <v>9195858234</v>
      </c>
      <c r="G323" s="16">
        <v>39403</v>
      </c>
      <c r="H323" s="17">
        <f t="shared" ca="1" si="10"/>
        <v>8</v>
      </c>
      <c r="I323" s="18" t="str">
        <f t="shared" si="11"/>
        <v>November</v>
      </c>
      <c r="J323" s="19" t="s">
        <v>24</v>
      </c>
      <c r="K323" s="20">
        <v>76956</v>
      </c>
      <c r="L323" s="21">
        <v>1</v>
      </c>
    </row>
    <row r="324" spans="1:12" x14ac:dyDescent="0.25">
      <c r="A324" s="11" t="s">
        <v>362</v>
      </c>
      <c r="B324" s="11" t="s">
        <v>17</v>
      </c>
      <c r="C324" s="11" t="s">
        <v>221</v>
      </c>
      <c r="D324" s="22">
        <v>596008829</v>
      </c>
      <c r="E324" s="14" t="s">
        <v>39</v>
      </c>
      <c r="F324" s="23">
        <v>9198721709</v>
      </c>
      <c r="G324" s="16">
        <v>37978</v>
      </c>
      <c r="H324" s="17">
        <f t="shared" ca="1" si="10"/>
        <v>12</v>
      </c>
      <c r="I324" s="18" t="str">
        <f t="shared" si="11"/>
        <v>December</v>
      </c>
      <c r="J324" s="19"/>
      <c r="K324" s="20">
        <v>54060</v>
      </c>
      <c r="L324" s="21">
        <v>1</v>
      </c>
    </row>
    <row r="325" spans="1:12" x14ac:dyDescent="0.25">
      <c r="A325" s="11" t="s">
        <v>363</v>
      </c>
      <c r="B325" s="11" t="s">
        <v>13</v>
      </c>
      <c r="C325" s="11" t="s">
        <v>221</v>
      </c>
      <c r="D325" s="22">
        <v>366740174</v>
      </c>
      <c r="E325" s="14" t="s">
        <v>39</v>
      </c>
      <c r="F325" s="23">
        <v>2521549933</v>
      </c>
      <c r="G325" s="16">
        <v>36132</v>
      </c>
      <c r="H325" s="17">
        <f t="shared" ca="1" si="10"/>
        <v>17</v>
      </c>
      <c r="I325" s="18" t="str">
        <f t="shared" si="11"/>
        <v>December</v>
      </c>
      <c r="J325" s="19"/>
      <c r="K325" s="20">
        <v>36499</v>
      </c>
      <c r="L325" s="21">
        <v>1</v>
      </c>
    </row>
    <row r="326" spans="1:12" x14ac:dyDescent="0.25">
      <c r="A326" s="11" t="s">
        <v>364</v>
      </c>
      <c r="B326" s="11" t="s">
        <v>17</v>
      </c>
      <c r="C326" s="11" t="s">
        <v>221</v>
      </c>
      <c r="D326" s="22">
        <v>114005397</v>
      </c>
      <c r="E326" s="14" t="s">
        <v>35</v>
      </c>
      <c r="F326" s="23">
        <v>2524694617</v>
      </c>
      <c r="G326" s="16">
        <v>41156</v>
      </c>
      <c r="H326" s="17">
        <f t="shared" ca="1" si="10"/>
        <v>4</v>
      </c>
      <c r="I326" s="18" t="str">
        <f t="shared" si="11"/>
        <v>September</v>
      </c>
      <c r="J326" s="19"/>
      <c r="K326" s="20">
        <v>76620</v>
      </c>
      <c r="L326" s="21">
        <v>2</v>
      </c>
    </row>
    <row r="327" spans="1:12" x14ac:dyDescent="0.25">
      <c r="A327" s="11" t="s">
        <v>365</v>
      </c>
      <c r="B327" s="11" t="s">
        <v>17</v>
      </c>
      <c r="C327" s="11" t="s">
        <v>221</v>
      </c>
      <c r="D327" s="22">
        <v>240272873</v>
      </c>
      <c r="E327" s="14" t="s">
        <v>15</v>
      </c>
      <c r="F327" s="23">
        <v>9198912054</v>
      </c>
      <c r="G327" s="16">
        <v>40879</v>
      </c>
      <c r="H327" s="17">
        <f t="shared" ca="1" si="10"/>
        <v>4</v>
      </c>
      <c r="I327" s="18" t="str">
        <f t="shared" si="11"/>
        <v>December</v>
      </c>
      <c r="J327" s="19"/>
      <c r="K327" s="20">
        <v>96396</v>
      </c>
      <c r="L327" s="21">
        <v>4</v>
      </c>
    </row>
    <row r="328" spans="1:12" x14ac:dyDescent="0.25">
      <c r="A328" s="11" t="s">
        <v>366</v>
      </c>
      <c r="B328" s="11" t="s">
        <v>20</v>
      </c>
      <c r="C328" s="11" t="s">
        <v>221</v>
      </c>
      <c r="D328" s="22">
        <v>708108747</v>
      </c>
      <c r="E328" s="14" t="s">
        <v>32</v>
      </c>
      <c r="F328" s="23">
        <v>9192520526</v>
      </c>
      <c r="G328" s="16">
        <v>39910</v>
      </c>
      <c r="H328" s="17">
        <f t="shared" ca="1" si="10"/>
        <v>7</v>
      </c>
      <c r="I328" s="18" t="str">
        <f t="shared" si="11"/>
        <v>April</v>
      </c>
      <c r="J328" s="19" t="s">
        <v>21</v>
      </c>
      <c r="K328" s="20">
        <v>90211</v>
      </c>
      <c r="L328" s="21">
        <v>3</v>
      </c>
    </row>
    <row r="329" spans="1:12" x14ac:dyDescent="0.25">
      <c r="A329" s="11" t="s">
        <v>367</v>
      </c>
      <c r="B329" s="11" t="s">
        <v>20</v>
      </c>
      <c r="C329" s="11" t="s">
        <v>221</v>
      </c>
      <c r="D329" s="22">
        <v>501523688</v>
      </c>
      <c r="E329" s="14" t="s">
        <v>32</v>
      </c>
      <c r="F329" s="23">
        <v>2528560698</v>
      </c>
      <c r="G329" s="16">
        <v>37487</v>
      </c>
      <c r="H329" s="17">
        <f t="shared" ca="1" si="10"/>
        <v>14</v>
      </c>
      <c r="I329" s="18" t="str">
        <f t="shared" si="11"/>
        <v>August</v>
      </c>
      <c r="J329" s="19" t="s">
        <v>21</v>
      </c>
      <c r="K329" s="20">
        <v>95676</v>
      </c>
      <c r="L329" s="21">
        <v>2</v>
      </c>
    </row>
    <row r="330" spans="1:12" x14ac:dyDescent="0.25">
      <c r="A330" s="11" t="s">
        <v>368</v>
      </c>
      <c r="B330" s="11" t="s">
        <v>20</v>
      </c>
      <c r="C330" s="11" t="s">
        <v>221</v>
      </c>
      <c r="D330" s="22">
        <v>806508287</v>
      </c>
      <c r="E330" s="14" t="s">
        <v>32</v>
      </c>
      <c r="F330" s="23">
        <v>2528801464</v>
      </c>
      <c r="G330" s="16">
        <v>35598</v>
      </c>
      <c r="H330" s="17">
        <f t="shared" ca="1" si="10"/>
        <v>19</v>
      </c>
      <c r="I330" s="18" t="str">
        <f t="shared" si="11"/>
        <v>June</v>
      </c>
      <c r="J330" s="19" t="s">
        <v>21</v>
      </c>
      <c r="K330" s="20">
        <v>63528</v>
      </c>
      <c r="L330" s="21">
        <v>4</v>
      </c>
    </row>
    <row r="331" spans="1:12" x14ac:dyDescent="0.25">
      <c r="A331" s="11" t="s">
        <v>369</v>
      </c>
      <c r="B331" s="11" t="s">
        <v>20</v>
      </c>
      <c r="C331" s="11" t="s">
        <v>221</v>
      </c>
      <c r="D331" s="22">
        <v>684054281</v>
      </c>
      <c r="E331" s="14" t="s">
        <v>18</v>
      </c>
      <c r="F331" s="23">
        <v>2522888726</v>
      </c>
      <c r="G331" s="16">
        <v>40113</v>
      </c>
      <c r="H331" s="17">
        <f t="shared" ca="1" si="10"/>
        <v>7</v>
      </c>
      <c r="I331" s="18" t="str">
        <f t="shared" si="11"/>
        <v>October</v>
      </c>
      <c r="J331" s="19" t="s">
        <v>21</v>
      </c>
      <c r="K331" s="20">
        <v>56808</v>
      </c>
      <c r="L331" s="21">
        <v>2</v>
      </c>
    </row>
    <row r="332" spans="1:12" x14ac:dyDescent="0.25">
      <c r="A332" s="11" t="s">
        <v>370</v>
      </c>
      <c r="B332" s="11" t="s">
        <v>13</v>
      </c>
      <c r="C332" s="11" t="s">
        <v>221</v>
      </c>
      <c r="D332" s="22">
        <v>167058119</v>
      </c>
      <c r="E332" s="14" t="s">
        <v>35</v>
      </c>
      <c r="F332" s="23">
        <v>2527237007</v>
      </c>
      <c r="G332" s="16">
        <v>39697</v>
      </c>
      <c r="H332" s="17">
        <f t="shared" ca="1" si="10"/>
        <v>8</v>
      </c>
      <c r="I332" s="18" t="str">
        <f t="shared" si="11"/>
        <v>September</v>
      </c>
      <c r="J332" s="19"/>
      <c r="K332" s="20">
        <v>10670</v>
      </c>
      <c r="L332" s="21">
        <v>1</v>
      </c>
    </row>
    <row r="333" spans="1:12" x14ac:dyDescent="0.25">
      <c r="A333" s="11" t="s">
        <v>371</v>
      </c>
      <c r="B333" s="11" t="s">
        <v>17</v>
      </c>
      <c r="C333" s="11" t="s">
        <v>221</v>
      </c>
      <c r="D333" s="22">
        <v>436778229</v>
      </c>
      <c r="E333" s="14" t="s">
        <v>18</v>
      </c>
      <c r="F333" s="23">
        <v>2525871924</v>
      </c>
      <c r="G333" s="16">
        <v>41789</v>
      </c>
      <c r="H333" s="17">
        <f t="shared" ca="1" si="10"/>
        <v>2</v>
      </c>
      <c r="I333" s="18" t="str">
        <f t="shared" si="11"/>
        <v>May</v>
      </c>
      <c r="J333" s="19"/>
      <c r="K333" s="20">
        <v>72048</v>
      </c>
      <c r="L333" s="21">
        <v>5</v>
      </c>
    </row>
    <row r="334" spans="1:12" x14ac:dyDescent="0.25">
      <c r="A334" s="11" t="s">
        <v>372</v>
      </c>
      <c r="B334" s="11" t="s">
        <v>20</v>
      </c>
      <c r="C334" s="11" t="s">
        <v>221</v>
      </c>
      <c r="D334" s="22">
        <v>405396173</v>
      </c>
      <c r="E334" s="14" t="s">
        <v>18</v>
      </c>
      <c r="F334" s="23">
        <v>2521777060</v>
      </c>
      <c r="G334" s="16">
        <v>40700</v>
      </c>
      <c r="H334" s="17">
        <f t="shared" ca="1" si="10"/>
        <v>5</v>
      </c>
      <c r="I334" s="18" t="str">
        <f t="shared" si="11"/>
        <v>June</v>
      </c>
      <c r="J334" s="19" t="s">
        <v>44</v>
      </c>
      <c r="K334" s="20">
        <v>82452</v>
      </c>
      <c r="L334" s="21">
        <v>4</v>
      </c>
    </row>
    <row r="335" spans="1:12" x14ac:dyDescent="0.25">
      <c r="A335" s="11" t="s">
        <v>373</v>
      </c>
      <c r="B335" s="11" t="s">
        <v>20</v>
      </c>
      <c r="C335" s="11" t="s">
        <v>374</v>
      </c>
      <c r="D335" s="22">
        <v>723930767</v>
      </c>
      <c r="E335" s="14" t="s">
        <v>23</v>
      </c>
      <c r="F335" s="23">
        <v>9191375297</v>
      </c>
      <c r="G335" s="16">
        <v>42280</v>
      </c>
      <c r="H335" s="17">
        <f t="shared" ca="1" si="10"/>
        <v>1</v>
      </c>
      <c r="I335" s="18" t="str">
        <f t="shared" si="11"/>
        <v>October</v>
      </c>
      <c r="J335" s="19" t="s">
        <v>40</v>
      </c>
      <c r="K335" s="20">
        <v>32700</v>
      </c>
      <c r="L335" s="21">
        <v>5</v>
      </c>
    </row>
    <row r="336" spans="1:12" x14ac:dyDescent="0.25">
      <c r="A336" s="11" t="s">
        <v>375</v>
      </c>
      <c r="B336" s="11" t="s">
        <v>20</v>
      </c>
      <c r="C336" s="11" t="s">
        <v>374</v>
      </c>
      <c r="D336" s="22">
        <v>742946482</v>
      </c>
      <c r="E336" s="14" t="s">
        <v>39</v>
      </c>
      <c r="F336" s="23">
        <v>9197077326</v>
      </c>
      <c r="G336" s="16">
        <v>35799</v>
      </c>
      <c r="H336" s="17">
        <f t="shared" ca="1" si="10"/>
        <v>18</v>
      </c>
      <c r="I336" s="18" t="str">
        <f t="shared" si="11"/>
        <v>January</v>
      </c>
      <c r="J336" s="19" t="s">
        <v>21</v>
      </c>
      <c r="K336" s="20">
        <v>46992</v>
      </c>
      <c r="L336" s="21">
        <v>3</v>
      </c>
    </row>
    <row r="337" spans="1:12" x14ac:dyDescent="0.25">
      <c r="A337" s="11" t="s">
        <v>376</v>
      </c>
      <c r="B337" s="11" t="s">
        <v>17</v>
      </c>
      <c r="C337" s="11" t="s">
        <v>374</v>
      </c>
      <c r="D337" s="22">
        <v>292006053</v>
      </c>
      <c r="E337" s="14" t="s">
        <v>18</v>
      </c>
      <c r="F337" s="23">
        <v>9197045091</v>
      </c>
      <c r="G337" s="16">
        <v>38732</v>
      </c>
      <c r="H337" s="17">
        <f t="shared" ca="1" si="10"/>
        <v>10</v>
      </c>
      <c r="I337" s="18" t="str">
        <f t="shared" si="11"/>
        <v>January</v>
      </c>
      <c r="J337" s="19"/>
      <c r="K337" s="20">
        <v>89400</v>
      </c>
      <c r="L337" s="21">
        <v>4</v>
      </c>
    </row>
    <row r="338" spans="1:12" x14ac:dyDescent="0.25">
      <c r="A338" s="12" t="s">
        <v>377</v>
      </c>
      <c r="B338" s="11" t="s">
        <v>20</v>
      </c>
      <c r="C338" s="11" t="s">
        <v>374</v>
      </c>
      <c r="D338" s="22">
        <v>370608224</v>
      </c>
      <c r="E338" s="14" t="s">
        <v>15</v>
      </c>
      <c r="F338" s="23">
        <v>2521535362</v>
      </c>
      <c r="G338" s="16">
        <v>39374</v>
      </c>
      <c r="H338" s="17">
        <f t="shared" ca="1" si="10"/>
        <v>9</v>
      </c>
      <c r="I338" s="18" t="str">
        <f t="shared" si="11"/>
        <v>October</v>
      </c>
      <c r="J338" s="19" t="s">
        <v>21</v>
      </c>
      <c r="K338" s="20">
        <v>70968</v>
      </c>
      <c r="L338" s="21">
        <v>5</v>
      </c>
    </row>
    <row r="339" spans="1:12" x14ac:dyDescent="0.25">
      <c r="A339" s="11" t="s">
        <v>378</v>
      </c>
      <c r="B339" s="11" t="s">
        <v>20</v>
      </c>
      <c r="C339" s="11" t="s">
        <v>374</v>
      </c>
      <c r="D339" s="22">
        <v>214234804</v>
      </c>
      <c r="E339" s="14" t="s">
        <v>35</v>
      </c>
      <c r="F339" s="23">
        <v>2528908079</v>
      </c>
      <c r="G339" s="16">
        <v>39903</v>
      </c>
      <c r="H339" s="17">
        <f t="shared" ca="1" si="10"/>
        <v>7</v>
      </c>
      <c r="I339" s="18" t="str">
        <f t="shared" si="11"/>
        <v>March</v>
      </c>
      <c r="J339" s="19" t="s">
        <v>40</v>
      </c>
      <c r="K339" s="20">
        <v>64644</v>
      </c>
      <c r="L339" s="21">
        <v>2</v>
      </c>
    </row>
    <row r="340" spans="1:12" x14ac:dyDescent="0.25">
      <c r="A340" s="11" t="s">
        <v>379</v>
      </c>
      <c r="B340" s="11" t="s">
        <v>20</v>
      </c>
      <c r="C340" s="11" t="s">
        <v>374</v>
      </c>
      <c r="D340" s="22">
        <v>620072502</v>
      </c>
      <c r="E340" s="14" t="s">
        <v>18</v>
      </c>
      <c r="F340" s="23">
        <v>9191264013</v>
      </c>
      <c r="G340" s="16">
        <v>41005</v>
      </c>
      <c r="H340" s="17">
        <f t="shared" ca="1" si="10"/>
        <v>4</v>
      </c>
      <c r="I340" s="18" t="str">
        <f t="shared" si="11"/>
        <v>April</v>
      </c>
      <c r="J340" s="19" t="s">
        <v>44</v>
      </c>
      <c r="K340" s="20">
        <v>85680</v>
      </c>
      <c r="L340" s="21">
        <v>4</v>
      </c>
    </row>
    <row r="341" spans="1:12" x14ac:dyDescent="0.25">
      <c r="A341" s="11" t="s">
        <v>380</v>
      </c>
      <c r="B341" s="11" t="s">
        <v>17</v>
      </c>
      <c r="C341" s="11" t="s">
        <v>374</v>
      </c>
      <c r="D341" s="22">
        <v>380343690</v>
      </c>
      <c r="E341" s="14" t="s">
        <v>23</v>
      </c>
      <c r="F341" s="23">
        <v>2523906310</v>
      </c>
      <c r="G341" s="16">
        <v>42259</v>
      </c>
      <c r="H341" s="17">
        <f t="shared" ca="1" si="10"/>
        <v>1</v>
      </c>
      <c r="I341" s="18" t="str">
        <f t="shared" si="11"/>
        <v>September</v>
      </c>
      <c r="J341" s="19"/>
      <c r="K341" s="20">
        <v>74268</v>
      </c>
      <c r="L341" s="21">
        <v>2</v>
      </c>
    </row>
    <row r="342" spans="1:12" x14ac:dyDescent="0.25">
      <c r="A342" s="11" t="s">
        <v>381</v>
      </c>
      <c r="B342" s="11" t="s">
        <v>20</v>
      </c>
      <c r="C342" s="11" t="s">
        <v>382</v>
      </c>
      <c r="D342" s="22">
        <v>261920277</v>
      </c>
      <c r="E342" s="14" t="s">
        <v>18</v>
      </c>
      <c r="F342" s="23">
        <v>2524272773</v>
      </c>
      <c r="G342" s="16">
        <v>37823</v>
      </c>
      <c r="H342" s="17">
        <f t="shared" ca="1" si="10"/>
        <v>13</v>
      </c>
      <c r="I342" s="18" t="str">
        <f t="shared" si="11"/>
        <v>July</v>
      </c>
      <c r="J342" s="19" t="s">
        <v>44</v>
      </c>
      <c r="K342" s="20">
        <v>104196</v>
      </c>
      <c r="L342" s="21">
        <v>3</v>
      </c>
    </row>
    <row r="343" spans="1:12" x14ac:dyDescent="0.25">
      <c r="A343" s="11" t="s">
        <v>383</v>
      </c>
      <c r="B343" s="11" t="s">
        <v>20</v>
      </c>
      <c r="C343" s="11" t="s">
        <v>382</v>
      </c>
      <c r="D343" s="22">
        <v>895408697</v>
      </c>
      <c r="E343" s="14" t="s">
        <v>18</v>
      </c>
      <c r="F343" s="23">
        <v>2523383207</v>
      </c>
      <c r="G343" s="16">
        <v>41124</v>
      </c>
      <c r="H343" s="17">
        <f t="shared" ca="1" si="10"/>
        <v>4</v>
      </c>
      <c r="I343" s="18" t="str">
        <f t="shared" si="11"/>
        <v>August</v>
      </c>
      <c r="J343" s="19" t="s">
        <v>40</v>
      </c>
      <c r="K343" s="20">
        <v>57132</v>
      </c>
      <c r="L343" s="21">
        <v>4</v>
      </c>
    </row>
    <row r="344" spans="1:12" x14ac:dyDescent="0.25">
      <c r="A344" s="11" t="s">
        <v>384</v>
      </c>
      <c r="B344" s="11" t="s">
        <v>17</v>
      </c>
      <c r="C344" s="11" t="s">
        <v>382</v>
      </c>
      <c r="D344" s="22">
        <v>788451186</v>
      </c>
      <c r="E344" s="14" t="s">
        <v>15</v>
      </c>
      <c r="F344" s="23">
        <v>9191682521</v>
      </c>
      <c r="G344" s="16">
        <v>40463</v>
      </c>
      <c r="H344" s="17">
        <f t="shared" ca="1" si="10"/>
        <v>6</v>
      </c>
      <c r="I344" s="18" t="str">
        <f t="shared" si="11"/>
        <v>October</v>
      </c>
      <c r="J344" s="19"/>
      <c r="K344" s="20">
        <v>69024</v>
      </c>
      <c r="L344" s="21">
        <v>3</v>
      </c>
    </row>
    <row r="345" spans="1:12" x14ac:dyDescent="0.25">
      <c r="A345" s="11" t="s">
        <v>385</v>
      </c>
      <c r="B345" s="11" t="s">
        <v>17</v>
      </c>
      <c r="C345" s="11" t="s">
        <v>382</v>
      </c>
      <c r="D345" s="22">
        <v>626767704</v>
      </c>
      <c r="E345" s="14" t="s">
        <v>32</v>
      </c>
      <c r="F345" s="23">
        <v>2526971022</v>
      </c>
      <c r="G345" s="16">
        <v>37743</v>
      </c>
      <c r="H345" s="17">
        <f t="shared" ca="1" si="10"/>
        <v>13</v>
      </c>
      <c r="I345" s="18" t="str">
        <f t="shared" si="11"/>
        <v>May</v>
      </c>
      <c r="J345" s="19"/>
      <c r="K345" s="20">
        <v>93516</v>
      </c>
      <c r="L345" s="21">
        <v>5</v>
      </c>
    </row>
    <row r="346" spans="1:12" x14ac:dyDescent="0.25">
      <c r="A346" s="11" t="s">
        <v>386</v>
      </c>
      <c r="B346" s="11" t="s">
        <v>26</v>
      </c>
      <c r="C346" s="11" t="s">
        <v>382</v>
      </c>
      <c r="D346" s="22">
        <v>555025137</v>
      </c>
      <c r="E346" s="14" t="s">
        <v>32</v>
      </c>
      <c r="F346" s="23">
        <v>2526565171</v>
      </c>
      <c r="G346" s="16">
        <v>35286</v>
      </c>
      <c r="H346" s="17">
        <f t="shared" ca="1" si="10"/>
        <v>20</v>
      </c>
      <c r="I346" s="18" t="str">
        <f t="shared" si="11"/>
        <v>August</v>
      </c>
      <c r="J346" s="19" t="s">
        <v>24</v>
      </c>
      <c r="K346" s="20">
        <v>15708</v>
      </c>
      <c r="L346" s="21">
        <v>4</v>
      </c>
    </row>
    <row r="347" spans="1:12" x14ac:dyDescent="0.25">
      <c r="A347" s="11" t="s">
        <v>387</v>
      </c>
      <c r="B347" s="11" t="s">
        <v>20</v>
      </c>
      <c r="C347" s="11" t="s">
        <v>382</v>
      </c>
      <c r="D347" s="22">
        <v>424800509</v>
      </c>
      <c r="E347" s="14" t="s">
        <v>35</v>
      </c>
      <c r="F347" s="23">
        <v>2523986051</v>
      </c>
      <c r="G347" s="16">
        <v>38430</v>
      </c>
      <c r="H347" s="17">
        <f t="shared" ca="1" si="10"/>
        <v>11</v>
      </c>
      <c r="I347" s="18" t="str">
        <f t="shared" si="11"/>
        <v>March</v>
      </c>
      <c r="J347" s="19" t="s">
        <v>21</v>
      </c>
      <c r="K347" s="20">
        <v>53064</v>
      </c>
      <c r="L347" s="21">
        <v>3</v>
      </c>
    </row>
    <row r="348" spans="1:12" x14ac:dyDescent="0.25">
      <c r="A348" s="11" t="s">
        <v>388</v>
      </c>
      <c r="B348" s="11" t="s">
        <v>26</v>
      </c>
      <c r="C348" s="11" t="s">
        <v>382</v>
      </c>
      <c r="D348" s="22">
        <v>372693786</v>
      </c>
      <c r="E348" s="14" t="s">
        <v>18</v>
      </c>
      <c r="F348" s="23">
        <v>9198211050</v>
      </c>
      <c r="G348" s="16">
        <v>39105</v>
      </c>
      <c r="H348" s="17">
        <f t="shared" ca="1" si="10"/>
        <v>9</v>
      </c>
      <c r="I348" s="18" t="str">
        <f t="shared" si="11"/>
        <v>January</v>
      </c>
      <c r="J348" s="19" t="s">
        <v>27</v>
      </c>
      <c r="K348" s="20">
        <v>37332</v>
      </c>
      <c r="L348" s="21">
        <v>1</v>
      </c>
    </row>
    <row r="349" spans="1:12" x14ac:dyDescent="0.25">
      <c r="A349" s="11" t="s">
        <v>389</v>
      </c>
      <c r="B349" s="11" t="s">
        <v>26</v>
      </c>
      <c r="C349" s="11" t="s">
        <v>382</v>
      </c>
      <c r="D349" s="22">
        <v>294161481</v>
      </c>
      <c r="E349" s="14" t="s">
        <v>35</v>
      </c>
      <c r="F349" s="23">
        <v>2521201242</v>
      </c>
      <c r="G349" s="16">
        <v>38061</v>
      </c>
      <c r="H349" s="17">
        <f t="shared" ca="1" si="10"/>
        <v>12</v>
      </c>
      <c r="I349" s="18" t="str">
        <f t="shared" si="11"/>
        <v>March</v>
      </c>
      <c r="J349" s="19" t="s">
        <v>21</v>
      </c>
      <c r="K349" s="20">
        <v>57462</v>
      </c>
      <c r="L349" s="21">
        <v>1</v>
      </c>
    </row>
    <row r="350" spans="1:12" x14ac:dyDescent="0.25">
      <c r="A350" s="11" t="s">
        <v>390</v>
      </c>
      <c r="B350" s="11" t="s">
        <v>20</v>
      </c>
      <c r="C350" s="11" t="s">
        <v>382</v>
      </c>
      <c r="D350" s="22">
        <v>948189231</v>
      </c>
      <c r="E350" s="14" t="s">
        <v>18</v>
      </c>
      <c r="F350" s="23">
        <v>2527687161</v>
      </c>
      <c r="G350" s="16">
        <v>35669</v>
      </c>
      <c r="H350" s="17">
        <f t="shared" ca="1" si="10"/>
        <v>19</v>
      </c>
      <c r="I350" s="18" t="str">
        <f t="shared" si="11"/>
        <v>August</v>
      </c>
      <c r="J350" s="19" t="s">
        <v>21</v>
      </c>
      <c r="K350" s="20">
        <v>44424</v>
      </c>
      <c r="L350" s="21">
        <v>2</v>
      </c>
    </row>
    <row r="351" spans="1:12" x14ac:dyDescent="0.25">
      <c r="A351" s="11" t="s">
        <v>391</v>
      </c>
      <c r="B351" s="11" t="s">
        <v>20</v>
      </c>
      <c r="C351" s="11" t="s">
        <v>382</v>
      </c>
      <c r="D351" s="22">
        <v>159415552</v>
      </c>
      <c r="E351" s="14" t="s">
        <v>15</v>
      </c>
      <c r="F351" s="23">
        <v>9194221208</v>
      </c>
      <c r="G351" s="16">
        <v>35732</v>
      </c>
      <c r="H351" s="17">
        <f t="shared" ca="1" si="10"/>
        <v>19</v>
      </c>
      <c r="I351" s="18" t="str">
        <f t="shared" si="11"/>
        <v>October</v>
      </c>
      <c r="J351" s="19" t="s">
        <v>27</v>
      </c>
      <c r="K351" s="20">
        <v>88716</v>
      </c>
      <c r="L351" s="21">
        <v>1</v>
      </c>
    </row>
    <row r="352" spans="1:12" x14ac:dyDescent="0.25">
      <c r="A352" s="11" t="s">
        <v>392</v>
      </c>
      <c r="B352" s="11" t="s">
        <v>17</v>
      </c>
      <c r="C352" s="11" t="s">
        <v>382</v>
      </c>
      <c r="D352" s="22">
        <v>400260342</v>
      </c>
      <c r="E352" s="14" t="s">
        <v>32</v>
      </c>
      <c r="F352" s="23">
        <v>9196798743</v>
      </c>
      <c r="G352" s="16">
        <v>41250</v>
      </c>
      <c r="H352" s="17">
        <f t="shared" ca="1" si="10"/>
        <v>3</v>
      </c>
      <c r="I352" s="18" t="str">
        <f t="shared" si="11"/>
        <v>December</v>
      </c>
      <c r="J352" s="19"/>
      <c r="K352" s="20">
        <v>89364</v>
      </c>
      <c r="L352" s="21">
        <v>3</v>
      </c>
    </row>
    <row r="353" spans="1:12" x14ac:dyDescent="0.25">
      <c r="A353" s="11" t="s">
        <v>393</v>
      </c>
      <c r="B353" s="11" t="s">
        <v>26</v>
      </c>
      <c r="C353" s="11" t="s">
        <v>382</v>
      </c>
      <c r="D353" s="22">
        <v>980960186</v>
      </c>
      <c r="E353" s="14" t="s">
        <v>18</v>
      </c>
      <c r="F353" s="23">
        <v>9191517218</v>
      </c>
      <c r="G353" s="16">
        <v>41065</v>
      </c>
      <c r="H353" s="17">
        <f t="shared" ca="1" si="10"/>
        <v>4</v>
      </c>
      <c r="I353" s="18" t="str">
        <f t="shared" si="11"/>
        <v>June</v>
      </c>
      <c r="J353" s="19" t="s">
        <v>40</v>
      </c>
      <c r="K353" s="20">
        <v>57246</v>
      </c>
      <c r="L353" s="21">
        <v>5</v>
      </c>
    </row>
    <row r="354" spans="1:12" x14ac:dyDescent="0.25">
      <c r="A354" s="11" t="s">
        <v>394</v>
      </c>
      <c r="B354" s="11" t="s">
        <v>20</v>
      </c>
      <c r="C354" s="11" t="s">
        <v>382</v>
      </c>
      <c r="D354" s="22">
        <v>506165137</v>
      </c>
      <c r="E354" s="14" t="s">
        <v>23</v>
      </c>
      <c r="F354" s="23">
        <v>9193613417</v>
      </c>
      <c r="G354" s="16">
        <v>42050</v>
      </c>
      <c r="H354" s="17">
        <f t="shared" ca="1" si="10"/>
        <v>1</v>
      </c>
      <c r="I354" s="18" t="str">
        <f t="shared" si="11"/>
        <v>February</v>
      </c>
      <c r="J354" s="19" t="s">
        <v>40</v>
      </c>
      <c r="K354" s="20">
        <v>52980</v>
      </c>
      <c r="L354" s="21">
        <v>4</v>
      </c>
    </row>
    <row r="355" spans="1:12" x14ac:dyDescent="0.25">
      <c r="A355" s="11" t="s">
        <v>395</v>
      </c>
      <c r="B355" s="11" t="s">
        <v>26</v>
      </c>
      <c r="C355" s="11" t="s">
        <v>382</v>
      </c>
      <c r="D355" s="22">
        <v>247406371</v>
      </c>
      <c r="E355" s="14" t="s">
        <v>32</v>
      </c>
      <c r="F355" s="23">
        <v>9195299873</v>
      </c>
      <c r="G355" s="16">
        <v>42318</v>
      </c>
      <c r="H355" s="17">
        <f t="shared" ca="1" si="10"/>
        <v>1</v>
      </c>
      <c r="I355" s="18" t="str">
        <f t="shared" si="11"/>
        <v>November</v>
      </c>
      <c r="J355" s="19" t="s">
        <v>40</v>
      </c>
      <c r="K355" s="20">
        <v>24048</v>
      </c>
      <c r="L355" s="21">
        <v>3</v>
      </c>
    </row>
    <row r="356" spans="1:12" x14ac:dyDescent="0.25">
      <c r="A356" s="11" t="s">
        <v>396</v>
      </c>
      <c r="B356" s="11" t="s">
        <v>20</v>
      </c>
      <c r="C356" s="11" t="s">
        <v>382</v>
      </c>
      <c r="D356" s="22">
        <v>154984918</v>
      </c>
      <c r="E356" s="14" t="s">
        <v>15</v>
      </c>
      <c r="F356" s="23">
        <v>2521575684</v>
      </c>
      <c r="G356" s="16">
        <v>35374</v>
      </c>
      <c r="H356" s="17">
        <f t="shared" ca="1" si="10"/>
        <v>20</v>
      </c>
      <c r="I356" s="18" t="str">
        <f t="shared" si="11"/>
        <v>November</v>
      </c>
      <c r="J356" s="19" t="s">
        <v>21</v>
      </c>
      <c r="K356" s="20">
        <v>27480</v>
      </c>
      <c r="L356" s="21">
        <v>1</v>
      </c>
    </row>
    <row r="357" spans="1:12" x14ac:dyDescent="0.25">
      <c r="A357" s="11" t="s">
        <v>397</v>
      </c>
      <c r="B357" s="11" t="s">
        <v>20</v>
      </c>
      <c r="C357" s="11" t="s">
        <v>382</v>
      </c>
      <c r="D357" s="22">
        <v>279097202</v>
      </c>
      <c r="E357" s="14" t="s">
        <v>39</v>
      </c>
      <c r="F357" s="26">
        <v>9196844371</v>
      </c>
      <c r="G357" s="16">
        <v>35214</v>
      </c>
      <c r="H357" s="17">
        <f t="shared" ca="1" si="10"/>
        <v>20</v>
      </c>
      <c r="I357" s="18" t="str">
        <f t="shared" si="11"/>
        <v>May</v>
      </c>
      <c r="J357" s="19" t="s">
        <v>21</v>
      </c>
      <c r="K357" s="20">
        <v>75288</v>
      </c>
      <c r="L357" s="21">
        <v>4</v>
      </c>
    </row>
    <row r="358" spans="1:12" x14ac:dyDescent="0.25">
      <c r="A358" s="11" t="s">
        <v>398</v>
      </c>
      <c r="B358" s="11" t="s">
        <v>20</v>
      </c>
      <c r="C358" s="11" t="s">
        <v>382</v>
      </c>
      <c r="D358" s="22">
        <v>999156829</v>
      </c>
      <c r="E358" s="14" t="s">
        <v>32</v>
      </c>
      <c r="F358" s="23">
        <v>2521401774</v>
      </c>
      <c r="G358" s="16">
        <v>42414</v>
      </c>
      <c r="H358" s="17">
        <f t="shared" ca="1" si="10"/>
        <v>0</v>
      </c>
      <c r="I358" s="18" t="str">
        <f t="shared" si="11"/>
        <v>February</v>
      </c>
      <c r="J358" s="19" t="s">
        <v>21</v>
      </c>
      <c r="K358" s="20">
        <v>40764</v>
      </c>
      <c r="L358" s="21">
        <v>4</v>
      </c>
    </row>
    <row r="359" spans="1:12" x14ac:dyDescent="0.25">
      <c r="A359" s="11" t="s">
        <v>399</v>
      </c>
      <c r="B359" s="11" t="s">
        <v>20</v>
      </c>
      <c r="C359" s="11" t="s">
        <v>382</v>
      </c>
      <c r="D359" s="22">
        <v>662974752</v>
      </c>
      <c r="E359" s="14" t="s">
        <v>15</v>
      </c>
      <c r="F359" s="23">
        <v>2526040465</v>
      </c>
      <c r="G359" s="16">
        <v>38359</v>
      </c>
      <c r="H359" s="17">
        <f t="shared" ca="1" si="10"/>
        <v>11</v>
      </c>
      <c r="I359" s="18" t="str">
        <f t="shared" si="11"/>
        <v>January</v>
      </c>
      <c r="J359" s="19" t="s">
        <v>40</v>
      </c>
      <c r="K359" s="20">
        <v>61692</v>
      </c>
      <c r="L359" s="21">
        <v>4</v>
      </c>
    </row>
    <row r="360" spans="1:12" x14ac:dyDescent="0.25">
      <c r="A360" s="11" t="s">
        <v>400</v>
      </c>
      <c r="B360" s="11" t="s">
        <v>26</v>
      </c>
      <c r="C360" s="11" t="s">
        <v>382</v>
      </c>
      <c r="D360" s="22">
        <v>357081517</v>
      </c>
      <c r="E360" s="14" t="s">
        <v>39</v>
      </c>
      <c r="F360" s="23">
        <v>2527660273</v>
      </c>
      <c r="G360" s="16">
        <v>38338</v>
      </c>
      <c r="H360" s="17">
        <f t="shared" ca="1" si="10"/>
        <v>11</v>
      </c>
      <c r="I360" s="18" t="str">
        <f t="shared" si="11"/>
        <v>December</v>
      </c>
      <c r="J360" s="19" t="s">
        <v>40</v>
      </c>
      <c r="K360" s="20">
        <v>32148</v>
      </c>
      <c r="L360" s="21">
        <v>2</v>
      </c>
    </row>
    <row r="361" spans="1:12" x14ac:dyDescent="0.25">
      <c r="A361" s="11" t="s">
        <v>401</v>
      </c>
      <c r="B361" s="11" t="s">
        <v>20</v>
      </c>
      <c r="C361" s="11" t="s">
        <v>382</v>
      </c>
      <c r="D361" s="22">
        <v>355985853</v>
      </c>
      <c r="E361" s="14" t="s">
        <v>23</v>
      </c>
      <c r="F361" s="23">
        <v>2525478716</v>
      </c>
      <c r="G361" s="16">
        <v>38264</v>
      </c>
      <c r="H361" s="17">
        <f t="shared" ca="1" si="10"/>
        <v>12</v>
      </c>
      <c r="I361" s="18" t="str">
        <f t="shared" si="11"/>
        <v>October</v>
      </c>
      <c r="J361" s="19" t="s">
        <v>21</v>
      </c>
      <c r="K361" s="20">
        <v>55236</v>
      </c>
      <c r="L361" s="21">
        <v>2</v>
      </c>
    </row>
    <row r="362" spans="1:12" x14ac:dyDescent="0.25">
      <c r="A362" s="11" t="s">
        <v>402</v>
      </c>
      <c r="B362" s="11" t="s">
        <v>20</v>
      </c>
      <c r="C362" s="11" t="s">
        <v>382</v>
      </c>
      <c r="D362" s="22">
        <v>597641409</v>
      </c>
      <c r="E362" s="14" t="s">
        <v>32</v>
      </c>
      <c r="F362" s="23">
        <v>9196201509</v>
      </c>
      <c r="G362" s="16">
        <v>37824</v>
      </c>
      <c r="H362" s="17">
        <f t="shared" ca="1" si="10"/>
        <v>13</v>
      </c>
      <c r="I362" s="18" t="str">
        <f t="shared" si="11"/>
        <v>July</v>
      </c>
      <c r="J362" s="19" t="s">
        <v>40</v>
      </c>
      <c r="K362" s="20">
        <v>98532</v>
      </c>
      <c r="L362" s="21">
        <v>3</v>
      </c>
    </row>
    <row r="363" spans="1:12" x14ac:dyDescent="0.25">
      <c r="A363" s="11" t="s">
        <v>403</v>
      </c>
      <c r="B363" s="11" t="s">
        <v>17</v>
      </c>
      <c r="C363" s="11" t="s">
        <v>382</v>
      </c>
      <c r="D363" s="22">
        <v>479081328</v>
      </c>
      <c r="E363" s="14" t="s">
        <v>35</v>
      </c>
      <c r="F363" s="23">
        <v>2525368383</v>
      </c>
      <c r="G363" s="16">
        <v>37649</v>
      </c>
      <c r="H363" s="17">
        <f t="shared" ca="1" si="10"/>
        <v>13</v>
      </c>
      <c r="I363" s="18" t="str">
        <f t="shared" si="11"/>
        <v>January</v>
      </c>
      <c r="J363" s="19"/>
      <c r="K363" s="20">
        <v>76620</v>
      </c>
      <c r="L363" s="21">
        <v>2</v>
      </c>
    </row>
    <row r="364" spans="1:12" x14ac:dyDescent="0.25">
      <c r="A364" s="11" t="s">
        <v>404</v>
      </c>
      <c r="B364" s="11" t="s">
        <v>20</v>
      </c>
      <c r="C364" s="11" t="s">
        <v>382</v>
      </c>
      <c r="D364" s="22">
        <v>422929693</v>
      </c>
      <c r="E364" s="14" t="s">
        <v>18</v>
      </c>
      <c r="F364" s="23">
        <v>9191487375</v>
      </c>
      <c r="G364" s="16">
        <v>38629</v>
      </c>
      <c r="H364" s="17">
        <f t="shared" ca="1" si="10"/>
        <v>11</v>
      </c>
      <c r="I364" s="18" t="str">
        <f t="shared" si="11"/>
        <v>October</v>
      </c>
      <c r="J364" s="19" t="s">
        <v>40</v>
      </c>
      <c r="K364" s="20">
        <v>62988</v>
      </c>
      <c r="L364" s="21">
        <v>4</v>
      </c>
    </row>
    <row r="365" spans="1:12" x14ac:dyDescent="0.25">
      <c r="A365" s="11" t="s">
        <v>405</v>
      </c>
      <c r="B365" s="11" t="s">
        <v>20</v>
      </c>
      <c r="C365" s="11" t="s">
        <v>382</v>
      </c>
      <c r="D365" s="22">
        <v>917714039</v>
      </c>
      <c r="E365" s="14" t="s">
        <v>18</v>
      </c>
      <c r="F365" s="23">
        <v>9194402150</v>
      </c>
      <c r="G365" s="16">
        <v>37187</v>
      </c>
      <c r="H365" s="17">
        <f t="shared" ca="1" si="10"/>
        <v>15</v>
      </c>
      <c r="I365" s="18" t="str">
        <f t="shared" si="11"/>
        <v>October</v>
      </c>
      <c r="J365" s="19" t="s">
        <v>24</v>
      </c>
      <c r="K365" s="20">
        <v>84576</v>
      </c>
      <c r="L365" s="21">
        <v>4</v>
      </c>
    </row>
    <row r="366" spans="1:12" x14ac:dyDescent="0.25">
      <c r="A366" s="11" t="s">
        <v>406</v>
      </c>
      <c r="B366" s="11" t="s">
        <v>20</v>
      </c>
      <c r="C366" s="11" t="s">
        <v>382</v>
      </c>
      <c r="D366" s="22">
        <v>168791562</v>
      </c>
      <c r="E366" s="14" t="s">
        <v>32</v>
      </c>
      <c r="F366" s="23">
        <v>9194161772</v>
      </c>
      <c r="G366" s="16">
        <v>42328</v>
      </c>
      <c r="H366" s="17">
        <f t="shared" ca="1" si="10"/>
        <v>0</v>
      </c>
      <c r="I366" s="18" t="str">
        <f t="shared" si="11"/>
        <v>November</v>
      </c>
      <c r="J366" s="19" t="s">
        <v>24</v>
      </c>
      <c r="K366" s="20">
        <v>90936</v>
      </c>
      <c r="L366" s="21">
        <v>2</v>
      </c>
    </row>
    <row r="367" spans="1:12" x14ac:dyDescent="0.25">
      <c r="A367" s="11" t="s">
        <v>407</v>
      </c>
      <c r="B367" s="11" t="s">
        <v>20</v>
      </c>
      <c r="C367" s="11" t="s">
        <v>382</v>
      </c>
      <c r="D367" s="22">
        <v>796685092</v>
      </c>
      <c r="E367" s="14" t="s">
        <v>32</v>
      </c>
      <c r="F367" s="23">
        <v>2527469217</v>
      </c>
      <c r="G367" s="16">
        <v>38423</v>
      </c>
      <c r="H367" s="17">
        <f t="shared" ca="1" si="10"/>
        <v>11</v>
      </c>
      <c r="I367" s="18" t="str">
        <f t="shared" si="11"/>
        <v>March</v>
      </c>
      <c r="J367" s="19" t="s">
        <v>40</v>
      </c>
      <c r="K367" s="20">
        <v>52152</v>
      </c>
      <c r="L367" s="21">
        <v>5</v>
      </c>
    </row>
    <row r="368" spans="1:12" x14ac:dyDescent="0.25">
      <c r="A368" s="11" t="s">
        <v>408</v>
      </c>
      <c r="B368" s="11" t="s">
        <v>20</v>
      </c>
      <c r="C368" s="11" t="s">
        <v>382</v>
      </c>
      <c r="D368" s="22">
        <v>443476169</v>
      </c>
      <c r="E368" s="14" t="s">
        <v>35</v>
      </c>
      <c r="F368" s="23">
        <v>9195085809</v>
      </c>
      <c r="G368" s="16">
        <v>36034</v>
      </c>
      <c r="H368" s="17">
        <f t="shared" ca="1" si="10"/>
        <v>18</v>
      </c>
      <c r="I368" s="18" t="str">
        <f t="shared" si="11"/>
        <v>August</v>
      </c>
      <c r="J368" s="19" t="s">
        <v>24</v>
      </c>
      <c r="K368" s="20">
        <v>103848</v>
      </c>
      <c r="L368" s="21">
        <v>4</v>
      </c>
    </row>
    <row r="369" spans="1:12" x14ac:dyDescent="0.25">
      <c r="A369" s="11" t="s">
        <v>409</v>
      </c>
      <c r="B369" s="11" t="s">
        <v>20</v>
      </c>
      <c r="C369" s="11" t="s">
        <v>382</v>
      </c>
      <c r="D369" s="22">
        <v>254201611</v>
      </c>
      <c r="E369" s="14" t="s">
        <v>35</v>
      </c>
      <c r="F369" s="23">
        <v>9197803578</v>
      </c>
      <c r="G369" s="16">
        <v>36001</v>
      </c>
      <c r="H369" s="17">
        <f t="shared" ca="1" si="10"/>
        <v>18</v>
      </c>
      <c r="I369" s="18" t="str">
        <f t="shared" si="11"/>
        <v>July</v>
      </c>
      <c r="J369" s="19" t="s">
        <v>24</v>
      </c>
      <c r="K369" s="20">
        <v>54216</v>
      </c>
      <c r="L369" s="21">
        <v>5</v>
      </c>
    </row>
    <row r="370" spans="1:12" x14ac:dyDescent="0.25">
      <c r="A370" s="11" t="s">
        <v>410</v>
      </c>
      <c r="B370" s="11" t="s">
        <v>26</v>
      </c>
      <c r="C370" s="11" t="s">
        <v>382</v>
      </c>
      <c r="D370" s="22">
        <v>393290045</v>
      </c>
      <c r="E370" s="14" t="s">
        <v>32</v>
      </c>
      <c r="F370" s="23">
        <v>2525268508</v>
      </c>
      <c r="G370" s="16">
        <v>39133</v>
      </c>
      <c r="H370" s="17">
        <f t="shared" ca="1" si="10"/>
        <v>9</v>
      </c>
      <c r="I370" s="18" t="str">
        <f t="shared" si="11"/>
        <v>February</v>
      </c>
      <c r="J370" s="19" t="s">
        <v>27</v>
      </c>
      <c r="K370" s="20">
        <v>56754</v>
      </c>
      <c r="L370" s="21">
        <v>4</v>
      </c>
    </row>
    <row r="371" spans="1:12" x14ac:dyDescent="0.25">
      <c r="A371" s="11" t="s">
        <v>411</v>
      </c>
      <c r="B371" s="11" t="s">
        <v>17</v>
      </c>
      <c r="C371" s="11" t="s">
        <v>382</v>
      </c>
      <c r="D371" s="22">
        <v>157257652</v>
      </c>
      <c r="E371" s="14" t="s">
        <v>35</v>
      </c>
      <c r="F371" s="23">
        <v>9193262077</v>
      </c>
      <c r="G371" s="16">
        <v>38670</v>
      </c>
      <c r="H371" s="17">
        <f t="shared" ca="1" si="10"/>
        <v>11</v>
      </c>
      <c r="I371" s="18" t="str">
        <f t="shared" si="11"/>
        <v>November</v>
      </c>
      <c r="J371" s="19"/>
      <c r="K371" s="20">
        <v>60240</v>
      </c>
      <c r="L371" s="21">
        <v>4</v>
      </c>
    </row>
    <row r="372" spans="1:12" x14ac:dyDescent="0.25">
      <c r="A372" s="11" t="s">
        <v>412</v>
      </c>
      <c r="B372" s="11" t="s">
        <v>20</v>
      </c>
      <c r="C372" s="11" t="s">
        <v>382</v>
      </c>
      <c r="D372" s="22">
        <v>649234799</v>
      </c>
      <c r="E372" s="14" t="s">
        <v>32</v>
      </c>
      <c r="F372" s="23">
        <v>2521588597</v>
      </c>
      <c r="G372" s="16">
        <v>42176</v>
      </c>
      <c r="H372" s="17">
        <f t="shared" ca="1" si="10"/>
        <v>1</v>
      </c>
      <c r="I372" s="18" t="str">
        <f t="shared" si="11"/>
        <v>June</v>
      </c>
      <c r="J372" s="19" t="s">
        <v>40</v>
      </c>
      <c r="K372" s="20">
        <v>54312</v>
      </c>
      <c r="L372" s="21">
        <v>4</v>
      </c>
    </row>
    <row r="373" spans="1:12" x14ac:dyDescent="0.25">
      <c r="A373" s="11" t="s">
        <v>413</v>
      </c>
      <c r="B373" s="11" t="s">
        <v>20</v>
      </c>
      <c r="C373" s="11" t="s">
        <v>382</v>
      </c>
      <c r="D373" s="22">
        <v>634954970</v>
      </c>
      <c r="E373" s="14" t="s">
        <v>15</v>
      </c>
      <c r="F373" s="23">
        <v>9194900864</v>
      </c>
      <c r="G373" s="16">
        <v>37249</v>
      </c>
      <c r="H373" s="17">
        <f t="shared" ca="1" si="10"/>
        <v>14</v>
      </c>
      <c r="I373" s="18" t="str">
        <f t="shared" si="11"/>
        <v>December</v>
      </c>
      <c r="J373" s="19" t="s">
        <v>21</v>
      </c>
      <c r="K373" s="20">
        <v>69072</v>
      </c>
      <c r="L373" s="21">
        <v>4</v>
      </c>
    </row>
    <row r="374" spans="1:12" x14ac:dyDescent="0.25">
      <c r="A374" s="11" t="s">
        <v>414</v>
      </c>
      <c r="B374" s="11" t="s">
        <v>20</v>
      </c>
      <c r="C374" s="11" t="s">
        <v>382</v>
      </c>
      <c r="D374" s="22">
        <v>751878224</v>
      </c>
      <c r="E374" s="14" t="s">
        <v>35</v>
      </c>
      <c r="F374" s="23">
        <v>9194713628</v>
      </c>
      <c r="G374" s="16">
        <v>35573</v>
      </c>
      <c r="H374" s="17">
        <f t="shared" ca="1" si="10"/>
        <v>19</v>
      </c>
      <c r="I374" s="18" t="str">
        <f t="shared" si="11"/>
        <v>May</v>
      </c>
      <c r="J374" s="19" t="s">
        <v>27</v>
      </c>
      <c r="K374" s="20">
        <v>104544</v>
      </c>
      <c r="L374" s="21">
        <v>3</v>
      </c>
    </row>
    <row r="375" spans="1:12" x14ac:dyDescent="0.25">
      <c r="A375" s="11" t="s">
        <v>415</v>
      </c>
      <c r="B375" s="11" t="s">
        <v>17</v>
      </c>
      <c r="C375" s="11" t="s">
        <v>382</v>
      </c>
      <c r="D375" s="22">
        <v>259330447</v>
      </c>
      <c r="E375" s="14" t="s">
        <v>18</v>
      </c>
      <c r="F375" s="23">
        <v>9195252544</v>
      </c>
      <c r="G375" s="16">
        <v>38159</v>
      </c>
      <c r="H375" s="17">
        <f t="shared" ca="1" si="10"/>
        <v>12</v>
      </c>
      <c r="I375" s="18" t="str">
        <f t="shared" si="11"/>
        <v>June</v>
      </c>
      <c r="J375" s="19"/>
      <c r="K375" s="20">
        <v>57144</v>
      </c>
      <c r="L375" s="21">
        <v>5</v>
      </c>
    </row>
    <row r="376" spans="1:12" x14ac:dyDescent="0.25">
      <c r="A376" s="11" t="s">
        <v>416</v>
      </c>
      <c r="B376" s="11" t="s">
        <v>20</v>
      </c>
      <c r="C376" s="11" t="s">
        <v>382</v>
      </c>
      <c r="D376" s="22">
        <v>385074661</v>
      </c>
      <c r="E376" s="14" t="s">
        <v>35</v>
      </c>
      <c r="F376" s="23">
        <v>2527451745</v>
      </c>
      <c r="G376" s="16">
        <v>36842</v>
      </c>
      <c r="H376" s="17">
        <f t="shared" ca="1" si="10"/>
        <v>16</v>
      </c>
      <c r="I376" s="18" t="str">
        <f t="shared" si="11"/>
        <v>November</v>
      </c>
      <c r="J376" s="19" t="s">
        <v>44</v>
      </c>
      <c r="K376" s="20">
        <v>80304</v>
      </c>
      <c r="L376" s="21">
        <v>2</v>
      </c>
    </row>
    <row r="377" spans="1:12" x14ac:dyDescent="0.25">
      <c r="A377" s="11" t="s">
        <v>417</v>
      </c>
      <c r="B377" s="11" t="s">
        <v>26</v>
      </c>
      <c r="C377" s="11" t="s">
        <v>382</v>
      </c>
      <c r="D377" s="22">
        <v>168147877</v>
      </c>
      <c r="E377" s="14" t="s">
        <v>39</v>
      </c>
      <c r="F377" s="23">
        <v>9196530760</v>
      </c>
      <c r="G377" s="16">
        <v>39108</v>
      </c>
      <c r="H377" s="17">
        <f t="shared" ca="1" si="10"/>
        <v>9</v>
      </c>
      <c r="I377" s="18" t="str">
        <f t="shared" si="11"/>
        <v>January</v>
      </c>
      <c r="J377" s="19" t="s">
        <v>44</v>
      </c>
      <c r="K377" s="20">
        <v>19092</v>
      </c>
      <c r="L377" s="21">
        <v>3</v>
      </c>
    </row>
    <row r="378" spans="1:12" x14ac:dyDescent="0.25">
      <c r="A378" s="11" t="s">
        <v>418</v>
      </c>
      <c r="B378" s="11" t="s">
        <v>26</v>
      </c>
      <c r="C378" s="11" t="s">
        <v>382</v>
      </c>
      <c r="D378" s="22">
        <v>499124019</v>
      </c>
      <c r="E378" s="14" t="s">
        <v>18</v>
      </c>
      <c r="F378" s="23">
        <v>9195978858</v>
      </c>
      <c r="G378" s="16">
        <v>38088</v>
      </c>
      <c r="H378" s="17">
        <f t="shared" ca="1" si="10"/>
        <v>12</v>
      </c>
      <c r="I378" s="18" t="str">
        <f t="shared" si="11"/>
        <v>April</v>
      </c>
      <c r="J378" s="19" t="s">
        <v>40</v>
      </c>
      <c r="K378" s="20">
        <v>34656</v>
      </c>
      <c r="L378" s="21">
        <v>3</v>
      </c>
    </row>
    <row r="379" spans="1:12" x14ac:dyDescent="0.25">
      <c r="A379" s="11" t="s">
        <v>419</v>
      </c>
      <c r="B379" s="11" t="s">
        <v>26</v>
      </c>
      <c r="C379" s="11" t="s">
        <v>382</v>
      </c>
      <c r="D379" s="22">
        <v>364404060</v>
      </c>
      <c r="E379" s="14" t="s">
        <v>35</v>
      </c>
      <c r="F379" s="23">
        <v>2527722509</v>
      </c>
      <c r="G379" s="16">
        <v>40329</v>
      </c>
      <c r="H379" s="17">
        <f t="shared" ca="1" si="10"/>
        <v>6</v>
      </c>
      <c r="I379" s="18" t="str">
        <f t="shared" si="11"/>
        <v>May</v>
      </c>
      <c r="J379" s="19" t="s">
        <v>21</v>
      </c>
      <c r="K379" s="20">
        <v>37506</v>
      </c>
      <c r="L379" s="21">
        <v>5</v>
      </c>
    </row>
    <row r="380" spans="1:12" x14ac:dyDescent="0.25">
      <c r="A380" s="11" t="s">
        <v>420</v>
      </c>
      <c r="B380" s="11" t="s">
        <v>20</v>
      </c>
      <c r="C380" s="11" t="s">
        <v>382</v>
      </c>
      <c r="D380" s="22">
        <v>738946277</v>
      </c>
      <c r="E380" s="14" t="s">
        <v>18</v>
      </c>
      <c r="F380" s="23">
        <v>9194331646</v>
      </c>
      <c r="G380" s="16">
        <v>35190</v>
      </c>
      <c r="H380" s="17">
        <f t="shared" ca="1" si="10"/>
        <v>20</v>
      </c>
      <c r="I380" s="18" t="str">
        <f t="shared" si="11"/>
        <v>May</v>
      </c>
      <c r="J380" s="19" t="s">
        <v>27</v>
      </c>
      <c r="K380" s="20">
        <v>37512</v>
      </c>
      <c r="L380" s="21">
        <v>5</v>
      </c>
    </row>
    <row r="381" spans="1:12" x14ac:dyDescent="0.25">
      <c r="A381" s="11" t="s">
        <v>421</v>
      </c>
      <c r="B381" s="11" t="s">
        <v>17</v>
      </c>
      <c r="C381" s="11" t="s">
        <v>382</v>
      </c>
      <c r="D381" s="22">
        <v>991764142</v>
      </c>
      <c r="E381" s="14" t="s">
        <v>39</v>
      </c>
      <c r="F381" s="23">
        <v>9192490678</v>
      </c>
      <c r="G381" s="16">
        <v>36914</v>
      </c>
      <c r="H381" s="17">
        <f t="shared" ca="1" si="10"/>
        <v>15</v>
      </c>
      <c r="I381" s="18" t="str">
        <f t="shared" si="11"/>
        <v>January</v>
      </c>
      <c r="J381" s="19"/>
      <c r="K381" s="20">
        <v>98316</v>
      </c>
      <c r="L381" s="21">
        <v>5</v>
      </c>
    </row>
    <row r="382" spans="1:12" x14ac:dyDescent="0.25">
      <c r="A382" s="11" t="s">
        <v>422</v>
      </c>
      <c r="B382" s="11" t="s">
        <v>13</v>
      </c>
      <c r="C382" s="11" t="s">
        <v>382</v>
      </c>
      <c r="D382" s="22">
        <v>643272576</v>
      </c>
      <c r="E382" s="14" t="s">
        <v>35</v>
      </c>
      <c r="F382" s="23">
        <v>2522256131</v>
      </c>
      <c r="G382" s="16">
        <v>35272</v>
      </c>
      <c r="H382" s="17">
        <f t="shared" ca="1" si="10"/>
        <v>20</v>
      </c>
      <c r="I382" s="18" t="str">
        <f t="shared" si="11"/>
        <v>July</v>
      </c>
      <c r="J382" s="19"/>
      <c r="K382" s="20">
        <v>44213</v>
      </c>
      <c r="L382" s="21">
        <v>4</v>
      </c>
    </row>
    <row r="383" spans="1:12" x14ac:dyDescent="0.25">
      <c r="A383" s="11" t="s">
        <v>423</v>
      </c>
      <c r="B383" s="11" t="s">
        <v>20</v>
      </c>
      <c r="C383" s="11" t="s">
        <v>382</v>
      </c>
      <c r="D383" s="22">
        <v>343897392</v>
      </c>
      <c r="E383" s="14" t="s">
        <v>18</v>
      </c>
      <c r="F383" s="23">
        <v>2526674988</v>
      </c>
      <c r="G383" s="16">
        <v>37221</v>
      </c>
      <c r="H383" s="17">
        <f t="shared" ca="1" si="10"/>
        <v>14</v>
      </c>
      <c r="I383" s="18" t="str">
        <f t="shared" si="11"/>
        <v>November</v>
      </c>
      <c r="J383" s="19" t="s">
        <v>21</v>
      </c>
      <c r="K383" s="20">
        <v>58560</v>
      </c>
      <c r="L383" s="21">
        <v>4</v>
      </c>
    </row>
    <row r="384" spans="1:12" x14ac:dyDescent="0.25">
      <c r="A384" s="11" t="s">
        <v>424</v>
      </c>
      <c r="B384" s="11" t="s">
        <v>20</v>
      </c>
      <c r="C384" s="11" t="s">
        <v>382</v>
      </c>
      <c r="D384" s="22">
        <v>983891302</v>
      </c>
      <c r="E384" s="14" t="s">
        <v>35</v>
      </c>
      <c r="F384" s="23">
        <v>9191462245</v>
      </c>
      <c r="G384" s="16">
        <v>37514</v>
      </c>
      <c r="H384" s="17">
        <f t="shared" ca="1" si="10"/>
        <v>14</v>
      </c>
      <c r="I384" s="18" t="str">
        <f t="shared" si="11"/>
        <v>September</v>
      </c>
      <c r="J384" s="19" t="s">
        <v>21</v>
      </c>
      <c r="K384" s="20">
        <v>97968</v>
      </c>
      <c r="L384" s="21">
        <v>4</v>
      </c>
    </row>
    <row r="385" spans="1:12" x14ac:dyDescent="0.25">
      <c r="A385" s="11" t="s">
        <v>425</v>
      </c>
      <c r="B385" s="11" t="s">
        <v>17</v>
      </c>
      <c r="C385" s="11" t="s">
        <v>382</v>
      </c>
      <c r="D385" s="22">
        <v>345817459</v>
      </c>
      <c r="E385" s="14" t="s">
        <v>15</v>
      </c>
      <c r="F385" s="23">
        <v>9195594427</v>
      </c>
      <c r="G385" s="16">
        <v>38166</v>
      </c>
      <c r="H385" s="17">
        <f t="shared" ca="1" si="10"/>
        <v>12</v>
      </c>
      <c r="I385" s="18" t="str">
        <f t="shared" si="11"/>
        <v>June</v>
      </c>
      <c r="J385" s="19"/>
      <c r="K385" s="20">
        <v>37524</v>
      </c>
      <c r="L385" s="21">
        <v>5</v>
      </c>
    </row>
    <row r="386" spans="1:12" x14ac:dyDescent="0.25">
      <c r="A386" s="11" t="s">
        <v>426</v>
      </c>
      <c r="B386" s="11" t="s">
        <v>20</v>
      </c>
      <c r="C386" s="11" t="s">
        <v>382</v>
      </c>
      <c r="D386" s="22">
        <v>422957475</v>
      </c>
      <c r="E386" s="14" t="s">
        <v>35</v>
      </c>
      <c r="F386" s="23">
        <v>2524273090</v>
      </c>
      <c r="G386" s="16">
        <v>36144</v>
      </c>
      <c r="H386" s="17">
        <f t="shared" ref="H386:H449" ca="1" si="12">DATEDIF(G386,TODAY(),"Y")</f>
        <v>17</v>
      </c>
      <c r="I386" s="18" t="str">
        <f t="shared" ref="I386:I449" si="13">CHOOSE(MONTH(G386),"January","February","March","April","May","June","July","August","September","October","November","December")</f>
        <v>December</v>
      </c>
      <c r="J386" s="19" t="s">
        <v>40</v>
      </c>
      <c r="K386" s="20">
        <v>78300</v>
      </c>
      <c r="L386" s="21">
        <v>2</v>
      </c>
    </row>
    <row r="387" spans="1:12" x14ac:dyDescent="0.25">
      <c r="A387" s="11" t="s">
        <v>427</v>
      </c>
      <c r="B387" s="11" t="s">
        <v>26</v>
      </c>
      <c r="C387" s="11" t="s">
        <v>382</v>
      </c>
      <c r="D387" s="22">
        <v>132016163</v>
      </c>
      <c r="E387" s="14" t="s">
        <v>18</v>
      </c>
      <c r="F387" s="23">
        <v>2527726916</v>
      </c>
      <c r="G387" s="16">
        <v>41838</v>
      </c>
      <c r="H387" s="17">
        <f t="shared" ca="1" si="12"/>
        <v>2</v>
      </c>
      <c r="I387" s="18" t="str">
        <f t="shared" si="13"/>
        <v>July</v>
      </c>
      <c r="J387" s="19" t="s">
        <v>24</v>
      </c>
      <c r="K387" s="20">
        <v>46290</v>
      </c>
      <c r="L387" s="21">
        <v>2</v>
      </c>
    </row>
    <row r="388" spans="1:12" x14ac:dyDescent="0.25">
      <c r="A388" s="11" t="s">
        <v>428</v>
      </c>
      <c r="B388" s="11" t="s">
        <v>17</v>
      </c>
      <c r="C388" s="11" t="s">
        <v>382</v>
      </c>
      <c r="D388" s="22">
        <v>650784238</v>
      </c>
      <c r="E388" s="14" t="s">
        <v>23</v>
      </c>
      <c r="F388" s="23">
        <v>9194679864</v>
      </c>
      <c r="G388" s="16">
        <v>37485</v>
      </c>
      <c r="H388" s="17">
        <f t="shared" ca="1" si="12"/>
        <v>14</v>
      </c>
      <c r="I388" s="18" t="str">
        <f t="shared" si="13"/>
        <v>August</v>
      </c>
      <c r="J388" s="19"/>
      <c r="K388" s="20">
        <v>64644</v>
      </c>
      <c r="L388" s="21">
        <v>2</v>
      </c>
    </row>
    <row r="389" spans="1:12" x14ac:dyDescent="0.25">
      <c r="A389" s="11" t="s">
        <v>429</v>
      </c>
      <c r="B389" s="11" t="s">
        <v>20</v>
      </c>
      <c r="C389" s="11" t="s">
        <v>382</v>
      </c>
      <c r="D389" s="22">
        <v>567266382</v>
      </c>
      <c r="E389" s="14" t="s">
        <v>35</v>
      </c>
      <c r="F389" s="23">
        <v>2521683770</v>
      </c>
      <c r="G389" s="16">
        <v>38083</v>
      </c>
      <c r="H389" s="17">
        <f t="shared" ca="1" si="12"/>
        <v>12</v>
      </c>
      <c r="I389" s="18" t="str">
        <f t="shared" si="13"/>
        <v>April</v>
      </c>
      <c r="J389" s="19" t="s">
        <v>44</v>
      </c>
      <c r="K389" s="20">
        <v>59724</v>
      </c>
      <c r="L389" s="21">
        <v>1</v>
      </c>
    </row>
    <row r="390" spans="1:12" x14ac:dyDescent="0.25">
      <c r="A390" s="11" t="s">
        <v>430</v>
      </c>
      <c r="B390" s="11" t="s">
        <v>20</v>
      </c>
      <c r="C390" s="11" t="s">
        <v>382</v>
      </c>
      <c r="D390" s="22">
        <v>275102740</v>
      </c>
      <c r="E390" s="14" t="s">
        <v>35</v>
      </c>
      <c r="F390" s="23">
        <v>2521620909</v>
      </c>
      <c r="G390" s="16">
        <v>35662</v>
      </c>
      <c r="H390" s="17">
        <f t="shared" ca="1" si="12"/>
        <v>19</v>
      </c>
      <c r="I390" s="18" t="str">
        <f t="shared" si="13"/>
        <v>August</v>
      </c>
      <c r="J390" s="19" t="s">
        <v>27</v>
      </c>
      <c r="K390" s="20">
        <v>72672</v>
      </c>
      <c r="L390" s="21">
        <v>4</v>
      </c>
    </row>
    <row r="391" spans="1:12" x14ac:dyDescent="0.25">
      <c r="A391" s="11" t="s">
        <v>431</v>
      </c>
      <c r="B391" s="11" t="s">
        <v>20</v>
      </c>
      <c r="C391" s="11" t="s">
        <v>382</v>
      </c>
      <c r="D391" s="22">
        <v>662247915</v>
      </c>
      <c r="E391" s="14" t="s">
        <v>18</v>
      </c>
      <c r="F391" s="23">
        <v>9194378387</v>
      </c>
      <c r="G391" s="16">
        <v>38907</v>
      </c>
      <c r="H391" s="17">
        <f t="shared" ca="1" si="12"/>
        <v>10</v>
      </c>
      <c r="I391" s="18" t="str">
        <f t="shared" si="13"/>
        <v>July</v>
      </c>
      <c r="J391" s="19" t="s">
        <v>21</v>
      </c>
      <c r="K391" s="20">
        <v>58788</v>
      </c>
      <c r="L391" s="21">
        <v>5</v>
      </c>
    </row>
    <row r="392" spans="1:12" x14ac:dyDescent="0.25">
      <c r="A392" s="11" t="s">
        <v>432</v>
      </c>
      <c r="B392" s="11" t="s">
        <v>17</v>
      </c>
      <c r="C392" s="11" t="s">
        <v>382</v>
      </c>
      <c r="D392" s="22">
        <v>466400098</v>
      </c>
      <c r="E392" s="14" t="s">
        <v>23</v>
      </c>
      <c r="F392" s="23">
        <v>2524652136</v>
      </c>
      <c r="G392" s="16">
        <v>36021</v>
      </c>
      <c r="H392" s="17">
        <f t="shared" ca="1" si="12"/>
        <v>18</v>
      </c>
      <c r="I392" s="18" t="str">
        <f t="shared" si="13"/>
        <v>August</v>
      </c>
      <c r="J392" s="19"/>
      <c r="K392" s="20">
        <v>34800</v>
      </c>
      <c r="L392" s="21">
        <v>5</v>
      </c>
    </row>
    <row r="393" spans="1:12" x14ac:dyDescent="0.25">
      <c r="A393" s="11" t="s">
        <v>433</v>
      </c>
      <c r="B393" s="11" t="s">
        <v>20</v>
      </c>
      <c r="C393" s="11" t="s">
        <v>434</v>
      </c>
      <c r="D393" s="22">
        <v>113377726</v>
      </c>
      <c r="E393" s="14" t="s">
        <v>23</v>
      </c>
      <c r="F393" s="23">
        <v>9197494648</v>
      </c>
      <c r="G393" s="16">
        <v>38433</v>
      </c>
      <c r="H393" s="17">
        <f t="shared" ca="1" si="12"/>
        <v>11</v>
      </c>
      <c r="I393" s="18" t="str">
        <f t="shared" si="13"/>
        <v>March</v>
      </c>
      <c r="J393" s="19" t="s">
        <v>40</v>
      </c>
      <c r="K393" s="20">
        <v>82092</v>
      </c>
      <c r="L393" s="21">
        <v>5</v>
      </c>
    </row>
    <row r="394" spans="1:12" x14ac:dyDescent="0.25">
      <c r="A394" s="11" t="s">
        <v>435</v>
      </c>
      <c r="B394" s="11" t="s">
        <v>13</v>
      </c>
      <c r="C394" s="11" t="s">
        <v>434</v>
      </c>
      <c r="D394" s="22">
        <v>788832967</v>
      </c>
      <c r="E394" s="14" t="s">
        <v>32</v>
      </c>
      <c r="F394" s="23">
        <v>2521919147</v>
      </c>
      <c r="G394" s="16">
        <v>37348</v>
      </c>
      <c r="H394" s="17">
        <f t="shared" ca="1" si="12"/>
        <v>14</v>
      </c>
      <c r="I394" s="18" t="str">
        <f t="shared" si="13"/>
        <v>April</v>
      </c>
      <c r="J394" s="19"/>
      <c r="K394" s="20">
        <v>42374</v>
      </c>
      <c r="L394" s="21">
        <v>3</v>
      </c>
    </row>
    <row r="395" spans="1:12" x14ac:dyDescent="0.25">
      <c r="A395" s="11" t="s">
        <v>436</v>
      </c>
      <c r="B395" s="11" t="s">
        <v>13</v>
      </c>
      <c r="C395" s="11" t="s">
        <v>434</v>
      </c>
      <c r="D395" s="22">
        <v>797431044</v>
      </c>
      <c r="E395" s="14" t="s">
        <v>32</v>
      </c>
      <c r="F395" s="23">
        <v>2523820613</v>
      </c>
      <c r="G395" s="16">
        <v>38051</v>
      </c>
      <c r="H395" s="17">
        <f t="shared" ca="1" si="12"/>
        <v>12</v>
      </c>
      <c r="I395" s="18" t="str">
        <f t="shared" si="13"/>
        <v>March</v>
      </c>
      <c r="J395" s="19"/>
      <c r="K395" s="20">
        <v>26002</v>
      </c>
      <c r="L395" s="21">
        <v>4</v>
      </c>
    </row>
    <row r="396" spans="1:12" x14ac:dyDescent="0.25">
      <c r="A396" s="11" t="s">
        <v>437</v>
      </c>
      <c r="B396" s="11" t="s">
        <v>17</v>
      </c>
      <c r="C396" s="11" t="s">
        <v>434</v>
      </c>
      <c r="D396" s="22">
        <v>755945415</v>
      </c>
      <c r="E396" s="14" t="s">
        <v>15</v>
      </c>
      <c r="F396" s="23">
        <v>2524373324</v>
      </c>
      <c r="G396" s="16">
        <v>42300</v>
      </c>
      <c r="H396" s="17">
        <f t="shared" ca="1" si="12"/>
        <v>1</v>
      </c>
      <c r="I396" s="18" t="str">
        <f t="shared" si="13"/>
        <v>October</v>
      </c>
      <c r="J396" s="19"/>
      <c r="K396" s="20">
        <v>88824</v>
      </c>
      <c r="L396" s="21">
        <v>2</v>
      </c>
    </row>
    <row r="397" spans="1:12" x14ac:dyDescent="0.25">
      <c r="A397" s="11" t="s">
        <v>438</v>
      </c>
      <c r="B397" s="11" t="s">
        <v>20</v>
      </c>
      <c r="C397" s="11" t="s">
        <v>434</v>
      </c>
      <c r="D397" s="22">
        <v>414905182</v>
      </c>
      <c r="E397" s="14" t="s">
        <v>35</v>
      </c>
      <c r="F397" s="23">
        <v>9193820411</v>
      </c>
      <c r="G397" s="16">
        <v>37088</v>
      </c>
      <c r="H397" s="17">
        <f t="shared" ca="1" si="12"/>
        <v>15</v>
      </c>
      <c r="I397" s="18" t="str">
        <f t="shared" si="13"/>
        <v>July</v>
      </c>
      <c r="J397" s="19" t="s">
        <v>40</v>
      </c>
      <c r="K397" s="20">
        <v>27432</v>
      </c>
      <c r="L397" s="21">
        <v>5</v>
      </c>
    </row>
    <row r="398" spans="1:12" x14ac:dyDescent="0.25">
      <c r="A398" s="11" t="s">
        <v>439</v>
      </c>
      <c r="B398" s="11" t="s">
        <v>20</v>
      </c>
      <c r="C398" s="11" t="s">
        <v>434</v>
      </c>
      <c r="D398" s="22">
        <v>468953266</v>
      </c>
      <c r="E398" s="14" t="s">
        <v>35</v>
      </c>
      <c r="F398" s="23">
        <v>9192126707</v>
      </c>
      <c r="G398" s="16">
        <v>35708</v>
      </c>
      <c r="H398" s="17">
        <f t="shared" ca="1" si="12"/>
        <v>19</v>
      </c>
      <c r="I398" s="18" t="str">
        <f t="shared" si="13"/>
        <v>October</v>
      </c>
      <c r="J398" s="19" t="s">
        <v>21</v>
      </c>
      <c r="K398" s="20">
        <v>58260</v>
      </c>
      <c r="L398" s="21">
        <v>5</v>
      </c>
    </row>
    <row r="399" spans="1:12" x14ac:dyDescent="0.25">
      <c r="A399" s="11" t="s">
        <v>440</v>
      </c>
      <c r="B399" s="11" t="s">
        <v>20</v>
      </c>
      <c r="C399" s="11" t="s">
        <v>434</v>
      </c>
      <c r="D399" s="22">
        <v>247555666</v>
      </c>
      <c r="E399" s="14" t="s">
        <v>39</v>
      </c>
      <c r="F399" s="23">
        <v>2528183445</v>
      </c>
      <c r="G399" s="16">
        <v>35584</v>
      </c>
      <c r="H399" s="17">
        <f t="shared" ca="1" si="12"/>
        <v>19</v>
      </c>
      <c r="I399" s="18" t="str">
        <f t="shared" si="13"/>
        <v>June</v>
      </c>
      <c r="J399" s="19" t="s">
        <v>21</v>
      </c>
      <c r="K399" s="20">
        <v>46932</v>
      </c>
      <c r="L399" s="21">
        <v>5</v>
      </c>
    </row>
    <row r="400" spans="1:12" x14ac:dyDescent="0.25">
      <c r="A400" s="11" t="s">
        <v>441</v>
      </c>
      <c r="B400" s="11" t="s">
        <v>17</v>
      </c>
      <c r="C400" s="11" t="s">
        <v>434</v>
      </c>
      <c r="D400" s="22">
        <v>550291321</v>
      </c>
      <c r="E400" s="14" t="s">
        <v>18</v>
      </c>
      <c r="F400" s="23">
        <v>9192529195</v>
      </c>
      <c r="G400" s="16">
        <v>38014</v>
      </c>
      <c r="H400" s="17">
        <f t="shared" ca="1" si="12"/>
        <v>12</v>
      </c>
      <c r="I400" s="18" t="str">
        <f t="shared" si="13"/>
        <v>January</v>
      </c>
      <c r="J400" s="19"/>
      <c r="K400" s="20">
        <v>86976</v>
      </c>
      <c r="L400" s="21">
        <v>2</v>
      </c>
    </row>
    <row r="401" spans="1:12" x14ac:dyDescent="0.25">
      <c r="A401" s="11" t="s">
        <v>442</v>
      </c>
      <c r="B401" s="11" t="s">
        <v>13</v>
      </c>
      <c r="C401" s="11" t="s">
        <v>434</v>
      </c>
      <c r="D401" s="22">
        <v>917195248</v>
      </c>
      <c r="E401" s="14" t="s">
        <v>23</v>
      </c>
      <c r="F401" s="23">
        <v>9194605984</v>
      </c>
      <c r="G401" s="16">
        <v>39794</v>
      </c>
      <c r="H401" s="17">
        <f t="shared" ca="1" si="12"/>
        <v>7</v>
      </c>
      <c r="I401" s="18" t="str">
        <f t="shared" si="13"/>
        <v>December</v>
      </c>
      <c r="J401" s="19"/>
      <c r="K401" s="20">
        <v>13253</v>
      </c>
      <c r="L401" s="21">
        <v>2</v>
      </c>
    </row>
    <row r="402" spans="1:12" x14ac:dyDescent="0.25">
      <c r="A402" s="11" t="s">
        <v>443</v>
      </c>
      <c r="B402" s="11" t="s">
        <v>20</v>
      </c>
      <c r="C402" s="11" t="s">
        <v>434</v>
      </c>
      <c r="D402" s="22">
        <v>332302868</v>
      </c>
      <c r="E402" s="14" t="s">
        <v>32</v>
      </c>
      <c r="F402" s="23">
        <v>9196109756</v>
      </c>
      <c r="G402" s="16">
        <v>38142</v>
      </c>
      <c r="H402" s="17">
        <f t="shared" ca="1" si="12"/>
        <v>12</v>
      </c>
      <c r="I402" s="18" t="str">
        <f t="shared" si="13"/>
        <v>June</v>
      </c>
      <c r="J402" s="19" t="s">
        <v>40</v>
      </c>
      <c r="K402" s="20">
        <v>28224</v>
      </c>
      <c r="L402" s="21">
        <v>2</v>
      </c>
    </row>
    <row r="403" spans="1:12" x14ac:dyDescent="0.25">
      <c r="A403" s="11" t="s">
        <v>444</v>
      </c>
      <c r="B403" s="11" t="s">
        <v>26</v>
      </c>
      <c r="C403" s="11" t="s">
        <v>434</v>
      </c>
      <c r="D403" s="22">
        <v>303641529</v>
      </c>
      <c r="E403" s="14" t="s">
        <v>39</v>
      </c>
      <c r="F403" s="23">
        <v>9196753698</v>
      </c>
      <c r="G403" s="16">
        <v>37117</v>
      </c>
      <c r="H403" s="17">
        <f t="shared" ca="1" si="12"/>
        <v>15</v>
      </c>
      <c r="I403" s="18" t="str">
        <f t="shared" si="13"/>
        <v>August</v>
      </c>
      <c r="J403" s="19" t="s">
        <v>21</v>
      </c>
      <c r="K403" s="20">
        <v>59286</v>
      </c>
      <c r="L403" s="21">
        <v>4</v>
      </c>
    </row>
    <row r="404" spans="1:12" x14ac:dyDescent="0.25">
      <c r="A404" s="11" t="s">
        <v>445</v>
      </c>
      <c r="B404" s="11" t="s">
        <v>17</v>
      </c>
      <c r="C404" s="11" t="s">
        <v>434</v>
      </c>
      <c r="D404" s="22">
        <v>261486180</v>
      </c>
      <c r="E404" s="14" t="s">
        <v>18</v>
      </c>
      <c r="F404" s="23">
        <v>2522523567</v>
      </c>
      <c r="G404" s="16">
        <v>39203</v>
      </c>
      <c r="H404" s="17">
        <f t="shared" ca="1" si="12"/>
        <v>9</v>
      </c>
      <c r="I404" s="18" t="str">
        <f t="shared" si="13"/>
        <v>May</v>
      </c>
      <c r="J404" s="19"/>
      <c r="K404" s="20">
        <v>35448</v>
      </c>
      <c r="L404" s="21">
        <v>3</v>
      </c>
    </row>
    <row r="405" spans="1:12" x14ac:dyDescent="0.25">
      <c r="A405" s="11" t="s">
        <v>446</v>
      </c>
      <c r="B405" s="11" t="s">
        <v>20</v>
      </c>
      <c r="C405" s="11" t="s">
        <v>434</v>
      </c>
      <c r="D405" s="22">
        <v>221364716</v>
      </c>
      <c r="E405" s="14" t="s">
        <v>32</v>
      </c>
      <c r="F405" s="23">
        <v>2521389906</v>
      </c>
      <c r="G405" s="16">
        <v>38865</v>
      </c>
      <c r="H405" s="17">
        <f t="shared" ca="1" si="12"/>
        <v>10</v>
      </c>
      <c r="I405" s="18" t="str">
        <f t="shared" si="13"/>
        <v>May</v>
      </c>
      <c r="J405" s="19" t="s">
        <v>21</v>
      </c>
      <c r="K405" s="20">
        <v>86184</v>
      </c>
      <c r="L405" s="21">
        <v>2</v>
      </c>
    </row>
    <row r="406" spans="1:12" x14ac:dyDescent="0.25">
      <c r="A406" s="11" t="s">
        <v>447</v>
      </c>
      <c r="B406" s="11" t="s">
        <v>17</v>
      </c>
      <c r="C406" s="11" t="s">
        <v>434</v>
      </c>
      <c r="D406" s="22">
        <v>167646549</v>
      </c>
      <c r="E406" s="14" t="s">
        <v>35</v>
      </c>
      <c r="F406" s="23">
        <v>9197187041</v>
      </c>
      <c r="G406" s="16">
        <v>39770</v>
      </c>
      <c r="H406" s="17">
        <f t="shared" ca="1" si="12"/>
        <v>7</v>
      </c>
      <c r="I406" s="18" t="str">
        <f t="shared" si="13"/>
        <v>November</v>
      </c>
      <c r="J406" s="19"/>
      <c r="K406" s="20">
        <v>93720</v>
      </c>
      <c r="L406" s="21">
        <v>3</v>
      </c>
    </row>
    <row r="407" spans="1:12" x14ac:dyDescent="0.25">
      <c r="A407" s="11" t="s">
        <v>448</v>
      </c>
      <c r="B407" s="11" t="s">
        <v>17</v>
      </c>
      <c r="C407" s="11" t="s">
        <v>434</v>
      </c>
      <c r="D407" s="22">
        <v>859204644</v>
      </c>
      <c r="E407" s="14" t="s">
        <v>15</v>
      </c>
      <c r="F407" s="23">
        <v>9191617913</v>
      </c>
      <c r="G407" s="16">
        <v>37691</v>
      </c>
      <c r="H407" s="17">
        <f t="shared" ca="1" si="12"/>
        <v>13</v>
      </c>
      <c r="I407" s="18" t="str">
        <f t="shared" si="13"/>
        <v>March</v>
      </c>
      <c r="J407" s="19"/>
      <c r="K407" s="20">
        <v>103764</v>
      </c>
      <c r="L407" s="21">
        <v>4</v>
      </c>
    </row>
    <row r="408" spans="1:12" x14ac:dyDescent="0.25">
      <c r="A408" s="11" t="s">
        <v>449</v>
      </c>
      <c r="B408" s="11" t="s">
        <v>20</v>
      </c>
      <c r="C408" s="11" t="s">
        <v>434</v>
      </c>
      <c r="D408" s="22">
        <v>478004556</v>
      </c>
      <c r="E408" s="14" t="s">
        <v>39</v>
      </c>
      <c r="F408" s="23">
        <v>9193891189</v>
      </c>
      <c r="G408" s="16">
        <v>42500</v>
      </c>
      <c r="H408" s="17">
        <f t="shared" ca="1" si="12"/>
        <v>0</v>
      </c>
      <c r="I408" s="18" t="str">
        <f t="shared" si="13"/>
        <v>May</v>
      </c>
      <c r="J408" s="19" t="s">
        <v>44</v>
      </c>
      <c r="K408" s="20">
        <v>74616</v>
      </c>
      <c r="L408" s="21">
        <v>2</v>
      </c>
    </row>
    <row r="409" spans="1:12" x14ac:dyDescent="0.25">
      <c r="A409" s="11" t="s">
        <v>450</v>
      </c>
      <c r="B409" s="11" t="s">
        <v>26</v>
      </c>
      <c r="C409" s="11" t="s">
        <v>434</v>
      </c>
      <c r="D409" s="22">
        <v>122440839</v>
      </c>
      <c r="E409" s="14" t="s">
        <v>32</v>
      </c>
      <c r="F409" s="23">
        <v>2526525807</v>
      </c>
      <c r="G409" s="16">
        <v>37928</v>
      </c>
      <c r="H409" s="17">
        <f t="shared" ca="1" si="12"/>
        <v>13</v>
      </c>
      <c r="I409" s="18" t="str">
        <f t="shared" si="13"/>
        <v>November</v>
      </c>
      <c r="J409" s="19" t="s">
        <v>21</v>
      </c>
      <c r="K409" s="20">
        <v>24600</v>
      </c>
      <c r="L409" s="21">
        <v>3</v>
      </c>
    </row>
    <row r="410" spans="1:12" x14ac:dyDescent="0.25">
      <c r="A410" s="11" t="s">
        <v>451</v>
      </c>
      <c r="B410" s="11" t="s">
        <v>17</v>
      </c>
      <c r="C410" s="11" t="s">
        <v>434</v>
      </c>
      <c r="D410" s="22">
        <v>397835298</v>
      </c>
      <c r="E410" s="14" t="s">
        <v>32</v>
      </c>
      <c r="F410" s="23">
        <v>9196795200</v>
      </c>
      <c r="G410" s="16">
        <v>42339</v>
      </c>
      <c r="H410" s="17">
        <f t="shared" ca="1" si="12"/>
        <v>0</v>
      </c>
      <c r="I410" s="18" t="str">
        <f t="shared" si="13"/>
        <v>December</v>
      </c>
      <c r="J410" s="19"/>
      <c r="K410" s="20">
        <v>90120</v>
      </c>
      <c r="L410" s="21">
        <v>4</v>
      </c>
    </row>
    <row r="411" spans="1:12" x14ac:dyDescent="0.25">
      <c r="A411" s="11" t="s">
        <v>452</v>
      </c>
      <c r="B411" s="11" t="s">
        <v>20</v>
      </c>
      <c r="C411" s="11" t="s">
        <v>434</v>
      </c>
      <c r="D411" s="22">
        <v>802700229</v>
      </c>
      <c r="E411" s="14" t="s">
        <v>35</v>
      </c>
      <c r="F411" s="23">
        <v>2524264889</v>
      </c>
      <c r="G411" s="16">
        <v>35871</v>
      </c>
      <c r="H411" s="17">
        <f t="shared" ca="1" si="12"/>
        <v>18</v>
      </c>
      <c r="I411" s="18" t="str">
        <f t="shared" si="13"/>
        <v>March</v>
      </c>
      <c r="J411" s="19" t="s">
        <v>27</v>
      </c>
      <c r="K411" s="20">
        <v>105576</v>
      </c>
      <c r="L411" s="21">
        <v>1</v>
      </c>
    </row>
    <row r="412" spans="1:12" x14ac:dyDescent="0.25">
      <c r="A412" s="11" t="s">
        <v>453</v>
      </c>
      <c r="B412" s="11" t="s">
        <v>17</v>
      </c>
      <c r="C412" s="11" t="s">
        <v>434</v>
      </c>
      <c r="D412" s="22">
        <v>557568959</v>
      </c>
      <c r="E412" s="14" t="s">
        <v>35</v>
      </c>
      <c r="F412" s="23">
        <v>9192783818</v>
      </c>
      <c r="G412" s="16">
        <v>37414</v>
      </c>
      <c r="H412" s="17">
        <f t="shared" ca="1" si="12"/>
        <v>14</v>
      </c>
      <c r="I412" s="18" t="str">
        <f t="shared" si="13"/>
        <v>June</v>
      </c>
      <c r="J412" s="19"/>
      <c r="K412" s="20">
        <v>65028</v>
      </c>
      <c r="L412" s="21">
        <v>4</v>
      </c>
    </row>
    <row r="413" spans="1:12" x14ac:dyDescent="0.25">
      <c r="A413" s="11" t="s">
        <v>454</v>
      </c>
      <c r="B413" s="11" t="s">
        <v>20</v>
      </c>
      <c r="C413" s="11" t="s">
        <v>434</v>
      </c>
      <c r="D413" s="22">
        <v>665006199</v>
      </c>
      <c r="E413" s="14" t="s">
        <v>39</v>
      </c>
      <c r="F413" s="23">
        <v>2525555817</v>
      </c>
      <c r="G413" s="16">
        <v>38534</v>
      </c>
      <c r="H413" s="17">
        <f t="shared" ca="1" si="12"/>
        <v>11</v>
      </c>
      <c r="I413" s="18" t="str">
        <f t="shared" si="13"/>
        <v>July</v>
      </c>
      <c r="J413" s="19" t="s">
        <v>44</v>
      </c>
      <c r="K413" s="20">
        <v>54540</v>
      </c>
      <c r="L413" s="21">
        <v>5</v>
      </c>
    </row>
    <row r="414" spans="1:12" x14ac:dyDescent="0.25">
      <c r="A414" s="11" t="s">
        <v>455</v>
      </c>
      <c r="B414" s="11" t="s">
        <v>17</v>
      </c>
      <c r="C414" s="11" t="s">
        <v>456</v>
      </c>
      <c r="D414" s="22">
        <v>425943144</v>
      </c>
      <c r="E414" s="14" t="s">
        <v>18</v>
      </c>
      <c r="F414" s="23">
        <v>2522911046</v>
      </c>
      <c r="G414" s="16">
        <v>36375</v>
      </c>
      <c r="H414" s="17">
        <f t="shared" ca="1" si="12"/>
        <v>17</v>
      </c>
      <c r="I414" s="18" t="str">
        <f t="shared" si="13"/>
        <v>August</v>
      </c>
      <c r="J414" s="19"/>
      <c r="K414" s="20">
        <v>86040</v>
      </c>
      <c r="L414" s="21">
        <v>2</v>
      </c>
    </row>
    <row r="415" spans="1:12" x14ac:dyDescent="0.25">
      <c r="A415" s="11" t="s">
        <v>457</v>
      </c>
      <c r="B415" s="11" t="s">
        <v>17</v>
      </c>
      <c r="C415" s="11" t="s">
        <v>456</v>
      </c>
      <c r="D415" s="22">
        <v>252582122</v>
      </c>
      <c r="E415" s="14" t="s">
        <v>18</v>
      </c>
      <c r="F415" s="23">
        <v>9197764351</v>
      </c>
      <c r="G415" s="16">
        <v>37418</v>
      </c>
      <c r="H415" s="17">
        <f t="shared" ca="1" si="12"/>
        <v>14</v>
      </c>
      <c r="I415" s="18" t="str">
        <f t="shared" si="13"/>
        <v>June</v>
      </c>
      <c r="J415" s="19"/>
      <c r="K415" s="20">
        <v>30144</v>
      </c>
      <c r="L415" s="21">
        <v>2</v>
      </c>
    </row>
    <row r="416" spans="1:12" x14ac:dyDescent="0.25">
      <c r="A416" s="11" t="s">
        <v>458</v>
      </c>
      <c r="B416" s="11" t="s">
        <v>17</v>
      </c>
      <c r="C416" s="11" t="s">
        <v>456</v>
      </c>
      <c r="D416" s="22">
        <v>121688720</v>
      </c>
      <c r="E416" s="14" t="s">
        <v>32</v>
      </c>
      <c r="F416" s="23">
        <v>9194794769</v>
      </c>
      <c r="G416" s="16">
        <v>37534</v>
      </c>
      <c r="H416" s="17">
        <f t="shared" ca="1" si="12"/>
        <v>14</v>
      </c>
      <c r="I416" s="18" t="str">
        <f t="shared" si="13"/>
        <v>October</v>
      </c>
      <c r="J416" s="19"/>
      <c r="K416" s="20">
        <v>53784</v>
      </c>
      <c r="L416" s="21">
        <v>4</v>
      </c>
    </row>
    <row r="417" spans="1:12" x14ac:dyDescent="0.25">
      <c r="A417" s="11" t="s">
        <v>459</v>
      </c>
      <c r="B417" s="11" t="s">
        <v>20</v>
      </c>
      <c r="C417" s="11" t="s">
        <v>456</v>
      </c>
      <c r="D417" s="22">
        <v>974912089</v>
      </c>
      <c r="E417" s="14" t="s">
        <v>35</v>
      </c>
      <c r="F417" s="23">
        <v>9192601200</v>
      </c>
      <c r="G417" s="16">
        <v>36781</v>
      </c>
      <c r="H417" s="17">
        <f t="shared" ca="1" si="12"/>
        <v>16</v>
      </c>
      <c r="I417" s="18" t="str">
        <f t="shared" si="13"/>
        <v>September</v>
      </c>
      <c r="J417" s="19" t="s">
        <v>21</v>
      </c>
      <c r="K417" s="20">
        <v>75828</v>
      </c>
      <c r="L417" s="21">
        <v>1</v>
      </c>
    </row>
    <row r="418" spans="1:12" x14ac:dyDescent="0.25">
      <c r="A418" s="11" t="s">
        <v>460</v>
      </c>
      <c r="B418" s="11" t="s">
        <v>20</v>
      </c>
      <c r="C418" s="11" t="s">
        <v>461</v>
      </c>
      <c r="D418" s="22">
        <v>931977751</v>
      </c>
      <c r="E418" s="14" t="s">
        <v>32</v>
      </c>
      <c r="F418" s="23">
        <v>9194471952</v>
      </c>
      <c r="G418" s="16">
        <v>36868</v>
      </c>
      <c r="H418" s="17">
        <f t="shared" ca="1" si="12"/>
        <v>15</v>
      </c>
      <c r="I418" s="18" t="str">
        <f t="shared" si="13"/>
        <v>December</v>
      </c>
      <c r="J418" s="19" t="s">
        <v>21</v>
      </c>
      <c r="K418" s="20">
        <v>30996</v>
      </c>
      <c r="L418" s="21">
        <v>5</v>
      </c>
    </row>
    <row r="419" spans="1:12" x14ac:dyDescent="0.25">
      <c r="A419" s="11" t="s">
        <v>462</v>
      </c>
      <c r="B419" s="11" t="s">
        <v>13</v>
      </c>
      <c r="C419" s="11" t="s">
        <v>461</v>
      </c>
      <c r="D419" s="22">
        <v>842774592</v>
      </c>
      <c r="E419" s="14" t="s">
        <v>35</v>
      </c>
      <c r="F419" s="23">
        <v>2527345539</v>
      </c>
      <c r="G419" s="16">
        <v>40111</v>
      </c>
      <c r="H419" s="17">
        <f t="shared" ca="1" si="12"/>
        <v>7</v>
      </c>
      <c r="I419" s="18" t="str">
        <f t="shared" si="13"/>
        <v>October</v>
      </c>
      <c r="J419" s="19"/>
      <c r="K419" s="20">
        <v>40214</v>
      </c>
      <c r="L419" s="21">
        <v>4</v>
      </c>
    </row>
    <row r="420" spans="1:12" x14ac:dyDescent="0.25">
      <c r="A420" s="11" t="s">
        <v>463</v>
      </c>
      <c r="B420" s="11" t="s">
        <v>17</v>
      </c>
      <c r="C420" s="11" t="s">
        <v>461</v>
      </c>
      <c r="D420" s="22">
        <v>719165738</v>
      </c>
      <c r="E420" s="14" t="s">
        <v>15</v>
      </c>
      <c r="F420" s="23">
        <v>9195750692</v>
      </c>
      <c r="G420" s="16">
        <v>42435</v>
      </c>
      <c r="H420" s="17">
        <f t="shared" ca="1" si="12"/>
        <v>0</v>
      </c>
      <c r="I420" s="18" t="str">
        <f t="shared" si="13"/>
        <v>March</v>
      </c>
      <c r="J420" s="19"/>
      <c r="K420" s="20">
        <v>47328</v>
      </c>
      <c r="L420" s="21">
        <v>4</v>
      </c>
    </row>
    <row r="421" spans="1:12" x14ac:dyDescent="0.25">
      <c r="A421" s="11" t="s">
        <v>464</v>
      </c>
      <c r="B421" s="11" t="s">
        <v>17</v>
      </c>
      <c r="C421" s="11" t="s">
        <v>461</v>
      </c>
      <c r="D421" s="22">
        <v>960967007</v>
      </c>
      <c r="E421" s="14" t="s">
        <v>32</v>
      </c>
      <c r="F421" s="23">
        <v>9194694995</v>
      </c>
      <c r="G421" s="16">
        <v>38590</v>
      </c>
      <c r="H421" s="17">
        <f t="shared" ca="1" si="12"/>
        <v>11</v>
      </c>
      <c r="I421" s="18" t="str">
        <f t="shared" si="13"/>
        <v>August</v>
      </c>
      <c r="J421" s="19"/>
      <c r="K421" s="20">
        <v>36360</v>
      </c>
      <c r="L421" s="21">
        <v>1</v>
      </c>
    </row>
    <row r="422" spans="1:12" x14ac:dyDescent="0.25">
      <c r="A422" s="11" t="s">
        <v>465</v>
      </c>
      <c r="B422" s="11" t="s">
        <v>17</v>
      </c>
      <c r="C422" s="11" t="s">
        <v>461</v>
      </c>
      <c r="D422" s="22">
        <v>761337848</v>
      </c>
      <c r="E422" s="14" t="s">
        <v>15</v>
      </c>
      <c r="F422" s="23">
        <v>9193967339</v>
      </c>
      <c r="G422" s="16">
        <v>36469</v>
      </c>
      <c r="H422" s="17">
        <f t="shared" ca="1" si="12"/>
        <v>17</v>
      </c>
      <c r="I422" s="18" t="str">
        <f t="shared" si="13"/>
        <v>November</v>
      </c>
      <c r="J422" s="19"/>
      <c r="K422" s="20">
        <v>80052</v>
      </c>
      <c r="L422" s="21">
        <v>2</v>
      </c>
    </row>
    <row r="423" spans="1:12" x14ac:dyDescent="0.25">
      <c r="A423" s="11" t="s">
        <v>466</v>
      </c>
      <c r="B423" s="11" t="s">
        <v>26</v>
      </c>
      <c r="C423" s="11" t="s">
        <v>461</v>
      </c>
      <c r="D423" s="22">
        <v>290385638</v>
      </c>
      <c r="E423" s="14" t="s">
        <v>32</v>
      </c>
      <c r="F423" s="23">
        <v>9194518022</v>
      </c>
      <c r="G423" s="16">
        <v>35469</v>
      </c>
      <c r="H423" s="17">
        <f t="shared" ca="1" si="12"/>
        <v>19</v>
      </c>
      <c r="I423" s="18" t="str">
        <f t="shared" si="13"/>
        <v>February</v>
      </c>
      <c r="J423" s="19" t="s">
        <v>27</v>
      </c>
      <c r="K423" s="20">
        <v>42054</v>
      </c>
      <c r="L423" s="21">
        <v>4</v>
      </c>
    </row>
    <row r="424" spans="1:12" x14ac:dyDescent="0.25">
      <c r="A424" s="11" t="s">
        <v>467</v>
      </c>
      <c r="B424" s="11" t="s">
        <v>20</v>
      </c>
      <c r="C424" s="11" t="s">
        <v>461</v>
      </c>
      <c r="D424" s="22">
        <v>959568761</v>
      </c>
      <c r="E424" s="14" t="s">
        <v>35</v>
      </c>
      <c r="F424" s="23">
        <v>9194744493</v>
      </c>
      <c r="G424" s="16">
        <v>35424</v>
      </c>
      <c r="H424" s="17">
        <f t="shared" ca="1" si="12"/>
        <v>19</v>
      </c>
      <c r="I424" s="18" t="str">
        <f t="shared" si="13"/>
        <v>December</v>
      </c>
      <c r="J424" s="19" t="s">
        <v>24</v>
      </c>
      <c r="K424" s="20">
        <v>73764</v>
      </c>
      <c r="L424" s="21">
        <v>5</v>
      </c>
    </row>
    <row r="425" spans="1:12" x14ac:dyDescent="0.25">
      <c r="A425" s="11" t="s">
        <v>468</v>
      </c>
      <c r="B425" s="11" t="s">
        <v>20</v>
      </c>
      <c r="C425" s="11" t="s">
        <v>461</v>
      </c>
      <c r="D425" s="22">
        <v>824046378</v>
      </c>
      <c r="E425" s="14" t="s">
        <v>35</v>
      </c>
      <c r="F425" s="23">
        <v>9196335284</v>
      </c>
      <c r="G425" s="16">
        <v>37346</v>
      </c>
      <c r="H425" s="17">
        <f t="shared" ca="1" si="12"/>
        <v>14</v>
      </c>
      <c r="I425" s="18" t="str">
        <f t="shared" si="13"/>
        <v>March</v>
      </c>
      <c r="J425" s="19" t="s">
        <v>44</v>
      </c>
      <c r="K425" s="20">
        <v>80676</v>
      </c>
      <c r="L425" s="21">
        <v>4</v>
      </c>
    </row>
    <row r="426" spans="1:12" x14ac:dyDescent="0.25">
      <c r="A426" s="11" t="s">
        <v>469</v>
      </c>
      <c r="B426" s="11" t="s">
        <v>13</v>
      </c>
      <c r="C426" s="11" t="s">
        <v>461</v>
      </c>
      <c r="D426" s="22">
        <v>272714784</v>
      </c>
      <c r="E426" s="14" t="s">
        <v>32</v>
      </c>
      <c r="F426" s="23">
        <v>9191162663</v>
      </c>
      <c r="G426" s="16">
        <v>39678</v>
      </c>
      <c r="H426" s="17">
        <f t="shared" ca="1" si="12"/>
        <v>8</v>
      </c>
      <c r="I426" s="18" t="str">
        <f t="shared" si="13"/>
        <v>August</v>
      </c>
      <c r="J426" s="19"/>
      <c r="K426" s="20">
        <v>25978</v>
      </c>
      <c r="L426" s="21">
        <v>2</v>
      </c>
    </row>
    <row r="427" spans="1:12" x14ac:dyDescent="0.25">
      <c r="A427" s="11" t="s">
        <v>470</v>
      </c>
      <c r="B427" s="11" t="s">
        <v>26</v>
      </c>
      <c r="C427" s="11" t="s">
        <v>461</v>
      </c>
      <c r="D427" s="22">
        <v>120479503</v>
      </c>
      <c r="E427" s="14" t="s">
        <v>15</v>
      </c>
      <c r="F427" s="23">
        <v>9196069116</v>
      </c>
      <c r="G427" s="16">
        <v>41266</v>
      </c>
      <c r="H427" s="17">
        <f t="shared" ca="1" si="12"/>
        <v>3</v>
      </c>
      <c r="I427" s="18" t="str">
        <f t="shared" si="13"/>
        <v>December</v>
      </c>
      <c r="J427" s="19" t="s">
        <v>44</v>
      </c>
      <c r="K427" s="20">
        <v>57312</v>
      </c>
      <c r="L427" s="21">
        <v>3</v>
      </c>
    </row>
    <row r="428" spans="1:12" x14ac:dyDescent="0.25">
      <c r="A428" s="11" t="s">
        <v>471</v>
      </c>
      <c r="B428" s="11" t="s">
        <v>20</v>
      </c>
      <c r="C428" s="11" t="s">
        <v>461</v>
      </c>
      <c r="D428" s="22">
        <v>294130565</v>
      </c>
      <c r="E428" s="14" t="s">
        <v>18</v>
      </c>
      <c r="F428" s="23">
        <v>9193744359</v>
      </c>
      <c r="G428" s="16">
        <v>35603</v>
      </c>
      <c r="H428" s="17">
        <f t="shared" ca="1" si="12"/>
        <v>19</v>
      </c>
      <c r="I428" s="18" t="str">
        <f t="shared" si="13"/>
        <v>June</v>
      </c>
      <c r="J428" s="19" t="s">
        <v>21</v>
      </c>
      <c r="K428" s="20">
        <v>31632</v>
      </c>
      <c r="L428" s="21">
        <v>1</v>
      </c>
    </row>
    <row r="429" spans="1:12" x14ac:dyDescent="0.25">
      <c r="A429" s="11" t="s">
        <v>472</v>
      </c>
      <c r="B429" s="11" t="s">
        <v>20</v>
      </c>
      <c r="C429" s="11" t="s">
        <v>461</v>
      </c>
      <c r="D429" s="22">
        <v>617795992</v>
      </c>
      <c r="E429" s="14" t="s">
        <v>32</v>
      </c>
      <c r="F429" s="23">
        <v>2526345909</v>
      </c>
      <c r="G429" s="16">
        <v>35545</v>
      </c>
      <c r="H429" s="17">
        <f t="shared" ca="1" si="12"/>
        <v>19</v>
      </c>
      <c r="I429" s="18" t="str">
        <f t="shared" si="13"/>
        <v>April</v>
      </c>
      <c r="J429" s="19" t="s">
        <v>21</v>
      </c>
      <c r="K429" s="20">
        <v>52296</v>
      </c>
      <c r="L429" s="21">
        <v>5</v>
      </c>
    </row>
    <row r="430" spans="1:12" x14ac:dyDescent="0.25">
      <c r="A430" s="11" t="s">
        <v>473</v>
      </c>
      <c r="B430" s="11" t="s">
        <v>20</v>
      </c>
      <c r="C430" s="11" t="s">
        <v>461</v>
      </c>
      <c r="D430" s="22">
        <v>577239513</v>
      </c>
      <c r="E430" s="14" t="s">
        <v>39</v>
      </c>
      <c r="F430" s="23">
        <v>9193199265</v>
      </c>
      <c r="G430" s="16">
        <v>37100</v>
      </c>
      <c r="H430" s="17">
        <f t="shared" ca="1" si="12"/>
        <v>15</v>
      </c>
      <c r="I430" s="18" t="str">
        <f t="shared" si="13"/>
        <v>July</v>
      </c>
      <c r="J430" s="19" t="s">
        <v>40</v>
      </c>
      <c r="K430" s="20">
        <v>75696</v>
      </c>
      <c r="L430" s="21">
        <v>5</v>
      </c>
    </row>
    <row r="431" spans="1:12" x14ac:dyDescent="0.25">
      <c r="A431" s="11" t="s">
        <v>474</v>
      </c>
      <c r="B431" s="11" t="s">
        <v>20</v>
      </c>
      <c r="C431" s="11" t="s">
        <v>461</v>
      </c>
      <c r="D431" s="22">
        <v>724193735</v>
      </c>
      <c r="E431" s="14" t="s">
        <v>18</v>
      </c>
      <c r="F431" s="23">
        <v>2528627048</v>
      </c>
      <c r="G431" s="16">
        <v>35587</v>
      </c>
      <c r="H431" s="17">
        <f t="shared" ca="1" si="12"/>
        <v>19</v>
      </c>
      <c r="I431" s="18" t="str">
        <f t="shared" si="13"/>
        <v>June</v>
      </c>
      <c r="J431" s="19" t="s">
        <v>40</v>
      </c>
      <c r="K431" s="20">
        <v>51828</v>
      </c>
      <c r="L431" s="21">
        <v>2</v>
      </c>
    </row>
    <row r="432" spans="1:12" x14ac:dyDescent="0.25">
      <c r="A432" s="11" t="s">
        <v>475</v>
      </c>
      <c r="B432" s="11" t="s">
        <v>20</v>
      </c>
      <c r="C432" s="11" t="s">
        <v>461</v>
      </c>
      <c r="D432" s="22">
        <v>297806507</v>
      </c>
      <c r="E432" s="14" t="s">
        <v>23</v>
      </c>
      <c r="F432" s="23">
        <v>9197312659</v>
      </c>
      <c r="G432" s="16">
        <v>36707</v>
      </c>
      <c r="H432" s="17">
        <f t="shared" ca="1" si="12"/>
        <v>16</v>
      </c>
      <c r="I432" s="18" t="str">
        <f t="shared" si="13"/>
        <v>June</v>
      </c>
      <c r="J432" s="19" t="s">
        <v>24</v>
      </c>
      <c r="K432" s="20">
        <v>93408</v>
      </c>
      <c r="L432" s="21">
        <v>2</v>
      </c>
    </row>
    <row r="433" spans="1:12" x14ac:dyDescent="0.25">
      <c r="A433" s="11" t="s">
        <v>476</v>
      </c>
      <c r="B433" s="11" t="s">
        <v>20</v>
      </c>
      <c r="C433" s="11" t="s">
        <v>461</v>
      </c>
      <c r="D433" s="22">
        <v>839899522</v>
      </c>
      <c r="E433" s="14" t="s">
        <v>32</v>
      </c>
      <c r="F433" s="23">
        <v>9195512521</v>
      </c>
      <c r="G433" s="16">
        <v>37936</v>
      </c>
      <c r="H433" s="17">
        <f t="shared" ca="1" si="12"/>
        <v>13</v>
      </c>
      <c r="I433" s="18" t="str">
        <f t="shared" si="13"/>
        <v>November</v>
      </c>
      <c r="J433" s="19" t="s">
        <v>21</v>
      </c>
      <c r="K433" s="20">
        <v>89436</v>
      </c>
      <c r="L433" s="21">
        <v>5</v>
      </c>
    </row>
    <row r="434" spans="1:12" x14ac:dyDescent="0.25">
      <c r="A434" s="11" t="s">
        <v>477</v>
      </c>
      <c r="B434" s="11" t="s">
        <v>26</v>
      </c>
      <c r="C434" s="11" t="s">
        <v>461</v>
      </c>
      <c r="D434" s="22">
        <v>489013842</v>
      </c>
      <c r="E434" s="14" t="s">
        <v>35</v>
      </c>
      <c r="F434" s="23">
        <v>2521658481</v>
      </c>
      <c r="G434" s="16">
        <v>38662</v>
      </c>
      <c r="H434" s="17">
        <f t="shared" ca="1" si="12"/>
        <v>11</v>
      </c>
      <c r="I434" s="18" t="str">
        <f t="shared" si="13"/>
        <v>November</v>
      </c>
      <c r="J434" s="19" t="s">
        <v>40</v>
      </c>
      <c r="K434" s="20">
        <v>34806</v>
      </c>
      <c r="L434" s="21">
        <v>1</v>
      </c>
    </row>
    <row r="435" spans="1:12" x14ac:dyDescent="0.25">
      <c r="A435" s="11" t="s">
        <v>478</v>
      </c>
      <c r="B435" s="11" t="s">
        <v>17</v>
      </c>
      <c r="C435" s="11" t="s">
        <v>461</v>
      </c>
      <c r="D435" s="22">
        <v>213741822</v>
      </c>
      <c r="E435" s="14" t="s">
        <v>39</v>
      </c>
      <c r="F435" s="23">
        <v>2521780498</v>
      </c>
      <c r="G435" s="16">
        <v>37888</v>
      </c>
      <c r="H435" s="17">
        <f t="shared" ca="1" si="12"/>
        <v>13</v>
      </c>
      <c r="I435" s="18" t="str">
        <f t="shared" si="13"/>
        <v>September</v>
      </c>
      <c r="J435" s="19"/>
      <c r="K435" s="20">
        <v>75996</v>
      </c>
      <c r="L435" s="21">
        <v>4</v>
      </c>
    </row>
    <row r="436" spans="1:12" x14ac:dyDescent="0.25">
      <c r="A436" s="11" t="s">
        <v>479</v>
      </c>
      <c r="B436" s="11" t="s">
        <v>26</v>
      </c>
      <c r="C436" s="11" t="s">
        <v>461</v>
      </c>
      <c r="D436" s="22">
        <v>972791650</v>
      </c>
      <c r="E436" s="14" t="s">
        <v>18</v>
      </c>
      <c r="F436" s="23">
        <v>2525236892</v>
      </c>
      <c r="G436" s="16">
        <v>39437</v>
      </c>
      <c r="H436" s="17">
        <f t="shared" ca="1" si="12"/>
        <v>8</v>
      </c>
      <c r="I436" s="18" t="str">
        <f t="shared" si="13"/>
        <v>December</v>
      </c>
      <c r="J436" s="19" t="s">
        <v>21</v>
      </c>
      <c r="K436" s="20">
        <v>40572</v>
      </c>
      <c r="L436" s="21">
        <v>5</v>
      </c>
    </row>
    <row r="437" spans="1:12" x14ac:dyDescent="0.25">
      <c r="A437" s="11" t="s">
        <v>480</v>
      </c>
      <c r="B437" s="11" t="s">
        <v>20</v>
      </c>
      <c r="C437" s="11" t="s">
        <v>461</v>
      </c>
      <c r="D437" s="22">
        <v>551132018</v>
      </c>
      <c r="E437" s="14" t="s">
        <v>15</v>
      </c>
      <c r="F437" s="23">
        <v>2525796953</v>
      </c>
      <c r="G437" s="16">
        <v>42337</v>
      </c>
      <c r="H437" s="17">
        <f t="shared" ca="1" si="12"/>
        <v>0</v>
      </c>
      <c r="I437" s="18" t="str">
        <f t="shared" si="13"/>
        <v>November</v>
      </c>
      <c r="J437" s="19" t="s">
        <v>21</v>
      </c>
      <c r="K437" s="20">
        <v>80208</v>
      </c>
      <c r="L437" s="21">
        <v>4</v>
      </c>
    </row>
    <row r="438" spans="1:12" x14ac:dyDescent="0.25">
      <c r="A438" s="11" t="s">
        <v>481</v>
      </c>
      <c r="B438" s="11" t="s">
        <v>20</v>
      </c>
      <c r="C438" s="11" t="s">
        <v>461</v>
      </c>
      <c r="D438" s="22">
        <v>868128171</v>
      </c>
      <c r="E438" s="14" t="s">
        <v>35</v>
      </c>
      <c r="F438" s="23">
        <v>2525048978</v>
      </c>
      <c r="G438" s="16">
        <v>35845</v>
      </c>
      <c r="H438" s="17">
        <f t="shared" ca="1" si="12"/>
        <v>18</v>
      </c>
      <c r="I438" s="18" t="str">
        <f t="shared" si="13"/>
        <v>February</v>
      </c>
      <c r="J438" s="19" t="s">
        <v>44</v>
      </c>
      <c r="K438" s="20">
        <v>90444</v>
      </c>
      <c r="L438" s="21">
        <v>2</v>
      </c>
    </row>
    <row r="439" spans="1:12" x14ac:dyDescent="0.25">
      <c r="A439" s="11" t="s">
        <v>482</v>
      </c>
      <c r="B439" s="11" t="s">
        <v>20</v>
      </c>
      <c r="C439" s="11" t="s">
        <v>461</v>
      </c>
      <c r="D439" s="22">
        <v>443238477</v>
      </c>
      <c r="E439" s="14" t="s">
        <v>23</v>
      </c>
      <c r="F439" s="23">
        <v>9198624601</v>
      </c>
      <c r="G439" s="16">
        <v>41645</v>
      </c>
      <c r="H439" s="17">
        <f t="shared" ca="1" si="12"/>
        <v>2</v>
      </c>
      <c r="I439" s="18" t="str">
        <f t="shared" si="13"/>
        <v>January</v>
      </c>
      <c r="J439" s="19" t="s">
        <v>40</v>
      </c>
      <c r="K439" s="20">
        <v>96108</v>
      </c>
      <c r="L439" s="21">
        <v>2</v>
      </c>
    </row>
    <row r="440" spans="1:12" x14ac:dyDescent="0.25">
      <c r="A440" s="11" t="s">
        <v>483</v>
      </c>
      <c r="B440" s="11" t="s">
        <v>20</v>
      </c>
      <c r="C440" s="11" t="s">
        <v>461</v>
      </c>
      <c r="D440" s="22">
        <v>542214575</v>
      </c>
      <c r="E440" s="14" t="s">
        <v>39</v>
      </c>
      <c r="F440" s="23">
        <v>2522172913</v>
      </c>
      <c r="G440" s="16">
        <v>36669</v>
      </c>
      <c r="H440" s="17">
        <f t="shared" ca="1" si="12"/>
        <v>16</v>
      </c>
      <c r="I440" s="18" t="str">
        <f t="shared" si="13"/>
        <v>May</v>
      </c>
      <c r="J440" s="19" t="s">
        <v>21</v>
      </c>
      <c r="K440" s="20">
        <v>104436</v>
      </c>
      <c r="L440" s="21">
        <v>3</v>
      </c>
    </row>
    <row r="441" spans="1:12" x14ac:dyDescent="0.25">
      <c r="A441" s="11" t="s">
        <v>484</v>
      </c>
      <c r="B441" s="11" t="s">
        <v>17</v>
      </c>
      <c r="C441" s="11" t="s">
        <v>461</v>
      </c>
      <c r="D441" s="22">
        <v>291803431</v>
      </c>
      <c r="E441" s="14" t="s">
        <v>39</v>
      </c>
      <c r="F441" s="23">
        <v>2525866679</v>
      </c>
      <c r="G441" s="16">
        <v>41750</v>
      </c>
      <c r="H441" s="17">
        <f t="shared" ca="1" si="12"/>
        <v>2</v>
      </c>
      <c r="I441" s="18" t="str">
        <f t="shared" si="13"/>
        <v>April</v>
      </c>
      <c r="J441" s="19"/>
      <c r="K441" s="20">
        <v>64800</v>
      </c>
      <c r="L441" s="21">
        <v>3</v>
      </c>
    </row>
    <row r="442" spans="1:12" x14ac:dyDescent="0.25">
      <c r="A442" s="11" t="s">
        <v>485</v>
      </c>
      <c r="B442" s="11" t="s">
        <v>20</v>
      </c>
      <c r="C442" s="11" t="s">
        <v>461</v>
      </c>
      <c r="D442" s="22">
        <v>972086665</v>
      </c>
      <c r="E442" s="14" t="s">
        <v>32</v>
      </c>
      <c r="F442" s="23">
        <v>2526007063</v>
      </c>
      <c r="G442" s="16">
        <v>40194</v>
      </c>
      <c r="H442" s="17">
        <f t="shared" ca="1" si="12"/>
        <v>6</v>
      </c>
      <c r="I442" s="18" t="str">
        <f t="shared" si="13"/>
        <v>January</v>
      </c>
      <c r="J442" s="19" t="s">
        <v>40</v>
      </c>
      <c r="K442" s="20">
        <v>103440</v>
      </c>
      <c r="L442" s="21">
        <v>3</v>
      </c>
    </row>
    <row r="443" spans="1:12" x14ac:dyDescent="0.25">
      <c r="A443" s="11" t="s">
        <v>486</v>
      </c>
      <c r="B443" s="11" t="s">
        <v>13</v>
      </c>
      <c r="C443" s="11" t="s">
        <v>461</v>
      </c>
      <c r="D443" s="22">
        <v>623823805</v>
      </c>
      <c r="E443" s="14" t="s">
        <v>18</v>
      </c>
      <c r="F443" s="23">
        <v>9192602559</v>
      </c>
      <c r="G443" s="16">
        <v>42370</v>
      </c>
      <c r="H443" s="17">
        <f t="shared" ca="1" si="12"/>
        <v>0</v>
      </c>
      <c r="I443" s="18" t="str">
        <f t="shared" si="13"/>
        <v>January</v>
      </c>
      <c r="J443" s="19"/>
      <c r="K443" s="20">
        <v>18067</v>
      </c>
      <c r="L443" s="21">
        <v>5</v>
      </c>
    </row>
    <row r="444" spans="1:12" x14ac:dyDescent="0.25">
      <c r="A444" s="11" t="s">
        <v>487</v>
      </c>
      <c r="B444" s="11" t="s">
        <v>17</v>
      </c>
      <c r="C444" s="11" t="s">
        <v>461</v>
      </c>
      <c r="D444" s="22">
        <v>711445298</v>
      </c>
      <c r="E444" s="14" t="s">
        <v>15</v>
      </c>
      <c r="F444" s="23">
        <v>2528359862</v>
      </c>
      <c r="G444" s="16">
        <v>42587</v>
      </c>
      <c r="H444" s="17">
        <f t="shared" ca="1" si="12"/>
        <v>0</v>
      </c>
      <c r="I444" s="18" t="str">
        <f t="shared" si="13"/>
        <v>August</v>
      </c>
      <c r="J444" s="19"/>
      <c r="K444" s="20">
        <v>101160</v>
      </c>
      <c r="L444" s="21">
        <v>1</v>
      </c>
    </row>
    <row r="445" spans="1:12" x14ac:dyDescent="0.25">
      <c r="A445" s="11" t="s">
        <v>488</v>
      </c>
      <c r="B445" s="11" t="s">
        <v>20</v>
      </c>
      <c r="C445" s="11" t="s">
        <v>461</v>
      </c>
      <c r="D445" s="22">
        <v>145240921</v>
      </c>
      <c r="E445" s="14" t="s">
        <v>35</v>
      </c>
      <c r="F445" s="23">
        <v>2525227751</v>
      </c>
      <c r="G445" s="16">
        <v>41371</v>
      </c>
      <c r="H445" s="17">
        <f t="shared" ca="1" si="12"/>
        <v>3</v>
      </c>
      <c r="I445" s="18" t="str">
        <f t="shared" si="13"/>
        <v>April</v>
      </c>
      <c r="J445" s="19" t="s">
        <v>24</v>
      </c>
      <c r="K445" s="20">
        <v>61188</v>
      </c>
      <c r="L445" s="21">
        <v>4</v>
      </c>
    </row>
    <row r="446" spans="1:12" x14ac:dyDescent="0.25">
      <c r="A446" s="11" t="s">
        <v>489</v>
      </c>
      <c r="B446" s="11" t="s">
        <v>20</v>
      </c>
      <c r="C446" s="11" t="s">
        <v>461</v>
      </c>
      <c r="D446" s="22">
        <v>365499498</v>
      </c>
      <c r="E446" s="14" t="s">
        <v>35</v>
      </c>
      <c r="F446" s="23">
        <v>2523575849</v>
      </c>
      <c r="G446" s="16">
        <v>40774</v>
      </c>
      <c r="H446" s="17">
        <f t="shared" ca="1" si="12"/>
        <v>5</v>
      </c>
      <c r="I446" s="18" t="str">
        <f t="shared" si="13"/>
        <v>August</v>
      </c>
      <c r="J446" s="19" t="s">
        <v>21</v>
      </c>
      <c r="K446" s="20">
        <v>56472</v>
      </c>
      <c r="L446" s="21">
        <v>4</v>
      </c>
    </row>
    <row r="447" spans="1:12" x14ac:dyDescent="0.25">
      <c r="A447" s="11" t="s">
        <v>490</v>
      </c>
      <c r="B447" s="11" t="s">
        <v>20</v>
      </c>
      <c r="C447" s="11" t="s">
        <v>461</v>
      </c>
      <c r="D447" s="22">
        <v>803776506</v>
      </c>
      <c r="E447" s="14" t="s">
        <v>32</v>
      </c>
      <c r="F447" s="23">
        <v>2526920236</v>
      </c>
      <c r="G447" s="16">
        <v>37379</v>
      </c>
      <c r="H447" s="17">
        <f t="shared" ca="1" si="12"/>
        <v>14</v>
      </c>
      <c r="I447" s="18" t="str">
        <f t="shared" si="13"/>
        <v>May</v>
      </c>
      <c r="J447" s="19" t="s">
        <v>27</v>
      </c>
      <c r="K447" s="20">
        <v>93540</v>
      </c>
      <c r="L447" s="21">
        <v>4</v>
      </c>
    </row>
    <row r="448" spans="1:12" x14ac:dyDescent="0.25">
      <c r="A448" s="11" t="s">
        <v>491</v>
      </c>
      <c r="B448" s="11" t="s">
        <v>20</v>
      </c>
      <c r="C448" s="11" t="s">
        <v>461</v>
      </c>
      <c r="D448" s="22">
        <v>881242432</v>
      </c>
      <c r="E448" s="14" t="s">
        <v>35</v>
      </c>
      <c r="F448" s="23">
        <v>9193957018</v>
      </c>
      <c r="G448" s="16">
        <v>35895</v>
      </c>
      <c r="H448" s="17">
        <f t="shared" ca="1" si="12"/>
        <v>18</v>
      </c>
      <c r="I448" s="18" t="str">
        <f t="shared" si="13"/>
        <v>April</v>
      </c>
      <c r="J448" s="19" t="s">
        <v>27</v>
      </c>
      <c r="K448" s="20">
        <v>81612</v>
      </c>
      <c r="L448" s="21">
        <v>1</v>
      </c>
    </row>
    <row r="449" spans="1:12" x14ac:dyDescent="0.25">
      <c r="A449" s="11" t="s">
        <v>492</v>
      </c>
      <c r="B449" s="11" t="s">
        <v>26</v>
      </c>
      <c r="C449" s="11" t="s">
        <v>461</v>
      </c>
      <c r="D449" s="22">
        <v>302854692</v>
      </c>
      <c r="E449" s="14" t="s">
        <v>15</v>
      </c>
      <c r="F449" s="23">
        <v>2528651774</v>
      </c>
      <c r="G449" s="16">
        <v>36584</v>
      </c>
      <c r="H449" s="17">
        <f t="shared" ca="1" si="12"/>
        <v>16</v>
      </c>
      <c r="I449" s="18" t="str">
        <f t="shared" si="13"/>
        <v>February</v>
      </c>
      <c r="J449" s="19" t="s">
        <v>21</v>
      </c>
      <c r="K449" s="20">
        <v>16122</v>
      </c>
      <c r="L449" s="21">
        <v>1</v>
      </c>
    </row>
    <row r="450" spans="1:12" x14ac:dyDescent="0.25">
      <c r="A450" s="11" t="s">
        <v>493</v>
      </c>
      <c r="B450" s="11" t="s">
        <v>20</v>
      </c>
      <c r="C450" s="11" t="s">
        <v>461</v>
      </c>
      <c r="D450" s="22">
        <v>248820119</v>
      </c>
      <c r="E450" s="14" t="s">
        <v>35</v>
      </c>
      <c r="F450" s="23">
        <v>2521711684</v>
      </c>
      <c r="G450" s="16">
        <v>37870</v>
      </c>
      <c r="H450" s="17">
        <f t="shared" ref="H450:H513" ca="1" si="14">DATEDIF(G450,TODAY(),"Y")</f>
        <v>13</v>
      </c>
      <c r="I450" s="18" t="str">
        <f t="shared" ref="I450:I513" si="15">CHOOSE(MONTH(G450),"January","February","March","April","May","June","July","August","September","October","November","December")</f>
        <v>September</v>
      </c>
      <c r="J450" s="19" t="s">
        <v>21</v>
      </c>
      <c r="K450" s="20">
        <v>82224</v>
      </c>
      <c r="L450" s="21">
        <v>5</v>
      </c>
    </row>
    <row r="451" spans="1:12" x14ac:dyDescent="0.25">
      <c r="A451" s="11" t="s">
        <v>494</v>
      </c>
      <c r="B451" s="11" t="s">
        <v>20</v>
      </c>
      <c r="C451" s="11" t="s">
        <v>461</v>
      </c>
      <c r="D451" s="22">
        <v>869524136</v>
      </c>
      <c r="E451" s="14" t="s">
        <v>18</v>
      </c>
      <c r="F451" s="23">
        <v>9193640748</v>
      </c>
      <c r="G451" s="16">
        <v>37306</v>
      </c>
      <c r="H451" s="17">
        <f t="shared" ca="1" si="14"/>
        <v>14</v>
      </c>
      <c r="I451" s="18" t="str">
        <f t="shared" si="15"/>
        <v>February</v>
      </c>
      <c r="J451" s="19" t="s">
        <v>40</v>
      </c>
      <c r="K451" s="20">
        <v>52092</v>
      </c>
      <c r="L451" s="21">
        <v>1</v>
      </c>
    </row>
    <row r="452" spans="1:12" x14ac:dyDescent="0.25">
      <c r="A452" s="11" t="s">
        <v>495</v>
      </c>
      <c r="B452" s="11" t="s">
        <v>13</v>
      </c>
      <c r="C452" s="11" t="s">
        <v>461</v>
      </c>
      <c r="D452" s="22">
        <v>816607187</v>
      </c>
      <c r="E452" s="14" t="s">
        <v>32</v>
      </c>
      <c r="F452" s="23">
        <v>9195520461</v>
      </c>
      <c r="G452" s="16">
        <v>42419</v>
      </c>
      <c r="H452" s="17">
        <f t="shared" ca="1" si="14"/>
        <v>0</v>
      </c>
      <c r="I452" s="18" t="str">
        <f t="shared" si="15"/>
        <v>February</v>
      </c>
      <c r="J452" s="19"/>
      <c r="K452" s="20">
        <v>11016</v>
      </c>
      <c r="L452" s="21">
        <v>3</v>
      </c>
    </row>
    <row r="453" spans="1:12" x14ac:dyDescent="0.25">
      <c r="A453" s="11" t="s">
        <v>496</v>
      </c>
      <c r="B453" s="11" t="s">
        <v>20</v>
      </c>
      <c r="C453" s="11" t="s">
        <v>461</v>
      </c>
      <c r="D453" s="22">
        <v>847051774</v>
      </c>
      <c r="E453" s="14" t="s">
        <v>18</v>
      </c>
      <c r="F453" s="23">
        <v>2522881600</v>
      </c>
      <c r="G453" s="16">
        <v>41624</v>
      </c>
      <c r="H453" s="17">
        <f t="shared" ca="1" si="14"/>
        <v>2</v>
      </c>
      <c r="I453" s="18" t="str">
        <f t="shared" si="15"/>
        <v>December</v>
      </c>
      <c r="J453" s="19" t="s">
        <v>44</v>
      </c>
      <c r="K453" s="20">
        <v>97056</v>
      </c>
      <c r="L453" s="21">
        <v>1</v>
      </c>
    </row>
    <row r="454" spans="1:12" x14ac:dyDescent="0.25">
      <c r="A454" s="12" t="s">
        <v>497</v>
      </c>
      <c r="B454" s="11" t="s">
        <v>20</v>
      </c>
      <c r="C454" s="11" t="s">
        <v>461</v>
      </c>
      <c r="D454" s="22">
        <v>619465100</v>
      </c>
      <c r="E454" s="14" t="s">
        <v>35</v>
      </c>
      <c r="F454" s="23">
        <v>9194629606</v>
      </c>
      <c r="G454" s="16">
        <v>40883</v>
      </c>
      <c r="H454" s="17">
        <f t="shared" ca="1" si="14"/>
        <v>4</v>
      </c>
      <c r="I454" s="18" t="str">
        <f t="shared" si="15"/>
        <v>December</v>
      </c>
      <c r="J454" s="19" t="s">
        <v>27</v>
      </c>
      <c r="K454" s="20">
        <v>33072</v>
      </c>
      <c r="L454" s="21">
        <v>2</v>
      </c>
    </row>
    <row r="455" spans="1:12" x14ac:dyDescent="0.25">
      <c r="A455" s="11" t="s">
        <v>498</v>
      </c>
      <c r="B455" s="11" t="s">
        <v>17</v>
      </c>
      <c r="C455" s="11" t="s">
        <v>461</v>
      </c>
      <c r="D455" s="22">
        <v>210173249</v>
      </c>
      <c r="E455" s="14" t="s">
        <v>35</v>
      </c>
      <c r="F455" s="23">
        <v>2525780571</v>
      </c>
      <c r="G455" s="16">
        <v>35778</v>
      </c>
      <c r="H455" s="17">
        <f t="shared" ca="1" si="14"/>
        <v>18</v>
      </c>
      <c r="I455" s="18" t="str">
        <f t="shared" si="15"/>
        <v>December</v>
      </c>
      <c r="J455" s="19"/>
      <c r="K455" s="20">
        <v>39180</v>
      </c>
      <c r="L455" s="21">
        <v>1</v>
      </c>
    </row>
    <row r="456" spans="1:12" x14ac:dyDescent="0.25">
      <c r="A456" s="11" t="s">
        <v>499</v>
      </c>
      <c r="B456" s="11" t="s">
        <v>20</v>
      </c>
      <c r="C456" s="11" t="s">
        <v>461</v>
      </c>
      <c r="D456" s="22">
        <v>555718765</v>
      </c>
      <c r="E456" s="14" t="s">
        <v>35</v>
      </c>
      <c r="F456" s="23">
        <v>2524618773</v>
      </c>
      <c r="G456" s="16">
        <v>41452</v>
      </c>
      <c r="H456" s="17">
        <f t="shared" ca="1" si="14"/>
        <v>3</v>
      </c>
      <c r="I456" s="18" t="str">
        <f t="shared" si="15"/>
        <v>June</v>
      </c>
      <c r="J456" s="19" t="s">
        <v>21</v>
      </c>
      <c r="K456" s="20">
        <v>106620</v>
      </c>
      <c r="L456" s="21">
        <v>3</v>
      </c>
    </row>
    <row r="457" spans="1:12" x14ac:dyDescent="0.25">
      <c r="A457" s="11" t="s">
        <v>500</v>
      </c>
      <c r="B457" s="11" t="s">
        <v>26</v>
      </c>
      <c r="C457" s="11" t="s">
        <v>461</v>
      </c>
      <c r="D457" s="22">
        <v>851400058</v>
      </c>
      <c r="E457" s="14" t="s">
        <v>23</v>
      </c>
      <c r="F457" s="23">
        <v>9196012031</v>
      </c>
      <c r="G457" s="16">
        <v>42360</v>
      </c>
      <c r="H457" s="17">
        <f t="shared" ca="1" si="14"/>
        <v>0</v>
      </c>
      <c r="I457" s="18" t="str">
        <f t="shared" si="15"/>
        <v>December</v>
      </c>
      <c r="J457" s="19" t="s">
        <v>21</v>
      </c>
      <c r="K457" s="20">
        <v>20310</v>
      </c>
      <c r="L457" s="21">
        <v>1</v>
      </c>
    </row>
    <row r="458" spans="1:12" x14ac:dyDescent="0.25">
      <c r="A458" s="11" t="s">
        <v>501</v>
      </c>
      <c r="B458" s="11" t="s">
        <v>20</v>
      </c>
      <c r="C458" s="11" t="s">
        <v>461</v>
      </c>
      <c r="D458" s="22">
        <v>150132247</v>
      </c>
      <c r="E458" s="14" t="s">
        <v>32</v>
      </c>
      <c r="F458" s="23">
        <v>9198561612</v>
      </c>
      <c r="G458" s="16">
        <v>35848</v>
      </c>
      <c r="H458" s="17">
        <f t="shared" ca="1" si="14"/>
        <v>18</v>
      </c>
      <c r="I458" s="18" t="str">
        <f t="shared" si="15"/>
        <v>February</v>
      </c>
      <c r="J458" s="19" t="s">
        <v>44</v>
      </c>
      <c r="K458" s="20">
        <v>56292</v>
      </c>
      <c r="L458" s="21">
        <v>3</v>
      </c>
    </row>
    <row r="459" spans="1:12" x14ac:dyDescent="0.25">
      <c r="A459" s="11" t="s">
        <v>502</v>
      </c>
      <c r="B459" s="11" t="s">
        <v>20</v>
      </c>
      <c r="C459" s="11" t="s">
        <v>461</v>
      </c>
      <c r="D459" s="22">
        <v>474117484</v>
      </c>
      <c r="E459" s="14" t="s">
        <v>35</v>
      </c>
      <c r="F459" s="23">
        <v>9196132408</v>
      </c>
      <c r="G459" s="16">
        <v>35609</v>
      </c>
      <c r="H459" s="17">
        <f t="shared" ca="1" si="14"/>
        <v>19</v>
      </c>
      <c r="I459" s="18" t="str">
        <f t="shared" si="15"/>
        <v>June</v>
      </c>
      <c r="J459" s="19" t="s">
        <v>21</v>
      </c>
      <c r="K459" s="20">
        <v>95724</v>
      </c>
      <c r="L459" s="21">
        <v>4</v>
      </c>
    </row>
    <row r="460" spans="1:12" x14ac:dyDescent="0.25">
      <c r="A460" s="11" t="s">
        <v>503</v>
      </c>
      <c r="B460" s="11" t="s">
        <v>13</v>
      </c>
      <c r="C460" s="11" t="s">
        <v>461</v>
      </c>
      <c r="D460" s="22">
        <v>948252103</v>
      </c>
      <c r="E460" s="14" t="s">
        <v>32</v>
      </c>
      <c r="F460" s="23">
        <v>9197430732</v>
      </c>
      <c r="G460" s="16">
        <v>38296</v>
      </c>
      <c r="H460" s="17">
        <f t="shared" ca="1" si="14"/>
        <v>12</v>
      </c>
      <c r="I460" s="18" t="str">
        <f t="shared" si="15"/>
        <v>November</v>
      </c>
      <c r="J460" s="19"/>
      <c r="K460" s="20">
        <v>47717</v>
      </c>
      <c r="L460" s="21">
        <v>1</v>
      </c>
    </row>
    <row r="461" spans="1:12" x14ac:dyDescent="0.25">
      <c r="A461" s="11" t="s">
        <v>504</v>
      </c>
      <c r="B461" s="11" t="s">
        <v>20</v>
      </c>
      <c r="C461" s="11" t="s">
        <v>461</v>
      </c>
      <c r="D461" s="22">
        <v>934447306</v>
      </c>
      <c r="E461" s="14" t="s">
        <v>32</v>
      </c>
      <c r="F461" s="23">
        <v>2525981242</v>
      </c>
      <c r="G461" s="16">
        <v>36078</v>
      </c>
      <c r="H461" s="17">
        <f t="shared" ca="1" si="14"/>
        <v>18</v>
      </c>
      <c r="I461" s="18" t="str">
        <f t="shared" si="15"/>
        <v>October</v>
      </c>
      <c r="J461" s="19" t="s">
        <v>40</v>
      </c>
      <c r="K461" s="20">
        <v>87636</v>
      </c>
      <c r="L461" s="21">
        <v>5</v>
      </c>
    </row>
    <row r="462" spans="1:12" x14ac:dyDescent="0.25">
      <c r="A462" s="11" t="s">
        <v>505</v>
      </c>
      <c r="B462" s="11" t="s">
        <v>20</v>
      </c>
      <c r="C462" s="11" t="s">
        <v>506</v>
      </c>
      <c r="D462" s="22">
        <v>834061135</v>
      </c>
      <c r="E462" s="14" t="s">
        <v>23</v>
      </c>
      <c r="F462" s="23">
        <v>9198472270</v>
      </c>
      <c r="G462" s="16">
        <v>35480</v>
      </c>
      <c r="H462" s="17">
        <f t="shared" ca="1" si="14"/>
        <v>19</v>
      </c>
      <c r="I462" s="18" t="str">
        <f t="shared" si="15"/>
        <v>February</v>
      </c>
      <c r="J462" s="19" t="s">
        <v>24</v>
      </c>
      <c r="K462" s="20">
        <v>53472</v>
      </c>
      <c r="L462" s="21">
        <v>2</v>
      </c>
    </row>
    <row r="463" spans="1:12" x14ac:dyDescent="0.25">
      <c r="A463" s="11" t="s">
        <v>507</v>
      </c>
      <c r="B463" s="11" t="s">
        <v>20</v>
      </c>
      <c r="C463" s="11" t="s">
        <v>506</v>
      </c>
      <c r="D463" s="22">
        <v>444159297</v>
      </c>
      <c r="E463" s="14" t="s">
        <v>32</v>
      </c>
      <c r="F463" s="23">
        <v>2522456406</v>
      </c>
      <c r="G463" s="16">
        <v>35503</v>
      </c>
      <c r="H463" s="17">
        <f t="shared" ca="1" si="14"/>
        <v>19</v>
      </c>
      <c r="I463" s="18" t="str">
        <f t="shared" si="15"/>
        <v>March</v>
      </c>
      <c r="J463" s="19" t="s">
        <v>21</v>
      </c>
      <c r="K463" s="20">
        <v>97836</v>
      </c>
      <c r="L463" s="21">
        <v>5</v>
      </c>
    </row>
    <row r="464" spans="1:12" x14ac:dyDescent="0.25">
      <c r="A464" s="11" t="s">
        <v>508</v>
      </c>
      <c r="B464" s="11" t="s">
        <v>20</v>
      </c>
      <c r="C464" s="11" t="s">
        <v>506</v>
      </c>
      <c r="D464" s="22">
        <v>904790184</v>
      </c>
      <c r="E464" s="14" t="s">
        <v>32</v>
      </c>
      <c r="F464" s="23">
        <v>9191876990</v>
      </c>
      <c r="G464" s="16">
        <v>35427</v>
      </c>
      <c r="H464" s="17">
        <f t="shared" ca="1" si="14"/>
        <v>19</v>
      </c>
      <c r="I464" s="18" t="str">
        <f t="shared" si="15"/>
        <v>December</v>
      </c>
      <c r="J464" s="19" t="s">
        <v>40</v>
      </c>
      <c r="K464" s="20">
        <v>93264</v>
      </c>
      <c r="L464" s="21">
        <v>3</v>
      </c>
    </row>
    <row r="465" spans="1:12" x14ac:dyDescent="0.25">
      <c r="A465" s="11" t="s">
        <v>509</v>
      </c>
      <c r="B465" s="11" t="s">
        <v>17</v>
      </c>
      <c r="C465" s="11" t="s">
        <v>506</v>
      </c>
      <c r="D465" s="22">
        <v>264960848</v>
      </c>
      <c r="E465" s="14" t="s">
        <v>15</v>
      </c>
      <c r="F465" s="23">
        <v>9195012757</v>
      </c>
      <c r="G465" s="16">
        <v>35253</v>
      </c>
      <c r="H465" s="17">
        <f t="shared" ca="1" si="14"/>
        <v>20</v>
      </c>
      <c r="I465" s="18" t="str">
        <f t="shared" si="15"/>
        <v>July</v>
      </c>
      <c r="J465" s="19"/>
      <c r="K465" s="20">
        <v>58884</v>
      </c>
      <c r="L465" s="21">
        <v>3</v>
      </c>
    </row>
    <row r="466" spans="1:12" x14ac:dyDescent="0.25">
      <c r="A466" s="11" t="s">
        <v>510</v>
      </c>
      <c r="B466" s="11" t="s">
        <v>20</v>
      </c>
      <c r="C466" s="11" t="s">
        <v>506</v>
      </c>
      <c r="D466" s="22">
        <v>763518183</v>
      </c>
      <c r="E466" s="14" t="s">
        <v>32</v>
      </c>
      <c r="F466" s="23">
        <v>2522581491</v>
      </c>
      <c r="G466" s="16">
        <v>35407</v>
      </c>
      <c r="H466" s="17">
        <f t="shared" ca="1" si="14"/>
        <v>19</v>
      </c>
      <c r="I466" s="18" t="str">
        <f t="shared" si="15"/>
        <v>December</v>
      </c>
      <c r="J466" s="19" t="s">
        <v>21</v>
      </c>
      <c r="K466" s="20">
        <v>83280</v>
      </c>
      <c r="L466" s="21">
        <v>5</v>
      </c>
    </row>
    <row r="467" spans="1:12" x14ac:dyDescent="0.25">
      <c r="A467" s="11" t="s">
        <v>511</v>
      </c>
      <c r="B467" s="11" t="s">
        <v>26</v>
      </c>
      <c r="C467" s="11" t="s">
        <v>506</v>
      </c>
      <c r="D467" s="22">
        <v>852430023</v>
      </c>
      <c r="E467" s="14" t="s">
        <v>35</v>
      </c>
      <c r="F467" s="23">
        <v>9195506190</v>
      </c>
      <c r="G467" s="16">
        <v>35079</v>
      </c>
      <c r="H467" s="17">
        <f t="shared" ca="1" si="14"/>
        <v>20</v>
      </c>
      <c r="I467" s="18" t="str">
        <f t="shared" si="15"/>
        <v>January</v>
      </c>
      <c r="J467" s="19" t="s">
        <v>24</v>
      </c>
      <c r="K467" s="20">
        <v>29778</v>
      </c>
      <c r="L467" s="21">
        <v>1</v>
      </c>
    </row>
    <row r="468" spans="1:12" x14ac:dyDescent="0.25">
      <c r="A468" s="11" t="s">
        <v>512</v>
      </c>
      <c r="B468" s="11" t="s">
        <v>20</v>
      </c>
      <c r="C468" s="11" t="s">
        <v>506</v>
      </c>
      <c r="D468" s="22">
        <v>134557291</v>
      </c>
      <c r="E468" s="14" t="s">
        <v>32</v>
      </c>
      <c r="F468" s="23">
        <v>2525536623</v>
      </c>
      <c r="G468" s="16">
        <v>35080</v>
      </c>
      <c r="H468" s="17">
        <f t="shared" ca="1" si="14"/>
        <v>20</v>
      </c>
      <c r="I468" s="18" t="str">
        <f t="shared" si="15"/>
        <v>January</v>
      </c>
      <c r="J468" s="19" t="s">
        <v>21</v>
      </c>
      <c r="K468" s="20">
        <v>39120</v>
      </c>
      <c r="L468" s="21">
        <v>5</v>
      </c>
    </row>
    <row r="469" spans="1:12" x14ac:dyDescent="0.25">
      <c r="A469" s="11" t="s">
        <v>513</v>
      </c>
      <c r="B469" s="11" t="s">
        <v>20</v>
      </c>
      <c r="C469" s="11" t="s">
        <v>506</v>
      </c>
      <c r="D469" s="22">
        <v>360904659</v>
      </c>
      <c r="E469" s="14" t="s">
        <v>18</v>
      </c>
      <c r="F469" s="23">
        <v>2523766803</v>
      </c>
      <c r="G469" s="16">
        <v>35555</v>
      </c>
      <c r="H469" s="17">
        <f t="shared" ca="1" si="14"/>
        <v>19</v>
      </c>
      <c r="I469" s="18" t="str">
        <f t="shared" si="15"/>
        <v>May</v>
      </c>
      <c r="J469" s="19" t="s">
        <v>40</v>
      </c>
      <c r="K469" s="20">
        <v>53544</v>
      </c>
      <c r="L469" s="21">
        <v>5</v>
      </c>
    </row>
    <row r="470" spans="1:12" x14ac:dyDescent="0.25">
      <c r="A470" s="11" t="s">
        <v>514</v>
      </c>
      <c r="B470" s="11" t="s">
        <v>26</v>
      </c>
      <c r="C470" s="11" t="s">
        <v>506</v>
      </c>
      <c r="D470" s="22">
        <v>671360508</v>
      </c>
      <c r="E470" s="14" t="s">
        <v>18</v>
      </c>
      <c r="F470" s="23">
        <v>2528385730</v>
      </c>
      <c r="G470" s="16">
        <v>35127</v>
      </c>
      <c r="H470" s="17">
        <f t="shared" ca="1" si="14"/>
        <v>20</v>
      </c>
      <c r="I470" s="18" t="str">
        <f t="shared" si="15"/>
        <v>March</v>
      </c>
      <c r="J470" s="19" t="s">
        <v>27</v>
      </c>
      <c r="K470" s="20">
        <v>47544</v>
      </c>
      <c r="L470" s="21">
        <v>5</v>
      </c>
    </row>
    <row r="471" spans="1:12" x14ac:dyDescent="0.25">
      <c r="A471" s="11" t="s">
        <v>515</v>
      </c>
      <c r="B471" s="11" t="s">
        <v>20</v>
      </c>
      <c r="C471" s="11" t="s">
        <v>506</v>
      </c>
      <c r="D471" s="22">
        <v>292693795</v>
      </c>
      <c r="E471" s="14" t="s">
        <v>35</v>
      </c>
      <c r="F471" s="23">
        <v>9195990139</v>
      </c>
      <c r="G471" s="16">
        <v>35247</v>
      </c>
      <c r="H471" s="17">
        <f t="shared" ca="1" si="14"/>
        <v>20</v>
      </c>
      <c r="I471" s="18" t="str">
        <f t="shared" si="15"/>
        <v>July</v>
      </c>
      <c r="J471" s="19" t="s">
        <v>21</v>
      </c>
      <c r="K471" s="20">
        <v>105540</v>
      </c>
      <c r="L471" s="21">
        <v>4</v>
      </c>
    </row>
    <row r="472" spans="1:12" x14ac:dyDescent="0.25">
      <c r="A472" s="11" t="s">
        <v>516</v>
      </c>
      <c r="B472" s="11" t="s">
        <v>20</v>
      </c>
      <c r="C472" s="11" t="s">
        <v>506</v>
      </c>
      <c r="D472" s="22">
        <v>174483231</v>
      </c>
      <c r="E472" s="14" t="s">
        <v>35</v>
      </c>
      <c r="F472" s="23">
        <v>9196733291</v>
      </c>
      <c r="G472" s="16">
        <v>35153</v>
      </c>
      <c r="H472" s="17">
        <f t="shared" ca="1" si="14"/>
        <v>20</v>
      </c>
      <c r="I472" s="18" t="str">
        <f t="shared" si="15"/>
        <v>March</v>
      </c>
      <c r="J472" s="19" t="s">
        <v>21</v>
      </c>
      <c r="K472" s="20">
        <v>49128</v>
      </c>
      <c r="L472" s="21">
        <v>3</v>
      </c>
    </row>
    <row r="473" spans="1:12" x14ac:dyDescent="0.25">
      <c r="A473" s="11" t="s">
        <v>517</v>
      </c>
      <c r="B473" s="11" t="s">
        <v>26</v>
      </c>
      <c r="C473" s="11" t="s">
        <v>506</v>
      </c>
      <c r="D473" s="22">
        <v>219740602</v>
      </c>
      <c r="E473" s="14" t="s">
        <v>35</v>
      </c>
      <c r="F473" s="23">
        <v>9197429525</v>
      </c>
      <c r="G473" s="16">
        <v>35316</v>
      </c>
      <c r="H473" s="17">
        <f t="shared" ca="1" si="14"/>
        <v>20</v>
      </c>
      <c r="I473" s="18" t="str">
        <f t="shared" si="15"/>
        <v>September</v>
      </c>
      <c r="J473" s="19" t="s">
        <v>44</v>
      </c>
      <c r="K473" s="20">
        <v>19218</v>
      </c>
      <c r="L473" s="21">
        <v>3</v>
      </c>
    </row>
    <row r="474" spans="1:12" x14ac:dyDescent="0.25">
      <c r="A474" s="11" t="s">
        <v>518</v>
      </c>
      <c r="B474" s="11" t="s">
        <v>20</v>
      </c>
      <c r="C474" s="11" t="s">
        <v>506</v>
      </c>
      <c r="D474" s="22">
        <v>967826310</v>
      </c>
      <c r="E474" s="14" t="s">
        <v>32</v>
      </c>
      <c r="F474" s="23">
        <v>9196100410</v>
      </c>
      <c r="G474" s="16">
        <v>35287</v>
      </c>
      <c r="H474" s="17">
        <f t="shared" ca="1" si="14"/>
        <v>20</v>
      </c>
      <c r="I474" s="18" t="str">
        <f t="shared" si="15"/>
        <v>August</v>
      </c>
      <c r="J474" s="19" t="s">
        <v>44</v>
      </c>
      <c r="K474" s="20">
        <v>42384</v>
      </c>
      <c r="L474" s="21">
        <v>3</v>
      </c>
    </row>
    <row r="475" spans="1:12" x14ac:dyDescent="0.25">
      <c r="A475" s="11" t="s">
        <v>519</v>
      </c>
      <c r="B475" s="11" t="s">
        <v>13</v>
      </c>
      <c r="C475" s="11" t="s">
        <v>506</v>
      </c>
      <c r="D475" s="22">
        <v>285295419</v>
      </c>
      <c r="E475" s="14" t="s">
        <v>35</v>
      </c>
      <c r="F475" s="23">
        <v>9197904981</v>
      </c>
      <c r="G475" s="16">
        <v>35125</v>
      </c>
      <c r="H475" s="17">
        <f t="shared" ca="1" si="14"/>
        <v>20</v>
      </c>
      <c r="I475" s="18" t="str">
        <f t="shared" si="15"/>
        <v>March</v>
      </c>
      <c r="J475" s="19"/>
      <c r="K475" s="20">
        <v>39878</v>
      </c>
      <c r="L475" s="21">
        <v>4</v>
      </c>
    </row>
    <row r="476" spans="1:12" x14ac:dyDescent="0.25">
      <c r="A476" s="11" t="s">
        <v>520</v>
      </c>
      <c r="B476" s="11" t="s">
        <v>20</v>
      </c>
      <c r="C476" s="11" t="s">
        <v>506</v>
      </c>
      <c r="D476" s="22">
        <v>710460589</v>
      </c>
      <c r="E476" s="14" t="s">
        <v>23</v>
      </c>
      <c r="F476" s="23">
        <v>2526104400</v>
      </c>
      <c r="G476" s="16">
        <v>35146</v>
      </c>
      <c r="H476" s="17">
        <f t="shared" ca="1" si="14"/>
        <v>20</v>
      </c>
      <c r="I476" s="18" t="str">
        <f t="shared" si="15"/>
        <v>March</v>
      </c>
      <c r="J476" s="19" t="s">
        <v>40</v>
      </c>
      <c r="K476" s="20">
        <v>51732</v>
      </c>
      <c r="L476" s="21">
        <v>2</v>
      </c>
    </row>
    <row r="477" spans="1:12" x14ac:dyDescent="0.25">
      <c r="A477" s="11" t="s">
        <v>521</v>
      </c>
      <c r="B477" s="11" t="s">
        <v>20</v>
      </c>
      <c r="C477" s="11" t="s">
        <v>506</v>
      </c>
      <c r="D477" s="22">
        <v>198564686</v>
      </c>
      <c r="E477" s="14" t="s">
        <v>35</v>
      </c>
      <c r="F477" s="26">
        <v>2523355100</v>
      </c>
      <c r="G477" s="16">
        <v>35213</v>
      </c>
      <c r="H477" s="17">
        <f t="shared" ca="1" si="14"/>
        <v>20</v>
      </c>
      <c r="I477" s="18" t="str">
        <f t="shared" si="15"/>
        <v>May</v>
      </c>
      <c r="J477" s="19" t="s">
        <v>21</v>
      </c>
      <c r="K477" s="20">
        <v>86076</v>
      </c>
      <c r="L477" s="21">
        <v>1</v>
      </c>
    </row>
    <row r="478" spans="1:12" x14ac:dyDescent="0.25">
      <c r="A478" s="11" t="s">
        <v>522</v>
      </c>
      <c r="B478" s="11" t="s">
        <v>17</v>
      </c>
      <c r="C478" s="11" t="s">
        <v>523</v>
      </c>
      <c r="D478" s="22">
        <v>484442635</v>
      </c>
      <c r="E478" s="14" t="s">
        <v>18</v>
      </c>
      <c r="F478" s="23">
        <v>2527194901</v>
      </c>
      <c r="G478" s="16">
        <v>35134</v>
      </c>
      <c r="H478" s="17">
        <f t="shared" ca="1" si="14"/>
        <v>20</v>
      </c>
      <c r="I478" s="18" t="str">
        <f t="shared" si="15"/>
        <v>March</v>
      </c>
      <c r="J478" s="19"/>
      <c r="K478" s="20">
        <v>27624</v>
      </c>
      <c r="L478" s="21">
        <v>4</v>
      </c>
    </row>
    <row r="479" spans="1:12" x14ac:dyDescent="0.25">
      <c r="A479" s="11" t="s">
        <v>524</v>
      </c>
      <c r="B479" s="11" t="s">
        <v>17</v>
      </c>
      <c r="C479" s="11" t="s">
        <v>523</v>
      </c>
      <c r="D479" s="22">
        <v>933883118</v>
      </c>
      <c r="E479" s="14" t="s">
        <v>35</v>
      </c>
      <c r="F479" s="23">
        <v>2523294956</v>
      </c>
      <c r="G479" s="16">
        <v>36625</v>
      </c>
      <c r="H479" s="17">
        <f t="shared" ca="1" si="14"/>
        <v>16</v>
      </c>
      <c r="I479" s="18" t="str">
        <f t="shared" si="15"/>
        <v>April</v>
      </c>
      <c r="J479" s="19"/>
      <c r="K479" s="20">
        <v>103176</v>
      </c>
      <c r="L479" s="21">
        <v>2</v>
      </c>
    </row>
    <row r="480" spans="1:12" x14ac:dyDescent="0.25">
      <c r="A480" s="11" t="s">
        <v>525</v>
      </c>
      <c r="B480" s="11" t="s">
        <v>20</v>
      </c>
      <c r="C480" s="11" t="s">
        <v>523</v>
      </c>
      <c r="D480" s="22">
        <v>828395582</v>
      </c>
      <c r="E480" s="14" t="s">
        <v>35</v>
      </c>
      <c r="F480" s="23">
        <v>9198591986</v>
      </c>
      <c r="G480" s="16">
        <v>35540</v>
      </c>
      <c r="H480" s="17">
        <f t="shared" ca="1" si="14"/>
        <v>19</v>
      </c>
      <c r="I480" s="18" t="str">
        <f t="shared" si="15"/>
        <v>April</v>
      </c>
      <c r="J480" s="19" t="s">
        <v>44</v>
      </c>
      <c r="K480" s="20">
        <v>86016</v>
      </c>
      <c r="L480" s="21">
        <v>4</v>
      </c>
    </row>
    <row r="481" spans="1:12" x14ac:dyDescent="0.25">
      <c r="A481" s="11" t="s">
        <v>526</v>
      </c>
      <c r="B481" s="11" t="s">
        <v>20</v>
      </c>
      <c r="C481" s="11" t="s">
        <v>523</v>
      </c>
      <c r="D481" s="22">
        <v>151277827</v>
      </c>
      <c r="E481" s="14" t="s">
        <v>18</v>
      </c>
      <c r="F481" s="23">
        <v>9197179128</v>
      </c>
      <c r="G481" s="16">
        <v>41866</v>
      </c>
      <c r="H481" s="17">
        <f t="shared" ca="1" si="14"/>
        <v>2</v>
      </c>
      <c r="I481" s="18" t="str">
        <f t="shared" si="15"/>
        <v>August</v>
      </c>
      <c r="J481" s="19" t="s">
        <v>21</v>
      </c>
      <c r="K481" s="20">
        <v>29748</v>
      </c>
      <c r="L481" s="21">
        <v>3</v>
      </c>
    </row>
    <row r="482" spans="1:12" x14ac:dyDescent="0.25">
      <c r="A482" s="11" t="s">
        <v>527</v>
      </c>
      <c r="B482" s="11" t="s">
        <v>20</v>
      </c>
      <c r="C482" s="11" t="s">
        <v>523</v>
      </c>
      <c r="D482" s="22">
        <v>265323292</v>
      </c>
      <c r="E482" s="14" t="s">
        <v>15</v>
      </c>
      <c r="F482" s="23">
        <v>2522939413</v>
      </c>
      <c r="G482" s="16">
        <v>38103</v>
      </c>
      <c r="H482" s="17">
        <f t="shared" ca="1" si="14"/>
        <v>12</v>
      </c>
      <c r="I482" s="18" t="str">
        <f t="shared" si="15"/>
        <v>April</v>
      </c>
      <c r="J482" s="19" t="s">
        <v>40</v>
      </c>
      <c r="K482" s="20">
        <v>54000</v>
      </c>
      <c r="L482" s="21">
        <v>4</v>
      </c>
    </row>
    <row r="483" spans="1:12" x14ac:dyDescent="0.25">
      <c r="A483" s="11" t="s">
        <v>528</v>
      </c>
      <c r="B483" s="11" t="s">
        <v>26</v>
      </c>
      <c r="C483" s="11" t="s">
        <v>523</v>
      </c>
      <c r="D483" s="22">
        <v>369210573</v>
      </c>
      <c r="E483" s="14" t="s">
        <v>39</v>
      </c>
      <c r="F483" s="23">
        <v>2526555049</v>
      </c>
      <c r="G483" s="16">
        <v>38184</v>
      </c>
      <c r="H483" s="17">
        <f t="shared" ca="1" si="14"/>
        <v>12</v>
      </c>
      <c r="I483" s="18" t="str">
        <f t="shared" si="15"/>
        <v>July</v>
      </c>
      <c r="J483" s="19" t="s">
        <v>40</v>
      </c>
      <c r="K483" s="20">
        <v>26970</v>
      </c>
      <c r="L483" s="21">
        <v>4</v>
      </c>
    </row>
    <row r="484" spans="1:12" x14ac:dyDescent="0.25">
      <c r="A484" s="11" t="s">
        <v>529</v>
      </c>
      <c r="B484" s="11" t="s">
        <v>26</v>
      </c>
      <c r="C484" s="11" t="s">
        <v>523</v>
      </c>
      <c r="D484" s="22">
        <v>349174221</v>
      </c>
      <c r="E484" s="14" t="s">
        <v>35</v>
      </c>
      <c r="F484" s="23">
        <v>2521220758</v>
      </c>
      <c r="G484" s="16">
        <v>38051</v>
      </c>
      <c r="H484" s="17">
        <f t="shared" ca="1" si="14"/>
        <v>12</v>
      </c>
      <c r="I484" s="18" t="str">
        <f t="shared" si="15"/>
        <v>March</v>
      </c>
      <c r="J484" s="19" t="s">
        <v>27</v>
      </c>
      <c r="K484" s="20">
        <v>54900</v>
      </c>
      <c r="L484" s="21">
        <v>5</v>
      </c>
    </row>
    <row r="485" spans="1:12" x14ac:dyDescent="0.25">
      <c r="A485" s="11" t="s">
        <v>530</v>
      </c>
      <c r="B485" s="11" t="s">
        <v>17</v>
      </c>
      <c r="C485" s="11" t="s">
        <v>523</v>
      </c>
      <c r="D485" s="22">
        <v>556327593</v>
      </c>
      <c r="E485" s="14" t="s">
        <v>35</v>
      </c>
      <c r="F485" s="23">
        <v>2523324762</v>
      </c>
      <c r="G485" s="16">
        <v>37268</v>
      </c>
      <c r="H485" s="17">
        <f t="shared" ca="1" si="14"/>
        <v>14</v>
      </c>
      <c r="I485" s="18" t="str">
        <f t="shared" si="15"/>
        <v>January</v>
      </c>
      <c r="J485" s="19"/>
      <c r="K485" s="20">
        <v>72084</v>
      </c>
      <c r="L485" s="21">
        <v>2</v>
      </c>
    </row>
    <row r="486" spans="1:12" x14ac:dyDescent="0.25">
      <c r="A486" s="11" t="s">
        <v>531</v>
      </c>
      <c r="B486" s="11" t="s">
        <v>17</v>
      </c>
      <c r="C486" s="11" t="s">
        <v>523</v>
      </c>
      <c r="D486" s="22">
        <v>160662505</v>
      </c>
      <c r="E486" s="14" t="s">
        <v>35</v>
      </c>
      <c r="F486" s="23">
        <v>2526427045</v>
      </c>
      <c r="G486" s="16">
        <v>39493</v>
      </c>
      <c r="H486" s="17">
        <f t="shared" ca="1" si="14"/>
        <v>8</v>
      </c>
      <c r="I486" s="18" t="str">
        <f t="shared" si="15"/>
        <v>February</v>
      </c>
      <c r="J486" s="19"/>
      <c r="K486" s="20">
        <v>73896</v>
      </c>
      <c r="L486" s="21">
        <v>3</v>
      </c>
    </row>
    <row r="487" spans="1:12" x14ac:dyDescent="0.25">
      <c r="A487" s="11" t="s">
        <v>532</v>
      </c>
      <c r="B487" s="11" t="s">
        <v>17</v>
      </c>
      <c r="C487" s="11" t="s">
        <v>523</v>
      </c>
      <c r="D487" s="22">
        <v>239847790</v>
      </c>
      <c r="E487" s="14" t="s">
        <v>23</v>
      </c>
      <c r="F487" s="23">
        <v>2524045531</v>
      </c>
      <c r="G487" s="16">
        <v>38342</v>
      </c>
      <c r="H487" s="17">
        <f t="shared" ca="1" si="14"/>
        <v>11</v>
      </c>
      <c r="I487" s="18" t="str">
        <f t="shared" si="15"/>
        <v>December</v>
      </c>
      <c r="J487" s="19"/>
      <c r="K487" s="20">
        <v>85560</v>
      </c>
      <c r="L487" s="21">
        <v>5</v>
      </c>
    </row>
    <row r="488" spans="1:12" x14ac:dyDescent="0.25">
      <c r="A488" s="11" t="s">
        <v>533</v>
      </c>
      <c r="B488" s="11" t="s">
        <v>17</v>
      </c>
      <c r="C488" s="11" t="s">
        <v>523</v>
      </c>
      <c r="D488" s="22">
        <v>554029540</v>
      </c>
      <c r="E488" s="14" t="s">
        <v>32</v>
      </c>
      <c r="F488" s="23">
        <v>2521544288</v>
      </c>
      <c r="G488" s="16">
        <v>35201</v>
      </c>
      <c r="H488" s="17">
        <f t="shared" ca="1" si="14"/>
        <v>20</v>
      </c>
      <c r="I488" s="18" t="str">
        <f t="shared" si="15"/>
        <v>May</v>
      </c>
      <c r="J488" s="19"/>
      <c r="K488" s="20">
        <v>70380</v>
      </c>
      <c r="L488" s="21">
        <v>4</v>
      </c>
    </row>
    <row r="489" spans="1:12" x14ac:dyDescent="0.25">
      <c r="A489" s="11" t="s">
        <v>534</v>
      </c>
      <c r="B489" s="11" t="s">
        <v>20</v>
      </c>
      <c r="C489" s="11" t="s">
        <v>523</v>
      </c>
      <c r="D489" s="22">
        <v>217968415</v>
      </c>
      <c r="E489" s="14" t="s">
        <v>18</v>
      </c>
      <c r="F489" s="23">
        <v>2522814530</v>
      </c>
      <c r="G489" s="16">
        <v>37788</v>
      </c>
      <c r="H489" s="17">
        <f t="shared" ca="1" si="14"/>
        <v>13</v>
      </c>
      <c r="I489" s="18" t="str">
        <f t="shared" si="15"/>
        <v>June</v>
      </c>
      <c r="J489" s="19" t="s">
        <v>24</v>
      </c>
      <c r="K489" s="20">
        <v>27444</v>
      </c>
      <c r="L489" s="21">
        <v>3</v>
      </c>
    </row>
    <row r="490" spans="1:12" x14ac:dyDescent="0.25">
      <c r="A490" s="11" t="s">
        <v>535</v>
      </c>
      <c r="B490" s="11" t="s">
        <v>26</v>
      </c>
      <c r="C490" s="11" t="s">
        <v>523</v>
      </c>
      <c r="D490" s="22">
        <v>451159170</v>
      </c>
      <c r="E490" s="14" t="s">
        <v>39</v>
      </c>
      <c r="F490" s="23">
        <v>2522604602</v>
      </c>
      <c r="G490" s="16">
        <v>37793</v>
      </c>
      <c r="H490" s="17">
        <f t="shared" ca="1" si="14"/>
        <v>13</v>
      </c>
      <c r="I490" s="18" t="str">
        <f t="shared" si="15"/>
        <v>June</v>
      </c>
      <c r="J490" s="19" t="s">
        <v>21</v>
      </c>
      <c r="K490" s="20">
        <v>37446</v>
      </c>
      <c r="L490" s="21">
        <v>2</v>
      </c>
    </row>
    <row r="491" spans="1:12" x14ac:dyDescent="0.25">
      <c r="A491" s="11" t="s">
        <v>536</v>
      </c>
      <c r="B491" s="11" t="s">
        <v>17</v>
      </c>
      <c r="C491" s="11" t="s">
        <v>523</v>
      </c>
      <c r="D491" s="22">
        <v>502200672</v>
      </c>
      <c r="E491" s="14" t="s">
        <v>18</v>
      </c>
      <c r="F491" s="23">
        <v>2527925201</v>
      </c>
      <c r="G491" s="16">
        <v>42377</v>
      </c>
      <c r="H491" s="17">
        <f t="shared" ca="1" si="14"/>
        <v>0</v>
      </c>
      <c r="I491" s="18" t="str">
        <f t="shared" si="15"/>
        <v>January</v>
      </c>
      <c r="J491" s="19"/>
      <c r="K491" s="20">
        <v>69216</v>
      </c>
      <c r="L491" s="21">
        <v>4</v>
      </c>
    </row>
    <row r="492" spans="1:12" x14ac:dyDescent="0.25">
      <c r="A492" s="11" t="s">
        <v>537</v>
      </c>
      <c r="B492" s="11" t="s">
        <v>17</v>
      </c>
      <c r="C492" s="11" t="s">
        <v>523</v>
      </c>
      <c r="D492" s="22">
        <v>643979374</v>
      </c>
      <c r="E492" s="14" t="s">
        <v>18</v>
      </c>
      <c r="F492" s="23">
        <v>2521230519</v>
      </c>
      <c r="G492" s="16">
        <v>37508</v>
      </c>
      <c r="H492" s="17">
        <f t="shared" ca="1" si="14"/>
        <v>14</v>
      </c>
      <c r="I492" s="18" t="str">
        <f t="shared" si="15"/>
        <v>September</v>
      </c>
      <c r="J492" s="19"/>
      <c r="K492" s="20">
        <v>59436</v>
      </c>
      <c r="L492" s="21">
        <v>4</v>
      </c>
    </row>
    <row r="493" spans="1:12" x14ac:dyDescent="0.25">
      <c r="A493" s="11" t="s">
        <v>538</v>
      </c>
      <c r="B493" s="11" t="s">
        <v>20</v>
      </c>
      <c r="C493" s="11" t="s">
        <v>523</v>
      </c>
      <c r="D493" s="22">
        <v>476243591</v>
      </c>
      <c r="E493" s="14" t="s">
        <v>18</v>
      </c>
      <c r="F493" s="23">
        <v>9197188067</v>
      </c>
      <c r="G493" s="16">
        <v>36956</v>
      </c>
      <c r="H493" s="17">
        <f t="shared" ca="1" si="14"/>
        <v>15</v>
      </c>
      <c r="I493" s="18" t="str">
        <f t="shared" si="15"/>
        <v>March</v>
      </c>
      <c r="J493" s="19" t="s">
        <v>21</v>
      </c>
      <c r="K493" s="20">
        <v>60684</v>
      </c>
      <c r="L493" s="21">
        <v>4</v>
      </c>
    </row>
    <row r="494" spans="1:12" x14ac:dyDescent="0.25">
      <c r="A494" s="12" t="s">
        <v>539</v>
      </c>
      <c r="B494" s="11" t="s">
        <v>20</v>
      </c>
      <c r="C494" s="11" t="s">
        <v>523</v>
      </c>
      <c r="D494" s="22">
        <v>394876677</v>
      </c>
      <c r="E494" s="14" t="s">
        <v>35</v>
      </c>
      <c r="F494" s="23">
        <v>2522551469</v>
      </c>
      <c r="G494" s="16">
        <v>37583</v>
      </c>
      <c r="H494" s="17">
        <f t="shared" ca="1" si="14"/>
        <v>13</v>
      </c>
      <c r="I494" s="18" t="str">
        <f t="shared" si="15"/>
        <v>November</v>
      </c>
      <c r="J494" s="19" t="s">
        <v>40</v>
      </c>
      <c r="K494" s="20">
        <v>40872</v>
      </c>
      <c r="L494" s="21">
        <v>2</v>
      </c>
    </row>
    <row r="495" spans="1:12" x14ac:dyDescent="0.25">
      <c r="A495" s="11" t="s">
        <v>540</v>
      </c>
      <c r="B495" s="11" t="s">
        <v>20</v>
      </c>
      <c r="C495" s="11" t="s">
        <v>523</v>
      </c>
      <c r="D495" s="22">
        <v>174159111</v>
      </c>
      <c r="E495" s="14" t="s">
        <v>18</v>
      </c>
      <c r="F495" s="23">
        <v>9191675237</v>
      </c>
      <c r="G495" s="16">
        <v>37253</v>
      </c>
      <c r="H495" s="17">
        <f t="shared" ca="1" si="14"/>
        <v>14</v>
      </c>
      <c r="I495" s="18" t="str">
        <f t="shared" si="15"/>
        <v>December</v>
      </c>
      <c r="J495" s="19" t="s">
        <v>27</v>
      </c>
      <c r="K495" s="20">
        <v>87240</v>
      </c>
      <c r="L495" s="21">
        <v>5</v>
      </c>
    </row>
    <row r="496" spans="1:12" x14ac:dyDescent="0.25">
      <c r="A496" s="11" t="s">
        <v>541</v>
      </c>
      <c r="B496" s="11" t="s">
        <v>20</v>
      </c>
      <c r="C496" s="11" t="s">
        <v>523</v>
      </c>
      <c r="D496" s="22">
        <v>880747384</v>
      </c>
      <c r="E496" s="14" t="s">
        <v>32</v>
      </c>
      <c r="F496" s="23">
        <v>9195220001</v>
      </c>
      <c r="G496" s="16">
        <v>35493</v>
      </c>
      <c r="H496" s="17">
        <f t="shared" ca="1" si="14"/>
        <v>19</v>
      </c>
      <c r="I496" s="18" t="str">
        <f t="shared" si="15"/>
        <v>March</v>
      </c>
      <c r="J496" s="19" t="s">
        <v>24</v>
      </c>
      <c r="K496" s="20">
        <v>95280</v>
      </c>
      <c r="L496" s="21">
        <v>4</v>
      </c>
    </row>
    <row r="497" spans="1:12" x14ac:dyDescent="0.25">
      <c r="A497" s="11" t="s">
        <v>542</v>
      </c>
      <c r="B497" s="11" t="s">
        <v>20</v>
      </c>
      <c r="C497" s="11" t="s">
        <v>523</v>
      </c>
      <c r="D497" s="22">
        <v>422463024</v>
      </c>
      <c r="E497" s="14" t="s">
        <v>39</v>
      </c>
      <c r="F497" s="23">
        <v>9193876146</v>
      </c>
      <c r="G497" s="16">
        <v>36660</v>
      </c>
      <c r="H497" s="17">
        <f t="shared" ca="1" si="14"/>
        <v>16</v>
      </c>
      <c r="I497" s="18" t="str">
        <f t="shared" si="15"/>
        <v>May</v>
      </c>
      <c r="J497" s="19" t="s">
        <v>27</v>
      </c>
      <c r="K497" s="20">
        <v>106584</v>
      </c>
      <c r="L497" s="21">
        <v>2</v>
      </c>
    </row>
    <row r="498" spans="1:12" x14ac:dyDescent="0.25">
      <c r="A498" s="11" t="s">
        <v>543</v>
      </c>
      <c r="B498" s="11" t="s">
        <v>17</v>
      </c>
      <c r="C498" s="11" t="s">
        <v>523</v>
      </c>
      <c r="D498" s="22">
        <v>339488599</v>
      </c>
      <c r="E498" s="14" t="s">
        <v>32</v>
      </c>
      <c r="F498" s="23">
        <v>9191267946</v>
      </c>
      <c r="G498" s="16">
        <v>39371</v>
      </c>
      <c r="H498" s="17">
        <f t="shared" ca="1" si="14"/>
        <v>9</v>
      </c>
      <c r="I498" s="18" t="str">
        <f t="shared" si="15"/>
        <v>October</v>
      </c>
      <c r="J498" s="19"/>
      <c r="K498" s="20">
        <v>72084</v>
      </c>
      <c r="L498" s="21">
        <v>3</v>
      </c>
    </row>
    <row r="499" spans="1:12" x14ac:dyDescent="0.25">
      <c r="A499" s="11" t="s">
        <v>544</v>
      </c>
      <c r="B499" s="11" t="s">
        <v>20</v>
      </c>
      <c r="C499" s="11" t="s">
        <v>523</v>
      </c>
      <c r="D499" s="22">
        <v>561530671</v>
      </c>
      <c r="E499" s="14" t="s">
        <v>32</v>
      </c>
      <c r="F499" s="23">
        <v>9192999652</v>
      </c>
      <c r="G499" s="16">
        <v>35477</v>
      </c>
      <c r="H499" s="17">
        <f t="shared" ca="1" si="14"/>
        <v>19</v>
      </c>
      <c r="I499" s="18" t="str">
        <f t="shared" si="15"/>
        <v>February</v>
      </c>
      <c r="J499" s="19" t="s">
        <v>27</v>
      </c>
      <c r="K499" s="20">
        <v>65400</v>
      </c>
      <c r="L499" s="21">
        <v>5</v>
      </c>
    </row>
    <row r="500" spans="1:12" x14ac:dyDescent="0.25">
      <c r="A500" s="11" t="s">
        <v>545</v>
      </c>
      <c r="B500" s="11" t="s">
        <v>20</v>
      </c>
      <c r="C500" s="11" t="s">
        <v>523</v>
      </c>
      <c r="D500" s="22">
        <v>765512793</v>
      </c>
      <c r="E500" s="14" t="s">
        <v>35</v>
      </c>
      <c r="F500" s="23">
        <v>9197686976</v>
      </c>
      <c r="G500" s="16">
        <v>41831</v>
      </c>
      <c r="H500" s="17">
        <f t="shared" ca="1" si="14"/>
        <v>2</v>
      </c>
      <c r="I500" s="18" t="str">
        <f t="shared" si="15"/>
        <v>July</v>
      </c>
      <c r="J500" s="19" t="s">
        <v>21</v>
      </c>
      <c r="K500" s="20">
        <v>77184</v>
      </c>
      <c r="L500" s="21">
        <v>5</v>
      </c>
    </row>
    <row r="501" spans="1:12" x14ac:dyDescent="0.25">
      <c r="A501" s="11" t="s">
        <v>546</v>
      </c>
      <c r="B501" s="11" t="s">
        <v>17</v>
      </c>
      <c r="C501" s="11" t="s">
        <v>523</v>
      </c>
      <c r="D501" s="22">
        <v>808012612</v>
      </c>
      <c r="E501" s="14" t="s">
        <v>18</v>
      </c>
      <c r="F501" s="23">
        <v>9193717553</v>
      </c>
      <c r="G501" s="16">
        <v>35625</v>
      </c>
      <c r="H501" s="17">
        <f t="shared" ca="1" si="14"/>
        <v>19</v>
      </c>
      <c r="I501" s="18" t="str">
        <f t="shared" si="15"/>
        <v>July</v>
      </c>
      <c r="J501" s="19"/>
      <c r="K501" s="20">
        <v>72660</v>
      </c>
      <c r="L501" s="21">
        <v>2</v>
      </c>
    </row>
    <row r="502" spans="1:12" x14ac:dyDescent="0.25">
      <c r="A502" s="11" t="s">
        <v>547</v>
      </c>
      <c r="B502" s="11" t="s">
        <v>20</v>
      </c>
      <c r="C502" s="11" t="s">
        <v>523</v>
      </c>
      <c r="D502" s="22">
        <v>828715080</v>
      </c>
      <c r="E502" s="14" t="s">
        <v>18</v>
      </c>
      <c r="F502" s="23">
        <v>2523613559</v>
      </c>
      <c r="G502" s="16">
        <v>37061</v>
      </c>
      <c r="H502" s="17">
        <f t="shared" ca="1" si="14"/>
        <v>15</v>
      </c>
      <c r="I502" s="18" t="str">
        <f t="shared" si="15"/>
        <v>June</v>
      </c>
      <c r="J502" s="19" t="s">
        <v>27</v>
      </c>
      <c r="K502" s="20">
        <v>73378</v>
      </c>
      <c r="L502" s="21">
        <v>2</v>
      </c>
    </row>
    <row r="503" spans="1:12" x14ac:dyDescent="0.25">
      <c r="A503" s="11" t="s">
        <v>548</v>
      </c>
      <c r="B503" s="11" t="s">
        <v>20</v>
      </c>
      <c r="C503" s="11" t="s">
        <v>523</v>
      </c>
      <c r="D503" s="22">
        <v>592519945</v>
      </c>
      <c r="E503" s="14" t="s">
        <v>35</v>
      </c>
      <c r="F503" s="23">
        <v>9195990200</v>
      </c>
      <c r="G503" s="16">
        <v>41413</v>
      </c>
      <c r="H503" s="17">
        <f t="shared" ca="1" si="14"/>
        <v>3</v>
      </c>
      <c r="I503" s="18" t="str">
        <f t="shared" si="15"/>
        <v>May</v>
      </c>
      <c r="J503" s="19" t="s">
        <v>21</v>
      </c>
      <c r="K503" s="20">
        <v>53580</v>
      </c>
      <c r="L503" s="21">
        <v>1</v>
      </c>
    </row>
    <row r="504" spans="1:12" x14ac:dyDescent="0.25">
      <c r="A504" s="11" t="s">
        <v>549</v>
      </c>
      <c r="B504" s="11" t="s">
        <v>26</v>
      </c>
      <c r="C504" s="11" t="s">
        <v>523</v>
      </c>
      <c r="D504" s="22">
        <v>486016972</v>
      </c>
      <c r="E504" s="14" t="s">
        <v>39</v>
      </c>
      <c r="F504" s="23">
        <v>9194532398</v>
      </c>
      <c r="G504" s="16">
        <v>41695</v>
      </c>
      <c r="H504" s="17">
        <f t="shared" ca="1" si="14"/>
        <v>2</v>
      </c>
      <c r="I504" s="18" t="str">
        <f t="shared" si="15"/>
        <v>February</v>
      </c>
      <c r="J504" s="19" t="s">
        <v>21</v>
      </c>
      <c r="K504" s="20">
        <v>54678</v>
      </c>
      <c r="L504" s="21">
        <v>1</v>
      </c>
    </row>
    <row r="505" spans="1:12" x14ac:dyDescent="0.25">
      <c r="A505" s="11" t="s">
        <v>550</v>
      </c>
      <c r="B505" s="11" t="s">
        <v>13</v>
      </c>
      <c r="C505" s="11" t="s">
        <v>523</v>
      </c>
      <c r="D505" s="22">
        <v>552528553</v>
      </c>
      <c r="E505" s="14" t="s">
        <v>35</v>
      </c>
      <c r="F505" s="23">
        <v>9194310812</v>
      </c>
      <c r="G505" s="16">
        <v>38307</v>
      </c>
      <c r="H505" s="17">
        <f t="shared" ca="1" si="14"/>
        <v>11</v>
      </c>
      <c r="I505" s="18" t="str">
        <f t="shared" si="15"/>
        <v>November</v>
      </c>
      <c r="J505" s="19"/>
      <c r="K505" s="20">
        <v>44419</v>
      </c>
      <c r="L505" s="21">
        <v>4</v>
      </c>
    </row>
    <row r="506" spans="1:12" x14ac:dyDescent="0.25">
      <c r="A506" s="11" t="s">
        <v>551</v>
      </c>
      <c r="B506" s="11" t="s">
        <v>20</v>
      </c>
      <c r="C506" s="11" t="s">
        <v>523</v>
      </c>
      <c r="D506" s="22">
        <v>289103201</v>
      </c>
      <c r="E506" s="14" t="s">
        <v>23</v>
      </c>
      <c r="F506" s="23">
        <v>9192921836</v>
      </c>
      <c r="G506" s="16">
        <v>41184</v>
      </c>
      <c r="H506" s="17">
        <f t="shared" ca="1" si="14"/>
        <v>4</v>
      </c>
      <c r="I506" s="18" t="str">
        <f t="shared" si="15"/>
        <v>October</v>
      </c>
      <c r="J506" s="19" t="s">
        <v>21</v>
      </c>
      <c r="K506" s="20">
        <v>88596</v>
      </c>
      <c r="L506" s="21">
        <v>2</v>
      </c>
    </row>
    <row r="507" spans="1:12" x14ac:dyDescent="0.25">
      <c r="A507" s="11" t="s">
        <v>552</v>
      </c>
      <c r="B507" s="11" t="s">
        <v>20</v>
      </c>
      <c r="C507" s="11" t="s">
        <v>523</v>
      </c>
      <c r="D507" s="22">
        <v>953109212</v>
      </c>
      <c r="E507" s="14" t="s">
        <v>35</v>
      </c>
      <c r="F507" s="23">
        <v>9191664940</v>
      </c>
      <c r="G507" s="16">
        <v>42405</v>
      </c>
      <c r="H507" s="17">
        <f t="shared" ca="1" si="14"/>
        <v>0</v>
      </c>
      <c r="I507" s="18" t="str">
        <f t="shared" si="15"/>
        <v>February</v>
      </c>
      <c r="J507" s="19" t="s">
        <v>24</v>
      </c>
      <c r="K507" s="20">
        <v>70980</v>
      </c>
      <c r="L507" s="21">
        <v>4</v>
      </c>
    </row>
    <row r="508" spans="1:12" x14ac:dyDescent="0.25">
      <c r="A508" s="11" t="s">
        <v>553</v>
      </c>
      <c r="B508" s="11" t="s">
        <v>20</v>
      </c>
      <c r="C508" s="11" t="s">
        <v>523</v>
      </c>
      <c r="D508" s="22">
        <v>214291610</v>
      </c>
      <c r="E508" s="14" t="s">
        <v>32</v>
      </c>
      <c r="F508" s="23">
        <v>2523858464</v>
      </c>
      <c r="G508" s="16">
        <v>37186</v>
      </c>
      <c r="H508" s="17">
        <f t="shared" ca="1" si="14"/>
        <v>15</v>
      </c>
      <c r="I508" s="18" t="str">
        <f t="shared" si="15"/>
        <v>October</v>
      </c>
      <c r="J508" s="19" t="s">
        <v>21</v>
      </c>
      <c r="K508" s="20">
        <v>56808</v>
      </c>
      <c r="L508" s="21">
        <v>2</v>
      </c>
    </row>
    <row r="509" spans="1:12" x14ac:dyDescent="0.25">
      <c r="A509" s="11" t="s">
        <v>554</v>
      </c>
      <c r="B509" s="11" t="s">
        <v>20</v>
      </c>
      <c r="C509" s="11" t="s">
        <v>523</v>
      </c>
      <c r="D509" s="22">
        <v>317193890</v>
      </c>
      <c r="E509" s="14" t="s">
        <v>32</v>
      </c>
      <c r="F509" s="23">
        <v>9192350434</v>
      </c>
      <c r="G509" s="16">
        <v>36136</v>
      </c>
      <c r="H509" s="17">
        <f t="shared" ca="1" si="14"/>
        <v>17</v>
      </c>
      <c r="I509" s="18" t="str">
        <f t="shared" si="15"/>
        <v>December</v>
      </c>
      <c r="J509" s="19" t="s">
        <v>24</v>
      </c>
      <c r="K509" s="20">
        <v>83304</v>
      </c>
      <c r="L509" s="21">
        <v>2</v>
      </c>
    </row>
    <row r="510" spans="1:12" x14ac:dyDescent="0.25">
      <c r="A510" s="11" t="s">
        <v>555</v>
      </c>
      <c r="B510" s="11" t="s">
        <v>20</v>
      </c>
      <c r="C510" s="11" t="s">
        <v>523</v>
      </c>
      <c r="D510" s="22">
        <v>468234190</v>
      </c>
      <c r="E510" s="14" t="s">
        <v>35</v>
      </c>
      <c r="F510" s="23">
        <v>2521569304</v>
      </c>
      <c r="G510" s="16">
        <v>37136</v>
      </c>
      <c r="H510" s="17">
        <f t="shared" ca="1" si="14"/>
        <v>15</v>
      </c>
      <c r="I510" s="18" t="str">
        <f t="shared" si="15"/>
        <v>September</v>
      </c>
      <c r="J510" s="19" t="s">
        <v>44</v>
      </c>
      <c r="K510" s="20">
        <v>87168</v>
      </c>
      <c r="L510" s="21">
        <v>3</v>
      </c>
    </row>
    <row r="511" spans="1:12" x14ac:dyDescent="0.25">
      <c r="A511" s="11" t="s">
        <v>556</v>
      </c>
      <c r="B511" s="11" t="s">
        <v>20</v>
      </c>
      <c r="C511" s="11" t="s">
        <v>523</v>
      </c>
      <c r="D511" s="22">
        <v>945160038</v>
      </c>
      <c r="E511" s="14" t="s">
        <v>35</v>
      </c>
      <c r="F511" s="23">
        <v>2527909707</v>
      </c>
      <c r="G511" s="16">
        <v>39668</v>
      </c>
      <c r="H511" s="17">
        <f t="shared" ca="1" si="14"/>
        <v>8</v>
      </c>
      <c r="I511" s="18" t="str">
        <f t="shared" si="15"/>
        <v>August</v>
      </c>
      <c r="J511" s="19" t="s">
        <v>27</v>
      </c>
      <c r="K511" s="20">
        <v>28272</v>
      </c>
      <c r="L511" s="21">
        <v>3</v>
      </c>
    </row>
    <row r="512" spans="1:12" x14ac:dyDescent="0.25">
      <c r="A512" s="11" t="s">
        <v>557</v>
      </c>
      <c r="B512" s="11" t="s">
        <v>20</v>
      </c>
      <c r="C512" s="11" t="s">
        <v>523</v>
      </c>
      <c r="D512" s="22">
        <v>959750235</v>
      </c>
      <c r="E512" s="14" t="s">
        <v>32</v>
      </c>
      <c r="F512" s="23">
        <v>2528488350</v>
      </c>
      <c r="G512" s="16">
        <v>42104</v>
      </c>
      <c r="H512" s="17">
        <f t="shared" ca="1" si="14"/>
        <v>1</v>
      </c>
      <c r="I512" s="18" t="str">
        <f t="shared" si="15"/>
        <v>April</v>
      </c>
      <c r="J512" s="19" t="s">
        <v>21</v>
      </c>
      <c r="K512" s="20">
        <v>65028</v>
      </c>
      <c r="L512" s="21">
        <v>4</v>
      </c>
    </row>
    <row r="513" spans="1:12" x14ac:dyDescent="0.25">
      <c r="A513" s="11" t="s">
        <v>558</v>
      </c>
      <c r="B513" s="11" t="s">
        <v>20</v>
      </c>
      <c r="C513" s="11" t="s">
        <v>523</v>
      </c>
      <c r="D513" s="22">
        <v>449987941</v>
      </c>
      <c r="E513" s="14" t="s">
        <v>35</v>
      </c>
      <c r="F513" s="23">
        <v>2528742282</v>
      </c>
      <c r="G513" s="16">
        <v>42444</v>
      </c>
      <c r="H513" s="17">
        <f t="shared" ca="1" si="14"/>
        <v>0</v>
      </c>
      <c r="I513" s="18" t="str">
        <f t="shared" si="15"/>
        <v>March</v>
      </c>
      <c r="J513" s="19" t="s">
        <v>24</v>
      </c>
      <c r="K513" s="20">
        <v>75847</v>
      </c>
      <c r="L513" s="21">
        <v>1</v>
      </c>
    </row>
    <row r="514" spans="1:12" x14ac:dyDescent="0.25">
      <c r="A514" s="11" t="s">
        <v>559</v>
      </c>
      <c r="B514" s="11" t="s">
        <v>20</v>
      </c>
      <c r="C514" s="11" t="s">
        <v>523</v>
      </c>
      <c r="D514" s="22">
        <v>343185481</v>
      </c>
      <c r="E514" s="14" t="s">
        <v>15</v>
      </c>
      <c r="F514" s="23">
        <v>9196446519</v>
      </c>
      <c r="G514" s="16">
        <v>37885</v>
      </c>
      <c r="H514" s="17">
        <f t="shared" ref="H514:H577" ca="1" si="16">DATEDIF(G514,TODAY(),"Y")</f>
        <v>13</v>
      </c>
      <c r="I514" s="18" t="str">
        <f t="shared" ref="I514:I577" si="17">CHOOSE(MONTH(G514),"January","February","March","April","May","June","July","August","September","October","November","December")</f>
        <v>September</v>
      </c>
      <c r="J514" s="19" t="s">
        <v>27</v>
      </c>
      <c r="K514" s="20">
        <v>88488</v>
      </c>
      <c r="L514" s="21">
        <v>4</v>
      </c>
    </row>
    <row r="515" spans="1:12" x14ac:dyDescent="0.25">
      <c r="A515" s="11" t="s">
        <v>560</v>
      </c>
      <c r="B515" s="11" t="s">
        <v>26</v>
      </c>
      <c r="C515" s="11" t="s">
        <v>523</v>
      </c>
      <c r="D515" s="22">
        <v>868364739</v>
      </c>
      <c r="E515" s="14" t="s">
        <v>23</v>
      </c>
      <c r="F515" s="23">
        <v>9195255121</v>
      </c>
      <c r="G515" s="16">
        <v>42260</v>
      </c>
      <c r="H515" s="17">
        <f t="shared" ca="1" si="16"/>
        <v>1</v>
      </c>
      <c r="I515" s="18" t="str">
        <f t="shared" si="17"/>
        <v>September</v>
      </c>
      <c r="J515" s="19" t="s">
        <v>21</v>
      </c>
      <c r="K515" s="20">
        <v>14172</v>
      </c>
      <c r="L515" s="21">
        <v>1</v>
      </c>
    </row>
    <row r="516" spans="1:12" x14ac:dyDescent="0.25">
      <c r="A516" s="11" t="s">
        <v>561</v>
      </c>
      <c r="B516" s="11" t="s">
        <v>17</v>
      </c>
      <c r="C516" s="11" t="s">
        <v>523</v>
      </c>
      <c r="D516" s="22">
        <v>445693854</v>
      </c>
      <c r="E516" s="14" t="s">
        <v>39</v>
      </c>
      <c r="F516" s="23">
        <v>9192891217</v>
      </c>
      <c r="G516" s="16">
        <v>36882</v>
      </c>
      <c r="H516" s="17">
        <f t="shared" ca="1" si="16"/>
        <v>15</v>
      </c>
      <c r="I516" s="18" t="str">
        <f t="shared" si="17"/>
        <v>December</v>
      </c>
      <c r="J516" s="19"/>
      <c r="K516" s="20">
        <v>92244</v>
      </c>
      <c r="L516" s="21">
        <v>5</v>
      </c>
    </row>
    <row r="517" spans="1:12" x14ac:dyDescent="0.25">
      <c r="A517" s="11" t="s">
        <v>562</v>
      </c>
      <c r="B517" s="11" t="s">
        <v>13</v>
      </c>
      <c r="C517" s="11" t="s">
        <v>523</v>
      </c>
      <c r="D517" s="22">
        <v>358017400</v>
      </c>
      <c r="E517" s="14" t="s">
        <v>32</v>
      </c>
      <c r="F517" s="23">
        <v>2523265407</v>
      </c>
      <c r="G517" s="16">
        <v>38347</v>
      </c>
      <c r="H517" s="17">
        <f t="shared" ca="1" si="16"/>
        <v>11</v>
      </c>
      <c r="I517" s="18" t="str">
        <f t="shared" si="17"/>
        <v>December</v>
      </c>
      <c r="J517" s="19"/>
      <c r="K517" s="20">
        <v>43262</v>
      </c>
      <c r="L517" s="21">
        <v>5</v>
      </c>
    </row>
    <row r="518" spans="1:12" x14ac:dyDescent="0.25">
      <c r="A518" s="11" t="s">
        <v>563</v>
      </c>
      <c r="B518" s="11" t="s">
        <v>20</v>
      </c>
      <c r="C518" s="11" t="s">
        <v>523</v>
      </c>
      <c r="D518" s="22">
        <v>978154935</v>
      </c>
      <c r="E518" s="14" t="s">
        <v>32</v>
      </c>
      <c r="F518" s="23">
        <v>2521384592</v>
      </c>
      <c r="G518" s="16">
        <v>38162</v>
      </c>
      <c r="H518" s="17">
        <f t="shared" ca="1" si="16"/>
        <v>12</v>
      </c>
      <c r="I518" s="18" t="str">
        <f t="shared" si="17"/>
        <v>June</v>
      </c>
      <c r="J518" s="19" t="s">
        <v>24</v>
      </c>
      <c r="K518" s="20">
        <v>55632</v>
      </c>
      <c r="L518" s="21">
        <v>5</v>
      </c>
    </row>
    <row r="519" spans="1:12" x14ac:dyDescent="0.25">
      <c r="A519" s="11" t="s">
        <v>564</v>
      </c>
      <c r="B519" s="11" t="s">
        <v>17</v>
      </c>
      <c r="C519" s="11" t="s">
        <v>523</v>
      </c>
      <c r="D519" s="22">
        <v>548283920</v>
      </c>
      <c r="E519" s="14" t="s">
        <v>32</v>
      </c>
      <c r="F519" s="23">
        <v>2524160215</v>
      </c>
      <c r="G519" s="16">
        <v>38264</v>
      </c>
      <c r="H519" s="17">
        <f t="shared" ca="1" si="16"/>
        <v>12</v>
      </c>
      <c r="I519" s="18" t="str">
        <f t="shared" si="17"/>
        <v>October</v>
      </c>
      <c r="J519" s="19"/>
      <c r="K519" s="20">
        <v>69588</v>
      </c>
      <c r="L519" s="21">
        <v>5</v>
      </c>
    </row>
    <row r="520" spans="1:12" x14ac:dyDescent="0.25">
      <c r="A520" s="11" t="s">
        <v>565</v>
      </c>
      <c r="B520" s="11" t="s">
        <v>26</v>
      </c>
      <c r="C520" s="11" t="s">
        <v>523</v>
      </c>
      <c r="D520" s="22">
        <v>378882665</v>
      </c>
      <c r="E520" s="14" t="s">
        <v>18</v>
      </c>
      <c r="F520" s="23">
        <v>2526079829</v>
      </c>
      <c r="G520" s="16">
        <v>35638</v>
      </c>
      <c r="H520" s="17">
        <f t="shared" ca="1" si="16"/>
        <v>19</v>
      </c>
      <c r="I520" s="18" t="str">
        <f t="shared" si="17"/>
        <v>July</v>
      </c>
      <c r="J520" s="19" t="s">
        <v>21</v>
      </c>
      <c r="K520" s="20">
        <v>55656</v>
      </c>
      <c r="L520" s="21">
        <v>3</v>
      </c>
    </row>
    <row r="521" spans="1:12" x14ac:dyDescent="0.25">
      <c r="A521" s="11" t="s">
        <v>566</v>
      </c>
      <c r="B521" s="11" t="s">
        <v>20</v>
      </c>
      <c r="C521" s="11" t="s">
        <v>523</v>
      </c>
      <c r="D521" s="22">
        <v>302170290</v>
      </c>
      <c r="E521" s="14" t="s">
        <v>35</v>
      </c>
      <c r="F521" s="23">
        <v>9191971988</v>
      </c>
      <c r="G521" s="16">
        <v>37495</v>
      </c>
      <c r="H521" s="17">
        <f t="shared" ca="1" si="16"/>
        <v>14</v>
      </c>
      <c r="I521" s="18" t="str">
        <f t="shared" si="17"/>
        <v>August</v>
      </c>
      <c r="J521" s="19" t="s">
        <v>21</v>
      </c>
      <c r="K521" s="20">
        <v>75924</v>
      </c>
      <c r="L521" s="21">
        <v>1</v>
      </c>
    </row>
    <row r="522" spans="1:12" x14ac:dyDescent="0.25">
      <c r="A522" s="11" t="s">
        <v>567</v>
      </c>
      <c r="B522" s="11" t="s">
        <v>20</v>
      </c>
      <c r="C522" s="11" t="s">
        <v>523</v>
      </c>
      <c r="D522" s="22">
        <v>330879921</v>
      </c>
      <c r="E522" s="14" t="s">
        <v>32</v>
      </c>
      <c r="F522" s="23">
        <v>9195691314</v>
      </c>
      <c r="G522" s="16">
        <v>38055</v>
      </c>
      <c r="H522" s="17">
        <f t="shared" ca="1" si="16"/>
        <v>12</v>
      </c>
      <c r="I522" s="18" t="str">
        <f t="shared" si="17"/>
        <v>March</v>
      </c>
      <c r="J522" s="19" t="s">
        <v>24</v>
      </c>
      <c r="K522" s="20">
        <v>65496</v>
      </c>
      <c r="L522" s="21">
        <v>4</v>
      </c>
    </row>
    <row r="523" spans="1:12" x14ac:dyDescent="0.25">
      <c r="A523" s="11" t="s">
        <v>568</v>
      </c>
      <c r="B523" s="11" t="s">
        <v>20</v>
      </c>
      <c r="C523" s="11" t="s">
        <v>523</v>
      </c>
      <c r="D523" s="22">
        <v>558903229</v>
      </c>
      <c r="E523" s="14" t="s">
        <v>32</v>
      </c>
      <c r="F523" s="23">
        <v>9195699651</v>
      </c>
      <c r="G523" s="16">
        <v>36028</v>
      </c>
      <c r="H523" s="17">
        <f t="shared" ca="1" si="16"/>
        <v>18</v>
      </c>
      <c r="I523" s="18" t="str">
        <f t="shared" si="17"/>
        <v>August</v>
      </c>
      <c r="J523" s="19" t="s">
        <v>21</v>
      </c>
      <c r="K523" s="20">
        <v>27984</v>
      </c>
      <c r="L523" s="21">
        <v>4</v>
      </c>
    </row>
    <row r="524" spans="1:12" x14ac:dyDescent="0.25">
      <c r="A524" s="11" t="s">
        <v>569</v>
      </c>
      <c r="B524" s="11" t="s">
        <v>20</v>
      </c>
      <c r="C524" s="11" t="s">
        <v>523</v>
      </c>
      <c r="D524" s="22">
        <v>737152868</v>
      </c>
      <c r="E524" s="14" t="s">
        <v>32</v>
      </c>
      <c r="F524" s="23">
        <v>9191124357</v>
      </c>
      <c r="G524" s="16">
        <v>38640</v>
      </c>
      <c r="H524" s="17">
        <f t="shared" ca="1" si="16"/>
        <v>11</v>
      </c>
      <c r="I524" s="18" t="str">
        <f t="shared" si="17"/>
        <v>October</v>
      </c>
      <c r="J524" s="19" t="s">
        <v>44</v>
      </c>
      <c r="K524" s="20">
        <v>57996</v>
      </c>
      <c r="L524" s="21">
        <v>1</v>
      </c>
    </row>
    <row r="525" spans="1:12" x14ac:dyDescent="0.25">
      <c r="A525" s="11" t="s">
        <v>570</v>
      </c>
      <c r="B525" s="11" t="s">
        <v>17</v>
      </c>
      <c r="C525" s="11" t="s">
        <v>523</v>
      </c>
      <c r="D525" s="22">
        <v>433314045</v>
      </c>
      <c r="E525" s="14" t="s">
        <v>18</v>
      </c>
      <c r="F525" s="23">
        <v>2522543210</v>
      </c>
      <c r="G525" s="16">
        <v>35605</v>
      </c>
      <c r="H525" s="17">
        <f t="shared" ca="1" si="16"/>
        <v>19</v>
      </c>
      <c r="I525" s="18" t="str">
        <f t="shared" si="17"/>
        <v>June</v>
      </c>
      <c r="J525" s="19"/>
      <c r="K525" s="20">
        <v>57108</v>
      </c>
      <c r="L525" s="21">
        <v>3</v>
      </c>
    </row>
    <row r="526" spans="1:12" x14ac:dyDescent="0.25">
      <c r="A526" s="11" t="s">
        <v>571</v>
      </c>
      <c r="B526" s="11" t="s">
        <v>20</v>
      </c>
      <c r="C526" s="11" t="s">
        <v>523</v>
      </c>
      <c r="D526" s="22">
        <v>456809622</v>
      </c>
      <c r="E526" s="14" t="s">
        <v>32</v>
      </c>
      <c r="F526" s="23">
        <v>2523046338</v>
      </c>
      <c r="G526" s="16">
        <v>35065</v>
      </c>
      <c r="H526" s="17">
        <f t="shared" ca="1" si="16"/>
        <v>20</v>
      </c>
      <c r="I526" s="18" t="str">
        <f t="shared" si="17"/>
        <v>January</v>
      </c>
      <c r="J526" s="19" t="s">
        <v>21</v>
      </c>
      <c r="K526" s="20">
        <v>57696</v>
      </c>
      <c r="L526" s="21">
        <v>2</v>
      </c>
    </row>
    <row r="527" spans="1:12" x14ac:dyDescent="0.25">
      <c r="A527" s="11" t="s">
        <v>572</v>
      </c>
      <c r="B527" s="11" t="s">
        <v>17</v>
      </c>
      <c r="C527" s="11" t="s">
        <v>523</v>
      </c>
      <c r="D527" s="22">
        <v>638495756</v>
      </c>
      <c r="E527" s="14" t="s">
        <v>32</v>
      </c>
      <c r="F527" s="23">
        <v>2528922252</v>
      </c>
      <c r="G527" s="16">
        <v>35916</v>
      </c>
      <c r="H527" s="17">
        <f t="shared" ca="1" si="16"/>
        <v>18</v>
      </c>
      <c r="I527" s="18" t="str">
        <f t="shared" si="17"/>
        <v>May</v>
      </c>
      <c r="J527" s="19"/>
      <c r="K527" s="20">
        <v>53664</v>
      </c>
      <c r="L527" s="21">
        <v>2</v>
      </c>
    </row>
    <row r="528" spans="1:12" x14ac:dyDescent="0.25">
      <c r="A528" s="11" t="s">
        <v>573</v>
      </c>
      <c r="B528" s="11" t="s">
        <v>20</v>
      </c>
      <c r="C528" s="11" t="s">
        <v>523</v>
      </c>
      <c r="D528" s="22">
        <v>528258211</v>
      </c>
      <c r="E528" s="14" t="s">
        <v>35</v>
      </c>
      <c r="F528" s="23">
        <v>9194727385</v>
      </c>
      <c r="G528" s="16">
        <v>35095</v>
      </c>
      <c r="H528" s="17">
        <f t="shared" ca="1" si="16"/>
        <v>20</v>
      </c>
      <c r="I528" s="18" t="str">
        <f t="shared" si="17"/>
        <v>January</v>
      </c>
      <c r="J528" s="19" t="s">
        <v>24</v>
      </c>
      <c r="K528" s="20">
        <v>55332</v>
      </c>
      <c r="L528" s="21">
        <v>4</v>
      </c>
    </row>
    <row r="529" spans="1:12" x14ac:dyDescent="0.25">
      <c r="A529" s="11" t="s">
        <v>574</v>
      </c>
      <c r="B529" s="11" t="s">
        <v>20</v>
      </c>
      <c r="C529" s="11" t="s">
        <v>523</v>
      </c>
      <c r="D529" s="22">
        <v>886332647</v>
      </c>
      <c r="E529" s="14" t="s">
        <v>39</v>
      </c>
      <c r="F529" s="23">
        <v>2526698101</v>
      </c>
      <c r="G529" s="16">
        <v>39815</v>
      </c>
      <c r="H529" s="17">
        <f t="shared" ca="1" si="16"/>
        <v>7</v>
      </c>
      <c r="I529" s="18" t="str">
        <f t="shared" si="17"/>
        <v>January</v>
      </c>
      <c r="J529" s="19" t="s">
        <v>27</v>
      </c>
      <c r="K529" s="20">
        <v>92292</v>
      </c>
      <c r="L529" s="21">
        <v>2</v>
      </c>
    </row>
    <row r="530" spans="1:12" x14ac:dyDescent="0.25">
      <c r="A530" s="11" t="s">
        <v>575</v>
      </c>
      <c r="B530" s="11" t="s">
        <v>17</v>
      </c>
      <c r="C530" s="11" t="s">
        <v>523</v>
      </c>
      <c r="D530" s="22">
        <v>462650472</v>
      </c>
      <c r="E530" s="14" t="s">
        <v>32</v>
      </c>
      <c r="F530" s="23">
        <v>2521276517</v>
      </c>
      <c r="G530" s="16">
        <v>35369</v>
      </c>
      <c r="H530" s="17">
        <f t="shared" ca="1" si="16"/>
        <v>20</v>
      </c>
      <c r="I530" s="18" t="str">
        <f t="shared" si="17"/>
        <v>October</v>
      </c>
      <c r="J530" s="19"/>
      <c r="K530" s="20">
        <v>95256</v>
      </c>
      <c r="L530" s="21">
        <v>1</v>
      </c>
    </row>
    <row r="531" spans="1:12" x14ac:dyDescent="0.25">
      <c r="A531" s="11" t="s">
        <v>576</v>
      </c>
      <c r="B531" s="11" t="s">
        <v>17</v>
      </c>
      <c r="C531" s="11" t="s">
        <v>523</v>
      </c>
      <c r="D531" s="22">
        <v>336025451</v>
      </c>
      <c r="E531" s="14" t="s">
        <v>32</v>
      </c>
      <c r="F531" s="23">
        <v>2522344526</v>
      </c>
      <c r="G531" s="16">
        <v>36445</v>
      </c>
      <c r="H531" s="17">
        <f t="shared" ca="1" si="16"/>
        <v>17</v>
      </c>
      <c r="I531" s="18" t="str">
        <f t="shared" si="17"/>
        <v>October</v>
      </c>
      <c r="J531" s="19"/>
      <c r="K531" s="20">
        <v>67980</v>
      </c>
      <c r="L531" s="21">
        <v>1</v>
      </c>
    </row>
    <row r="532" spans="1:12" x14ac:dyDescent="0.25">
      <c r="A532" s="11" t="s">
        <v>577</v>
      </c>
      <c r="B532" s="11" t="s">
        <v>17</v>
      </c>
      <c r="C532" s="11" t="s">
        <v>523</v>
      </c>
      <c r="D532" s="22">
        <v>494754997</v>
      </c>
      <c r="E532" s="14" t="s">
        <v>32</v>
      </c>
      <c r="F532" s="23">
        <v>9195617115</v>
      </c>
      <c r="G532" s="16">
        <v>36693</v>
      </c>
      <c r="H532" s="17">
        <f t="shared" ca="1" si="16"/>
        <v>16</v>
      </c>
      <c r="I532" s="18" t="str">
        <f t="shared" si="17"/>
        <v>June</v>
      </c>
      <c r="J532" s="19"/>
      <c r="K532" s="20">
        <v>39744</v>
      </c>
      <c r="L532" s="21">
        <v>2</v>
      </c>
    </row>
    <row r="533" spans="1:12" x14ac:dyDescent="0.25">
      <c r="A533" s="11" t="s">
        <v>578</v>
      </c>
      <c r="B533" s="11" t="s">
        <v>26</v>
      </c>
      <c r="C533" s="11" t="s">
        <v>523</v>
      </c>
      <c r="D533" s="22">
        <v>115404531</v>
      </c>
      <c r="E533" s="14" t="s">
        <v>35</v>
      </c>
      <c r="F533" s="23">
        <v>2522636321</v>
      </c>
      <c r="G533" s="16">
        <v>40140</v>
      </c>
      <c r="H533" s="17">
        <f t="shared" ca="1" si="16"/>
        <v>6</v>
      </c>
      <c r="I533" s="18" t="str">
        <f t="shared" si="17"/>
        <v>November</v>
      </c>
      <c r="J533" s="19" t="s">
        <v>40</v>
      </c>
      <c r="K533" s="20">
        <v>39480</v>
      </c>
      <c r="L533" s="21">
        <v>2</v>
      </c>
    </row>
    <row r="534" spans="1:12" x14ac:dyDescent="0.25">
      <c r="A534" s="11" t="s">
        <v>579</v>
      </c>
      <c r="B534" s="11" t="s">
        <v>20</v>
      </c>
      <c r="C534" s="11" t="s">
        <v>523</v>
      </c>
      <c r="D534" s="22">
        <v>379340654</v>
      </c>
      <c r="E534" s="14" t="s">
        <v>32</v>
      </c>
      <c r="F534" s="23">
        <v>9198642893</v>
      </c>
      <c r="G534" s="16">
        <v>37957</v>
      </c>
      <c r="H534" s="17">
        <f t="shared" ca="1" si="16"/>
        <v>12</v>
      </c>
      <c r="I534" s="18" t="str">
        <f t="shared" si="17"/>
        <v>December</v>
      </c>
      <c r="J534" s="19" t="s">
        <v>44</v>
      </c>
      <c r="K534" s="20">
        <v>44268</v>
      </c>
      <c r="L534" s="21">
        <v>1</v>
      </c>
    </row>
    <row r="535" spans="1:12" x14ac:dyDescent="0.25">
      <c r="A535" s="11" t="s">
        <v>580</v>
      </c>
      <c r="B535" s="11" t="s">
        <v>20</v>
      </c>
      <c r="C535" s="11" t="s">
        <v>523</v>
      </c>
      <c r="D535" s="22">
        <v>161439267</v>
      </c>
      <c r="E535" s="14" t="s">
        <v>35</v>
      </c>
      <c r="F535" s="23">
        <v>9197600603</v>
      </c>
      <c r="G535" s="16">
        <v>41329</v>
      </c>
      <c r="H535" s="17">
        <f t="shared" ca="1" si="16"/>
        <v>3</v>
      </c>
      <c r="I535" s="18" t="str">
        <f t="shared" si="17"/>
        <v>February</v>
      </c>
      <c r="J535" s="19" t="s">
        <v>27</v>
      </c>
      <c r="K535" s="20">
        <v>50424</v>
      </c>
      <c r="L535" s="21">
        <v>5</v>
      </c>
    </row>
    <row r="536" spans="1:12" x14ac:dyDescent="0.25">
      <c r="A536" s="11" t="s">
        <v>581</v>
      </c>
      <c r="B536" s="11" t="s">
        <v>17</v>
      </c>
      <c r="C536" s="11" t="s">
        <v>523</v>
      </c>
      <c r="D536" s="22">
        <v>106686151</v>
      </c>
      <c r="E536" s="14" t="s">
        <v>18</v>
      </c>
      <c r="F536" s="23">
        <v>2521246633</v>
      </c>
      <c r="G536" s="16">
        <v>38053</v>
      </c>
      <c r="H536" s="17">
        <f t="shared" ca="1" si="16"/>
        <v>12</v>
      </c>
      <c r="I536" s="18" t="str">
        <f t="shared" si="17"/>
        <v>March</v>
      </c>
      <c r="J536" s="19"/>
      <c r="K536" s="20">
        <v>57024</v>
      </c>
      <c r="L536" s="21">
        <v>1</v>
      </c>
    </row>
    <row r="537" spans="1:12" x14ac:dyDescent="0.25">
      <c r="A537" s="11" t="s">
        <v>582</v>
      </c>
      <c r="B537" s="11" t="s">
        <v>17</v>
      </c>
      <c r="C537" s="11" t="s">
        <v>523</v>
      </c>
      <c r="D537" s="22">
        <v>387131597</v>
      </c>
      <c r="E537" s="14" t="s">
        <v>32</v>
      </c>
      <c r="F537" s="23">
        <v>9191963194</v>
      </c>
      <c r="G537" s="16">
        <v>35482</v>
      </c>
      <c r="H537" s="17">
        <f t="shared" ca="1" si="16"/>
        <v>19</v>
      </c>
      <c r="I537" s="18" t="str">
        <f t="shared" si="17"/>
        <v>February</v>
      </c>
      <c r="J537" s="19"/>
      <c r="K537" s="20">
        <v>63300</v>
      </c>
      <c r="L537" s="21">
        <v>1</v>
      </c>
    </row>
    <row r="538" spans="1:12" x14ac:dyDescent="0.25">
      <c r="A538" s="11" t="s">
        <v>583</v>
      </c>
      <c r="B538" s="11" t="s">
        <v>26</v>
      </c>
      <c r="C538" s="11" t="s">
        <v>523</v>
      </c>
      <c r="D538" s="22">
        <v>437460422</v>
      </c>
      <c r="E538" s="14" t="s">
        <v>23</v>
      </c>
      <c r="F538" s="23">
        <v>2528439277</v>
      </c>
      <c r="G538" s="16">
        <v>40690</v>
      </c>
      <c r="H538" s="17">
        <f t="shared" ca="1" si="16"/>
        <v>5</v>
      </c>
      <c r="I538" s="18" t="str">
        <f t="shared" si="17"/>
        <v>May</v>
      </c>
      <c r="J538" s="19" t="s">
        <v>40</v>
      </c>
      <c r="K538" s="20">
        <v>12756</v>
      </c>
      <c r="L538" s="21">
        <v>3</v>
      </c>
    </row>
    <row r="539" spans="1:12" x14ac:dyDescent="0.25">
      <c r="A539" s="11" t="s">
        <v>584</v>
      </c>
      <c r="B539" s="11" t="s">
        <v>20</v>
      </c>
      <c r="C539" s="11" t="s">
        <v>523</v>
      </c>
      <c r="D539" s="22">
        <v>867100310</v>
      </c>
      <c r="E539" s="14" t="s">
        <v>32</v>
      </c>
      <c r="F539" s="23">
        <v>9191376854</v>
      </c>
      <c r="G539" s="16">
        <v>38360</v>
      </c>
      <c r="H539" s="17">
        <f t="shared" ca="1" si="16"/>
        <v>11</v>
      </c>
      <c r="I539" s="18" t="str">
        <f t="shared" si="17"/>
        <v>January</v>
      </c>
      <c r="J539" s="19" t="s">
        <v>40</v>
      </c>
      <c r="K539" s="20">
        <v>79092</v>
      </c>
      <c r="L539" s="21">
        <v>5</v>
      </c>
    </row>
    <row r="540" spans="1:12" x14ac:dyDescent="0.25">
      <c r="A540" s="11" t="s">
        <v>585</v>
      </c>
      <c r="B540" s="11" t="s">
        <v>20</v>
      </c>
      <c r="C540" s="11" t="s">
        <v>523</v>
      </c>
      <c r="D540" s="22">
        <v>546159785</v>
      </c>
      <c r="E540" s="14" t="s">
        <v>23</v>
      </c>
      <c r="F540" s="23">
        <v>2522924678</v>
      </c>
      <c r="G540" s="16">
        <v>40390</v>
      </c>
      <c r="H540" s="17">
        <f t="shared" ca="1" si="16"/>
        <v>6</v>
      </c>
      <c r="I540" s="18" t="str">
        <f t="shared" si="17"/>
        <v>July</v>
      </c>
      <c r="J540" s="19" t="s">
        <v>44</v>
      </c>
      <c r="K540" s="20">
        <v>73596</v>
      </c>
      <c r="L540" s="21">
        <v>2</v>
      </c>
    </row>
    <row r="541" spans="1:12" x14ac:dyDescent="0.25">
      <c r="A541" s="11" t="s">
        <v>586</v>
      </c>
      <c r="B541" s="11" t="s">
        <v>20</v>
      </c>
      <c r="C541" s="11" t="s">
        <v>523</v>
      </c>
      <c r="D541" s="22">
        <v>728567428</v>
      </c>
      <c r="E541" s="14" t="s">
        <v>32</v>
      </c>
      <c r="F541" s="23">
        <v>2521957923</v>
      </c>
      <c r="G541" s="16">
        <v>42591</v>
      </c>
      <c r="H541" s="17">
        <f t="shared" ca="1" si="16"/>
        <v>0</v>
      </c>
      <c r="I541" s="18" t="str">
        <f t="shared" si="17"/>
        <v>August</v>
      </c>
      <c r="J541" s="19" t="s">
        <v>44</v>
      </c>
      <c r="K541" s="20">
        <v>103800</v>
      </c>
      <c r="L541" s="21">
        <v>1</v>
      </c>
    </row>
    <row r="542" spans="1:12" x14ac:dyDescent="0.25">
      <c r="A542" s="11" t="s">
        <v>587</v>
      </c>
      <c r="B542" s="11" t="s">
        <v>13</v>
      </c>
      <c r="C542" s="11" t="s">
        <v>523</v>
      </c>
      <c r="D542" s="22">
        <v>699386024</v>
      </c>
      <c r="E542" s="14" t="s">
        <v>35</v>
      </c>
      <c r="F542" s="23">
        <v>2525842116</v>
      </c>
      <c r="G542" s="16">
        <v>37995</v>
      </c>
      <c r="H542" s="17">
        <f t="shared" ca="1" si="16"/>
        <v>12</v>
      </c>
      <c r="I542" s="18" t="str">
        <f t="shared" si="17"/>
        <v>January</v>
      </c>
      <c r="J542" s="19"/>
      <c r="K542" s="20">
        <v>20026</v>
      </c>
      <c r="L542" s="21">
        <v>3</v>
      </c>
    </row>
    <row r="543" spans="1:12" x14ac:dyDescent="0.25">
      <c r="A543" s="11" t="s">
        <v>588</v>
      </c>
      <c r="B543" s="11" t="s">
        <v>20</v>
      </c>
      <c r="C543" s="11" t="s">
        <v>523</v>
      </c>
      <c r="D543" s="22">
        <v>503036433</v>
      </c>
      <c r="E543" s="14" t="s">
        <v>32</v>
      </c>
      <c r="F543" s="23">
        <v>9192453666</v>
      </c>
      <c r="G543" s="16">
        <v>35427</v>
      </c>
      <c r="H543" s="17">
        <f t="shared" ca="1" si="16"/>
        <v>19</v>
      </c>
      <c r="I543" s="18" t="str">
        <f t="shared" si="17"/>
        <v>December</v>
      </c>
      <c r="J543" s="19" t="s">
        <v>24</v>
      </c>
      <c r="K543" s="20">
        <v>93288</v>
      </c>
      <c r="L543" s="21">
        <v>1</v>
      </c>
    </row>
    <row r="544" spans="1:12" x14ac:dyDescent="0.25">
      <c r="A544" s="11" t="s">
        <v>589</v>
      </c>
      <c r="B544" s="11" t="s">
        <v>17</v>
      </c>
      <c r="C544" s="11" t="s">
        <v>523</v>
      </c>
      <c r="D544" s="22">
        <v>938723321</v>
      </c>
      <c r="E544" s="14" t="s">
        <v>35</v>
      </c>
      <c r="F544" s="23">
        <v>9196456972</v>
      </c>
      <c r="G544" s="16">
        <v>41310</v>
      </c>
      <c r="H544" s="17">
        <f t="shared" ca="1" si="16"/>
        <v>3</v>
      </c>
      <c r="I544" s="18" t="str">
        <f t="shared" si="17"/>
        <v>February</v>
      </c>
      <c r="J544" s="19"/>
      <c r="K544" s="20">
        <v>107568</v>
      </c>
      <c r="L544" s="21">
        <v>4</v>
      </c>
    </row>
    <row r="545" spans="1:12" x14ac:dyDescent="0.25">
      <c r="A545" s="11" t="s">
        <v>590</v>
      </c>
      <c r="B545" s="11" t="s">
        <v>20</v>
      </c>
      <c r="C545" s="11" t="s">
        <v>523</v>
      </c>
      <c r="D545" s="22">
        <v>569882669</v>
      </c>
      <c r="E545" s="14" t="s">
        <v>35</v>
      </c>
      <c r="F545" s="23">
        <v>2523122083</v>
      </c>
      <c r="G545" s="16">
        <v>39535</v>
      </c>
      <c r="H545" s="17">
        <f t="shared" ca="1" si="16"/>
        <v>8</v>
      </c>
      <c r="I545" s="18" t="str">
        <f t="shared" si="17"/>
        <v>March</v>
      </c>
      <c r="J545" s="19" t="s">
        <v>27</v>
      </c>
      <c r="K545" s="20">
        <v>54120</v>
      </c>
      <c r="L545" s="21">
        <v>2</v>
      </c>
    </row>
    <row r="546" spans="1:12" x14ac:dyDescent="0.25">
      <c r="A546" s="11" t="s">
        <v>591</v>
      </c>
      <c r="B546" s="11" t="s">
        <v>26</v>
      </c>
      <c r="C546" s="11" t="s">
        <v>523</v>
      </c>
      <c r="D546" s="22">
        <v>160184934</v>
      </c>
      <c r="E546" s="14" t="s">
        <v>18</v>
      </c>
      <c r="F546" s="23">
        <v>9191191599</v>
      </c>
      <c r="G546" s="16">
        <v>36760</v>
      </c>
      <c r="H546" s="17">
        <f t="shared" ca="1" si="16"/>
        <v>16</v>
      </c>
      <c r="I546" s="18" t="str">
        <f t="shared" si="17"/>
        <v>August</v>
      </c>
      <c r="J546" s="19" t="s">
        <v>40</v>
      </c>
      <c r="K546" s="20">
        <v>12840</v>
      </c>
      <c r="L546" s="21">
        <v>4</v>
      </c>
    </row>
    <row r="547" spans="1:12" x14ac:dyDescent="0.25">
      <c r="A547" s="11" t="s">
        <v>592</v>
      </c>
      <c r="B547" s="11" t="s">
        <v>20</v>
      </c>
      <c r="C547" s="11" t="s">
        <v>523</v>
      </c>
      <c r="D547" s="22">
        <v>191359642</v>
      </c>
      <c r="E547" s="14" t="s">
        <v>32</v>
      </c>
      <c r="F547" s="23">
        <v>2528687353</v>
      </c>
      <c r="G547" s="16">
        <v>35328</v>
      </c>
      <c r="H547" s="17">
        <f t="shared" ca="1" si="16"/>
        <v>20</v>
      </c>
      <c r="I547" s="18" t="str">
        <f t="shared" si="17"/>
        <v>September</v>
      </c>
      <c r="J547" s="19" t="s">
        <v>21</v>
      </c>
      <c r="K547" s="20">
        <v>28908</v>
      </c>
      <c r="L547" s="21">
        <v>4</v>
      </c>
    </row>
    <row r="548" spans="1:12" x14ac:dyDescent="0.25">
      <c r="A548" s="11" t="s">
        <v>593</v>
      </c>
      <c r="B548" s="11" t="s">
        <v>20</v>
      </c>
      <c r="C548" s="11" t="s">
        <v>523</v>
      </c>
      <c r="D548" s="22">
        <v>967035612</v>
      </c>
      <c r="E548" s="14" t="s">
        <v>35</v>
      </c>
      <c r="F548" s="23">
        <v>2528842613</v>
      </c>
      <c r="G548" s="16">
        <v>36116</v>
      </c>
      <c r="H548" s="17">
        <f t="shared" ca="1" si="16"/>
        <v>17</v>
      </c>
      <c r="I548" s="18" t="str">
        <f t="shared" si="17"/>
        <v>November</v>
      </c>
      <c r="J548" s="19" t="s">
        <v>44</v>
      </c>
      <c r="K548" s="20">
        <v>76128</v>
      </c>
      <c r="L548" s="21">
        <v>3</v>
      </c>
    </row>
    <row r="549" spans="1:12" x14ac:dyDescent="0.25">
      <c r="A549" s="11" t="s">
        <v>594</v>
      </c>
      <c r="B549" s="11" t="s">
        <v>20</v>
      </c>
      <c r="C549" s="11" t="s">
        <v>523</v>
      </c>
      <c r="D549" s="22">
        <v>920265140</v>
      </c>
      <c r="E549" s="14" t="s">
        <v>23</v>
      </c>
      <c r="F549" s="23">
        <v>2524078104</v>
      </c>
      <c r="G549" s="16">
        <v>40757</v>
      </c>
      <c r="H549" s="17">
        <f t="shared" ca="1" si="16"/>
        <v>5</v>
      </c>
      <c r="I549" s="18" t="str">
        <f t="shared" si="17"/>
        <v>August</v>
      </c>
      <c r="J549" s="19" t="s">
        <v>27</v>
      </c>
      <c r="K549" s="20">
        <v>75226</v>
      </c>
      <c r="L549" s="21">
        <v>3</v>
      </c>
    </row>
    <row r="550" spans="1:12" x14ac:dyDescent="0.25">
      <c r="A550" s="11" t="s">
        <v>595</v>
      </c>
      <c r="B550" s="11" t="s">
        <v>17</v>
      </c>
      <c r="C550" s="11" t="s">
        <v>523</v>
      </c>
      <c r="D550" s="22">
        <v>698472533</v>
      </c>
      <c r="E550" s="14" t="s">
        <v>15</v>
      </c>
      <c r="F550" s="23">
        <v>9192917217</v>
      </c>
      <c r="G550" s="16">
        <v>37666</v>
      </c>
      <c r="H550" s="17">
        <f t="shared" ca="1" si="16"/>
        <v>13</v>
      </c>
      <c r="I550" s="18" t="str">
        <f t="shared" si="17"/>
        <v>February</v>
      </c>
      <c r="J550" s="19"/>
      <c r="K550" s="20">
        <v>43476</v>
      </c>
      <c r="L550" s="21">
        <v>2</v>
      </c>
    </row>
    <row r="551" spans="1:12" x14ac:dyDescent="0.25">
      <c r="A551" s="11" t="s">
        <v>596</v>
      </c>
      <c r="B551" s="11" t="s">
        <v>26</v>
      </c>
      <c r="C551" s="11" t="s">
        <v>523</v>
      </c>
      <c r="D551" s="22">
        <v>570756015</v>
      </c>
      <c r="E551" s="14" t="s">
        <v>18</v>
      </c>
      <c r="F551" s="23">
        <v>2522238535</v>
      </c>
      <c r="G551" s="16">
        <v>42388</v>
      </c>
      <c r="H551" s="17">
        <f t="shared" ca="1" si="16"/>
        <v>0</v>
      </c>
      <c r="I551" s="18" t="str">
        <f t="shared" si="17"/>
        <v>January</v>
      </c>
      <c r="J551" s="19" t="s">
        <v>27</v>
      </c>
      <c r="K551" s="20">
        <v>59226</v>
      </c>
      <c r="L551" s="21">
        <v>5</v>
      </c>
    </row>
    <row r="552" spans="1:12" x14ac:dyDescent="0.25">
      <c r="A552" s="11" t="s">
        <v>597</v>
      </c>
      <c r="B552" s="11" t="s">
        <v>17</v>
      </c>
      <c r="C552" s="11" t="s">
        <v>523</v>
      </c>
      <c r="D552" s="22">
        <v>963000861</v>
      </c>
      <c r="E552" s="14" t="s">
        <v>35</v>
      </c>
      <c r="F552" s="23">
        <v>2522792063</v>
      </c>
      <c r="G552" s="16">
        <v>37113</v>
      </c>
      <c r="H552" s="17">
        <f t="shared" ca="1" si="16"/>
        <v>15</v>
      </c>
      <c r="I552" s="18" t="str">
        <f t="shared" si="17"/>
        <v>August</v>
      </c>
      <c r="J552" s="19"/>
      <c r="K552" s="20">
        <v>87828</v>
      </c>
      <c r="L552" s="21">
        <v>1</v>
      </c>
    </row>
    <row r="553" spans="1:12" x14ac:dyDescent="0.25">
      <c r="A553" s="11" t="s">
        <v>598</v>
      </c>
      <c r="B553" s="11" t="s">
        <v>20</v>
      </c>
      <c r="C553" s="11" t="s">
        <v>523</v>
      </c>
      <c r="D553" s="22">
        <v>990843236</v>
      </c>
      <c r="E553" s="14" t="s">
        <v>32</v>
      </c>
      <c r="F553" s="23">
        <v>9196245634</v>
      </c>
      <c r="G553" s="16">
        <v>41014</v>
      </c>
      <c r="H553" s="17">
        <f t="shared" ca="1" si="16"/>
        <v>4</v>
      </c>
      <c r="I553" s="18" t="str">
        <f t="shared" si="17"/>
        <v>April</v>
      </c>
      <c r="J553" s="19" t="s">
        <v>40</v>
      </c>
      <c r="K553" s="20">
        <v>79056</v>
      </c>
      <c r="L553" s="21">
        <v>5</v>
      </c>
    </row>
    <row r="554" spans="1:12" x14ac:dyDescent="0.25">
      <c r="A554" s="11" t="s">
        <v>599</v>
      </c>
      <c r="B554" s="11" t="s">
        <v>26</v>
      </c>
      <c r="C554" s="11" t="s">
        <v>523</v>
      </c>
      <c r="D554" s="22">
        <v>618775364</v>
      </c>
      <c r="E554" s="14" t="s">
        <v>15</v>
      </c>
      <c r="F554" s="23">
        <v>9193182167</v>
      </c>
      <c r="G554" s="16">
        <v>42221</v>
      </c>
      <c r="H554" s="17">
        <f t="shared" ca="1" si="16"/>
        <v>1</v>
      </c>
      <c r="I554" s="18" t="str">
        <f t="shared" si="17"/>
        <v>August</v>
      </c>
      <c r="J554" s="19" t="s">
        <v>40</v>
      </c>
      <c r="K554" s="20">
        <v>58440</v>
      </c>
      <c r="L554" s="21">
        <v>3</v>
      </c>
    </row>
    <row r="555" spans="1:12" x14ac:dyDescent="0.25">
      <c r="A555" s="11" t="s">
        <v>600</v>
      </c>
      <c r="B555" s="11" t="s">
        <v>20</v>
      </c>
      <c r="C555" s="11" t="s">
        <v>523</v>
      </c>
      <c r="D555" s="22">
        <v>965916299</v>
      </c>
      <c r="E555" s="14" t="s">
        <v>35</v>
      </c>
      <c r="F555" s="23">
        <v>9193552027</v>
      </c>
      <c r="G555" s="16">
        <v>37660</v>
      </c>
      <c r="H555" s="17">
        <f t="shared" ca="1" si="16"/>
        <v>13</v>
      </c>
      <c r="I555" s="18" t="str">
        <f t="shared" si="17"/>
        <v>February</v>
      </c>
      <c r="J555" s="19" t="s">
        <v>27</v>
      </c>
      <c r="K555" s="20">
        <v>29208</v>
      </c>
      <c r="L555" s="21">
        <v>4</v>
      </c>
    </row>
    <row r="556" spans="1:12" x14ac:dyDescent="0.25">
      <c r="A556" s="11" t="s">
        <v>601</v>
      </c>
      <c r="B556" s="11" t="s">
        <v>17</v>
      </c>
      <c r="C556" s="11" t="s">
        <v>523</v>
      </c>
      <c r="D556" s="22">
        <v>278129861</v>
      </c>
      <c r="E556" s="14" t="s">
        <v>32</v>
      </c>
      <c r="F556" s="23">
        <v>9198561246</v>
      </c>
      <c r="G556" s="16">
        <v>42371</v>
      </c>
      <c r="H556" s="17">
        <f t="shared" ca="1" si="16"/>
        <v>0</v>
      </c>
      <c r="I556" s="18" t="str">
        <f t="shared" si="17"/>
        <v>January</v>
      </c>
      <c r="J556" s="19"/>
      <c r="K556" s="20">
        <v>47460</v>
      </c>
      <c r="L556" s="21">
        <v>5</v>
      </c>
    </row>
    <row r="557" spans="1:12" x14ac:dyDescent="0.25">
      <c r="A557" s="11" t="s">
        <v>602</v>
      </c>
      <c r="B557" s="11" t="s">
        <v>26</v>
      </c>
      <c r="C557" s="11" t="s">
        <v>523</v>
      </c>
      <c r="D557" s="22">
        <v>924942231</v>
      </c>
      <c r="E557" s="14" t="s">
        <v>32</v>
      </c>
      <c r="F557" s="23">
        <v>9193279828</v>
      </c>
      <c r="G557" s="16">
        <v>42133</v>
      </c>
      <c r="H557" s="17">
        <f t="shared" ca="1" si="16"/>
        <v>1</v>
      </c>
      <c r="I557" s="18" t="str">
        <f t="shared" si="17"/>
        <v>May</v>
      </c>
      <c r="J557" s="19" t="s">
        <v>44</v>
      </c>
      <c r="K557" s="20">
        <v>30294</v>
      </c>
      <c r="L557" s="21">
        <v>5</v>
      </c>
    </row>
    <row r="558" spans="1:12" x14ac:dyDescent="0.25">
      <c r="A558" s="11" t="s">
        <v>603</v>
      </c>
      <c r="B558" s="11" t="s">
        <v>26</v>
      </c>
      <c r="C558" s="11" t="s">
        <v>523</v>
      </c>
      <c r="D558" s="22">
        <v>209846975</v>
      </c>
      <c r="E558" s="14" t="s">
        <v>32</v>
      </c>
      <c r="F558" s="23">
        <v>2522639452</v>
      </c>
      <c r="G558" s="16">
        <v>39216</v>
      </c>
      <c r="H558" s="17">
        <f t="shared" ca="1" si="16"/>
        <v>9</v>
      </c>
      <c r="I558" s="18" t="str">
        <f t="shared" si="17"/>
        <v>May</v>
      </c>
      <c r="J558" s="19" t="s">
        <v>44</v>
      </c>
      <c r="K558" s="20">
        <v>15054</v>
      </c>
      <c r="L558" s="21">
        <v>4</v>
      </c>
    </row>
    <row r="559" spans="1:12" x14ac:dyDescent="0.25">
      <c r="A559" s="11" t="s">
        <v>604</v>
      </c>
      <c r="B559" s="11" t="s">
        <v>17</v>
      </c>
      <c r="C559" s="11" t="s">
        <v>523</v>
      </c>
      <c r="D559" s="22">
        <v>452255054</v>
      </c>
      <c r="E559" s="14" t="s">
        <v>18</v>
      </c>
      <c r="F559" s="23">
        <v>9196114005</v>
      </c>
      <c r="G559" s="16">
        <v>35545</v>
      </c>
      <c r="H559" s="17">
        <f t="shared" ca="1" si="16"/>
        <v>19</v>
      </c>
      <c r="I559" s="18" t="str">
        <f t="shared" si="17"/>
        <v>April</v>
      </c>
      <c r="J559" s="19"/>
      <c r="K559" s="20">
        <v>61008</v>
      </c>
      <c r="L559" s="21">
        <v>4</v>
      </c>
    </row>
    <row r="560" spans="1:12" x14ac:dyDescent="0.25">
      <c r="A560" s="11" t="s">
        <v>605</v>
      </c>
      <c r="B560" s="11" t="s">
        <v>20</v>
      </c>
      <c r="C560" s="11" t="s">
        <v>523</v>
      </c>
      <c r="D560" s="22">
        <v>505680981</v>
      </c>
      <c r="E560" s="14" t="s">
        <v>32</v>
      </c>
      <c r="F560" s="23">
        <v>2527557761</v>
      </c>
      <c r="G560" s="16">
        <v>39105</v>
      </c>
      <c r="H560" s="17">
        <f t="shared" ca="1" si="16"/>
        <v>9</v>
      </c>
      <c r="I560" s="18" t="str">
        <f t="shared" si="17"/>
        <v>January</v>
      </c>
      <c r="J560" s="19" t="s">
        <v>21</v>
      </c>
      <c r="K560" s="20">
        <v>34956</v>
      </c>
      <c r="L560" s="21">
        <v>1</v>
      </c>
    </row>
    <row r="561" spans="1:12" x14ac:dyDescent="0.25">
      <c r="A561" s="11" t="s">
        <v>606</v>
      </c>
      <c r="B561" s="11" t="s">
        <v>20</v>
      </c>
      <c r="C561" s="11" t="s">
        <v>523</v>
      </c>
      <c r="D561" s="22">
        <v>475671127</v>
      </c>
      <c r="E561" s="14" t="s">
        <v>35</v>
      </c>
      <c r="F561" s="23">
        <v>9196650531</v>
      </c>
      <c r="G561" s="16">
        <v>37925</v>
      </c>
      <c r="H561" s="17">
        <f t="shared" ca="1" si="16"/>
        <v>13</v>
      </c>
      <c r="I561" s="18" t="str">
        <f t="shared" si="17"/>
        <v>October</v>
      </c>
      <c r="J561" s="19" t="s">
        <v>40</v>
      </c>
      <c r="K561" s="20">
        <v>73704</v>
      </c>
      <c r="L561" s="21">
        <v>4</v>
      </c>
    </row>
    <row r="562" spans="1:12" x14ac:dyDescent="0.25">
      <c r="A562" s="11" t="s">
        <v>607</v>
      </c>
      <c r="B562" s="11" t="s">
        <v>20</v>
      </c>
      <c r="C562" s="11" t="s">
        <v>523</v>
      </c>
      <c r="D562" s="22">
        <v>991221095</v>
      </c>
      <c r="E562" s="14" t="s">
        <v>18</v>
      </c>
      <c r="F562" s="23">
        <v>9194630903</v>
      </c>
      <c r="G562" s="16">
        <v>37118</v>
      </c>
      <c r="H562" s="17">
        <f t="shared" ca="1" si="16"/>
        <v>15</v>
      </c>
      <c r="I562" s="18" t="str">
        <f t="shared" si="17"/>
        <v>August</v>
      </c>
      <c r="J562" s="19" t="s">
        <v>44</v>
      </c>
      <c r="K562" s="20">
        <v>35712</v>
      </c>
      <c r="L562" s="21">
        <v>2</v>
      </c>
    </row>
    <row r="563" spans="1:12" x14ac:dyDescent="0.25">
      <c r="A563" s="11" t="s">
        <v>608</v>
      </c>
      <c r="B563" s="11" t="s">
        <v>13</v>
      </c>
      <c r="C563" s="11" t="s">
        <v>523</v>
      </c>
      <c r="D563" s="22">
        <v>525699951</v>
      </c>
      <c r="E563" s="14" t="s">
        <v>18</v>
      </c>
      <c r="F563" s="23">
        <v>9198400261</v>
      </c>
      <c r="G563" s="16">
        <v>37913</v>
      </c>
      <c r="H563" s="17">
        <f t="shared" ca="1" si="16"/>
        <v>13</v>
      </c>
      <c r="I563" s="18" t="str">
        <f t="shared" si="17"/>
        <v>October</v>
      </c>
      <c r="J563" s="19"/>
      <c r="K563" s="20">
        <v>17198</v>
      </c>
      <c r="L563" s="21">
        <v>5</v>
      </c>
    </row>
    <row r="564" spans="1:12" x14ac:dyDescent="0.25">
      <c r="A564" s="11" t="s">
        <v>609</v>
      </c>
      <c r="B564" s="11" t="s">
        <v>20</v>
      </c>
      <c r="C564" s="11" t="s">
        <v>523</v>
      </c>
      <c r="D564" s="22">
        <v>113252240</v>
      </c>
      <c r="E564" s="14" t="s">
        <v>32</v>
      </c>
      <c r="F564" s="23">
        <v>2526712695</v>
      </c>
      <c r="G564" s="16">
        <v>38503</v>
      </c>
      <c r="H564" s="17">
        <f t="shared" ca="1" si="16"/>
        <v>11</v>
      </c>
      <c r="I564" s="18" t="str">
        <f t="shared" si="17"/>
        <v>May</v>
      </c>
      <c r="J564" s="19" t="s">
        <v>21</v>
      </c>
      <c r="K564" s="20">
        <v>74880</v>
      </c>
      <c r="L564" s="21">
        <v>4</v>
      </c>
    </row>
    <row r="565" spans="1:12" x14ac:dyDescent="0.25">
      <c r="A565" s="11" t="s">
        <v>610</v>
      </c>
      <c r="B565" s="11" t="s">
        <v>20</v>
      </c>
      <c r="C565" s="11" t="s">
        <v>523</v>
      </c>
      <c r="D565" s="22">
        <v>313358310</v>
      </c>
      <c r="E565" s="14" t="s">
        <v>32</v>
      </c>
      <c r="F565" s="23">
        <v>9195442791</v>
      </c>
      <c r="G565" s="16">
        <v>36189</v>
      </c>
      <c r="H565" s="17">
        <f t="shared" ca="1" si="16"/>
        <v>17</v>
      </c>
      <c r="I565" s="18" t="str">
        <f t="shared" si="17"/>
        <v>January</v>
      </c>
      <c r="J565" s="19" t="s">
        <v>21</v>
      </c>
      <c r="K565" s="20">
        <v>75226</v>
      </c>
      <c r="L565" s="21">
        <v>2</v>
      </c>
    </row>
    <row r="566" spans="1:12" x14ac:dyDescent="0.25">
      <c r="A566" s="11" t="s">
        <v>611</v>
      </c>
      <c r="B566" s="11" t="s">
        <v>20</v>
      </c>
      <c r="C566" s="11" t="s">
        <v>612</v>
      </c>
      <c r="D566" s="22">
        <v>323701315</v>
      </c>
      <c r="E566" s="14" t="s">
        <v>35</v>
      </c>
      <c r="F566" s="23">
        <v>9194479196</v>
      </c>
      <c r="G566" s="16">
        <v>42548</v>
      </c>
      <c r="H566" s="17">
        <f t="shared" ca="1" si="16"/>
        <v>0</v>
      </c>
      <c r="I566" s="18" t="str">
        <f t="shared" si="17"/>
        <v>June</v>
      </c>
      <c r="J566" s="19" t="s">
        <v>24</v>
      </c>
      <c r="K566" s="20">
        <v>96312</v>
      </c>
      <c r="L566" s="21">
        <v>3</v>
      </c>
    </row>
    <row r="567" spans="1:12" x14ac:dyDescent="0.25">
      <c r="A567" s="11" t="s">
        <v>613</v>
      </c>
      <c r="B567" s="11" t="s">
        <v>13</v>
      </c>
      <c r="C567" s="11" t="s">
        <v>612</v>
      </c>
      <c r="D567" s="22">
        <v>412159105</v>
      </c>
      <c r="E567" s="14" t="s">
        <v>32</v>
      </c>
      <c r="F567" s="23">
        <v>9198252392</v>
      </c>
      <c r="G567" s="16">
        <v>37369</v>
      </c>
      <c r="H567" s="17">
        <f t="shared" ca="1" si="16"/>
        <v>14</v>
      </c>
      <c r="I567" s="18" t="str">
        <f t="shared" si="17"/>
        <v>April</v>
      </c>
      <c r="J567" s="19"/>
      <c r="K567" s="20">
        <v>40210</v>
      </c>
      <c r="L567" s="21">
        <v>4</v>
      </c>
    </row>
    <row r="568" spans="1:12" x14ac:dyDescent="0.25">
      <c r="A568" s="11" t="s">
        <v>614</v>
      </c>
      <c r="B568" s="11" t="s">
        <v>20</v>
      </c>
      <c r="C568" s="11" t="s">
        <v>612</v>
      </c>
      <c r="D568" s="22">
        <v>291274360</v>
      </c>
      <c r="E568" s="14" t="s">
        <v>18</v>
      </c>
      <c r="F568" s="23">
        <v>2524563177</v>
      </c>
      <c r="G568" s="16">
        <v>38048</v>
      </c>
      <c r="H568" s="17">
        <f t="shared" ca="1" si="16"/>
        <v>12</v>
      </c>
      <c r="I568" s="18" t="str">
        <f t="shared" si="17"/>
        <v>March</v>
      </c>
      <c r="J568" s="19" t="s">
        <v>40</v>
      </c>
      <c r="K568" s="20">
        <v>80888</v>
      </c>
      <c r="L568" s="21">
        <v>5</v>
      </c>
    </row>
    <row r="569" spans="1:12" x14ac:dyDescent="0.25">
      <c r="A569" s="11" t="s">
        <v>615</v>
      </c>
      <c r="B569" s="11" t="s">
        <v>13</v>
      </c>
      <c r="C569" s="11" t="s">
        <v>612</v>
      </c>
      <c r="D569" s="22">
        <v>102159909</v>
      </c>
      <c r="E569" s="14" t="s">
        <v>32</v>
      </c>
      <c r="F569" s="23">
        <v>2521868104</v>
      </c>
      <c r="G569" s="16">
        <v>36312</v>
      </c>
      <c r="H569" s="17">
        <f t="shared" ca="1" si="16"/>
        <v>17</v>
      </c>
      <c r="I569" s="18" t="str">
        <f t="shared" si="17"/>
        <v>June</v>
      </c>
      <c r="J569" s="19"/>
      <c r="K569" s="20">
        <v>44146</v>
      </c>
      <c r="L569" s="21">
        <v>4</v>
      </c>
    </row>
    <row r="570" spans="1:12" x14ac:dyDescent="0.25">
      <c r="A570" s="11" t="s">
        <v>616</v>
      </c>
      <c r="B570" s="11" t="s">
        <v>20</v>
      </c>
      <c r="C570" s="11" t="s">
        <v>612</v>
      </c>
      <c r="D570" s="22">
        <v>709234421</v>
      </c>
      <c r="E570" s="14" t="s">
        <v>32</v>
      </c>
      <c r="F570" s="23">
        <v>2523838954</v>
      </c>
      <c r="G570" s="16">
        <v>36721</v>
      </c>
      <c r="H570" s="17">
        <f t="shared" ca="1" si="16"/>
        <v>16</v>
      </c>
      <c r="I570" s="18" t="str">
        <f t="shared" si="17"/>
        <v>July</v>
      </c>
      <c r="J570" s="19" t="s">
        <v>21</v>
      </c>
      <c r="K570" s="20">
        <v>46800</v>
      </c>
      <c r="L570" s="21">
        <v>5</v>
      </c>
    </row>
    <row r="571" spans="1:12" x14ac:dyDescent="0.25">
      <c r="A571" s="11" t="s">
        <v>617</v>
      </c>
      <c r="B571" s="11" t="s">
        <v>20</v>
      </c>
      <c r="C571" s="11" t="s">
        <v>612</v>
      </c>
      <c r="D571" s="22">
        <v>110726520</v>
      </c>
      <c r="E571" s="14" t="s">
        <v>35</v>
      </c>
      <c r="F571" s="23">
        <v>9197963782</v>
      </c>
      <c r="G571" s="16">
        <v>37464</v>
      </c>
      <c r="H571" s="17">
        <f t="shared" ca="1" si="16"/>
        <v>14</v>
      </c>
      <c r="I571" s="18" t="str">
        <f t="shared" si="17"/>
        <v>July</v>
      </c>
      <c r="J571" s="19" t="s">
        <v>21</v>
      </c>
      <c r="K571" s="20">
        <v>94452</v>
      </c>
      <c r="L571" s="21">
        <v>4</v>
      </c>
    </row>
    <row r="572" spans="1:12" x14ac:dyDescent="0.25">
      <c r="A572" s="11" t="s">
        <v>618</v>
      </c>
      <c r="B572" s="11" t="s">
        <v>26</v>
      </c>
      <c r="C572" s="11" t="s">
        <v>612</v>
      </c>
      <c r="D572" s="22">
        <v>718930584</v>
      </c>
      <c r="E572" s="14" t="s">
        <v>32</v>
      </c>
      <c r="F572" s="23">
        <v>9195804771</v>
      </c>
      <c r="G572" s="16">
        <v>38163</v>
      </c>
      <c r="H572" s="17">
        <f t="shared" ca="1" si="16"/>
        <v>12</v>
      </c>
      <c r="I572" s="18" t="str">
        <f t="shared" si="17"/>
        <v>June</v>
      </c>
      <c r="J572" s="19" t="s">
        <v>21</v>
      </c>
      <c r="K572" s="20">
        <v>41976</v>
      </c>
      <c r="L572" s="21">
        <v>2</v>
      </c>
    </row>
    <row r="573" spans="1:12" x14ac:dyDescent="0.25">
      <c r="A573" s="11" t="s">
        <v>619</v>
      </c>
      <c r="B573" s="11" t="s">
        <v>20</v>
      </c>
      <c r="C573" s="11" t="s">
        <v>612</v>
      </c>
      <c r="D573" s="22">
        <v>784064156</v>
      </c>
      <c r="E573" s="14" t="s">
        <v>35</v>
      </c>
      <c r="F573" s="26">
        <v>9193355152</v>
      </c>
      <c r="G573" s="16">
        <v>35571</v>
      </c>
      <c r="H573" s="17">
        <f t="shared" ca="1" si="16"/>
        <v>19</v>
      </c>
      <c r="I573" s="18" t="str">
        <f t="shared" si="17"/>
        <v>May</v>
      </c>
      <c r="J573" s="19" t="s">
        <v>21</v>
      </c>
      <c r="K573" s="20">
        <v>65796</v>
      </c>
      <c r="L573" s="21">
        <v>1</v>
      </c>
    </row>
    <row r="574" spans="1:12" x14ac:dyDescent="0.25">
      <c r="A574" s="11" t="s">
        <v>620</v>
      </c>
      <c r="B574" s="11" t="s">
        <v>20</v>
      </c>
      <c r="C574" s="11" t="s">
        <v>612</v>
      </c>
      <c r="D574" s="22">
        <v>781472289</v>
      </c>
      <c r="E574" s="14" t="s">
        <v>23</v>
      </c>
      <c r="F574" s="23">
        <v>2528502926</v>
      </c>
      <c r="G574" s="16">
        <v>35515</v>
      </c>
      <c r="H574" s="17">
        <f t="shared" ca="1" si="16"/>
        <v>19</v>
      </c>
      <c r="I574" s="18" t="str">
        <f t="shared" si="17"/>
        <v>March</v>
      </c>
      <c r="J574" s="19" t="s">
        <v>40</v>
      </c>
      <c r="K574" s="20">
        <v>75660</v>
      </c>
      <c r="L574" s="21">
        <v>3</v>
      </c>
    </row>
    <row r="575" spans="1:12" x14ac:dyDescent="0.25">
      <c r="A575" s="11" t="s">
        <v>621</v>
      </c>
      <c r="B575" s="11" t="s">
        <v>17</v>
      </c>
      <c r="C575" s="11" t="s">
        <v>612</v>
      </c>
      <c r="D575" s="22">
        <v>975857784</v>
      </c>
      <c r="E575" s="14" t="s">
        <v>32</v>
      </c>
      <c r="F575" s="23">
        <v>9192390604</v>
      </c>
      <c r="G575" s="16">
        <v>38609</v>
      </c>
      <c r="H575" s="17">
        <f t="shared" ca="1" si="16"/>
        <v>11</v>
      </c>
      <c r="I575" s="18" t="str">
        <f t="shared" si="17"/>
        <v>September</v>
      </c>
      <c r="J575" s="19"/>
      <c r="K575" s="20">
        <v>93312</v>
      </c>
      <c r="L575" s="21">
        <v>3</v>
      </c>
    </row>
    <row r="576" spans="1:12" x14ac:dyDescent="0.25">
      <c r="A576" s="11" t="s">
        <v>622</v>
      </c>
      <c r="B576" s="11" t="s">
        <v>20</v>
      </c>
      <c r="C576" s="11" t="s">
        <v>612</v>
      </c>
      <c r="D576" s="22">
        <v>269873478</v>
      </c>
      <c r="E576" s="14" t="s">
        <v>39</v>
      </c>
      <c r="F576" s="23">
        <v>9198244224</v>
      </c>
      <c r="G576" s="16">
        <v>37682</v>
      </c>
      <c r="H576" s="17">
        <f t="shared" ca="1" si="16"/>
        <v>13</v>
      </c>
      <c r="I576" s="18" t="str">
        <f t="shared" si="17"/>
        <v>March</v>
      </c>
      <c r="J576" s="19" t="s">
        <v>40</v>
      </c>
      <c r="K576" s="20">
        <v>38544</v>
      </c>
      <c r="L576" s="21">
        <v>1</v>
      </c>
    </row>
    <row r="577" spans="1:12" x14ac:dyDescent="0.25">
      <c r="A577" s="11" t="s">
        <v>623</v>
      </c>
      <c r="B577" s="11" t="s">
        <v>17</v>
      </c>
      <c r="C577" s="11" t="s">
        <v>612</v>
      </c>
      <c r="D577" s="22">
        <v>626501093</v>
      </c>
      <c r="E577" s="14" t="s">
        <v>15</v>
      </c>
      <c r="F577" s="23">
        <v>9192822520</v>
      </c>
      <c r="G577" s="16">
        <v>39994</v>
      </c>
      <c r="H577" s="17">
        <f t="shared" ca="1" si="16"/>
        <v>7</v>
      </c>
      <c r="I577" s="18" t="str">
        <f t="shared" si="17"/>
        <v>June</v>
      </c>
      <c r="J577" s="19"/>
      <c r="K577" s="20">
        <v>77508</v>
      </c>
      <c r="L577" s="21">
        <v>1</v>
      </c>
    </row>
    <row r="578" spans="1:12" x14ac:dyDescent="0.25">
      <c r="A578" s="11" t="s">
        <v>624</v>
      </c>
      <c r="B578" s="11" t="s">
        <v>26</v>
      </c>
      <c r="C578" s="11" t="s">
        <v>612</v>
      </c>
      <c r="D578" s="22">
        <v>878902154</v>
      </c>
      <c r="E578" s="14" t="s">
        <v>23</v>
      </c>
      <c r="F578" s="23">
        <v>9191155509</v>
      </c>
      <c r="G578" s="16">
        <v>35857</v>
      </c>
      <c r="H578" s="17">
        <f t="shared" ref="H578:H641" ca="1" si="18">DATEDIF(G578,TODAY(),"Y")</f>
        <v>18</v>
      </c>
      <c r="I578" s="18" t="str">
        <f t="shared" ref="I578:I641" si="19">CHOOSE(MONTH(G578),"January","February","March","April","May","June","July","August","September","October","November","December")</f>
        <v>March</v>
      </c>
      <c r="J578" s="19" t="s">
        <v>40</v>
      </c>
      <c r="K578" s="20">
        <v>31062</v>
      </c>
      <c r="L578" s="21">
        <v>5</v>
      </c>
    </row>
    <row r="579" spans="1:12" x14ac:dyDescent="0.25">
      <c r="A579" s="11" t="s">
        <v>625</v>
      </c>
      <c r="B579" s="11" t="s">
        <v>20</v>
      </c>
      <c r="C579" s="11" t="s">
        <v>612</v>
      </c>
      <c r="D579" s="22">
        <v>744830329</v>
      </c>
      <c r="E579" s="14" t="s">
        <v>35</v>
      </c>
      <c r="F579" s="23">
        <v>9196098293</v>
      </c>
      <c r="G579" s="16">
        <v>36767</v>
      </c>
      <c r="H579" s="17">
        <f t="shared" ca="1" si="18"/>
        <v>16</v>
      </c>
      <c r="I579" s="18" t="str">
        <f t="shared" si="19"/>
        <v>August</v>
      </c>
      <c r="J579" s="19" t="s">
        <v>27</v>
      </c>
      <c r="K579" s="20">
        <v>99240</v>
      </c>
      <c r="L579" s="21">
        <v>3</v>
      </c>
    </row>
    <row r="580" spans="1:12" x14ac:dyDescent="0.25">
      <c r="A580" s="11" t="s">
        <v>626</v>
      </c>
      <c r="B580" s="11" t="s">
        <v>20</v>
      </c>
      <c r="C580" s="11" t="s">
        <v>612</v>
      </c>
      <c r="D580" s="22">
        <v>826508763</v>
      </c>
      <c r="E580" s="14" t="s">
        <v>35</v>
      </c>
      <c r="F580" s="23">
        <v>2526801348</v>
      </c>
      <c r="G580" s="16">
        <v>41712</v>
      </c>
      <c r="H580" s="17">
        <f t="shared" ca="1" si="18"/>
        <v>2</v>
      </c>
      <c r="I580" s="18" t="str">
        <f t="shared" si="19"/>
        <v>March</v>
      </c>
      <c r="J580" s="19" t="s">
        <v>40</v>
      </c>
      <c r="K580" s="20">
        <v>35196</v>
      </c>
      <c r="L580" s="21">
        <v>5</v>
      </c>
    </row>
    <row r="581" spans="1:12" x14ac:dyDescent="0.25">
      <c r="A581" s="11" t="s">
        <v>627</v>
      </c>
      <c r="B581" s="11" t="s">
        <v>20</v>
      </c>
      <c r="C581" s="11" t="s">
        <v>612</v>
      </c>
      <c r="D581" s="22">
        <v>647131956</v>
      </c>
      <c r="E581" s="14" t="s">
        <v>35</v>
      </c>
      <c r="F581" s="23">
        <v>2521240785</v>
      </c>
      <c r="G581" s="16">
        <v>40869</v>
      </c>
      <c r="H581" s="17">
        <f t="shared" ca="1" si="18"/>
        <v>4</v>
      </c>
      <c r="I581" s="18" t="str">
        <f t="shared" si="19"/>
        <v>November</v>
      </c>
      <c r="J581" s="19" t="s">
        <v>21</v>
      </c>
      <c r="K581" s="20">
        <v>88272</v>
      </c>
      <c r="L581" s="21">
        <v>3</v>
      </c>
    </row>
    <row r="582" spans="1:12" x14ac:dyDescent="0.25">
      <c r="A582" s="11" t="s">
        <v>628</v>
      </c>
      <c r="B582" s="11" t="s">
        <v>20</v>
      </c>
      <c r="C582" s="11" t="s">
        <v>612</v>
      </c>
      <c r="D582" s="22">
        <v>337411408</v>
      </c>
      <c r="E582" s="14" t="s">
        <v>35</v>
      </c>
      <c r="F582" s="23">
        <v>9194729409</v>
      </c>
      <c r="G582" s="16">
        <v>38493</v>
      </c>
      <c r="H582" s="17">
        <f t="shared" ca="1" si="18"/>
        <v>11</v>
      </c>
      <c r="I582" s="18" t="str">
        <f t="shared" si="19"/>
        <v>May</v>
      </c>
      <c r="J582" s="19" t="s">
        <v>21</v>
      </c>
      <c r="K582" s="20">
        <v>35112</v>
      </c>
      <c r="L582" s="21">
        <v>4</v>
      </c>
    </row>
    <row r="583" spans="1:12" x14ac:dyDescent="0.25">
      <c r="A583" s="11" t="s">
        <v>629</v>
      </c>
      <c r="B583" s="11" t="s">
        <v>26</v>
      </c>
      <c r="C583" s="11" t="s">
        <v>612</v>
      </c>
      <c r="D583" s="22">
        <v>357568979</v>
      </c>
      <c r="E583" s="14" t="s">
        <v>18</v>
      </c>
      <c r="F583" s="23">
        <v>2524316324</v>
      </c>
      <c r="G583" s="16">
        <v>39742</v>
      </c>
      <c r="H583" s="17">
        <f t="shared" ca="1" si="18"/>
        <v>8</v>
      </c>
      <c r="I583" s="18" t="str">
        <f t="shared" si="19"/>
        <v>October</v>
      </c>
      <c r="J583" s="19" t="s">
        <v>27</v>
      </c>
      <c r="K583" s="20">
        <v>34230</v>
      </c>
      <c r="L583" s="21">
        <v>4</v>
      </c>
    </row>
    <row r="584" spans="1:12" x14ac:dyDescent="0.25">
      <c r="A584" s="11" t="s">
        <v>630</v>
      </c>
      <c r="B584" s="11" t="s">
        <v>20</v>
      </c>
      <c r="C584" s="11" t="s">
        <v>612</v>
      </c>
      <c r="D584" s="22">
        <v>765836666</v>
      </c>
      <c r="E584" s="14" t="s">
        <v>18</v>
      </c>
      <c r="F584" s="23">
        <v>2525013435</v>
      </c>
      <c r="G584" s="16">
        <v>41120</v>
      </c>
      <c r="H584" s="17">
        <f t="shared" ca="1" si="18"/>
        <v>4</v>
      </c>
      <c r="I584" s="18" t="str">
        <f t="shared" si="19"/>
        <v>July</v>
      </c>
      <c r="J584" s="19" t="s">
        <v>40</v>
      </c>
      <c r="K584" s="20">
        <v>52320</v>
      </c>
      <c r="L584" s="21">
        <v>5</v>
      </c>
    </row>
    <row r="585" spans="1:12" x14ac:dyDescent="0.25">
      <c r="A585" s="11" t="s">
        <v>631</v>
      </c>
      <c r="B585" s="11" t="s">
        <v>20</v>
      </c>
      <c r="C585" s="11" t="s">
        <v>612</v>
      </c>
      <c r="D585" s="22">
        <v>489667166</v>
      </c>
      <c r="E585" s="14" t="s">
        <v>35</v>
      </c>
      <c r="F585" s="23">
        <v>2522238881</v>
      </c>
      <c r="G585" s="16">
        <v>38374</v>
      </c>
      <c r="H585" s="17">
        <f t="shared" ca="1" si="18"/>
        <v>11</v>
      </c>
      <c r="I585" s="18" t="str">
        <f t="shared" si="19"/>
        <v>January</v>
      </c>
      <c r="J585" s="19" t="s">
        <v>27</v>
      </c>
      <c r="K585" s="20">
        <v>55056</v>
      </c>
      <c r="L585" s="21">
        <v>5</v>
      </c>
    </row>
    <row r="586" spans="1:12" x14ac:dyDescent="0.25">
      <c r="A586" s="11" t="s">
        <v>632</v>
      </c>
      <c r="B586" s="11" t="s">
        <v>20</v>
      </c>
      <c r="C586" s="11" t="s">
        <v>612</v>
      </c>
      <c r="D586" s="22">
        <v>562497973</v>
      </c>
      <c r="E586" s="14" t="s">
        <v>32</v>
      </c>
      <c r="F586" s="23">
        <v>2524111882</v>
      </c>
      <c r="G586" s="16">
        <v>37323</v>
      </c>
      <c r="H586" s="17">
        <f t="shared" ca="1" si="18"/>
        <v>14</v>
      </c>
      <c r="I586" s="18" t="str">
        <f t="shared" si="19"/>
        <v>March</v>
      </c>
      <c r="J586" s="19" t="s">
        <v>27</v>
      </c>
      <c r="K586" s="20">
        <v>75636</v>
      </c>
      <c r="L586" s="21">
        <v>1</v>
      </c>
    </row>
    <row r="587" spans="1:12" x14ac:dyDescent="0.25">
      <c r="A587" s="12" t="s">
        <v>633</v>
      </c>
      <c r="B587" s="11" t="s">
        <v>20</v>
      </c>
      <c r="C587" s="11" t="s">
        <v>612</v>
      </c>
      <c r="D587" s="22">
        <v>331251341</v>
      </c>
      <c r="E587" s="14" t="s">
        <v>35</v>
      </c>
      <c r="F587" s="23">
        <v>2528678875</v>
      </c>
      <c r="G587" s="16">
        <v>37863</v>
      </c>
      <c r="H587" s="17">
        <f t="shared" ca="1" si="18"/>
        <v>13</v>
      </c>
      <c r="I587" s="18" t="str">
        <f t="shared" si="19"/>
        <v>August</v>
      </c>
      <c r="J587" s="19" t="s">
        <v>40</v>
      </c>
      <c r="K587" s="20">
        <v>84336</v>
      </c>
      <c r="L587" s="21">
        <v>3</v>
      </c>
    </row>
    <row r="588" spans="1:12" x14ac:dyDescent="0.25">
      <c r="A588" s="11" t="s">
        <v>634</v>
      </c>
      <c r="B588" s="11" t="s">
        <v>13</v>
      </c>
      <c r="C588" s="11" t="s">
        <v>612</v>
      </c>
      <c r="D588" s="22">
        <v>843632637</v>
      </c>
      <c r="E588" s="14" t="s">
        <v>32</v>
      </c>
      <c r="F588" s="23">
        <v>9198545681</v>
      </c>
      <c r="G588" s="16">
        <v>37828</v>
      </c>
      <c r="H588" s="17">
        <f t="shared" ca="1" si="18"/>
        <v>13</v>
      </c>
      <c r="I588" s="18" t="str">
        <f t="shared" si="19"/>
        <v>July</v>
      </c>
      <c r="J588" s="19"/>
      <c r="K588" s="20">
        <v>15403</v>
      </c>
      <c r="L588" s="21">
        <v>5</v>
      </c>
    </row>
    <row r="589" spans="1:12" x14ac:dyDescent="0.25">
      <c r="A589" s="11" t="s">
        <v>635</v>
      </c>
      <c r="B589" s="11" t="s">
        <v>20</v>
      </c>
      <c r="C589" s="11" t="s">
        <v>612</v>
      </c>
      <c r="D589" s="22">
        <v>180832423</v>
      </c>
      <c r="E589" s="14" t="s">
        <v>32</v>
      </c>
      <c r="F589" s="23">
        <v>9198097539</v>
      </c>
      <c r="G589" s="16">
        <v>38045</v>
      </c>
      <c r="H589" s="17">
        <f t="shared" ca="1" si="18"/>
        <v>12</v>
      </c>
      <c r="I589" s="18" t="str">
        <f t="shared" si="19"/>
        <v>February</v>
      </c>
      <c r="J589" s="19" t="s">
        <v>44</v>
      </c>
      <c r="K589" s="20">
        <v>95532</v>
      </c>
      <c r="L589" s="21">
        <v>2</v>
      </c>
    </row>
    <row r="590" spans="1:12" x14ac:dyDescent="0.25">
      <c r="A590" s="11" t="s">
        <v>636</v>
      </c>
      <c r="B590" s="11" t="s">
        <v>20</v>
      </c>
      <c r="C590" s="11" t="s">
        <v>612</v>
      </c>
      <c r="D590" s="22">
        <v>622200296</v>
      </c>
      <c r="E590" s="14" t="s">
        <v>35</v>
      </c>
      <c r="F590" s="23">
        <v>2526306545</v>
      </c>
      <c r="G590" s="16">
        <v>35652</v>
      </c>
      <c r="H590" s="17">
        <f t="shared" ca="1" si="18"/>
        <v>19</v>
      </c>
      <c r="I590" s="18" t="str">
        <f t="shared" si="19"/>
        <v>August</v>
      </c>
      <c r="J590" s="19" t="s">
        <v>21</v>
      </c>
      <c r="K590" s="20">
        <v>78685</v>
      </c>
      <c r="L590" s="21">
        <v>3</v>
      </c>
    </row>
    <row r="591" spans="1:12" x14ac:dyDescent="0.25">
      <c r="A591" s="11" t="s">
        <v>637</v>
      </c>
      <c r="B591" s="11" t="s">
        <v>20</v>
      </c>
      <c r="C591" s="11" t="s">
        <v>612</v>
      </c>
      <c r="D591" s="22">
        <v>277925508</v>
      </c>
      <c r="E591" s="14" t="s">
        <v>32</v>
      </c>
      <c r="F591" s="23">
        <v>2526584511</v>
      </c>
      <c r="G591" s="16">
        <v>37340</v>
      </c>
      <c r="H591" s="17">
        <f t="shared" ca="1" si="18"/>
        <v>14</v>
      </c>
      <c r="I591" s="18" t="str">
        <f t="shared" si="19"/>
        <v>March</v>
      </c>
      <c r="J591" s="19" t="s">
        <v>40</v>
      </c>
      <c r="K591" s="20">
        <v>79728</v>
      </c>
      <c r="L591" s="21">
        <v>3</v>
      </c>
    </row>
    <row r="592" spans="1:12" x14ac:dyDescent="0.25">
      <c r="A592" s="11" t="s">
        <v>638</v>
      </c>
      <c r="B592" s="11" t="s">
        <v>20</v>
      </c>
      <c r="C592" s="11" t="s">
        <v>612</v>
      </c>
      <c r="D592" s="22">
        <v>627977314</v>
      </c>
      <c r="E592" s="14" t="s">
        <v>32</v>
      </c>
      <c r="F592" s="23">
        <v>2521525844</v>
      </c>
      <c r="G592" s="16">
        <v>35819</v>
      </c>
      <c r="H592" s="17">
        <f t="shared" ca="1" si="18"/>
        <v>18</v>
      </c>
      <c r="I592" s="18" t="str">
        <f t="shared" si="19"/>
        <v>January</v>
      </c>
      <c r="J592" s="19" t="s">
        <v>44</v>
      </c>
      <c r="K592" s="20">
        <v>103488</v>
      </c>
      <c r="L592" s="21">
        <v>1</v>
      </c>
    </row>
    <row r="593" spans="1:12" x14ac:dyDescent="0.25">
      <c r="A593" s="11" t="s">
        <v>639</v>
      </c>
      <c r="B593" s="11" t="s">
        <v>17</v>
      </c>
      <c r="C593" s="11" t="s">
        <v>612</v>
      </c>
      <c r="D593" s="22">
        <v>351003584</v>
      </c>
      <c r="E593" s="14" t="s">
        <v>35</v>
      </c>
      <c r="F593" s="23">
        <v>2524269081</v>
      </c>
      <c r="G593" s="16">
        <v>38181</v>
      </c>
      <c r="H593" s="17">
        <f t="shared" ca="1" si="18"/>
        <v>12</v>
      </c>
      <c r="I593" s="18" t="str">
        <f t="shared" si="19"/>
        <v>July</v>
      </c>
      <c r="J593" s="19"/>
      <c r="K593" s="20">
        <v>63972</v>
      </c>
      <c r="L593" s="21">
        <v>5</v>
      </c>
    </row>
    <row r="594" spans="1:12" x14ac:dyDescent="0.25">
      <c r="A594" s="11" t="s">
        <v>640</v>
      </c>
      <c r="B594" s="11" t="s">
        <v>17</v>
      </c>
      <c r="C594" s="11" t="s">
        <v>612</v>
      </c>
      <c r="D594" s="22">
        <v>135633006</v>
      </c>
      <c r="E594" s="14" t="s">
        <v>35</v>
      </c>
      <c r="F594" s="23">
        <v>2526732103</v>
      </c>
      <c r="G594" s="16">
        <v>38446</v>
      </c>
      <c r="H594" s="17">
        <f t="shared" ca="1" si="18"/>
        <v>11</v>
      </c>
      <c r="I594" s="18" t="str">
        <f t="shared" si="19"/>
        <v>April</v>
      </c>
      <c r="J594" s="19"/>
      <c r="K594" s="20">
        <v>65808</v>
      </c>
      <c r="L594" s="21">
        <v>4</v>
      </c>
    </row>
    <row r="595" spans="1:12" x14ac:dyDescent="0.25">
      <c r="A595" s="11" t="s">
        <v>641</v>
      </c>
      <c r="B595" s="11" t="s">
        <v>13</v>
      </c>
      <c r="C595" s="11" t="s">
        <v>612</v>
      </c>
      <c r="D595" s="22">
        <v>687623890</v>
      </c>
      <c r="E595" s="14" t="s">
        <v>23</v>
      </c>
      <c r="F595" s="23">
        <v>2522447501</v>
      </c>
      <c r="G595" s="16">
        <v>37001</v>
      </c>
      <c r="H595" s="17">
        <f t="shared" ca="1" si="18"/>
        <v>15</v>
      </c>
      <c r="I595" s="18" t="str">
        <f t="shared" si="19"/>
        <v>April</v>
      </c>
      <c r="J595" s="19"/>
      <c r="K595" s="20">
        <v>28430</v>
      </c>
      <c r="L595" s="21">
        <v>4</v>
      </c>
    </row>
    <row r="596" spans="1:12" x14ac:dyDescent="0.25">
      <c r="A596" s="11" t="s">
        <v>642</v>
      </c>
      <c r="B596" s="11" t="s">
        <v>17</v>
      </c>
      <c r="C596" s="11" t="s">
        <v>612</v>
      </c>
      <c r="D596" s="22">
        <v>668708287</v>
      </c>
      <c r="E596" s="14" t="s">
        <v>32</v>
      </c>
      <c r="F596" s="23">
        <v>9191952821</v>
      </c>
      <c r="G596" s="16">
        <v>37773</v>
      </c>
      <c r="H596" s="17">
        <f t="shared" ca="1" si="18"/>
        <v>13</v>
      </c>
      <c r="I596" s="18" t="str">
        <f t="shared" si="19"/>
        <v>June</v>
      </c>
      <c r="J596" s="19"/>
      <c r="K596" s="20">
        <v>103320</v>
      </c>
      <c r="L596" s="21">
        <v>4</v>
      </c>
    </row>
    <row r="597" spans="1:12" x14ac:dyDescent="0.25">
      <c r="A597" s="11" t="s">
        <v>643</v>
      </c>
      <c r="B597" s="11" t="s">
        <v>20</v>
      </c>
      <c r="C597" s="11" t="s">
        <v>612</v>
      </c>
      <c r="D597" s="22">
        <v>426014550</v>
      </c>
      <c r="E597" s="14" t="s">
        <v>18</v>
      </c>
      <c r="F597" s="23">
        <v>2522889182</v>
      </c>
      <c r="G597" s="16">
        <v>37418</v>
      </c>
      <c r="H597" s="17">
        <f t="shared" ca="1" si="18"/>
        <v>14</v>
      </c>
      <c r="I597" s="18" t="str">
        <f t="shared" si="19"/>
        <v>June</v>
      </c>
      <c r="J597" s="19" t="s">
        <v>44</v>
      </c>
      <c r="K597" s="20">
        <v>75558</v>
      </c>
      <c r="L597" s="21">
        <v>1</v>
      </c>
    </row>
    <row r="598" spans="1:12" x14ac:dyDescent="0.25">
      <c r="A598" s="11" t="s">
        <v>644</v>
      </c>
      <c r="B598" s="11" t="s">
        <v>17</v>
      </c>
      <c r="C598" s="11" t="s">
        <v>612</v>
      </c>
      <c r="D598" s="22">
        <v>750581894</v>
      </c>
      <c r="E598" s="14" t="s">
        <v>32</v>
      </c>
      <c r="F598" s="23">
        <v>2528433766</v>
      </c>
      <c r="G598" s="16">
        <v>42317</v>
      </c>
      <c r="H598" s="17">
        <f t="shared" ca="1" si="18"/>
        <v>1</v>
      </c>
      <c r="I598" s="18" t="str">
        <f t="shared" si="19"/>
        <v>November</v>
      </c>
      <c r="J598" s="19"/>
      <c r="K598" s="20">
        <v>25896</v>
      </c>
      <c r="L598" s="21">
        <v>3</v>
      </c>
    </row>
    <row r="599" spans="1:12" x14ac:dyDescent="0.25">
      <c r="A599" s="11" t="s">
        <v>645</v>
      </c>
      <c r="B599" s="11" t="s">
        <v>17</v>
      </c>
      <c r="C599" s="11" t="s">
        <v>612</v>
      </c>
      <c r="D599" s="22">
        <v>548704405</v>
      </c>
      <c r="E599" s="14" t="s">
        <v>32</v>
      </c>
      <c r="F599" s="23">
        <v>2526458440</v>
      </c>
      <c r="G599" s="16">
        <v>38373</v>
      </c>
      <c r="H599" s="17">
        <f t="shared" ca="1" si="18"/>
        <v>11</v>
      </c>
      <c r="I599" s="18" t="str">
        <f t="shared" si="19"/>
        <v>January</v>
      </c>
      <c r="J599" s="19"/>
      <c r="K599" s="20">
        <v>72960</v>
      </c>
      <c r="L599" s="21">
        <v>4</v>
      </c>
    </row>
    <row r="600" spans="1:12" x14ac:dyDescent="0.25">
      <c r="A600" s="11" t="s">
        <v>646</v>
      </c>
      <c r="B600" s="11" t="s">
        <v>20</v>
      </c>
      <c r="C600" s="11" t="s">
        <v>612</v>
      </c>
      <c r="D600" s="22">
        <v>693055639</v>
      </c>
      <c r="E600" s="14" t="s">
        <v>35</v>
      </c>
      <c r="F600" s="23">
        <v>9195866887</v>
      </c>
      <c r="G600" s="16">
        <v>35189</v>
      </c>
      <c r="H600" s="17">
        <f t="shared" ca="1" si="18"/>
        <v>20</v>
      </c>
      <c r="I600" s="18" t="str">
        <f t="shared" si="19"/>
        <v>May</v>
      </c>
      <c r="J600" s="19" t="s">
        <v>21</v>
      </c>
      <c r="K600" s="20">
        <v>64680</v>
      </c>
      <c r="L600" s="21">
        <v>5</v>
      </c>
    </row>
    <row r="601" spans="1:12" x14ac:dyDescent="0.25">
      <c r="A601" s="11" t="s">
        <v>647</v>
      </c>
      <c r="B601" s="11" t="s">
        <v>20</v>
      </c>
      <c r="C601" s="11" t="s">
        <v>612</v>
      </c>
      <c r="D601" s="22">
        <v>462461365</v>
      </c>
      <c r="E601" s="14" t="s">
        <v>15</v>
      </c>
      <c r="F601" s="23">
        <v>2527126482</v>
      </c>
      <c r="G601" s="16">
        <v>35988</v>
      </c>
      <c r="H601" s="17">
        <f t="shared" ca="1" si="18"/>
        <v>18</v>
      </c>
      <c r="I601" s="18" t="str">
        <f t="shared" si="19"/>
        <v>July</v>
      </c>
      <c r="J601" s="19" t="s">
        <v>40</v>
      </c>
      <c r="K601" s="20">
        <v>54132</v>
      </c>
      <c r="L601" s="21">
        <v>2</v>
      </c>
    </row>
    <row r="602" spans="1:12" x14ac:dyDescent="0.25">
      <c r="A602" s="11" t="s">
        <v>648</v>
      </c>
      <c r="B602" s="11" t="s">
        <v>20</v>
      </c>
      <c r="C602" s="11" t="s">
        <v>612</v>
      </c>
      <c r="D602" s="22">
        <v>708082156</v>
      </c>
      <c r="E602" s="14" t="s">
        <v>35</v>
      </c>
      <c r="F602" s="23">
        <v>9194919822</v>
      </c>
      <c r="G602" s="16">
        <v>38279</v>
      </c>
      <c r="H602" s="17">
        <f t="shared" ca="1" si="18"/>
        <v>12</v>
      </c>
      <c r="I602" s="18" t="str">
        <f t="shared" si="19"/>
        <v>October</v>
      </c>
      <c r="J602" s="19" t="s">
        <v>21</v>
      </c>
      <c r="K602" s="20">
        <v>83040</v>
      </c>
      <c r="L602" s="21">
        <v>4</v>
      </c>
    </row>
    <row r="603" spans="1:12" x14ac:dyDescent="0.25">
      <c r="A603" s="11" t="s">
        <v>649</v>
      </c>
      <c r="B603" s="11" t="s">
        <v>20</v>
      </c>
      <c r="C603" s="11" t="s">
        <v>612</v>
      </c>
      <c r="D603" s="22">
        <v>649292883</v>
      </c>
      <c r="E603" s="14" t="s">
        <v>18</v>
      </c>
      <c r="F603" s="23">
        <v>9198413896</v>
      </c>
      <c r="G603" s="16">
        <v>40204</v>
      </c>
      <c r="H603" s="17">
        <f t="shared" ca="1" si="18"/>
        <v>6</v>
      </c>
      <c r="I603" s="18" t="str">
        <f t="shared" si="19"/>
        <v>January</v>
      </c>
      <c r="J603" s="19" t="s">
        <v>40</v>
      </c>
      <c r="K603" s="20">
        <v>38292</v>
      </c>
      <c r="L603" s="21">
        <v>5</v>
      </c>
    </row>
    <row r="604" spans="1:12" x14ac:dyDescent="0.25">
      <c r="A604" s="11" t="s">
        <v>650</v>
      </c>
      <c r="B604" s="11" t="s">
        <v>20</v>
      </c>
      <c r="C604" s="11" t="s">
        <v>612</v>
      </c>
      <c r="D604" s="22">
        <v>420739404</v>
      </c>
      <c r="E604" s="14" t="s">
        <v>35</v>
      </c>
      <c r="F604" s="23">
        <v>9197785583</v>
      </c>
      <c r="G604" s="16">
        <v>35236</v>
      </c>
      <c r="H604" s="17">
        <f t="shared" ca="1" si="18"/>
        <v>20</v>
      </c>
      <c r="I604" s="18" t="str">
        <f t="shared" si="19"/>
        <v>June</v>
      </c>
      <c r="J604" s="19" t="s">
        <v>40</v>
      </c>
      <c r="K604" s="20">
        <v>29808</v>
      </c>
      <c r="L604" s="21">
        <v>1</v>
      </c>
    </row>
    <row r="605" spans="1:12" x14ac:dyDescent="0.25">
      <c r="A605" s="11" t="s">
        <v>651</v>
      </c>
      <c r="B605" s="11" t="s">
        <v>20</v>
      </c>
      <c r="C605" s="11" t="s">
        <v>612</v>
      </c>
      <c r="D605" s="22">
        <v>750722934</v>
      </c>
      <c r="E605" s="14" t="s">
        <v>35</v>
      </c>
      <c r="F605" s="23">
        <v>2523631883</v>
      </c>
      <c r="G605" s="16">
        <v>37536</v>
      </c>
      <c r="H605" s="17">
        <f t="shared" ca="1" si="18"/>
        <v>14</v>
      </c>
      <c r="I605" s="18" t="str">
        <f t="shared" si="19"/>
        <v>October</v>
      </c>
      <c r="J605" s="19" t="s">
        <v>40</v>
      </c>
      <c r="K605" s="20">
        <v>45324</v>
      </c>
      <c r="L605" s="21">
        <v>5</v>
      </c>
    </row>
    <row r="606" spans="1:12" x14ac:dyDescent="0.25">
      <c r="A606" s="11" t="s">
        <v>652</v>
      </c>
      <c r="B606" s="11" t="s">
        <v>20</v>
      </c>
      <c r="C606" s="11" t="s">
        <v>612</v>
      </c>
      <c r="D606" s="22">
        <v>512404764</v>
      </c>
      <c r="E606" s="14" t="s">
        <v>18</v>
      </c>
      <c r="F606" s="23">
        <v>9193976775</v>
      </c>
      <c r="G606" s="16">
        <v>38257</v>
      </c>
      <c r="H606" s="17">
        <f t="shared" ca="1" si="18"/>
        <v>12</v>
      </c>
      <c r="I606" s="18" t="str">
        <f t="shared" si="19"/>
        <v>September</v>
      </c>
      <c r="J606" s="19" t="s">
        <v>40</v>
      </c>
      <c r="K606" s="20">
        <v>46800</v>
      </c>
      <c r="L606" s="21">
        <v>3</v>
      </c>
    </row>
    <row r="607" spans="1:12" x14ac:dyDescent="0.25">
      <c r="A607" s="11" t="s">
        <v>653</v>
      </c>
      <c r="B607" s="11" t="s">
        <v>26</v>
      </c>
      <c r="C607" s="11" t="s">
        <v>612</v>
      </c>
      <c r="D607" s="22">
        <v>619456809</v>
      </c>
      <c r="E607" s="14" t="s">
        <v>39</v>
      </c>
      <c r="F607" s="23">
        <v>9196865606</v>
      </c>
      <c r="G607" s="16">
        <v>37809</v>
      </c>
      <c r="H607" s="17">
        <f t="shared" ca="1" si="18"/>
        <v>13</v>
      </c>
      <c r="I607" s="18" t="str">
        <f t="shared" si="19"/>
        <v>July</v>
      </c>
      <c r="J607" s="19" t="s">
        <v>24</v>
      </c>
      <c r="K607" s="20">
        <v>47436</v>
      </c>
      <c r="L607" s="21">
        <v>5</v>
      </c>
    </row>
    <row r="608" spans="1:12" x14ac:dyDescent="0.25">
      <c r="A608" s="11" t="s">
        <v>654</v>
      </c>
      <c r="B608" s="11" t="s">
        <v>17</v>
      </c>
      <c r="C608" s="11" t="s">
        <v>612</v>
      </c>
      <c r="D608" s="22">
        <v>304024314</v>
      </c>
      <c r="E608" s="14" t="s">
        <v>32</v>
      </c>
      <c r="F608" s="23">
        <v>9192244880</v>
      </c>
      <c r="G608" s="16">
        <v>35388</v>
      </c>
      <c r="H608" s="17">
        <f t="shared" ca="1" si="18"/>
        <v>19</v>
      </c>
      <c r="I608" s="18" t="str">
        <f t="shared" si="19"/>
        <v>November</v>
      </c>
      <c r="J608" s="19"/>
      <c r="K608" s="20">
        <v>55980</v>
      </c>
      <c r="L608" s="21">
        <v>2</v>
      </c>
    </row>
    <row r="609" spans="1:12" x14ac:dyDescent="0.25">
      <c r="A609" s="11" t="s">
        <v>655</v>
      </c>
      <c r="B609" s="11" t="s">
        <v>20</v>
      </c>
      <c r="C609" s="11" t="s">
        <v>612</v>
      </c>
      <c r="D609" s="22">
        <v>186821354</v>
      </c>
      <c r="E609" s="14" t="s">
        <v>18</v>
      </c>
      <c r="F609" s="23">
        <v>2528527032</v>
      </c>
      <c r="G609" s="16">
        <v>35977</v>
      </c>
      <c r="H609" s="17">
        <f t="shared" ca="1" si="18"/>
        <v>18</v>
      </c>
      <c r="I609" s="18" t="str">
        <f t="shared" si="19"/>
        <v>July</v>
      </c>
      <c r="J609" s="19" t="s">
        <v>21</v>
      </c>
      <c r="K609" s="20">
        <v>65124</v>
      </c>
      <c r="L609" s="21">
        <v>3</v>
      </c>
    </row>
    <row r="610" spans="1:12" x14ac:dyDescent="0.25">
      <c r="A610" s="11" t="s">
        <v>656</v>
      </c>
      <c r="B610" s="11" t="s">
        <v>26</v>
      </c>
      <c r="C610" s="11" t="s">
        <v>612</v>
      </c>
      <c r="D610" s="22">
        <v>863736129</v>
      </c>
      <c r="E610" s="14" t="s">
        <v>32</v>
      </c>
      <c r="F610" s="23">
        <v>2522778445</v>
      </c>
      <c r="G610" s="16">
        <v>37655</v>
      </c>
      <c r="H610" s="17">
        <f t="shared" ca="1" si="18"/>
        <v>13</v>
      </c>
      <c r="I610" s="18" t="str">
        <f t="shared" si="19"/>
        <v>February</v>
      </c>
      <c r="J610" s="19" t="s">
        <v>40</v>
      </c>
      <c r="K610" s="20">
        <v>51288</v>
      </c>
      <c r="L610" s="21">
        <v>2</v>
      </c>
    </row>
    <row r="611" spans="1:12" x14ac:dyDescent="0.25">
      <c r="A611" s="12" t="s">
        <v>657</v>
      </c>
      <c r="B611" s="11" t="s">
        <v>26</v>
      </c>
      <c r="C611" s="11" t="s">
        <v>612</v>
      </c>
      <c r="D611" s="22">
        <v>393973492</v>
      </c>
      <c r="E611" s="14" t="s">
        <v>35</v>
      </c>
      <c r="F611" s="23">
        <v>2522869792</v>
      </c>
      <c r="G611" s="16">
        <v>38390</v>
      </c>
      <c r="H611" s="17">
        <f t="shared" ca="1" si="18"/>
        <v>11</v>
      </c>
      <c r="I611" s="18" t="str">
        <f t="shared" si="19"/>
        <v>February</v>
      </c>
      <c r="J611" s="19" t="s">
        <v>44</v>
      </c>
      <c r="K611" s="20">
        <v>56820</v>
      </c>
      <c r="L611" s="21">
        <v>1</v>
      </c>
    </row>
    <row r="612" spans="1:12" x14ac:dyDescent="0.25">
      <c r="A612" s="11" t="s">
        <v>658</v>
      </c>
      <c r="B612" s="11" t="s">
        <v>20</v>
      </c>
      <c r="C612" s="11" t="s">
        <v>612</v>
      </c>
      <c r="D612" s="22">
        <v>531654742</v>
      </c>
      <c r="E612" s="14" t="s">
        <v>39</v>
      </c>
      <c r="F612" s="23">
        <v>9195770085</v>
      </c>
      <c r="G612" s="16">
        <v>39760</v>
      </c>
      <c r="H612" s="17">
        <f t="shared" ca="1" si="18"/>
        <v>8</v>
      </c>
      <c r="I612" s="18" t="str">
        <f t="shared" si="19"/>
        <v>November</v>
      </c>
      <c r="J612" s="19" t="s">
        <v>21</v>
      </c>
      <c r="K612" s="20">
        <v>35052</v>
      </c>
      <c r="L612" s="21">
        <v>5</v>
      </c>
    </row>
    <row r="613" spans="1:12" x14ac:dyDescent="0.25">
      <c r="A613" s="11" t="s">
        <v>659</v>
      </c>
      <c r="B613" s="11" t="s">
        <v>20</v>
      </c>
      <c r="C613" s="11" t="s">
        <v>612</v>
      </c>
      <c r="D613" s="22">
        <v>593584018</v>
      </c>
      <c r="E613" s="14" t="s">
        <v>15</v>
      </c>
      <c r="F613" s="23">
        <v>9194626281</v>
      </c>
      <c r="G613" s="16">
        <v>35421</v>
      </c>
      <c r="H613" s="17">
        <f t="shared" ca="1" si="18"/>
        <v>19</v>
      </c>
      <c r="I613" s="18" t="str">
        <f t="shared" si="19"/>
        <v>December</v>
      </c>
      <c r="J613" s="19" t="s">
        <v>21</v>
      </c>
      <c r="K613" s="20">
        <v>81504</v>
      </c>
      <c r="L613" s="21">
        <v>4</v>
      </c>
    </row>
    <row r="614" spans="1:12" x14ac:dyDescent="0.25">
      <c r="A614" s="11" t="s">
        <v>660</v>
      </c>
      <c r="B614" s="11" t="s">
        <v>17</v>
      </c>
      <c r="C614" s="11" t="s">
        <v>612</v>
      </c>
      <c r="D614" s="22">
        <v>221347766</v>
      </c>
      <c r="E614" s="14" t="s">
        <v>18</v>
      </c>
      <c r="F614" s="23">
        <v>2526853122</v>
      </c>
      <c r="G614" s="16">
        <v>38037</v>
      </c>
      <c r="H614" s="17">
        <f t="shared" ca="1" si="18"/>
        <v>12</v>
      </c>
      <c r="I614" s="18" t="str">
        <f t="shared" si="19"/>
        <v>February</v>
      </c>
      <c r="J614" s="19"/>
      <c r="K614" s="20">
        <v>70860</v>
      </c>
      <c r="L614" s="21">
        <v>4</v>
      </c>
    </row>
    <row r="615" spans="1:12" x14ac:dyDescent="0.25">
      <c r="A615" s="11" t="s">
        <v>661</v>
      </c>
      <c r="B615" s="11" t="s">
        <v>20</v>
      </c>
      <c r="C615" s="11" t="s">
        <v>612</v>
      </c>
      <c r="D615" s="22">
        <v>889210902</v>
      </c>
      <c r="E615" s="14" t="s">
        <v>23</v>
      </c>
      <c r="F615" s="23">
        <v>2527422559</v>
      </c>
      <c r="G615" s="16">
        <v>38481</v>
      </c>
      <c r="H615" s="17">
        <f t="shared" ca="1" si="18"/>
        <v>11</v>
      </c>
      <c r="I615" s="18" t="str">
        <f t="shared" si="19"/>
        <v>May</v>
      </c>
      <c r="J615" s="19" t="s">
        <v>40</v>
      </c>
      <c r="K615" s="20">
        <v>57900</v>
      </c>
      <c r="L615" s="21">
        <v>3</v>
      </c>
    </row>
    <row r="616" spans="1:12" x14ac:dyDescent="0.25">
      <c r="A616" s="11" t="s">
        <v>662</v>
      </c>
      <c r="B616" s="11" t="s">
        <v>20</v>
      </c>
      <c r="C616" s="11" t="s">
        <v>612</v>
      </c>
      <c r="D616" s="22">
        <v>313648228</v>
      </c>
      <c r="E616" s="14" t="s">
        <v>23</v>
      </c>
      <c r="F616" s="23">
        <v>2524998145</v>
      </c>
      <c r="G616" s="16">
        <v>39592</v>
      </c>
      <c r="H616" s="17">
        <f t="shared" ca="1" si="18"/>
        <v>8</v>
      </c>
      <c r="I616" s="18" t="str">
        <f t="shared" si="19"/>
        <v>May</v>
      </c>
      <c r="J616" s="19" t="s">
        <v>40</v>
      </c>
      <c r="K616" s="20">
        <v>98988</v>
      </c>
      <c r="L616" s="21">
        <v>5</v>
      </c>
    </row>
    <row r="617" spans="1:12" x14ac:dyDescent="0.25">
      <c r="A617" s="11" t="s">
        <v>663</v>
      </c>
      <c r="B617" s="11" t="s">
        <v>17</v>
      </c>
      <c r="C617" s="11" t="s">
        <v>612</v>
      </c>
      <c r="D617" s="22">
        <v>983047016</v>
      </c>
      <c r="E617" s="14" t="s">
        <v>35</v>
      </c>
      <c r="F617" s="23">
        <v>9198451642</v>
      </c>
      <c r="G617" s="16">
        <v>40760</v>
      </c>
      <c r="H617" s="17">
        <f t="shared" ca="1" si="18"/>
        <v>5</v>
      </c>
      <c r="I617" s="18" t="str">
        <f t="shared" si="19"/>
        <v>August</v>
      </c>
      <c r="J617" s="19"/>
      <c r="K617" s="20">
        <v>103116</v>
      </c>
      <c r="L617" s="21">
        <v>2</v>
      </c>
    </row>
    <row r="618" spans="1:12" x14ac:dyDescent="0.25">
      <c r="A618" s="11" t="s">
        <v>664</v>
      </c>
      <c r="B618" s="11" t="s">
        <v>13</v>
      </c>
      <c r="C618" s="11" t="s">
        <v>612</v>
      </c>
      <c r="D618" s="22">
        <v>352371400</v>
      </c>
      <c r="E618" s="14" t="s">
        <v>18</v>
      </c>
      <c r="F618" s="26">
        <v>2525441252</v>
      </c>
      <c r="G618" s="16">
        <v>35223</v>
      </c>
      <c r="H618" s="17">
        <f t="shared" ca="1" si="18"/>
        <v>20</v>
      </c>
      <c r="I618" s="18" t="str">
        <f t="shared" si="19"/>
        <v>June</v>
      </c>
      <c r="J618" s="19"/>
      <c r="K618" s="20">
        <v>36562</v>
      </c>
      <c r="L618" s="21">
        <v>2</v>
      </c>
    </row>
    <row r="619" spans="1:12" x14ac:dyDescent="0.25">
      <c r="A619" s="11" t="s">
        <v>665</v>
      </c>
      <c r="B619" s="11" t="s">
        <v>20</v>
      </c>
      <c r="C619" s="11" t="s">
        <v>612</v>
      </c>
      <c r="D619" s="22">
        <v>693965055</v>
      </c>
      <c r="E619" s="14" t="s">
        <v>35</v>
      </c>
      <c r="F619" s="23">
        <v>2527853314</v>
      </c>
      <c r="G619" s="16">
        <v>35678</v>
      </c>
      <c r="H619" s="17">
        <f t="shared" ca="1" si="18"/>
        <v>19</v>
      </c>
      <c r="I619" s="18" t="str">
        <f t="shared" si="19"/>
        <v>September</v>
      </c>
      <c r="J619" s="19" t="s">
        <v>21</v>
      </c>
      <c r="K619" s="20">
        <v>82164</v>
      </c>
      <c r="L619" s="21">
        <v>4</v>
      </c>
    </row>
    <row r="620" spans="1:12" x14ac:dyDescent="0.25">
      <c r="A620" s="11" t="s">
        <v>666</v>
      </c>
      <c r="B620" s="11" t="s">
        <v>17</v>
      </c>
      <c r="C620" s="11" t="s">
        <v>612</v>
      </c>
      <c r="D620" s="22">
        <v>195772503</v>
      </c>
      <c r="E620" s="14" t="s">
        <v>35</v>
      </c>
      <c r="F620" s="23">
        <v>9193123940</v>
      </c>
      <c r="G620" s="16">
        <v>35881</v>
      </c>
      <c r="H620" s="17">
        <f t="shared" ca="1" si="18"/>
        <v>18</v>
      </c>
      <c r="I620" s="18" t="str">
        <f t="shared" si="19"/>
        <v>March</v>
      </c>
      <c r="J620" s="19"/>
      <c r="K620" s="20">
        <v>66828</v>
      </c>
      <c r="L620" s="21">
        <v>2</v>
      </c>
    </row>
    <row r="621" spans="1:12" x14ac:dyDescent="0.25">
      <c r="A621" s="11" t="s">
        <v>667</v>
      </c>
      <c r="B621" s="11" t="s">
        <v>20</v>
      </c>
      <c r="C621" s="11" t="s">
        <v>612</v>
      </c>
      <c r="D621" s="22">
        <v>125540405</v>
      </c>
      <c r="E621" s="14" t="s">
        <v>35</v>
      </c>
      <c r="F621" s="23">
        <v>2524589262</v>
      </c>
      <c r="G621" s="16">
        <v>38212</v>
      </c>
      <c r="H621" s="17">
        <f t="shared" ca="1" si="18"/>
        <v>12</v>
      </c>
      <c r="I621" s="18" t="str">
        <f t="shared" si="19"/>
        <v>August</v>
      </c>
      <c r="J621" s="19" t="s">
        <v>21</v>
      </c>
      <c r="K621" s="20">
        <v>70092</v>
      </c>
      <c r="L621" s="21">
        <v>5</v>
      </c>
    </row>
    <row r="622" spans="1:12" x14ac:dyDescent="0.25">
      <c r="A622" s="11" t="s">
        <v>668</v>
      </c>
      <c r="B622" s="11" t="s">
        <v>13</v>
      </c>
      <c r="C622" s="11" t="s">
        <v>612</v>
      </c>
      <c r="D622" s="22">
        <v>518009092</v>
      </c>
      <c r="E622" s="14" t="s">
        <v>18</v>
      </c>
      <c r="F622" s="23">
        <v>2528792521</v>
      </c>
      <c r="G622" s="16">
        <v>37836</v>
      </c>
      <c r="H622" s="17">
        <f t="shared" ca="1" si="18"/>
        <v>13</v>
      </c>
      <c r="I622" s="18" t="str">
        <f t="shared" si="19"/>
        <v>August</v>
      </c>
      <c r="J622" s="19"/>
      <c r="K622" s="20">
        <v>21494</v>
      </c>
      <c r="L622" s="21">
        <v>5</v>
      </c>
    </row>
    <row r="623" spans="1:12" x14ac:dyDescent="0.25">
      <c r="A623" s="11" t="s">
        <v>669</v>
      </c>
      <c r="B623" s="11" t="s">
        <v>26</v>
      </c>
      <c r="C623" s="11" t="s">
        <v>612</v>
      </c>
      <c r="D623" s="22">
        <v>614562070</v>
      </c>
      <c r="E623" s="14" t="s">
        <v>39</v>
      </c>
      <c r="F623" s="23">
        <v>9192485673</v>
      </c>
      <c r="G623" s="16">
        <v>39782</v>
      </c>
      <c r="H623" s="17">
        <f t="shared" ca="1" si="18"/>
        <v>7</v>
      </c>
      <c r="I623" s="18" t="str">
        <f t="shared" si="19"/>
        <v>November</v>
      </c>
      <c r="J623" s="19" t="s">
        <v>21</v>
      </c>
      <c r="K623" s="20">
        <v>58488</v>
      </c>
      <c r="L623" s="21">
        <v>1</v>
      </c>
    </row>
    <row r="624" spans="1:12" x14ac:dyDescent="0.25">
      <c r="A624" s="11" t="s">
        <v>670</v>
      </c>
      <c r="B624" s="11" t="s">
        <v>13</v>
      </c>
      <c r="C624" s="11" t="s">
        <v>612</v>
      </c>
      <c r="D624" s="22">
        <v>733881041</v>
      </c>
      <c r="E624" s="14" t="s">
        <v>23</v>
      </c>
      <c r="F624" s="23">
        <v>2524072342</v>
      </c>
      <c r="G624" s="16">
        <v>38524</v>
      </c>
      <c r="H624" s="17">
        <f t="shared" ca="1" si="18"/>
        <v>11</v>
      </c>
      <c r="I624" s="18" t="str">
        <f t="shared" si="19"/>
        <v>June</v>
      </c>
      <c r="J624" s="19"/>
      <c r="K624" s="20">
        <v>18662</v>
      </c>
      <c r="L624" s="21">
        <v>4</v>
      </c>
    </row>
    <row r="625" spans="1:12" x14ac:dyDescent="0.25">
      <c r="A625" s="11" t="s">
        <v>671</v>
      </c>
      <c r="B625" s="11" t="s">
        <v>20</v>
      </c>
      <c r="C625" s="11" t="s">
        <v>612</v>
      </c>
      <c r="D625" s="22">
        <v>666194498</v>
      </c>
      <c r="E625" s="14" t="s">
        <v>39</v>
      </c>
      <c r="F625" s="23">
        <v>2526593848</v>
      </c>
      <c r="G625" s="16">
        <v>40320</v>
      </c>
      <c r="H625" s="17">
        <f t="shared" ca="1" si="18"/>
        <v>6</v>
      </c>
      <c r="I625" s="18" t="str">
        <f t="shared" si="19"/>
        <v>May</v>
      </c>
      <c r="J625" s="19" t="s">
        <v>40</v>
      </c>
      <c r="K625" s="20">
        <v>100452</v>
      </c>
      <c r="L625" s="21">
        <v>3</v>
      </c>
    </row>
    <row r="626" spans="1:12" x14ac:dyDescent="0.25">
      <c r="A626" s="11" t="s">
        <v>672</v>
      </c>
      <c r="B626" s="11" t="s">
        <v>13</v>
      </c>
      <c r="C626" s="11" t="s">
        <v>612</v>
      </c>
      <c r="D626" s="22">
        <v>705186668</v>
      </c>
      <c r="E626" s="14" t="s">
        <v>32</v>
      </c>
      <c r="F626" s="23">
        <v>9193922813</v>
      </c>
      <c r="G626" s="16">
        <v>36147</v>
      </c>
      <c r="H626" s="17">
        <f t="shared" ca="1" si="18"/>
        <v>17</v>
      </c>
      <c r="I626" s="18" t="str">
        <f t="shared" si="19"/>
        <v>December</v>
      </c>
      <c r="J626" s="19"/>
      <c r="K626" s="20">
        <v>31781</v>
      </c>
      <c r="L626" s="21">
        <v>5</v>
      </c>
    </row>
    <row r="627" spans="1:12" x14ac:dyDescent="0.25">
      <c r="A627" s="11" t="s">
        <v>673</v>
      </c>
      <c r="B627" s="11" t="s">
        <v>17</v>
      </c>
      <c r="C627" s="11" t="s">
        <v>612</v>
      </c>
      <c r="D627" s="22">
        <v>932553359</v>
      </c>
      <c r="E627" s="14" t="s">
        <v>35</v>
      </c>
      <c r="F627" s="23">
        <v>9192376215</v>
      </c>
      <c r="G627" s="16">
        <v>41687</v>
      </c>
      <c r="H627" s="17">
        <f t="shared" ca="1" si="18"/>
        <v>2</v>
      </c>
      <c r="I627" s="18" t="str">
        <f t="shared" si="19"/>
        <v>February</v>
      </c>
      <c r="J627" s="19"/>
      <c r="K627" s="20">
        <v>51984</v>
      </c>
      <c r="L627" s="21">
        <v>5</v>
      </c>
    </row>
    <row r="628" spans="1:12" x14ac:dyDescent="0.25">
      <c r="A628" s="11" t="s">
        <v>674</v>
      </c>
      <c r="B628" s="11" t="s">
        <v>20</v>
      </c>
      <c r="C628" s="11" t="s">
        <v>612</v>
      </c>
      <c r="D628" s="22">
        <v>100703382</v>
      </c>
      <c r="E628" s="14" t="s">
        <v>35</v>
      </c>
      <c r="F628" s="23">
        <v>9195157047</v>
      </c>
      <c r="G628" s="16">
        <v>36127</v>
      </c>
      <c r="H628" s="17">
        <f t="shared" ca="1" si="18"/>
        <v>17</v>
      </c>
      <c r="I628" s="18" t="str">
        <f t="shared" si="19"/>
        <v>November</v>
      </c>
      <c r="J628" s="19" t="s">
        <v>21</v>
      </c>
      <c r="K628" s="20">
        <v>65040</v>
      </c>
      <c r="L628" s="21">
        <v>4</v>
      </c>
    </row>
    <row r="629" spans="1:12" x14ac:dyDescent="0.25">
      <c r="A629" s="11" t="s">
        <v>675</v>
      </c>
      <c r="B629" s="11" t="s">
        <v>20</v>
      </c>
      <c r="C629" s="11" t="s">
        <v>612</v>
      </c>
      <c r="D629" s="22">
        <v>404589373</v>
      </c>
      <c r="E629" s="14" t="s">
        <v>32</v>
      </c>
      <c r="F629" s="23">
        <v>9198407416</v>
      </c>
      <c r="G629" s="16">
        <v>35995</v>
      </c>
      <c r="H629" s="17">
        <f t="shared" ca="1" si="18"/>
        <v>18</v>
      </c>
      <c r="I629" s="18" t="str">
        <f t="shared" si="19"/>
        <v>July</v>
      </c>
      <c r="J629" s="19" t="s">
        <v>40</v>
      </c>
      <c r="K629" s="20">
        <v>80189</v>
      </c>
      <c r="L629" s="21">
        <v>2</v>
      </c>
    </row>
    <row r="630" spans="1:12" x14ac:dyDescent="0.25">
      <c r="A630" s="11" t="s">
        <v>676</v>
      </c>
      <c r="B630" s="11" t="s">
        <v>20</v>
      </c>
      <c r="C630" s="11" t="s">
        <v>612</v>
      </c>
      <c r="D630" s="22">
        <v>288741910</v>
      </c>
      <c r="E630" s="14" t="s">
        <v>18</v>
      </c>
      <c r="F630" s="23">
        <v>2522842668</v>
      </c>
      <c r="G630" s="16">
        <v>38327</v>
      </c>
      <c r="H630" s="17">
        <f t="shared" ca="1" si="18"/>
        <v>11</v>
      </c>
      <c r="I630" s="18" t="str">
        <f t="shared" si="19"/>
        <v>December</v>
      </c>
      <c r="J630" s="19" t="s">
        <v>40</v>
      </c>
      <c r="K630" s="20">
        <v>80424</v>
      </c>
      <c r="L630" s="21">
        <v>1</v>
      </c>
    </row>
    <row r="631" spans="1:12" x14ac:dyDescent="0.25">
      <c r="A631" s="11" t="s">
        <v>677</v>
      </c>
      <c r="B631" s="11" t="s">
        <v>20</v>
      </c>
      <c r="C631" s="11" t="s">
        <v>612</v>
      </c>
      <c r="D631" s="22">
        <v>491830893</v>
      </c>
      <c r="E631" s="14" t="s">
        <v>39</v>
      </c>
      <c r="F631" s="23">
        <v>2524713634</v>
      </c>
      <c r="G631" s="16">
        <v>42045</v>
      </c>
      <c r="H631" s="17">
        <f t="shared" ca="1" si="18"/>
        <v>1</v>
      </c>
      <c r="I631" s="18" t="str">
        <f t="shared" si="19"/>
        <v>February</v>
      </c>
      <c r="J631" s="19" t="s">
        <v>40</v>
      </c>
      <c r="K631" s="20">
        <v>27828</v>
      </c>
      <c r="L631" s="21">
        <v>5</v>
      </c>
    </row>
    <row r="632" spans="1:12" x14ac:dyDescent="0.25">
      <c r="A632" s="11" t="s">
        <v>678</v>
      </c>
      <c r="B632" s="11" t="s">
        <v>20</v>
      </c>
      <c r="C632" s="11" t="s">
        <v>612</v>
      </c>
      <c r="D632" s="22">
        <v>984881714</v>
      </c>
      <c r="E632" s="14" t="s">
        <v>35</v>
      </c>
      <c r="F632" s="23">
        <v>9196973131</v>
      </c>
      <c r="G632" s="16">
        <v>37375</v>
      </c>
      <c r="H632" s="17">
        <f t="shared" ca="1" si="18"/>
        <v>14</v>
      </c>
      <c r="I632" s="18" t="str">
        <f t="shared" si="19"/>
        <v>April</v>
      </c>
      <c r="J632" s="19" t="s">
        <v>40</v>
      </c>
      <c r="K632" s="20">
        <v>41196</v>
      </c>
      <c r="L632" s="21">
        <v>3</v>
      </c>
    </row>
    <row r="633" spans="1:12" x14ac:dyDescent="0.25">
      <c r="A633" s="11" t="s">
        <v>679</v>
      </c>
      <c r="B633" s="11" t="s">
        <v>17</v>
      </c>
      <c r="C633" s="11" t="s">
        <v>612</v>
      </c>
      <c r="D633" s="22">
        <v>368385341</v>
      </c>
      <c r="E633" s="14" t="s">
        <v>15</v>
      </c>
      <c r="F633" s="23">
        <v>9195526537</v>
      </c>
      <c r="G633" s="16">
        <v>39049</v>
      </c>
      <c r="H633" s="17">
        <f t="shared" ca="1" si="18"/>
        <v>9</v>
      </c>
      <c r="I633" s="18" t="str">
        <f t="shared" si="19"/>
        <v>November</v>
      </c>
      <c r="J633" s="19"/>
      <c r="K633" s="20">
        <v>56136</v>
      </c>
      <c r="L633" s="21">
        <v>2</v>
      </c>
    </row>
    <row r="634" spans="1:12" x14ac:dyDescent="0.25">
      <c r="A634" s="11" t="s">
        <v>680</v>
      </c>
      <c r="B634" s="11" t="s">
        <v>20</v>
      </c>
      <c r="C634" s="11" t="s">
        <v>612</v>
      </c>
      <c r="D634" s="22">
        <v>644489557</v>
      </c>
      <c r="E634" s="14" t="s">
        <v>32</v>
      </c>
      <c r="F634" s="23">
        <v>2526532463</v>
      </c>
      <c r="G634" s="16">
        <v>37979</v>
      </c>
      <c r="H634" s="17">
        <f t="shared" ca="1" si="18"/>
        <v>12</v>
      </c>
      <c r="I634" s="18" t="str">
        <f t="shared" si="19"/>
        <v>December</v>
      </c>
      <c r="J634" s="19" t="s">
        <v>27</v>
      </c>
      <c r="K634" s="20">
        <v>94740</v>
      </c>
      <c r="L634" s="21">
        <v>1</v>
      </c>
    </row>
    <row r="635" spans="1:12" x14ac:dyDescent="0.25">
      <c r="A635" s="11" t="s">
        <v>681</v>
      </c>
      <c r="B635" s="11" t="s">
        <v>26</v>
      </c>
      <c r="C635" s="11" t="s">
        <v>612</v>
      </c>
      <c r="D635" s="22">
        <v>836953739</v>
      </c>
      <c r="E635" s="14" t="s">
        <v>32</v>
      </c>
      <c r="F635" s="23">
        <v>2526443692</v>
      </c>
      <c r="G635" s="16">
        <v>38498</v>
      </c>
      <c r="H635" s="17">
        <f t="shared" ca="1" si="18"/>
        <v>11</v>
      </c>
      <c r="I635" s="18" t="str">
        <f t="shared" si="19"/>
        <v>May</v>
      </c>
      <c r="J635" s="19" t="s">
        <v>24</v>
      </c>
      <c r="K635" s="20">
        <v>25188</v>
      </c>
      <c r="L635" s="21">
        <v>4</v>
      </c>
    </row>
    <row r="636" spans="1:12" x14ac:dyDescent="0.25">
      <c r="A636" s="11" t="s">
        <v>682</v>
      </c>
      <c r="B636" s="11" t="s">
        <v>17</v>
      </c>
      <c r="C636" s="11" t="s">
        <v>612</v>
      </c>
      <c r="D636" s="22">
        <v>265993407</v>
      </c>
      <c r="E636" s="14" t="s">
        <v>15</v>
      </c>
      <c r="F636" s="23">
        <v>9193558443</v>
      </c>
      <c r="G636" s="16">
        <v>35249</v>
      </c>
      <c r="H636" s="17">
        <f t="shared" ca="1" si="18"/>
        <v>20</v>
      </c>
      <c r="I636" s="18" t="str">
        <f t="shared" si="19"/>
        <v>July</v>
      </c>
      <c r="J636" s="19"/>
      <c r="K636" s="20">
        <v>107340</v>
      </c>
      <c r="L636" s="21">
        <v>2</v>
      </c>
    </row>
    <row r="637" spans="1:12" x14ac:dyDescent="0.25">
      <c r="A637" s="11" t="s">
        <v>683</v>
      </c>
      <c r="B637" s="11" t="s">
        <v>20</v>
      </c>
      <c r="C637" s="11" t="s">
        <v>612</v>
      </c>
      <c r="D637" s="22">
        <v>855135948</v>
      </c>
      <c r="E637" s="14" t="s">
        <v>18</v>
      </c>
      <c r="F637" s="23">
        <v>9196408497</v>
      </c>
      <c r="G637" s="16">
        <v>41782</v>
      </c>
      <c r="H637" s="17">
        <f t="shared" ca="1" si="18"/>
        <v>2</v>
      </c>
      <c r="I637" s="18" t="str">
        <f t="shared" si="19"/>
        <v>May</v>
      </c>
      <c r="J637" s="19" t="s">
        <v>40</v>
      </c>
      <c r="K637" s="20">
        <v>86472</v>
      </c>
      <c r="L637" s="21">
        <v>2</v>
      </c>
    </row>
    <row r="638" spans="1:12" x14ac:dyDescent="0.25">
      <c r="A638" s="11" t="s">
        <v>684</v>
      </c>
      <c r="B638" s="11" t="s">
        <v>20</v>
      </c>
      <c r="C638" s="11" t="s">
        <v>612</v>
      </c>
      <c r="D638" s="22">
        <v>272659955</v>
      </c>
      <c r="E638" s="14" t="s">
        <v>32</v>
      </c>
      <c r="F638" s="23">
        <v>9194127875</v>
      </c>
      <c r="G638" s="16">
        <v>36252</v>
      </c>
      <c r="H638" s="17">
        <f t="shared" ca="1" si="18"/>
        <v>17</v>
      </c>
      <c r="I638" s="18" t="str">
        <f t="shared" si="19"/>
        <v>April</v>
      </c>
      <c r="J638" s="19" t="s">
        <v>24</v>
      </c>
      <c r="K638" s="20">
        <v>58188</v>
      </c>
      <c r="L638" s="21">
        <v>2</v>
      </c>
    </row>
    <row r="639" spans="1:12" x14ac:dyDescent="0.25">
      <c r="A639" s="11" t="s">
        <v>685</v>
      </c>
      <c r="B639" s="11" t="s">
        <v>20</v>
      </c>
      <c r="C639" s="11" t="s">
        <v>686</v>
      </c>
      <c r="D639" s="22">
        <v>688769770</v>
      </c>
      <c r="E639" s="14" t="s">
        <v>15</v>
      </c>
      <c r="F639" s="23">
        <v>9192416398</v>
      </c>
      <c r="G639" s="16">
        <v>40593</v>
      </c>
      <c r="H639" s="17">
        <f t="shared" ca="1" si="18"/>
        <v>5</v>
      </c>
      <c r="I639" s="18" t="str">
        <f t="shared" si="19"/>
        <v>February</v>
      </c>
      <c r="J639" s="19" t="s">
        <v>21</v>
      </c>
      <c r="K639" s="20">
        <v>53436</v>
      </c>
      <c r="L639" s="21">
        <v>2</v>
      </c>
    </row>
    <row r="640" spans="1:12" x14ac:dyDescent="0.25">
      <c r="A640" s="11" t="s">
        <v>687</v>
      </c>
      <c r="B640" s="11" t="s">
        <v>20</v>
      </c>
      <c r="C640" s="11" t="s">
        <v>686</v>
      </c>
      <c r="D640" s="22">
        <v>876082195</v>
      </c>
      <c r="E640" s="14" t="s">
        <v>32</v>
      </c>
      <c r="F640" s="23">
        <v>2526049607</v>
      </c>
      <c r="G640" s="16">
        <v>38297</v>
      </c>
      <c r="H640" s="17">
        <f t="shared" ca="1" si="18"/>
        <v>12</v>
      </c>
      <c r="I640" s="18" t="str">
        <f t="shared" si="19"/>
        <v>November</v>
      </c>
      <c r="J640" s="19" t="s">
        <v>44</v>
      </c>
      <c r="K640" s="20">
        <v>74220</v>
      </c>
      <c r="L640" s="21">
        <v>2</v>
      </c>
    </row>
    <row r="641" spans="1:12" x14ac:dyDescent="0.25">
      <c r="A641" s="11" t="s">
        <v>688</v>
      </c>
      <c r="B641" s="11" t="s">
        <v>17</v>
      </c>
      <c r="C641" s="11" t="s">
        <v>686</v>
      </c>
      <c r="D641" s="22">
        <v>656572514</v>
      </c>
      <c r="E641" s="14" t="s">
        <v>35</v>
      </c>
      <c r="F641" s="23">
        <v>9193679666</v>
      </c>
      <c r="G641" s="16">
        <v>35941</v>
      </c>
      <c r="H641" s="17">
        <f t="shared" ca="1" si="18"/>
        <v>18</v>
      </c>
      <c r="I641" s="18" t="str">
        <f t="shared" si="19"/>
        <v>May</v>
      </c>
      <c r="J641" s="19"/>
      <c r="K641" s="20">
        <v>84180</v>
      </c>
      <c r="L641" s="21">
        <v>2</v>
      </c>
    </row>
    <row r="642" spans="1:12" x14ac:dyDescent="0.25">
      <c r="A642" s="11" t="s">
        <v>689</v>
      </c>
      <c r="B642" s="11" t="s">
        <v>17</v>
      </c>
      <c r="C642" s="11" t="s">
        <v>686</v>
      </c>
      <c r="D642" s="22">
        <v>877574472</v>
      </c>
      <c r="E642" s="14" t="s">
        <v>18</v>
      </c>
      <c r="F642" s="23">
        <v>2524100997</v>
      </c>
      <c r="G642" s="16">
        <v>35368</v>
      </c>
      <c r="H642" s="17">
        <f t="shared" ref="H642:H705" ca="1" si="20">DATEDIF(G642,TODAY(),"Y")</f>
        <v>20</v>
      </c>
      <c r="I642" s="18" t="str">
        <f t="shared" ref="I642:I705" si="21">CHOOSE(MONTH(G642),"January","February","March","April","May","June","July","August","September","October","November","December")</f>
        <v>October</v>
      </c>
      <c r="J642" s="19"/>
      <c r="K642" s="20">
        <v>41616</v>
      </c>
      <c r="L642" s="21">
        <v>5</v>
      </c>
    </row>
    <row r="643" spans="1:12" x14ac:dyDescent="0.25">
      <c r="A643" s="11" t="s">
        <v>690</v>
      </c>
      <c r="B643" s="11" t="s">
        <v>20</v>
      </c>
      <c r="C643" s="11" t="s">
        <v>686</v>
      </c>
      <c r="D643" s="22">
        <v>771110153</v>
      </c>
      <c r="E643" s="14" t="s">
        <v>35</v>
      </c>
      <c r="F643" s="23">
        <v>9196799516</v>
      </c>
      <c r="G643" s="16">
        <v>41250</v>
      </c>
      <c r="H643" s="17">
        <f t="shared" ca="1" si="20"/>
        <v>3</v>
      </c>
      <c r="I643" s="18" t="str">
        <f t="shared" si="21"/>
        <v>December</v>
      </c>
      <c r="J643" s="19" t="s">
        <v>21</v>
      </c>
      <c r="K643" s="20">
        <v>29976</v>
      </c>
      <c r="L643" s="21">
        <v>3</v>
      </c>
    </row>
    <row r="644" spans="1:12" x14ac:dyDescent="0.25">
      <c r="A644" s="11" t="s">
        <v>691</v>
      </c>
      <c r="B644" s="11" t="s">
        <v>17</v>
      </c>
      <c r="C644" s="11" t="s">
        <v>686</v>
      </c>
      <c r="D644" s="22">
        <v>995590510</v>
      </c>
      <c r="E644" s="14" t="s">
        <v>15</v>
      </c>
      <c r="F644" s="23">
        <v>9191838930</v>
      </c>
      <c r="G644" s="16">
        <v>42605</v>
      </c>
      <c r="H644" s="17">
        <f t="shared" ca="1" si="20"/>
        <v>0</v>
      </c>
      <c r="I644" s="18" t="str">
        <f t="shared" si="21"/>
        <v>August</v>
      </c>
      <c r="J644" s="19"/>
      <c r="K644" s="20">
        <v>51588</v>
      </c>
      <c r="L644" s="21">
        <v>4</v>
      </c>
    </row>
    <row r="645" spans="1:12" x14ac:dyDescent="0.25">
      <c r="A645" s="11" t="s">
        <v>692</v>
      </c>
      <c r="B645" s="11" t="s">
        <v>20</v>
      </c>
      <c r="C645" s="11" t="s">
        <v>686</v>
      </c>
      <c r="D645" s="22">
        <v>683670378</v>
      </c>
      <c r="E645" s="14" t="s">
        <v>18</v>
      </c>
      <c r="F645" s="23">
        <v>9196259106</v>
      </c>
      <c r="G645" s="16">
        <v>40314</v>
      </c>
      <c r="H645" s="17">
        <f t="shared" ca="1" si="20"/>
        <v>6</v>
      </c>
      <c r="I645" s="18" t="str">
        <f t="shared" si="21"/>
        <v>May</v>
      </c>
      <c r="J645" s="19" t="s">
        <v>40</v>
      </c>
      <c r="K645" s="20">
        <v>97608</v>
      </c>
      <c r="L645" s="21">
        <v>2</v>
      </c>
    </row>
    <row r="646" spans="1:12" x14ac:dyDescent="0.25">
      <c r="A646" s="11" t="s">
        <v>693</v>
      </c>
      <c r="B646" s="11" t="s">
        <v>20</v>
      </c>
      <c r="C646" s="11" t="s">
        <v>686</v>
      </c>
      <c r="D646" s="22">
        <v>799754905</v>
      </c>
      <c r="E646" s="14" t="s">
        <v>15</v>
      </c>
      <c r="F646" s="23">
        <v>2526757210</v>
      </c>
      <c r="G646" s="16">
        <v>37274</v>
      </c>
      <c r="H646" s="17">
        <f t="shared" ca="1" si="20"/>
        <v>14</v>
      </c>
      <c r="I646" s="18" t="str">
        <f t="shared" si="21"/>
        <v>January</v>
      </c>
      <c r="J646" s="19" t="s">
        <v>21</v>
      </c>
      <c r="K646" s="20">
        <v>38028</v>
      </c>
      <c r="L646" s="21">
        <v>4</v>
      </c>
    </row>
    <row r="647" spans="1:12" x14ac:dyDescent="0.25">
      <c r="A647" s="11" t="s">
        <v>694</v>
      </c>
      <c r="B647" s="11" t="s">
        <v>20</v>
      </c>
      <c r="C647" s="11" t="s">
        <v>686</v>
      </c>
      <c r="D647" s="22">
        <v>163350417</v>
      </c>
      <c r="E647" s="14" t="s">
        <v>35</v>
      </c>
      <c r="F647" s="23">
        <v>2526466230</v>
      </c>
      <c r="G647" s="16">
        <v>38639</v>
      </c>
      <c r="H647" s="17">
        <f t="shared" ca="1" si="20"/>
        <v>11</v>
      </c>
      <c r="I647" s="18" t="str">
        <f t="shared" si="21"/>
        <v>October</v>
      </c>
      <c r="J647" s="19" t="s">
        <v>27</v>
      </c>
      <c r="K647" s="20">
        <v>78384</v>
      </c>
      <c r="L647" s="21">
        <v>5</v>
      </c>
    </row>
    <row r="648" spans="1:12" x14ac:dyDescent="0.25">
      <c r="A648" s="11" t="s">
        <v>695</v>
      </c>
      <c r="B648" s="11" t="s">
        <v>20</v>
      </c>
      <c r="C648" s="11" t="s">
        <v>686</v>
      </c>
      <c r="D648" s="22">
        <v>651999482</v>
      </c>
      <c r="E648" s="14" t="s">
        <v>39</v>
      </c>
      <c r="F648" s="23">
        <v>2523014821</v>
      </c>
      <c r="G648" s="16">
        <v>41646</v>
      </c>
      <c r="H648" s="17">
        <f t="shared" ca="1" si="20"/>
        <v>2</v>
      </c>
      <c r="I648" s="18" t="str">
        <f t="shared" si="21"/>
        <v>January</v>
      </c>
      <c r="J648" s="19" t="s">
        <v>21</v>
      </c>
      <c r="K648" s="20">
        <v>27384</v>
      </c>
      <c r="L648" s="21">
        <v>5</v>
      </c>
    </row>
    <row r="649" spans="1:12" x14ac:dyDescent="0.25">
      <c r="A649" s="11" t="s">
        <v>696</v>
      </c>
      <c r="B649" s="11" t="s">
        <v>20</v>
      </c>
      <c r="C649" s="11" t="s">
        <v>686</v>
      </c>
      <c r="D649" s="22">
        <v>483483618</v>
      </c>
      <c r="E649" s="14" t="s">
        <v>35</v>
      </c>
      <c r="F649" s="23">
        <v>2526459263</v>
      </c>
      <c r="G649" s="16">
        <v>37104</v>
      </c>
      <c r="H649" s="17">
        <f t="shared" ca="1" si="20"/>
        <v>15</v>
      </c>
      <c r="I649" s="18" t="str">
        <f t="shared" si="21"/>
        <v>August</v>
      </c>
      <c r="J649" s="19" t="s">
        <v>40</v>
      </c>
      <c r="K649" s="20">
        <v>40308</v>
      </c>
      <c r="L649" s="21">
        <v>5</v>
      </c>
    </row>
    <row r="650" spans="1:12" x14ac:dyDescent="0.25">
      <c r="A650" s="11" t="s">
        <v>697</v>
      </c>
      <c r="B650" s="11" t="s">
        <v>17</v>
      </c>
      <c r="C650" s="11" t="s">
        <v>686</v>
      </c>
      <c r="D650" s="22">
        <v>426812736</v>
      </c>
      <c r="E650" s="14" t="s">
        <v>39</v>
      </c>
      <c r="F650" s="23">
        <v>9198399625</v>
      </c>
      <c r="G650" s="16">
        <v>36126</v>
      </c>
      <c r="H650" s="17">
        <f t="shared" ca="1" si="20"/>
        <v>17</v>
      </c>
      <c r="I650" s="18" t="str">
        <f t="shared" si="21"/>
        <v>November</v>
      </c>
      <c r="J650" s="19"/>
      <c r="K650" s="20">
        <v>42288</v>
      </c>
      <c r="L650" s="21">
        <v>3</v>
      </c>
    </row>
    <row r="651" spans="1:12" x14ac:dyDescent="0.25">
      <c r="A651" s="11" t="s">
        <v>698</v>
      </c>
      <c r="B651" s="11" t="s">
        <v>20</v>
      </c>
      <c r="C651" s="11" t="s">
        <v>686</v>
      </c>
      <c r="D651" s="22">
        <v>929694686</v>
      </c>
      <c r="E651" s="14" t="s">
        <v>23</v>
      </c>
      <c r="F651" s="23">
        <v>9194483888</v>
      </c>
      <c r="G651" s="16">
        <v>42503</v>
      </c>
      <c r="H651" s="17">
        <f t="shared" ca="1" si="20"/>
        <v>0</v>
      </c>
      <c r="I651" s="18" t="str">
        <f t="shared" si="21"/>
        <v>May</v>
      </c>
      <c r="J651" s="19" t="s">
        <v>40</v>
      </c>
      <c r="K651" s="20">
        <v>84876</v>
      </c>
      <c r="L651" s="21">
        <v>1</v>
      </c>
    </row>
    <row r="652" spans="1:12" x14ac:dyDescent="0.25">
      <c r="A652" s="11" t="s">
        <v>699</v>
      </c>
      <c r="B652" s="11" t="s">
        <v>26</v>
      </c>
      <c r="C652" s="11" t="s">
        <v>686</v>
      </c>
      <c r="D652" s="22">
        <v>879114558</v>
      </c>
      <c r="E652" s="14" t="s">
        <v>35</v>
      </c>
      <c r="F652" s="23">
        <v>9194557504</v>
      </c>
      <c r="G652" s="16">
        <v>38885</v>
      </c>
      <c r="H652" s="17">
        <f t="shared" ca="1" si="20"/>
        <v>10</v>
      </c>
      <c r="I652" s="18" t="str">
        <f t="shared" si="21"/>
        <v>June</v>
      </c>
      <c r="J652" s="19" t="s">
        <v>21</v>
      </c>
      <c r="K652" s="20">
        <v>20646</v>
      </c>
      <c r="L652" s="21">
        <v>5</v>
      </c>
    </row>
    <row r="653" spans="1:12" x14ac:dyDescent="0.25">
      <c r="A653" s="11" t="s">
        <v>700</v>
      </c>
      <c r="B653" s="11" t="s">
        <v>17</v>
      </c>
      <c r="C653" s="11" t="s">
        <v>686</v>
      </c>
      <c r="D653" s="22">
        <v>641962645</v>
      </c>
      <c r="E653" s="14" t="s">
        <v>39</v>
      </c>
      <c r="F653" s="23">
        <v>9196965088</v>
      </c>
      <c r="G653" s="16">
        <v>36102</v>
      </c>
      <c r="H653" s="17">
        <f t="shared" ca="1" si="20"/>
        <v>18</v>
      </c>
      <c r="I653" s="18" t="str">
        <f t="shared" si="21"/>
        <v>November</v>
      </c>
      <c r="J653" s="19"/>
      <c r="K653" s="20">
        <v>94308</v>
      </c>
      <c r="L653" s="21">
        <v>1</v>
      </c>
    </row>
    <row r="654" spans="1:12" x14ac:dyDescent="0.25">
      <c r="A654" s="11" t="s">
        <v>701</v>
      </c>
      <c r="B654" s="11" t="s">
        <v>26</v>
      </c>
      <c r="C654" s="11" t="s">
        <v>686</v>
      </c>
      <c r="D654" s="22">
        <v>894855096</v>
      </c>
      <c r="E654" s="14" t="s">
        <v>35</v>
      </c>
      <c r="F654" s="23">
        <v>9193936198</v>
      </c>
      <c r="G654" s="16">
        <v>37433</v>
      </c>
      <c r="H654" s="17">
        <f t="shared" ca="1" si="20"/>
        <v>14</v>
      </c>
      <c r="I654" s="18" t="str">
        <f t="shared" si="21"/>
        <v>June</v>
      </c>
      <c r="J654" s="19" t="s">
        <v>27</v>
      </c>
      <c r="K654" s="20">
        <v>45192</v>
      </c>
      <c r="L654" s="21">
        <v>4</v>
      </c>
    </row>
    <row r="655" spans="1:12" x14ac:dyDescent="0.25">
      <c r="A655" s="11" t="s">
        <v>702</v>
      </c>
      <c r="B655" s="11" t="s">
        <v>20</v>
      </c>
      <c r="C655" s="11" t="s">
        <v>686</v>
      </c>
      <c r="D655" s="22">
        <v>855663308</v>
      </c>
      <c r="E655" s="14" t="s">
        <v>32</v>
      </c>
      <c r="F655" s="23">
        <v>9195797109</v>
      </c>
      <c r="G655" s="16">
        <v>36637</v>
      </c>
      <c r="H655" s="17">
        <f t="shared" ca="1" si="20"/>
        <v>16</v>
      </c>
      <c r="I655" s="18" t="str">
        <f t="shared" si="21"/>
        <v>April</v>
      </c>
      <c r="J655" s="19" t="s">
        <v>21</v>
      </c>
      <c r="K655" s="20">
        <v>83412</v>
      </c>
      <c r="L655" s="21">
        <v>5</v>
      </c>
    </row>
    <row r="656" spans="1:12" x14ac:dyDescent="0.25">
      <c r="A656" s="11" t="s">
        <v>703</v>
      </c>
      <c r="B656" s="11" t="s">
        <v>20</v>
      </c>
      <c r="C656" s="11" t="s">
        <v>686</v>
      </c>
      <c r="D656" s="22">
        <v>159594851</v>
      </c>
      <c r="E656" s="14" t="s">
        <v>32</v>
      </c>
      <c r="F656" s="23">
        <v>9194084456</v>
      </c>
      <c r="G656" s="16">
        <v>42647</v>
      </c>
      <c r="H656" s="17">
        <f t="shared" ca="1" si="20"/>
        <v>0</v>
      </c>
      <c r="I656" s="18" t="str">
        <f t="shared" si="21"/>
        <v>October</v>
      </c>
      <c r="J656" s="19" t="s">
        <v>44</v>
      </c>
      <c r="K656" s="20">
        <v>48312</v>
      </c>
      <c r="L656" s="21">
        <v>5</v>
      </c>
    </row>
    <row r="657" spans="1:12" x14ac:dyDescent="0.25">
      <c r="A657" s="11" t="s">
        <v>704</v>
      </c>
      <c r="B657" s="11" t="s">
        <v>13</v>
      </c>
      <c r="C657" s="11" t="s">
        <v>686</v>
      </c>
      <c r="D657" s="22">
        <v>471064761</v>
      </c>
      <c r="E657" s="14" t="s">
        <v>35</v>
      </c>
      <c r="F657" s="23">
        <v>9191800673</v>
      </c>
      <c r="G657" s="16">
        <v>36792</v>
      </c>
      <c r="H657" s="17">
        <f t="shared" ca="1" si="20"/>
        <v>16</v>
      </c>
      <c r="I657" s="18" t="str">
        <f t="shared" si="21"/>
        <v>September</v>
      </c>
      <c r="J657" s="19"/>
      <c r="K657" s="20">
        <v>32333</v>
      </c>
      <c r="L657" s="21">
        <v>4</v>
      </c>
    </row>
    <row r="658" spans="1:12" x14ac:dyDescent="0.25">
      <c r="A658" s="11" t="s">
        <v>705</v>
      </c>
      <c r="B658" s="11" t="s">
        <v>26</v>
      </c>
      <c r="C658" s="11" t="s">
        <v>686</v>
      </c>
      <c r="D658" s="22">
        <v>287476507</v>
      </c>
      <c r="E658" s="14" t="s">
        <v>35</v>
      </c>
      <c r="F658" s="23">
        <v>9191509619</v>
      </c>
      <c r="G658" s="16">
        <v>35972</v>
      </c>
      <c r="H658" s="17">
        <f t="shared" ca="1" si="20"/>
        <v>18</v>
      </c>
      <c r="I658" s="18" t="str">
        <f t="shared" si="21"/>
        <v>June</v>
      </c>
      <c r="J658" s="19" t="s">
        <v>21</v>
      </c>
      <c r="K658" s="20">
        <v>23922</v>
      </c>
      <c r="L658" s="21">
        <v>1</v>
      </c>
    </row>
    <row r="659" spans="1:12" x14ac:dyDescent="0.25">
      <c r="A659" s="11" t="s">
        <v>706</v>
      </c>
      <c r="B659" s="11" t="s">
        <v>17</v>
      </c>
      <c r="C659" s="11" t="s">
        <v>686</v>
      </c>
      <c r="D659" s="22">
        <v>916944119</v>
      </c>
      <c r="E659" s="14" t="s">
        <v>32</v>
      </c>
      <c r="F659" s="23">
        <v>2524907564</v>
      </c>
      <c r="G659" s="16">
        <v>39066</v>
      </c>
      <c r="H659" s="17">
        <f t="shared" ca="1" si="20"/>
        <v>9</v>
      </c>
      <c r="I659" s="18" t="str">
        <f t="shared" si="21"/>
        <v>December</v>
      </c>
      <c r="J659" s="19"/>
      <c r="K659" s="20">
        <v>33924</v>
      </c>
      <c r="L659" s="21">
        <v>5</v>
      </c>
    </row>
    <row r="660" spans="1:12" x14ac:dyDescent="0.25">
      <c r="A660" s="11" t="s">
        <v>707</v>
      </c>
      <c r="B660" s="11" t="s">
        <v>20</v>
      </c>
      <c r="C660" s="11" t="s">
        <v>686</v>
      </c>
      <c r="D660" s="22">
        <v>693214759</v>
      </c>
      <c r="E660" s="14" t="s">
        <v>32</v>
      </c>
      <c r="F660" s="23">
        <v>9192683895</v>
      </c>
      <c r="G660" s="16">
        <v>35773</v>
      </c>
      <c r="H660" s="17">
        <f t="shared" ca="1" si="20"/>
        <v>18</v>
      </c>
      <c r="I660" s="18" t="str">
        <f t="shared" si="21"/>
        <v>December</v>
      </c>
      <c r="J660" s="19" t="s">
        <v>27</v>
      </c>
      <c r="K660" s="20">
        <v>75336</v>
      </c>
      <c r="L660" s="21">
        <v>3</v>
      </c>
    </row>
    <row r="661" spans="1:12" x14ac:dyDescent="0.25">
      <c r="A661" s="11" t="s">
        <v>708</v>
      </c>
      <c r="B661" s="11" t="s">
        <v>17</v>
      </c>
      <c r="C661" s="11" t="s">
        <v>686</v>
      </c>
      <c r="D661" s="22">
        <v>794814501</v>
      </c>
      <c r="E661" s="14" t="s">
        <v>35</v>
      </c>
      <c r="F661" s="23">
        <v>2525604891</v>
      </c>
      <c r="G661" s="16">
        <v>42202</v>
      </c>
      <c r="H661" s="17">
        <f t="shared" ca="1" si="20"/>
        <v>1</v>
      </c>
      <c r="I661" s="18" t="str">
        <f t="shared" si="21"/>
        <v>July</v>
      </c>
      <c r="J661" s="19"/>
      <c r="K661" s="20">
        <v>96875</v>
      </c>
      <c r="L661" s="21">
        <v>3</v>
      </c>
    </row>
    <row r="662" spans="1:12" x14ac:dyDescent="0.25">
      <c r="A662" s="11" t="s">
        <v>709</v>
      </c>
      <c r="B662" s="11" t="s">
        <v>13</v>
      </c>
      <c r="C662" s="11" t="s">
        <v>686</v>
      </c>
      <c r="D662" s="22">
        <v>101829876</v>
      </c>
      <c r="E662" s="14" t="s">
        <v>35</v>
      </c>
      <c r="F662" s="23">
        <v>2522552565</v>
      </c>
      <c r="G662" s="16">
        <v>37214</v>
      </c>
      <c r="H662" s="17">
        <f t="shared" ca="1" si="20"/>
        <v>14</v>
      </c>
      <c r="I662" s="18" t="str">
        <f t="shared" si="21"/>
        <v>November</v>
      </c>
      <c r="J662" s="19"/>
      <c r="K662" s="20">
        <v>40502</v>
      </c>
      <c r="L662" s="21">
        <v>3</v>
      </c>
    </row>
    <row r="663" spans="1:12" x14ac:dyDescent="0.25">
      <c r="A663" s="11" t="s">
        <v>710</v>
      </c>
      <c r="B663" s="11" t="s">
        <v>20</v>
      </c>
      <c r="C663" s="11" t="s">
        <v>686</v>
      </c>
      <c r="D663" s="22">
        <v>759471070</v>
      </c>
      <c r="E663" s="14" t="s">
        <v>15</v>
      </c>
      <c r="F663" s="23">
        <v>2525402828</v>
      </c>
      <c r="G663" s="16">
        <v>38976</v>
      </c>
      <c r="H663" s="17">
        <f t="shared" ca="1" si="20"/>
        <v>10</v>
      </c>
      <c r="I663" s="18" t="str">
        <f t="shared" si="21"/>
        <v>September</v>
      </c>
      <c r="J663" s="19" t="s">
        <v>40</v>
      </c>
      <c r="K663" s="20">
        <v>94452</v>
      </c>
      <c r="L663" s="21">
        <v>2</v>
      </c>
    </row>
    <row r="664" spans="1:12" x14ac:dyDescent="0.25">
      <c r="A664" s="11" t="s">
        <v>711</v>
      </c>
      <c r="B664" s="11" t="s">
        <v>17</v>
      </c>
      <c r="C664" s="11" t="s">
        <v>686</v>
      </c>
      <c r="D664" s="22">
        <v>971128623</v>
      </c>
      <c r="E664" s="14" t="s">
        <v>23</v>
      </c>
      <c r="F664" s="23">
        <v>9194375399</v>
      </c>
      <c r="G664" s="16">
        <v>39108</v>
      </c>
      <c r="H664" s="17">
        <f t="shared" ca="1" si="20"/>
        <v>9</v>
      </c>
      <c r="I664" s="18" t="str">
        <f t="shared" si="21"/>
        <v>January</v>
      </c>
      <c r="J664" s="19"/>
      <c r="K664" s="20">
        <v>30636</v>
      </c>
      <c r="L664" s="21">
        <v>3</v>
      </c>
    </row>
    <row r="665" spans="1:12" x14ac:dyDescent="0.25">
      <c r="A665" s="11" t="s">
        <v>712</v>
      </c>
      <c r="B665" s="11" t="s">
        <v>17</v>
      </c>
      <c r="C665" s="11" t="s">
        <v>686</v>
      </c>
      <c r="D665" s="22">
        <v>324069262</v>
      </c>
      <c r="E665" s="14" t="s">
        <v>35</v>
      </c>
      <c r="F665" s="23">
        <v>2525459665</v>
      </c>
      <c r="G665" s="16">
        <v>36501</v>
      </c>
      <c r="H665" s="17">
        <f t="shared" ca="1" si="20"/>
        <v>16</v>
      </c>
      <c r="I665" s="18" t="str">
        <f t="shared" si="21"/>
        <v>December</v>
      </c>
      <c r="J665" s="19"/>
      <c r="K665" s="20">
        <v>54126</v>
      </c>
      <c r="L665" s="21">
        <v>1</v>
      </c>
    </row>
    <row r="666" spans="1:12" x14ac:dyDescent="0.25">
      <c r="A666" s="11" t="s">
        <v>713</v>
      </c>
      <c r="B666" s="11" t="s">
        <v>17</v>
      </c>
      <c r="C666" s="11" t="s">
        <v>686</v>
      </c>
      <c r="D666" s="22">
        <v>970466937</v>
      </c>
      <c r="E666" s="14" t="s">
        <v>35</v>
      </c>
      <c r="F666" s="23">
        <v>9192042331</v>
      </c>
      <c r="G666" s="16">
        <v>35462</v>
      </c>
      <c r="H666" s="17">
        <f t="shared" ca="1" si="20"/>
        <v>19</v>
      </c>
      <c r="I666" s="18" t="str">
        <f t="shared" si="21"/>
        <v>February</v>
      </c>
      <c r="J666" s="19"/>
      <c r="K666" s="20">
        <v>74976</v>
      </c>
      <c r="L666" s="21">
        <v>5</v>
      </c>
    </row>
    <row r="667" spans="1:12" x14ac:dyDescent="0.25">
      <c r="A667" s="11" t="s">
        <v>714</v>
      </c>
      <c r="B667" s="11" t="s">
        <v>17</v>
      </c>
      <c r="C667" s="11" t="s">
        <v>686</v>
      </c>
      <c r="D667" s="22">
        <v>317749924</v>
      </c>
      <c r="E667" s="14" t="s">
        <v>32</v>
      </c>
      <c r="F667" s="23">
        <v>9193441810</v>
      </c>
      <c r="G667" s="16">
        <v>35944</v>
      </c>
      <c r="H667" s="17">
        <f t="shared" ca="1" si="20"/>
        <v>18</v>
      </c>
      <c r="I667" s="18" t="str">
        <f t="shared" si="21"/>
        <v>May</v>
      </c>
      <c r="J667" s="19"/>
      <c r="K667" s="20">
        <v>75948</v>
      </c>
      <c r="L667" s="21">
        <v>5</v>
      </c>
    </row>
    <row r="668" spans="1:12" x14ac:dyDescent="0.25">
      <c r="A668" s="11" t="s">
        <v>715</v>
      </c>
      <c r="B668" s="11" t="s">
        <v>20</v>
      </c>
      <c r="C668" s="11" t="s">
        <v>686</v>
      </c>
      <c r="D668" s="22">
        <v>212558012</v>
      </c>
      <c r="E668" s="14" t="s">
        <v>35</v>
      </c>
      <c r="F668" s="23">
        <v>2526860208</v>
      </c>
      <c r="G668" s="16">
        <v>38934</v>
      </c>
      <c r="H668" s="17">
        <f t="shared" ca="1" si="20"/>
        <v>10</v>
      </c>
      <c r="I668" s="18" t="str">
        <f t="shared" si="21"/>
        <v>August</v>
      </c>
      <c r="J668" s="19" t="s">
        <v>21</v>
      </c>
      <c r="K668" s="20">
        <v>75672</v>
      </c>
      <c r="L668" s="21">
        <v>4</v>
      </c>
    </row>
    <row r="669" spans="1:12" x14ac:dyDescent="0.25">
      <c r="A669" s="11" t="s">
        <v>716</v>
      </c>
      <c r="B669" s="11" t="s">
        <v>17</v>
      </c>
      <c r="C669" s="11" t="s">
        <v>686</v>
      </c>
      <c r="D669" s="22">
        <v>247422007</v>
      </c>
      <c r="E669" s="14" t="s">
        <v>18</v>
      </c>
      <c r="F669" s="23">
        <v>2528012440</v>
      </c>
      <c r="G669" s="16">
        <v>38160</v>
      </c>
      <c r="H669" s="17">
        <f t="shared" ca="1" si="20"/>
        <v>12</v>
      </c>
      <c r="I669" s="18" t="str">
        <f t="shared" si="21"/>
        <v>June</v>
      </c>
      <c r="J669" s="19"/>
      <c r="K669" s="20">
        <v>69900</v>
      </c>
      <c r="L669" s="21">
        <v>2</v>
      </c>
    </row>
    <row r="670" spans="1:12" x14ac:dyDescent="0.25">
      <c r="A670" s="11" t="s">
        <v>717</v>
      </c>
      <c r="B670" s="11" t="s">
        <v>26</v>
      </c>
      <c r="C670" s="11" t="s">
        <v>686</v>
      </c>
      <c r="D670" s="22">
        <v>891224981</v>
      </c>
      <c r="E670" s="14" t="s">
        <v>35</v>
      </c>
      <c r="F670" s="23">
        <v>2526391402</v>
      </c>
      <c r="G670" s="16">
        <v>36107</v>
      </c>
      <c r="H670" s="17">
        <f t="shared" ca="1" si="20"/>
        <v>18</v>
      </c>
      <c r="I670" s="18" t="str">
        <f t="shared" si="21"/>
        <v>November</v>
      </c>
      <c r="J670" s="19" t="s">
        <v>44</v>
      </c>
      <c r="K670" s="20">
        <v>13476</v>
      </c>
      <c r="L670" s="21">
        <v>4</v>
      </c>
    </row>
    <row r="671" spans="1:12" x14ac:dyDescent="0.25">
      <c r="A671" s="11" t="s">
        <v>718</v>
      </c>
      <c r="B671" s="11" t="s">
        <v>20</v>
      </c>
      <c r="C671" s="11" t="s">
        <v>686</v>
      </c>
      <c r="D671" s="22">
        <v>635240617</v>
      </c>
      <c r="E671" s="14" t="s">
        <v>15</v>
      </c>
      <c r="F671" s="23">
        <v>9192259651</v>
      </c>
      <c r="G671" s="16">
        <v>38810</v>
      </c>
      <c r="H671" s="17">
        <f t="shared" ca="1" si="20"/>
        <v>10</v>
      </c>
      <c r="I671" s="18" t="str">
        <f t="shared" si="21"/>
        <v>April</v>
      </c>
      <c r="J671" s="19" t="s">
        <v>40</v>
      </c>
      <c r="K671" s="20">
        <v>57156</v>
      </c>
      <c r="L671" s="21">
        <v>3</v>
      </c>
    </row>
    <row r="672" spans="1:12" x14ac:dyDescent="0.25">
      <c r="A672" s="11" t="s">
        <v>719</v>
      </c>
      <c r="B672" s="11" t="s">
        <v>17</v>
      </c>
      <c r="C672" s="11" t="s">
        <v>686</v>
      </c>
      <c r="D672" s="22">
        <v>723066626</v>
      </c>
      <c r="E672" s="14" t="s">
        <v>39</v>
      </c>
      <c r="F672" s="23">
        <v>2525399385</v>
      </c>
      <c r="G672" s="16">
        <v>40405</v>
      </c>
      <c r="H672" s="17">
        <f t="shared" ca="1" si="20"/>
        <v>6</v>
      </c>
      <c r="I672" s="18" t="str">
        <f t="shared" si="21"/>
        <v>August</v>
      </c>
      <c r="J672" s="19"/>
      <c r="K672" s="20">
        <v>39456</v>
      </c>
      <c r="L672" s="21">
        <v>3</v>
      </c>
    </row>
    <row r="673" spans="1:12" x14ac:dyDescent="0.25">
      <c r="A673" s="11" t="s">
        <v>720</v>
      </c>
      <c r="B673" s="11" t="s">
        <v>20</v>
      </c>
      <c r="C673" s="11" t="s">
        <v>686</v>
      </c>
      <c r="D673" s="22">
        <v>964255290</v>
      </c>
      <c r="E673" s="14" t="s">
        <v>32</v>
      </c>
      <c r="F673" s="23">
        <v>9197446192</v>
      </c>
      <c r="G673" s="16">
        <v>41985</v>
      </c>
      <c r="H673" s="17">
        <f t="shared" ca="1" si="20"/>
        <v>1</v>
      </c>
      <c r="I673" s="18" t="str">
        <f t="shared" si="21"/>
        <v>December</v>
      </c>
      <c r="J673" s="19" t="s">
        <v>40</v>
      </c>
      <c r="K673" s="20">
        <v>41988</v>
      </c>
      <c r="L673" s="21">
        <v>3</v>
      </c>
    </row>
    <row r="674" spans="1:12" x14ac:dyDescent="0.25">
      <c r="A674" s="11" t="s">
        <v>721</v>
      </c>
      <c r="B674" s="11" t="s">
        <v>26</v>
      </c>
      <c r="C674" s="11" t="s">
        <v>686</v>
      </c>
      <c r="D674" s="22">
        <v>843299208</v>
      </c>
      <c r="E674" s="14" t="s">
        <v>39</v>
      </c>
      <c r="F674" s="23">
        <v>9198631557</v>
      </c>
      <c r="G674" s="16">
        <v>41502</v>
      </c>
      <c r="H674" s="17">
        <f t="shared" ca="1" si="20"/>
        <v>3</v>
      </c>
      <c r="I674" s="18" t="str">
        <f t="shared" si="21"/>
        <v>August</v>
      </c>
      <c r="J674" s="19" t="s">
        <v>44</v>
      </c>
      <c r="K674" s="20">
        <v>58896</v>
      </c>
      <c r="L674" s="21">
        <v>5</v>
      </c>
    </row>
    <row r="675" spans="1:12" x14ac:dyDescent="0.25">
      <c r="A675" s="11" t="s">
        <v>722</v>
      </c>
      <c r="B675" s="11" t="s">
        <v>20</v>
      </c>
      <c r="C675" s="11" t="s">
        <v>686</v>
      </c>
      <c r="D675" s="22">
        <v>941937371</v>
      </c>
      <c r="E675" s="14" t="s">
        <v>23</v>
      </c>
      <c r="F675" s="23">
        <v>9195060466</v>
      </c>
      <c r="G675" s="16">
        <v>37743</v>
      </c>
      <c r="H675" s="17">
        <f t="shared" ca="1" si="20"/>
        <v>13</v>
      </c>
      <c r="I675" s="18" t="str">
        <f t="shared" si="21"/>
        <v>May</v>
      </c>
      <c r="J675" s="19" t="s">
        <v>21</v>
      </c>
      <c r="K675" s="20">
        <v>103584</v>
      </c>
      <c r="L675" s="21">
        <v>4</v>
      </c>
    </row>
    <row r="676" spans="1:12" x14ac:dyDescent="0.25">
      <c r="A676" s="11" t="s">
        <v>723</v>
      </c>
      <c r="B676" s="11" t="s">
        <v>17</v>
      </c>
      <c r="C676" s="11" t="s">
        <v>686</v>
      </c>
      <c r="D676" s="22">
        <v>151532569</v>
      </c>
      <c r="E676" s="14" t="s">
        <v>35</v>
      </c>
      <c r="F676" s="23">
        <v>2525202015</v>
      </c>
      <c r="G676" s="16">
        <v>42530</v>
      </c>
      <c r="H676" s="17">
        <f t="shared" ca="1" si="20"/>
        <v>0</v>
      </c>
      <c r="I676" s="18" t="str">
        <f t="shared" si="21"/>
        <v>June</v>
      </c>
      <c r="J676" s="19"/>
      <c r="K676" s="20">
        <v>66612</v>
      </c>
      <c r="L676" s="21">
        <v>3</v>
      </c>
    </row>
    <row r="677" spans="1:12" x14ac:dyDescent="0.25">
      <c r="A677" s="11" t="s">
        <v>724</v>
      </c>
      <c r="B677" s="11" t="s">
        <v>20</v>
      </c>
      <c r="C677" s="11" t="s">
        <v>686</v>
      </c>
      <c r="D677" s="22">
        <v>308317457</v>
      </c>
      <c r="E677" s="14" t="s">
        <v>32</v>
      </c>
      <c r="F677" s="23">
        <v>9192729524</v>
      </c>
      <c r="G677" s="16">
        <v>42647</v>
      </c>
      <c r="H677" s="17">
        <f t="shared" ca="1" si="20"/>
        <v>0</v>
      </c>
      <c r="I677" s="18" t="str">
        <f t="shared" si="21"/>
        <v>October</v>
      </c>
      <c r="J677" s="19" t="s">
        <v>21</v>
      </c>
      <c r="K677" s="20">
        <v>27636</v>
      </c>
      <c r="L677" s="21">
        <v>4</v>
      </c>
    </row>
    <row r="678" spans="1:12" x14ac:dyDescent="0.25">
      <c r="A678" s="11" t="s">
        <v>725</v>
      </c>
      <c r="B678" s="11" t="s">
        <v>17</v>
      </c>
      <c r="C678" s="11" t="s">
        <v>686</v>
      </c>
      <c r="D678" s="22">
        <v>918436287</v>
      </c>
      <c r="E678" s="14" t="s">
        <v>32</v>
      </c>
      <c r="F678" s="23">
        <v>2528238755</v>
      </c>
      <c r="G678" s="16">
        <v>35160</v>
      </c>
      <c r="H678" s="17">
        <f t="shared" ca="1" si="20"/>
        <v>20</v>
      </c>
      <c r="I678" s="18" t="str">
        <f t="shared" si="21"/>
        <v>April</v>
      </c>
      <c r="J678" s="19"/>
      <c r="K678" s="20">
        <v>76332</v>
      </c>
      <c r="L678" s="21">
        <v>5</v>
      </c>
    </row>
    <row r="679" spans="1:12" x14ac:dyDescent="0.25">
      <c r="A679" s="11" t="s">
        <v>726</v>
      </c>
      <c r="B679" s="11" t="s">
        <v>17</v>
      </c>
      <c r="C679" s="11" t="s">
        <v>686</v>
      </c>
      <c r="D679" s="22">
        <v>610340294</v>
      </c>
      <c r="E679" s="14" t="s">
        <v>18</v>
      </c>
      <c r="F679" s="23">
        <v>9198443818</v>
      </c>
      <c r="G679" s="16">
        <v>35787</v>
      </c>
      <c r="H679" s="17">
        <f t="shared" ca="1" si="20"/>
        <v>18</v>
      </c>
      <c r="I679" s="18" t="str">
        <f t="shared" si="21"/>
        <v>December</v>
      </c>
      <c r="J679" s="19"/>
      <c r="K679" s="20">
        <v>84360</v>
      </c>
      <c r="L679" s="21">
        <v>3</v>
      </c>
    </row>
    <row r="680" spans="1:12" x14ac:dyDescent="0.25">
      <c r="A680" s="11" t="s">
        <v>727</v>
      </c>
      <c r="B680" s="11" t="s">
        <v>17</v>
      </c>
      <c r="C680" s="11" t="s">
        <v>686</v>
      </c>
      <c r="D680" s="22">
        <v>375875723</v>
      </c>
      <c r="E680" s="14" t="s">
        <v>32</v>
      </c>
      <c r="F680" s="23">
        <v>2526026842</v>
      </c>
      <c r="G680" s="16">
        <v>36690</v>
      </c>
      <c r="H680" s="17">
        <f t="shared" ca="1" si="20"/>
        <v>16</v>
      </c>
      <c r="I680" s="18" t="str">
        <f t="shared" si="21"/>
        <v>June</v>
      </c>
      <c r="J680" s="19"/>
      <c r="K680" s="20">
        <v>77116</v>
      </c>
      <c r="L680" s="21">
        <v>3</v>
      </c>
    </row>
    <row r="681" spans="1:12" x14ac:dyDescent="0.25">
      <c r="A681" s="11" t="s">
        <v>728</v>
      </c>
      <c r="B681" s="11" t="s">
        <v>20</v>
      </c>
      <c r="C681" s="11" t="s">
        <v>686</v>
      </c>
      <c r="D681" s="22">
        <v>671823263</v>
      </c>
      <c r="E681" s="14" t="s">
        <v>32</v>
      </c>
      <c r="F681" s="23">
        <v>2526718651</v>
      </c>
      <c r="G681" s="16">
        <v>42604</v>
      </c>
      <c r="H681" s="17">
        <f t="shared" ca="1" si="20"/>
        <v>0</v>
      </c>
      <c r="I681" s="18" t="str">
        <f t="shared" si="21"/>
        <v>August</v>
      </c>
      <c r="J681" s="19" t="s">
        <v>21</v>
      </c>
      <c r="K681" s="20">
        <v>103968</v>
      </c>
      <c r="L681" s="21">
        <v>3</v>
      </c>
    </row>
    <row r="682" spans="1:12" x14ac:dyDescent="0.25">
      <c r="A682" s="11" t="s">
        <v>729</v>
      </c>
      <c r="B682" s="11" t="s">
        <v>17</v>
      </c>
      <c r="C682" s="11" t="s">
        <v>686</v>
      </c>
      <c r="D682" s="22">
        <v>733358713</v>
      </c>
      <c r="E682" s="14" t="s">
        <v>39</v>
      </c>
      <c r="F682" s="23">
        <v>9196648050</v>
      </c>
      <c r="G682" s="16">
        <v>37305</v>
      </c>
      <c r="H682" s="17">
        <f t="shared" ca="1" si="20"/>
        <v>14</v>
      </c>
      <c r="I682" s="18" t="str">
        <f t="shared" si="21"/>
        <v>February</v>
      </c>
      <c r="J682" s="19"/>
      <c r="K682" s="20">
        <v>105396</v>
      </c>
      <c r="L682" s="21">
        <v>2</v>
      </c>
    </row>
    <row r="683" spans="1:12" x14ac:dyDescent="0.25">
      <c r="A683" s="11" t="s">
        <v>730</v>
      </c>
      <c r="B683" s="11" t="s">
        <v>20</v>
      </c>
      <c r="C683" s="11" t="s">
        <v>686</v>
      </c>
      <c r="D683" s="22">
        <v>892040187</v>
      </c>
      <c r="E683" s="14" t="s">
        <v>35</v>
      </c>
      <c r="F683" s="23">
        <v>2524877123</v>
      </c>
      <c r="G683" s="16">
        <v>36253</v>
      </c>
      <c r="H683" s="17">
        <f t="shared" ca="1" si="20"/>
        <v>17</v>
      </c>
      <c r="I683" s="18" t="str">
        <f t="shared" si="21"/>
        <v>April</v>
      </c>
      <c r="J683" s="19" t="s">
        <v>40</v>
      </c>
      <c r="K683" s="20">
        <v>104664</v>
      </c>
      <c r="L683" s="21">
        <v>1</v>
      </c>
    </row>
    <row r="684" spans="1:12" x14ac:dyDescent="0.25">
      <c r="A684" s="11" t="s">
        <v>731</v>
      </c>
      <c r="B684" s="11" t="s">
        <v>26</v>
      </c>
      <c r="C684" s="11" t="s">
        <v>686</v>
      </c>
      <c r="D684" s="22">
        <v>758001890</v>
      </c>
      <c r="E684" s="14" t="s">
        <v>23</v>
      </c>
      <c r="F684" s="23">
        <v>2521202348</v>
      </c>
      <c r="G684" s="16">
        <v>37264</v>
      </c>
      <c r="H684" s="17">
        <f t="shared" ca="1" si="20"/>
        <v>14</v>
      </c>
      <c r="I684" s="18" t="str">
        <f t="shared" si="21"/>
        <v>January</v>
      </c>
      <c r="J684" s="19" t="s">
        <v>40</v>
      </c>
      <c r="K684" s="20">
        <v>45726</v>
      </c>
      <c r="L684" s="21">
        <v>2</v>
      </c>
    </row>
    <row r="685" spans="1:12" x14ac:dyDescent="0.25">
      <c r="A685" s="11" t="s">
        <v>732</v>
      </c>
      <c r="B685" s="11" t="s">
        <v>26</v>
      </c>
      <c r="C685" s="11" t="s">
        <v>686</v>
      </c>
      <c r="D685" s="22">
        <v>900160539</v>
      </c>
      <c r="E685" s="14" t="s">
        <v>15</v>
      </c>
      <c r="F685" s="23">
        <v>2522749909</v>
      </c>
      <c r="G685" s="16">
        <v>38332</v>
      </c>
      <c r="H685" s="17">
        <f t="shared" ca="1" si="20"/>
        <v>11</v>
      </c>
      <c r="I685" s="18" t="str">
        <f t="shared" si="21"/>
        <v>December</v>
      </c>
      <c r="J685" s="19" t="s">
        <v>24</v>
      </c>
      <c r="K685" s="20">
        <v>23790</v>
      </c>
      <c r="L685" s="21">
        <v>2</v>
      </c>
    </row>
    <row r="686" spans="1:12" x14ac:dyDescent="0.25">
      <c r="A686" s="11" t="s">
        <v>733</v>
      </c>
      <c r="B686" s="11" t="s">
        <v>17</v>
      </c>
      <c r="C686" s="11" t="s">
        <v>686</v>
      </c>
      <c r="D686" s="22">
        <v>904497673</v>
      </c>
      <c r="E686" s="14" t="s">
        <v>35</v>
      </c>
      <c r="F686" s="23">
        <v>2521277028</v>
      </c>
      <c r="G686" s="16">
        <v>35111</v>
      </c>
      <c r="H686" s="17">
        <f t="shared" ca="1" si="20"/>
        <v>20</v>
      </c>
      <c r="I686" s="18" t="str">
        <f t="shared" si="21"/>
        <v>February</v>
      </c>
      <c r="J686" s="19"/>
      <c r="K686" s="20">
        <v>28008</v>
      </c>
      <c r="L686" s="21">
        <v>4</v>
      </c>
    </row>
    <row r="687" spans="1:12" x14ac:dyDescent="0.25">
      <c r="A687" s="11" t="s">
        <v>734</v>
      </c>
      <c r="B687" s="11" t="s">
        <v>20</v>
      </c>
      <c r="C687" s="11" t="s">
        <v>686</v>
      </c>
      <c r="D687" s="22">
        <v>793256568</v>
      </c>
      <c r="E687" s="14" t="s">
        <v>32</v>
      </c>
      <c r="F687" s="23">
        <v>9196999991</v>
      </c>
      <c r="G687" s="16">
        <v>37331</v>
      </c>
      <c r="H687" s="17">
        <f t="shared" ca="1" si="20"/>
        <v>14</v>
      </c>
      <c r="I687" s="18" t="str">
        <f t="shared" si="21"/>
        <v>March</v>
      </c>
      <c r="J687" s="19" t="s">
        <v>21</v>
      </c>
      <c r="K687" s="20">
        <v>32556</v>
      </c>
      <c r="L687" s="21">
        <v>5</v>
      </c>
    </row>
    <row r="688" spans="1:12" x14ac:dyDescent="0.25">
      <c r="A688" s="11" t="s">
        <v>735</v>
      </c>
      <c r="B688" s="11" t="s">
        <v>20</v>
      </c>
      <c r="C688" s="11" t="s">
        <v>686</v>
      </c>
      <c r="D688" s="22">
        <v>177324163</v>
      </c>
      <c r="E688" s="14" t="s">
        <v>35</v>
      </c>
      <c r="F688" s="23">
        <v>2527091949</v>
      </c>
      <c r="G688" s="16">
        <v>39777</v>
      </c>
      <c r="H688" s="17">
        <f t="shared" ca="1" si="20"/>
        <v>7</v>
      </c>
      <c r="I688" s="18" t="str">
        <f t="shared" si="21"/>
        <v>November</v>
      </c>
      <c r="J688" s="19" t="s">
        <v>40</v>
      </c>
      <c r="K688" s="20">
        <v>57612</v>
      </c>
      <c r="L688" s="21">
        <v>3</v>
      </c>
    </row>
    <row r="689" spans="1:12" x14ac:dyDescent="0.25">
      <c r="A689" s="11" t="s">
        <v>736</v>
      </c>
      <c r="B689" s="11" t="s">
        <v>17</v>
      </c>
      <c r="C689" s="11" t="s">
        <v>686</v>
      </c>
      <c r="D689" s="22">
        <v>111616346</v>
      </c>
      <c r="E689" s="14" t="s">
        <v>32</v>
      </c>
      <c r="F689" s="23">
        <v>2525717431</v>
      </c>
      <c r="G689" s="16">
        <v>35473</v>
      </c>
      <c r="H689" s="17">
        <f t="shared" ca="1" si="20"/>
        <v>19</v>
      </c>
      <c r="I689" s="18" t="str">
        <f t="shared" si="21"/>
        <v>February</v>
      </c>
      <c r="J689" s="19"/>
      <c r="K689" s="20">
        <v>73361</v>
      </c>
      <c r="L689" s="21">
        <v>4</v>
      </c>
    </row>
    <row r="690" spans="1:12" x14ac:dyDescent="0.25">
      <c r="A690" s="11" t="s">
        <v>737</v>
      </c>
      <c r="B690" s="11" t="s">
        <v>20</v>
      </c>
      <c r="C690" s="11" t="s">
        <v>686</v>
      </c>
      <c r="D690" s="22">
        <v>616055292</v>
      </c>
      <c r="E690" s="14" t="s">
        <v>23</v>
      </c>
      <c r="F690" s="23">
        <v>9192913490</v>
      </c>
      <c r="G690" s="16">
        <v>35888</v>
      </c>
      <c r="H690" s="17">
        <f t="shared" ca="1" si="20"/>
        <v>18</v>
      </c>
      <c r="I690" s="18" t="str">
        <f t="shared" si="21"/>
        <v>April</v>
      </c>
      <c r="J690" s="19" t="s">
        <v>24</v>
      </c>
      <c r="K690" s="20">
        <v>38592</v>
      </c>
      <c r="L690" s="21">
        <v>3</v>
      </c>
    </row>
    <row r="691" spans="1:12" x14ac:dyDescent="0.25">
      <c r="A691" s="11" t="s">
        <v>738</v>
      </c>
      <c r="B691" s="11" t="s">
        <v>20</v>
      </c>
      <c r="C691" s="11" t="s">
        <v>686</v>
      </c>
      <c r="D691" s="22">
        <v>800685434</v>
      </c>
      <c r="E691" s="14" t="s">
        <v>35</v>
      </c>
      <c r="F691" s="23">
        <v>2525821616</v>
      </c>
      <c r="G691" s="16">
        <v>38923</v>
      </c>
      <c r="H691" s="17">
        <f t="shared" ca="1" si="20"/>
        <v>10</v>
      </c>
      <c r="I691" s="18" t="str">
        <f t="shared" si="21"/>
        <v>July</v>
      </c>
      <c r="J691" s="19" t="s">
        <v>44</v>
      </c>
      <c r="K691" s="20">
        <v>59916</v>
      </c>
      <c r="L691" s="21">
        <v>1</v>
      </c>
    </row>
    <row r="692" spans="1:12" x14ac:dyDescent="0.25">
      <c r="A692" s="11" t="s">
        <v>739</v>
      </c>
      <c r="B692" s="11" t="s">
        <v>20</v>
      </c>
      <c r="C692" s="11" t="s">
        <v>686</v>
      </c>
      <c r="D692" s="22">
        <v>210491464</v>
      </c>
      <c r="E692" s="14" t="s">
        <v>18</v>
      </c>
      <c r="F692" s="23">
        <v>9198405552</v>
      </c>
      <c r="G692" s="16">
        <v>41569</v>
      </c>
      <c r="H692" s="17">
        <f t="shared" ca="1" si="20"/>
        <v>3</v>
      </c>
      <c r="I692" s="18" t="str">
        <f t="shared" si="21"/>
        <v>October</v>
      </c>
      <c r="J692" s="19" t="s">
        <v>21</v>
      </c>
      <c r="K692" s="20">
        <v>95256</v>
      </c>
      <c r="L692" s="21">
        <v>5</v>
      </c>
    </row>
    <row r="693" spans="1:12" x14ac:dyDescent="0.25">
      <c r="A693" s="11" t="s">
        <v>740</v>
      </c>
      <c r="B693" s="11" t="s">
        <v>20</v>
      </c>
      <c r="C693" s="11" t="s">
        <v>686</v>
      </c>
      <c r="D693" s="22">
        <v>380304349</v>
      </c>
      <c r="E693" s="14" t="s">
        <v>35</v>
      </c>
      <c r="F693" s="23">
        <v>2526129939</v>
      </c>
      <c r="G693" s="16">
        <v>38516</v>
      </c>
      <c r="H693" s="17">
        <f t="shared" ca="1" si="20"/>
        <v>11</v>
      </c>
      <c r="I693" s="18" t="str">
        <f t="shared" si="21"/>
        <v>June</v>
      </c>
      <c r="J693" s="19" t="s">
        <v>40</v>
      </c>
      <c r="K693" s="20">
        <v>42552</v>
      </c>
      <c r="L693" s="21">
        <v>1</v>
      </c>
    </row>
    <row r="694" spans="1:12" x14ac:dyDescent="0.25">
      <c r="A694" s="11" t="s">
        <v>741</v>
      </c>
      <c r="B694" s="11" t="s">
        <v>26</v>
      </c>
      <c r="C694" s="11" t="s">
        <v>686</v>
      </c>
      <c r="D694" s="22">
        <v>262585858</v>
      </c>
      <c r="E694" s="14" t="s">
        <v>18</v>
      </c>
      <c r="F694" s="23">
        <v>2528566597</v>
      </c>
      <c r="G694" s="16">
        <v>37485</v>
      </c>
      <c r="H694" s="17">
        <f t="shared" ca="1" si="20"/>
        <v>14</v>
      </c>
      <c r="I694" s="18" t="str">
        <f t="shared" si="21"/>
        <v>August</v>
      </c>
      <c r="J694" s="19" t="s">
        <v>27</v>
      </c>
      <c r="K694" s="20">
        <v>16428</v>
      </c>
      <c r="L694" s="21">
        <v>5</v>
      </c>
    </row>
    <row r="695" spans="1:12" x14ac:dyDescent="0.25">
      <c r="A695" s="11" t="s">
        <v>742</v>
      </c>
      <c r="B695" s="11" t="s">
        <v>20</v>
      </c>
      <c r="C695" s="11" t="s">
        <v>686</v>
      </c>
      <c r="D695" s="22">
        <v>595022550</v>
      </c>
      <c r="E695" s="14" t="s">
        <v>32</v>
      </c>
      <c r="F695" s="23">
        <v>9195621928</v>
      </c>
      <c r="G695" s="16">
        <v>35924</v>
      </c>
      <c r="H695" s="17">
        <f t="shared" ca="1" si="20"/>
        <v>18</v>
      </c>
      <c r="I695" s="18" t="str">
        <f t="shared" si="21"/>
        <v>May</v>
      </c>
      <c r="J695" s="19" t="s">
        <v>27</v>
      </c>
      <c r="K695" s="20">
        <v>71388</v>
      </c>
      <c r="L695" s="21">
        <v>3</v>
      </c>
    </row>
    <row r="696" spans="1:12" x14ac:dyDescent="0.25">
      <c r="A696" s="11" t="s">
        <v>743</v>
      </c>
      <c r="B696" s="11" t="s">
        <v>20</v>
      </c>
      <c r="C696" s="11" t="s">
        <v>686</v>
      </c>
      <c r="D696" s="22">
        <v>627494412</v>
      </c>
      <c r="E696" s="14" t="s">
        <v>35</v>
      </c>
      <c r="F696" s="23">
        <v>2528249735</v>
      </c>
      <c r="G696" s="16">
        <v>37243</v>
      </c>
      <c r="H696" s="17">
        <f t="shared" ca="1" si="20"/>
        <v>14</v>
      </c>
      <c r="I696" s="18" t="str">
        <f t="shared" si="21"/>
        <v>December</v>
      </c>
      <c r="J696" s="19" t="s">
        <v>21</v>
      </c>
      <c r="K696" s="20">
        <v>70044</v>
      </c>
      <c r="L696" s="21">
        <v>5</v>
      </c>
    </row>
    <row r="697" spans="1:12" x14ac:dyDescent="0.25">
      <c r="A697" s="11" t="s">
        <v>744</v>
      </c>
      <c r="B697" s="11" t="s">
        <v>17</v>
      </c>
      <c r="C697" s="11" t="s">
        <v>686</v>
      </c>
      <c r="D697" s="22">
        <v>717503282</v>
      </c>
      <c r="E697" s="14" t="s">
        <v>35</v>
      </c>
      <c r="F697" s="23">
        <v>2522400087</v>
      </c>
      <c r="G697" s="16">
        <v>42490</v>
      </c>
      <c r="H697" s="17">
        <f t="shared" ca="1" si="20"/>
        <v>0</v>
      </c>
      <c r="I697" s="18" t="str">
        <f t="shared" si="21"/>
        <v>April</v>
      </c>
      <c r="J697" s="19"/>
      <c r="K697" s="20">
        <v>55884</v>
      </c>
      <c r="L697" s="21">
        <v>4</v>
      </c>
    </row>
    <row r="698" spans="1:12" x14ac:dyDescent="0.25">
      <c r="A698" s="11" t="s">
        <v>745</v>
      </c>
      <c r="B698" s="11" t="s">
        <v>20</v>
      </c>
      <c r="C698" s="11" t="s">
        <v>686</v>
      </c>
      <c r="D698" s="22">
        <v>657835603</v>
      </c>
      <c r="E698" s="14" t="s">
        <v>32</v>
      </c>
      <c r="F698" s="23">
        <v>2526609693</v>
      </c>
      <c r="G698" s="16">
        <v>35246</v>
      </c>
      <c r="H698" s="17">
        <f t="shared" ca="1" si="20"/>
        <v>20</v>
      </c>
      <c r="I698" s="18" t="str">
        <f t="shared" si="21"/>
        <v>June</v>
      </c>
      <c r="J698" s="19" t="s">
        <v>21</v>
      </c>
      <c r="K698" s="20">
        <v>29040</v>
      </c>
      <c r="L698" s="21">
        <v>5</v>
      </c>
    </row>
    <row r="699" spans="1:12" x14ac:dyDescent="0.25">
      <c r="A699" s="11" t="s">
        <v>746</v>
      </c>
      <c r="B699" s="11" t="s">
        <v>26</v>
      </c>
      <c r="C699" s="11" t="s">
        <v>686</v>
      </c>
      <c r="D699" s="22">
        <v>145495793</v>
      </c>
      <c r="E699" s="14" t="s">
        <v>18</v>
      </c>
      <c r="F699" s="23">
        <v>2521603964</v>
      </c>
      <c r="G699" s="16">
        <v>36927</v>
      </c>
      <c r="H699" s="17">
        <f t="shared" ca="1" si="20"/>
        <v>15</v>
      </c>
      <c r="I699" s="18" t="str">
        <f t="shared" si="21"/>
        <v>February</v>
      </c>
      <c r="J699" s="19" t="s">
        <v>44</v>
      </c>
      <c r="K699" s="20">
        <v>27600</v>
      </c>
      <c r="L699" s="21">
        <v>4</v>
      </c>
    </row>
    <row r="700" spans="1:12" x14ac:dyDescent="0.25">
      <c r="A700" s="11" t="s">
        <v>747</v>
      </c>
      <c r="B700" s="11" t="s">
        <v>20</v>
      </c>
      <c r="C700" s="11" t="s">
        <v>686</v>
      </c>
      <c r="D700" s="22">
        <v>121173068</v>
      </c>
      <c r="E700" s="14" t="s">
        <v>35</v>
      </c>
      <c r="F700" s="23">
        <v>9196778600</v>
      </c>
      <c r="G700" s="16">
        <v>42535</v>
      </c>
      <c r="H700" s="17">
        <f t="shared" ca="1" si="20"/>
        <v>0</v>
      </c>
      <c r="I700" s="18" t="str">
        <f t="shared" si="21"/>
        <v>June</v>
      </c>
      <c r="J700" s="19" t="s">
        <v>21</v>
      </c>
      <c r="K700" s="20">
        <v>55668</v>
      </c>
      <c r="L700" s="21">
        <v>5</v>
      </c>
    </row>
    <row r="701" spans="1:12" x14ac:dyDescent="0.25">
      <c r="A701" s="11" t="s">
        <v>748</v>
      </c>
      <c r="B701" s="11" t="s">
        <v>20</v>
      </c>
      <c r="C701" s="11" t="s">
        <v>686</v>
      </c>
      <c r="D701" s="22">
        <v>230192897</v>
      </c>
      <c r="E701" s="14" t="s">
        <v>39</v>
      </c>
      <c r="F701" s="23">
        <v>2525261239</v>
      </c>
      <c r="G701" s="16">
        <v>41408</v>
      </c>
      <c r="H701" s="17">
        <f t="shared" ca="1" si="20"/>
        <v>3</v>
      </c>
      <c r="I701" s="18" t="str">
        <f t="shared" si="21"/>
        <v>May</v>
      </c>
      <c r="J701" s="19" t="s">
        <v>27</v>
      </c>
      <c r="K701" s="20">
        <v>82632</v>
      </c>
      <c r="L701" s="21">
        <v>2</v>
      </c>
    </row>
    <row r="702" spans="1:12" x14ac:dyDescent="0.25">
      <c r="A702" s="11" t="s">
        <v>749</v>
      </c>
      <c r="B702" s="11" t="s">
        <v>20</v>
      </c>
      <c r="C702" s="11" t="s">
        <v>686</v>
      </c>
      <c r="D702" s="22">
        <v>364525917</v>
      </c>
      <c r="E702" s="14" t="s">
        <v>39</v>
      </c>
      <c r="F702" s="23">
        <v>2522787318</v>
      </c>
      <c r="G702" s="16">
        <v>35945</v>
      </c>
      <c r="H702" s="17">
        <f t="shared" ca="1" si="20"/>
        <v>18</v>
      </c>
      <c r="I702" s="18" t="str">
        <f t="shared" si="21"/>
        <v>May</v>
      </c>
      <c r="J702" s="19" t="s">
        <v>40</v>
      </c>
      <c r="K702" s="20">
        <v>55692</v>
      </c>
      <c r="L702" s="21">
        <v>2</v>
      </c>
    </row>
    <row r="703" spans="1:12" x14ac:dyDescent="0.25">
      <c r="A703" s="11" t="s">
        <v>750</v>
      </c>
      <c r="B703" s="11" t="s">
        <v>20</v>
      </c>
      <c r="C703" s="11" t="s">
        <v>686</v>
      </c>
      <c r="D703" s="22">
        <v>318723704</v>
      </c>
      <c r="E703" s="14" t="s">
        <v>32</v>
      </c>
      <c r="F703" s="23">
        <v>9196526117</v>
      </c>
      <c r="G703" s="16">
        <v>36392</v>
      </c>
      <c r="H703" s="17">
        <f t="shared" ca="1" si="20"/>
        <v>17</v>
      </c>
      <c r="I703" s="18" t="str">
        <f t="shared" si="21"/>
        <v>August</v>
      </c>
      <c r="J703" s="19" t="s">
        <v>40</v>
      </c>
      <c r="K703" s="20">
        <v>88620</v>
      </c>
      <c r="L703" s="21">
        <v>2</v>
      </c>
    </row>
    <row r="704" spans="1:12" x14ac:dyDescent="0.25">
      <c r="A704" s="12" t="s">
        <v>751</v>
      </c>
      <c r="B704" s="11" t="s">
        <v>26</v>
      </c>
      <c r="C704" s="11" t="s">
        <v>686</v>
      </c>
      <c r="D704" s="22">
        <v>546546374</v>
      </c>
      <c r="E704" s="14" t="s">
        <v>35</v>
      </c>
      <c r="F704" s="23">
        <v>9192727944</v>
      </c>
      <c r="G704" s="16">
        <v>38429</v>
      </c>
      <c r="H704" s="17">
        <f t="shared" ca="1" si="20"/>
        <v>11</v>
      </c>
      <c r="I704" s="18" t="str">
        <f t="shared" si="21"/>
        <v>March</v>
      </c>
      <c r="J704" s="19" t="s">
        <v>40</v>
      </c>
      <c r="K704" s="20">
        <v>31422</v>
      </c>
      <c r="L704" s="21">
        <v>5</v>
      </c>
    </row>
    <row r="705" spans="1:12" x14ac:dyDescent="0.25">
      <c r="A705" s="11" t="s">
        <v>752</v>
      </c>
      <c r="B705" s="11" t="s">
        <v>17</v>
      </c>
      <c r="C705" s="11" t="s">
        <v>686</v>
      </c>
      <c r="D705" s="22">
        <v>749768847</v>
      </c>
      <c r="E705" s="14" t="s">
        <v>39</v>
      </c>
      <c r="F705" s="23">
        <v>2528552110</v>
      </c>
      <c r="G705" s="16">
        <v>37247</v>
      </c>
      <c r="H705" s="17">
        <f t="shared" ca="1" si="20"/>
        <v>14</v>
      </c>
      <c r="I705" s="18" t="str">
        <f t="shared" si="21"/>
        <v>December</v>
      </c>
      <c r="J705" s="19"/>
      <c r="K705" s="20">
        <v>50124</v>
      </c>
      <c r="L705" s="21">
        <v>5</v>
      </c>
    </row>
    <row r="706" spans="1:12" x14ac:dyDescent="0.25">
      <c r="A706" s="11" t="s">
        <v>753</v>
      </c>
      <c r="B706" s="11" t="s">
        <v>20</v>
      </c>
      <c r="C706" s="11" t="s">
        <v>686</v>
      </c>
      <c r="D706" s="22">
        <v>296641985</v>
      </c>
      <c r="E706" s="14" t="s">
        <v>35</v>
      </c>
      <c r="F706" s="23">
        <v>2528217409</v>
      </c>
      <c r="G706" s="16">
        <v>37594</v>
      </c>
      <c r="H706" s="17">
        <f t="shared" ref="H706:H742" ca="1" si="22">DATEDIF(G706,TODAY(),"Y")</f>
        <v>13</v>
      </c>
      <c r="I706" s="18" t="str">
        <f t="shared" ref="I706:I742" si="23">CHOOSE(MONTH(G706),"January","February","March","April","May","June","July","August","September","October","November","December")</f>
        <v>December</v>
      </c>
      <c r="J706" s="19" t="s">
        <v>40</v>
      </c>
      <c r="K706" s="20">
        <v>49656</v>
      </c>
      <c r="L706" s="21">
        <v>2</v>
      </c>
    </row>
    <row r="707" spans="1:12" x14ac:dyDescent="0.25">
      <c r="A707" s="11" t="s">
        <v>754</v>
      </c>
      <c r="B707" s="11" t="s">
        <v>20</v>
      </c>
      <c r="C707" s="11" t="s">
        <v>686</v>
      </c>
      <c r="D707" s="22">
        <v>332494481</v>
      </c>
      <c r="E707" s="14" t="s">
        <v>15</v>
      </c>
      <c r="F707" s="23">
        <v>9192094386</v>
      </c>
      <c r="G707" s="16">
        <v>38047</v>
      </c>
      <c r="H707" s="17">
        <f t="shared" ca="1" si="22"/>
        <v>12</v>
      </c>
      <c r="I707" s="18" t="str">
        <f t="shared" si="23"/>
        <v>March</v>
      </c>
      <c r="J707" s="19" t="s">
        <v>40</v>
      </c>
      <c r="K707" s="20">
        <v>58092</v>
      </c>
      <c r="L707" s="21">
        <v>5</v>
      </c>
    </row>
    <row r="708" spans="1:12" x14ac:dyDescent="0.25">
      <c r="A708" s="11" t="s">
        <v>755</v>
      </c>
      <c r="B708" s="11" t="s">
        <v>13</v>
      </c>
      <c r="C708" s="11" t="s">
        <v>686</v>
      </c>
      <c r="D708" s="22">
        <v>502580266</v>
      </c>
      <c r="E708" s="14" t="s">
        <v>18</v>
      </c>
      <c r="F708" s="23">
        <v>9197103200</v>
      </c>
      <c r="G708" s="16">
        <v>40613</v>
      </c>
      <c r="H708" s="17">
        <f t="shared" ca="1" si="22"/>
        <v>5</v>
      </c>
      <c r="I708" s="18" t="str">
        <f t="shared" si="23"/>
        <v>March</v>
      </c>
      <c r="J708" s="19"/>
      <c r="K708" s="20">
        <v>44813</v>
      </c>
      <c r="L708" s="21">
        <v>2</v>
      </c>
    </row>
    <row r="709" spans="1:12" x14ac:dyDescent="0.25">
      <c r="A709" s="11" t="s">
        <v>756</v>
      </c>
      <c r="B709" s="11" t="s">
        <v>20</v>
      </c>
      <c r="C709" s="11" t="s">
        <v>686</v>
      </c>
      <c r="D709" s="22">
        <v>186346711</v>
      </c>
      <c r="E709" s="14" t="s">
        <v>35</v>
      </c>
      <c r="F709" s="23">
        <v>9194900514</v>
      </c>
      <c r="G709" s="16">
        <v>38586</v>
      </c>
      <c r="H709" s="17">
        <f t="shared" ca="1" si="22"/>
        <v>11</v>
      </c>
      <c r="I709" s="18" t="str">
        <f t="shared" si="23"/>
        <v>August</v>
      </c>
      <c r="J709" s="19" t="s">
        <v>27</v>
      </c>
      <c r="K709" s="20">
        <v>86364</v>
      </c>
      <c r="L709" s="21">
        <v>4</v>
      </c>
    </row>
    <row r="710" spans="1:12" x14ac:dyDescent="0.25">
      <c r="A710" s="11" t="s">
        <v>757</v>
      </c>
      <c r="B710" s="11" t="s">
        <v>26</v>
      </c>
      <c r="C710" s="11" t="s">
        <v>686</v>
      </c>
      <c r="D710" s="22">
        <v>418701946</v>
      </c>
      <c r="E710" s="14" t="s">
        <v>32</v>
      </c>
      <c r="F710" s="23">
        <v>2524141191</v>
      </c>
      <c r="G710" s="16">
        <v>36121</v>
      </c>
      <c r="H710" s="17">
        <f t="shared" ca="1" si="22"/>
        <v>17</v>
      </c>
      <c r="I710" s="18" t="str">
        <f t="shared" si="23"/>
        <v>November</v>
      </c>
      <c r="J710" s="19" t="s">
        <v>21</v>
      </c>
      <c r="K710" s="20">
        <v>59454</v>
      </c>
      <c r="L710" s="21">
        <v>2</v>
      </c>
    </row>
    <row r="711" spans="1:12" x14ac:dyDescent="0.25">
      <c r="A711" s="11" t="s">
        <v>758</v>
      </c>
      <c r="B711" s="11" t="s">
        <v>20</v>
      </c>
      <c r="C711" s="11" t="s">
        <v>686</v>
      </c>
      <c r="D711" s="22">
        <v>283476654</v>
      </c>
      <c r="E711" s="14" t="s">
        <v>35</v>
      </c>
      <c r="F711" s="23">
        <v>9197049910</v>
      </c>
      <c r="G711" s="16">
        <v>35648</v>
      </c>
      <c r="H711" s="17">
        <f t="shared" ca="1" si="22"/>
        <v>19</v>
      </c>
      <c r="I711" s="18" t="str">
        <f t="shared" si="23"/>
        <v>August</v>
      </c>
      <c r="J711" s="19" t="s">
        <v>27</v>
      </c>
      <c r="K711" s="20">
        <v>55860</v>
      </c>
      <c r="L711" s="21">
        <v>4</v>
      </c>
    </row>
    <row r="712" spans="1:12" x14ac:dyDescent="0.25">
      <c r="A712" s="11" t="s">
        <v>759</v>
      </c>
      <c r="B712" s="11" t="s">
        <v>17</v>
      </c>
      <c r="C712" s="11" t="s">
        <v>686</v>
      </c>
      <c r="D712" s="22">
        <v>643984096</v>
      </c>
      <c r="E712" s="14" t="s">
        <v>39</v>
      </c>
      <c r="F712" s="23">
        <v>9191630739</v>
      </c>
      <c r="G712" s="16">
        <v>35380</v>
      </c>
      <c r="H712" s="17">
        <f t="shared" ca="1" si="22"/>
        <v>20</v>
      </c>
      <c r="I712" s="18" t="str">
        <f t="shared" si="23"/>
        <v>November</v>
      </c>
      <c r="J712" s="19"/>
      <c r="K712" s="20">
        <v>31224</v>
      </c>
      <c r="L712" s="21">
        <v>5</v>
      </c>
    </row>
    <row r="713" spans="1:12" x14ac:dyDescent="0.25">
      <c r="A713" s="11" t="s">
        <v>760</v>
      </c>
      <c r="B713" s="11" t="s">
        <v>20</v>
      </c>
      <c r="C713" s="11" t="s">
        <v>686</v>
      </c>
      <c r="D713" s="22">
        <v>458734969</v>
      </c>
      <c r="E713" s="14" t="s">
        <v>35</v>
      </c>
      <c r="F713" s="23">
        <v>9196354278</v>
      </c>
      <c r="G713" s="16">
        <v>41695</v>
      </c>
      <c r="H713" s="17">
        <f t="shared" ca="1" si="22"/>
        <v>2</v>
      </c>
      <c r="I713" s="18" t="str">
        <f t="shared" si="23"/>
        <v>February</v>
      </c>
      <c r="J713" s="19" t="s">
        <v>21</v>
      </c>
      <c r="K713" s="20">
        <v>98844</v>
      </c>
      <c r="L713" s="21">
        <v>5</v>
      </c>
    </row>
    <row r="714" spans="1:12" x14ac:dyDescent="0.25">
      <c r="A714" s="11" t="s">
        <v>761</v>
      </c>
      <c r="B714" s="11" t="s">
        <v>20</v>
      </c>
      <c r="C714" s="11" t="s">
        <v>686</v>
      </c>
      <c r="D714" s="22">
        <v>249416723</v>
      </c>
      <c r="E714" s="14" t="s">
        <v>35</v>
      </c>
      <c r="F714" s="23">
        <v>2521628807</v>
      </c>
      <c r="G714" s="16">
        <v>37992</v>
      </c>
      <c r="H714" s="17">
        <f t="shared" ca="1" si="22"/>
        <v>12</v>
      </c>
      <c r="I714" s="18" t="str">
        <f t="shared" si="23"/>
        <v>January</v>
      </c>
      <c r="J714" s="19" t="s">
        <v>27</v>
      </c>
      <c r="K714" s="20">
        <v>77364</v>
      </c>
      <c r="L714" s="21">
        <v>5</v>
      </c>
    </row>
    <row r="715" spans="1:12" x14ac:dyDescent="0.25">
      <c r="A715" s="11" t="s">
        <v>762</v>
      </c>
      <c r="B715" s="11" t="s">
        <v>13</v>
      </c>
      <c r="C715" s="11" t="s">
        <v>686</v>
      </c>
      <c r="D715" s="22">
        <v>120224342</v>
      </c>
      <c r="E715" s="14" t="s">
        <v>23</v>
      </c>
      <c r="F715" s="23">
        <v>9198986390</v>
      </c>
      <c r="G715" s="16">
        <v>38425</v>
      </c>
      <c r="H715" s="17">
        <f t="shared" ca="1" si="22"/>
        <v>11</v>
      </c>
      <c r="I715" s="18" t="str">
        <f t="shared" si="23"/>
        <v>March</v>
      </c>
      <c r="J715" s="19"/>
      <c r="K715" s="20">
        <v>39043</v>
      </c>
      <c r="L715" s="21">
        <v>2</v>
      </c>
    </row>
    <row r="716" spans="1:12" x14ac:dyDescent="0.25">
      <c r="A716" s="11" t="s">
        <v>763</v>
      </c>
      <c r="B716" s="11" t="s">
        <v>17</v>
      </c>
      <c r="C716" s="11" t="s">
        <v>686</v>
      </c>
      <c r="D716" s="22">
        <v>667745362</v>
      </c>
      <c r="E716" s="14" t="s">
        <v>18</v>
      </c>
      <c r="F716" s="23">
        <v>2522952173</v>
      </c>
      <c r="G716" s="16">
        <v>41695</v>
      </c>
      <c r="H716" s="17">
        <f t="shared" ca="1" si="22"/>
        <v>2</v>
      </c>
      <c r="I716" s="18" t="str">
        <f t="shared" si="23"/>
        <v>February</v>
      </c>
      <c r="J716" s="19"/>
      <c r="K716" s="20">
        <v>103248</v>
      </c>
      <c r="L716" s="21">
        <v>5</v>
      </c>
    </row>
    <row r="717" spans="1:12" x14ac:dyDescent="0.25">
      <c r="A717" s="11" t="s">
        <v>764</v>
      </c>
      <c r="B717" s="11" t="s">
        <v>17</v>
      </c>
      <c r="C717" s="11" t="s">
        <v>686</v>
      </c>
      <c r="D717" s="22">
        <v>626648632</v>
      </c>
      <c r="E717" s="14" t="s">
        <v>23</v>
      </c>
      <c r="F717" s="23">
        <v>2526412482</v>
      </c>
      <c r="G717" s="16">
        <v>39420</v>
      </c>
      <c r="H717" s="17">
        <f t="shared" ca="1" si="22"/>
        <v>8</v>
      </c>
      <c r="I717" s="18" t="str">
        <f t="shared" si="23"/>
        <v>December</v>
      </c>
      <c r="J717" s="19"/>
      <c r="K717" s="20">
        <v>58908</v>
      </c>
      <c r="L717" s="21">
        <v>4</v>
      </c>
    </row>
    <row r="718" spans="1:12" x14ac:dyDescent="0.25">
      <c r="A718" s="11" t="s">
        <v>765</v>
      </c>
      <c r="B718" s="11" t="s">
        <v>20</v>
      </c>
      <c r="C718" s="11" t="s">
        <v>686</v>
      </c>
      <c r="D718" s="22">
        <v>276873359</v>
      </c>
      <c r="E718" s="14" t="s">
        <v>39</v>
      </c>
      <c r="F718" s="23">
        <v>2522304625</v>
      </c>
      <c r="G718" s="16">
        <v>41138</v>
      </c>
      <c r="H718" s="17">
        <f t="shared" ca="1" si="22"/>
        <v>4</v>
      </c>
      <c r="I718" s="18" t="str">
        <f t="shared" si="23"/>
        <v>August</v>
      </c>
      <c r="J718" s="19" t="s">
        <v>24</v>
      </c>
      <c r="K718" s="20">
        <v>30828</v>
      </c>
      <c r="L718" s="21">
        <v>2</v>
      </c>
    </row>
    <row r="719" spans="1:12" x14ac:dyDescent="0.25">
      <c r="A719" s="11" t="s">
        <v>766</v>
      </c>
      <c r="B719" s="11" t="s">
        <v>26</v>
      </c>
      <c r="C719" s="11" t="s">
        <v>686</v>
      </c>
      <c r="D719" s="22">
        <v>750006979</v>
      </c>
      <c r="E719" s="14" t="s">
        <v>32</v>
      </c>
      <c r="F719" s="23">
        <v>2528444054</v>
      </c>
      <c r="G719" s="16">
        <v>36009</v>
      </c>
      <c r="H719" s="17">
        <f t="shared" ca="1" si="22"/>
        <v>18</v>
      </c>
      <c r="I719" s="18" t="str">
        <f t="shared" si="23"/>
        <v>August</v>
      </c>
      <c r="J719" s="19" t="s">
        <v>24</v>
      </c>
      <c r="K719" s="20">
        <v>33252</v>
      </c>
      <c r="L719" s="21">
        <v>3</v>
      </c>
    </row>
    <row r="720" spans="1:12" x14ac:dyDescent="0.25">
      <c r="A720" s="11" t="s">
        <v>767</v>
      </c>
      <c r="B720" s="11" t="s">
        <v>26</v>
      </c>
      <c r="C720" s="11" t="s">
        <v>686</v>
      </c>
      <c r="D720" s="22">
        <v>658842625</v>
      </c>
      <c r="E720" s="14" t="s">
        <v>39</v>
      </c>
      <c r="F720" s="23">
        <v>9193788281</v>
      </c>
      <c r="G720" s="16">
        <v>38020</v>
      </c>
      <c r="H720" s="17">
        <f t="shared" ca="1" si="22"/>
        <v>12</v>
      </c>
      <c r="I720" s="18" t="str">
        <f t="shared" si="23"/>
        <v>February</v>
      </c>
      <c r="J720" s="19" t="s">
        <v>44</v>
      </c>
      <c r="K720" s="20">
        <v>55326</v>
      </c>
      <c r="L720" s="21">
        <v>5</v>
      </c>
    </row>
    <row r="721" spans="1:12" x14ac:dyDescent="0.25">
      <c r="A721" s="11" t="s">
        <v>768</v>
      </c>
      <c r="B721" s="11" t="s">
        <v>26</v>
      </c>
      <c r="C721" s="11" t="s">
        <v>686</v>
      </c>
      <c r="D721" s="22">
        <v>277423593</v>
      </c>
      <c r="E721" s="14" t="s">
        <v>35</v>
      </c>
      <c r="F721" s="23">
        <v>9195790921</v>
      </c>
      <c r="G721" s="16">
        <v>35358</v>
      </c>
      <c r="H721" s="17">
        <f t="shared" ca="1" si="22"/>
        <v>20</v>
      </c>
      <c r="I721" s="18" t="str">
        <f t="shared" si="23"/>
        <v>October</v>
      </c>
      <c r="J721" s="19" t="s">
        <v>40</v>
      </c>
      <c r="K721" s="20">
        <v>16146</v>
      </c>
      <c r="L721" s="21">
        <v>2</v>
      </c>
    </row>
    <row r="722" spans="1:12" x14ac:dyDescent="0.25">
      <c r="A722" s="11" t="s">
        <v>769</v>
      </c>
      <c r="B722" s="11" t="s">
        <v>13</v>
      </c>
      <c r="C722" s="11" t="s">
        <v>686</v>
      </c>
      <c r="D722" s="22">
        <v>240241467</v>
      </c>
      <c r="E722" s="14" t="s">
        <v>35</v>
      </c>
      <c r="F722" s="23">
        <v>2524914916</v>
      </c>
      <c r="G722" s="16">
        <v>37543</v>
      </c>
      <c r="H722" s="17">
        <f t="shared" ca="1" si="22"/>
        <v>14</v>
      </c>
      <c r="I722" s="18" t="str">
        <f t="shared" si="23"/>
        <v>October</v>
      </c>
      <c r="J722" s="19"/>
      <c r="K722" s="20">
        <v>34522</v>
      </c>
      <c r="L722" s="21">
        <v>3</v>
      </c>
    </row>
    <row r="723" spans="1:12" x14ac:dyDescent="0.25">
      <c r="A723" s="11" t="s">
        <v>770</v>
      </c>
      <c r="B723" s="11" t="s">
        <v>20</v>
      </c>
      <c r="C723" s="11" t="s">
        <v>686</v>
      </c>
      <c r="D723" s="22">
        <v>120361975</v>
      </c>
      <c r="E723" s="14" t="s">
        <v>15</v>
      </c>
      <c r="F723" s="23">
        <v>2521789943</v>
      </c>
      <c r="G723" s="16">
        <v>39462</v>
      </c>
      <c r="H723" s="17">
        <f t="shared" ca="1" si="22"/>
        <v>8</v>
      </c>
      <c r="I723" s="18" t="str">
        <f t="shared" si="23"/>
        <v>January</v>
      </c>
      <c r="J723" s="19" t="s">
        <v>44</v>
      </c>
      <c r="K723" s="20">
        <v>72360</v>
      </c>
      <c r="L723" s="21">
        <v>2</v>
      </c>
    </row>
    <row r="724" spans="1:12" x14ac:dyDescent="0.25">
      <c r="A724" s="11" t="s">
        <v>771</v>
      </c>
      <c r="B724" s="11" t="s">
        <v>17</v>
      </c>
      <c r="C724" s="11" t="s">
        <v>686</v>
      </c>
      <c r="D724" s="22">
        <v>144722757</v>
      </c>
      <c r="E724" s="14" t="s">
        <v>35</v>
      </c>
      <c r="F724" s="23">
        <v>9196060038</v>
      </c>
      <c r="G724" s="16">
        <v>35529</v>
      </c>
      <c r="H724" s="17">
        <f t="shared" ca="1" si="22"/>
        <v>19</v>
      </c>
      <c r="I724" s="18" t="str">
        <f t="shared" si="23"/>
        <v>April</v>
      </c>
      <c r="J724" s="19"/>
      <c r="K724" s="20">
        <v>69000</v>
      </c>
      <c r="L724" s="21">
        <v>1</v>
      </c>
    </row>
    <row r="725" spans="1:12" x14ac:dyDescent="0.25">
      <c r="A725" s="11" t="s">
        <v>772</v>
      </c>
      <c r="B725" s="11" t="s">
        <v>20</v>
      </c>
      <c r="C725" s="11" t="s">
        <v>686</v>
      </c>
      <c r="D725" s="22">
        <v>862698919</v>
      </c>
      <c r="E725" s="14" t="s">
        <v>35</v>
      </c>
      <c r="F725" s="23">
        <v>2522780847</v>
      </c>
      <c r="G725" s="16">
        <v>40295</v>
      </c>
      <c r="H725" s="17">
        <f t="shared" ca="1" si="22"/>
        <v>6</v>
      </c>
      <c r="I725" s="18" t="str">
        <f t="shared" si="23"/>
        <v>April</v>
      </c>
      <c r="J725" s="19" t="s">
        <v>27</v>
      </c>
      <c r="K725" s="20">
        <v>57936</v>
      </c>
      <c r="L725" s="21">
        <v>4</v>
      </c>
    </row>
    <row r="726" spans="1:12" x14ac:dyDescent="0.25">
      <c r="A726" s="11" t="s">
        <v>773</v>
      </c>
      <c r="B726" s="11" t="s">
        <v>17</v>
      </c>
      <c r="C726" s="11" t="s">
        <v>686</v>
      </c>
      <c r="D726" s="22">
        <v>592709648</v>
      </c>
      <c r="E726" s="14" t="s">
        <v>23</v>
      </c>
      <c r="F726" s="23">
        <v>9191797370</v>
      </c>
      <c r="G726" s="16">
        <v>39032</v>
      </c>
      <c r="H726" s="17">
        <f t="shared" ca="1" si="22"/>
        <v>10</v>
      </c>
      <c r="I726" s="18" t="str">
        <f t="shared" si="23"/>
        <v>November</v>
      </c>
      <c r="J726" s="19"/>
      <c r="K726" s="20">
        <v>92563</v>
      </c>
      <c r="L726" s="21">
        <v>5</v>
      </c>
    </row>
    <row r="727" spans="1:12" x14ac:dyDescent="0.25">
      <c r="A727" s="11" t="s">
        <v>774</v>
      </c>
      <c r="B727" s="11" t="s">
        <v>20</v>
      </c>
      <c r="C727" s="11" t="s">
        <v>686</v>
      </c>
      <c r="D727" s="22">
        <v>992674973</v>
      </c>
      <c r="E727" s="14" t="s">
        <v>35</v>
      </c>
      <c r="F727" s="23">
        <v>2526088101</v>
      </c>
      <c r="G727" s="16">
        <v>37019</v>
      </c>
      <c r="H727" s="17">
        <f t="shared" ca="1" si="22"/>
        <v>15</v>
      </c>
      <c r="I727" s="18" t="str">
        <f t="shared" si="23"/>
        <v>May</v>
      </c>
      <c r="J727" s="19" t="s">
        <v>24</v>
      </c>
      <c r="K727" s="20">
        <v>77736</v>
      </c>
      <c r="L727" s="21">
        <v>5</v>
      </c>
    </row>
    <row r="728" spans="1:12" x14ac:dyDescent="0.25">
      <c r="A728" s="11" t="s">
        <v>775</v>
      </c>
      <c r="B728" s="11" t="s">
        <v>17</v>
      </c>
      <c r="C728" s="11" t="s">
        <v>686</v>
      </c>
      <c r="D728" s="22">
        <v>147683641</v>
      </c>
      <c r="E728" s="14" t="s">
        <v>23</v>
      </c>
      <c r="F728" s="23">
        <v>9191657646</v>
      </c>
      <c r="G728" s="16">
        <v>42301</v>
      </c>
      <c r="H728" s="17">
        <f t="shared" ca="1" si="22"/>
        <v>1</v>
      </c>
      <c r="I728" s="18" t="str">
        <f t="shared" si="23"/>
        <v>October</v>
      </c>
      <c r="J728" s="19"/>
      <c r="K728" s="20">
        <v>56736</v>
      </c>
      <c r="L728" s="21">
        <v>1</v>
      </c>
    </row>
    <row r="729" spans="1:12" x14ac:dyDescent="0.25">
      <c r="A729" s="11" t="s">
        <v>776</v>
      </c>
      <c r="B729" s="11" t="s">
        <v>17</v>
      </c>
      <c r="C729" s="11" t="s">
        <v>686</v>
      </c>
      <c r="D729" s="22">
        <v>695198896</v>
      </c>
      <c r="E729" s="14" t="s">
        <v>35</v>
      </c>
      <c r="F729" s="23">
        <v>2523533906</v>
      </c>
      <c r="G729" s="16">
        <v>37793</v>
      </c>
      <c r="H729" s="17">
        <f t="shared" ca="1" si="22"/>
        <v>13</v>
      </c>
      <c r="I729" s="18" t="str">
        <f t="shared" si="23"/>
        <v>June</v>
      </c>
      <c r="J729" s="19"/>
      <c r="K729" s="20">
        <v>54036</v>
      </c>
      <c r="L729" s="21">
        <v>3</v>
      </c>
    </row>
    <row r="730" spans="1:12" x14ac:dyDescent="0.25">
      <c r="A730" s="11" t="s">
        <v>777</v>
      </c>
      <c r="B730" s="11" t="s">
        <v>17</v>
      </c>
      <c r="C730" s="11" t="s">
        <v>686</v>
      </c>
      <c r="D730" s="22">
        <v>741258203</v>
      </c>
      <c r="E730" s="14" t="s">
        <v>18</v>
      </c>
      <c r="F730" s="23">
        <v>9195157707</v>
      </c>
      <c r="G730" s="16">
        <v>35756</v>
      </c>
      <c r="H730" s="17">
        <f t="shared" ca="1" si="22"/>
        <v>18</v>
      </c>
      <c r="I730" s="18" t="str">
        <f t="shared" si="23"/>
        <v>November</v>
      </c>
      <c r="J730" s="19"/>
      <c r="K730" s="20">
        <v>70954</v>
      </c>
      <c r="L730" s="21">
        <v>4</v>
      </c>
    </row>
    <row r="731" spans="1:12" x14ac:dyDescent="0.25">
      <c r="A731" s="11" t="s">
        <v>778</v>
      </c>
      <c r="B731" s="11" t="s">
        <v>20</v>
      </c>
      <c r="C731" s="11" t="s">
        <v>686</v>
      </c>
      <c r="D731" s="22">
        <v>311309049</v>
      </c>
      <c r="E731" s="14" t="s">
        <v>39</v>
      </c>
      <c r="F731" s="23">
        <v>2527560634</v>
      </c>
      <c r="G731" s="16">
        <v>38210</v>
      </c>
      <c r="H731" s="17">
        <f t="shared" ca="1" si="22"/>
        <v>12</v>
      </c>
      <c r="I731" s="18" t="str">
        <f t="shared" si="23"/>
        <v>August</v>
      </c>
      <c r="J731" s="19" t="s">
        <v>44</v>
      </c>
      <c r="K731" s="20">
        <v>93216</v>
      </c>
      <c r="L731" s="21">
        <v>3</v>
      </c>
    </row>
    <row r="732" spans="1:12" x14ac:dyDescent="0.25">
      <c r="A732" s="11" t="s">
        <v>779</v>
      </c>
      <c r="B732" s="11" t="s">
        <v>17</v>
      </c>
      <c r="C732" s="11" t="s">
        <v>686</v>
      </c>
      <c r="D732" s="22">
        <v>763182349</v>
      </c>
      <c r="E732" s="14" t="s">
        <v>35</v>
      </c>
      <c r="F732" s="23">
        <v>2527780776</v>
      </c>
      <c r="G732" s="16">
        <v>36093</v>
      </c>
      <c r="H732" s="17">
        <f t="shared" ca="1" si="22"/>
        <v>18</v>
      </c>
      <c r="I732" s="18" t="str">
        <f t="shared" si="23"/>
        <v>October</v>
      </c>
      <c r="J732" s="19"/>
      <c r="K732" s="20">
        <v>90660</v>
      </c>
      <c r="L732" s="21">
        <v>3</v>
      </c>
    </row>
    <row r="733" spans="1:12" x14ac:dyDescent="0.25">
      <c r="A733" s="11" t="s">
        <v>780</v>
      </c>
      <c r="B733" s="11" t="s">
        <v>20</v>
      </c>
      <c r="C733" s="11" t="s">
        <v>781</v>
      </c>
      <c r="D733" s="22">
        <v>443926890</v>
      </c>
      <c r="E733" s="14" t="s">
        <v>23</v>
      </c>
      <c r="F733" s="23">
        <v>2524411859</v>
      </c>
      <c r="G733" s="16">
        <v>39651</v>
      </c>
      <c r="H733" s="17">
        <f t="shared" ca="1" si="22"/>
        <v>8</v>
      </c>
      <c r="I733" s="18" t="str">
        <f t="shared" si="23"/>
        <v>July</v>
      </c>
      <c r="J733" s="19" t="s">
        <v>40</v>
      </c>
      <c r="K733" s="20">
        <v>51360</v>
      </c>
      <c r="L733" s="21">
        <v>5</v>
      </c>
    </row>
    <row r="734" spans="1:12" x14ac:dyDescent="0.25">
      <c r="A734" s="11" t="s">
        <v>782</v>
      </c>
      <c r="B734" s="11" t="s">
        <v>20</v>
      </c>
      <c r="C734" s="11" t="s">
        <v>781</v>
      </c>
      <c r="D734" s="22">
        <v>797985708</v>
      </c>
      <c r="E734" s="14" t="s">
        <v>18</v>
      </c>
      <c r="F734" s="23">
        <v>9193578185</v>
      </c>
      <c r="G734" s="16">
        <v>39040</v>
      </c>
      <c r="H734" s="17">
        <f t="shared" ca="1" si="22"/>
        <v>9</v>
      </c>
      <c r="I734" s="18" t="str">
        <f t="shared" si="23"/>
        <v>November</v>
      </c>
      <c r="J734" s="19" t="s">
        <v>44</v>
      </c>
      <c r="K734" s="20">
        <v>48816</v>
      </c>
      <c r="L734" s="21">
        <v>5</v>
      </c>
    </row>
    <row r="735" spans="1:12" x14ac:dyDescent="0.25">
      <c r="A735" s="11" t="s">
        <v>783</v>
      </c>
      <c r="B735" s="11" t="s">
        <v>20</v>
      </c>
      <c r="C735" s="11" t="s">
        <v>781</v>
      </c>
      <c r="D735" s="22">
        <v>510700395</v>
      </c>
      <c r="E735" s="14" t="s">
        <v>32</v>
      </c>
      <c r="F735" s="23">
        <v>9196690862</v>
      </c>
      <c r="G735" s="16">
        <v>38958</v>
      </c>
      <c r="H735" s="17">
        <f t="shared" ca="1" si="22"/>
        <v>10</v>
      </c>
      <c r="I735" s="18" t="str">
        <f t="shared" si="23"/>
        <v>August</v>
      </c>
      <c r="J735" s="19" t="s">
        <v>21</v>
      </c>
      <c r="K735" s="20">
        <v>76404</v>
      </c>
      <c r="L735" s="21">
        <v>5</v>
      </c>
    </row>
    <row r="736" spans="1:12" x14ac:dyDescent="0.25">
      <c r="A736" s="11" t="s">
        <v>784</v>
      </c>
      <c r="B736" s="11" t="s">
        <v>17</v>
      </c>
      <c r="C736" s="11" t="s">
        <v>781</v>
      </c>
      <c r="D736" s="22">
        <v>106099892</v>
      </c>
      <c r="E736" s="14" t="s">
        <v>32</v>
      </c>
      <c r="F736" s="23">
        <v>9194436681</v>
      </c>
      <c r="G736" s="16">
        <v>42686</v>
      </c>
      <c r="H736" s="17">
        <f t="shared" ca="1" si="22"/>
        <v>0</v>
      </c>
      <c r="I736" s="18" t="str">
        <f t="shared" si="23"/>
        <v>November</v>
      </c>
      <c r="J736" s="19"/>
      <c r="K736" s="20">
        <v>79358</v>
      </c>
      <c r="L736" s="21">
        <v>4</v>
      </c>
    </row>
    <row r="737" spans="1:12" x14ac:dyDescent="0.25">
      <c r="A737" s="11" t="s">
        <v>785</v>
      </c>
      <c r="B737" s="11" t="s">
        <v>17</v>
      </c>
      <c r="C737" s="11" t="s">
        <v>781</v>
      </c>
      <c r="D737" s="22">
        <v>776823797</v>
      </c>
      <c r="E737" s="14" t="s">
        <v>18</v>
      </c>
      <c r="F737" s="23">
        <v>9193482736</v>
      </c>
      <c r="G737" s="16">
        <v>35354</v>
      </c>
      <c r="H737" s="17">
        <f t="shared" ca="1" si="22"/>
        <v>20</v>
      </c>
      <c r="I737" s="18" t="str">
        <f t="shared" si="23"/>
        <v>October</v>
      </c>
      <c r="J737" s="19"/>
      <c r="K737" s="20">
        <v>102612</v>
      </c>
      <c r="L737" s="21">
        <v>4</v>
      </c>
    </row>
    <row r="738" spans="1:12" x14ac:dyDescent="0.25">
      <c r="A738" s="11" t="s">
        <v>786</v>
      </c>
      <c r="B738" s="11" t="s">
        <v>17</v>
      </c>
      <c r="C738" s="11" t="s">
        <v>787</v>
      </c>
      <c r="D738" s="22">
        <v>183135788</v>
      </c>
      <c r="E738" s="14" t="s">
        <v>35</v>
      </c>
      <c r="F738" s="23">
        <v>2521198851</v>
      </c>
      <c r="G738" s="16">
        <v>35970</v>
      </c>
      <c r="H738" s="17">
        <f t="shared" ca="1" si="22"/>
        <v>18</v>
      </c>
      <c r="I738" s="18" t="str">
        <f t="shared" si="23"/>
        <v>June</v>
      </c>
      <c r="J738" s="19"/>
      <c r="K738" s="20">
        <v>72912</v>
      </c>
      <c r="L738" s="21">
        <v>2</v>
      </c>
    </row>
    <row r="739" spans="1:12" x14ac:dyDescent="0.25">
      <c r="A739" s="11" t="s">
        <v>788</v>
      </c>
      <c r="B739" s="11" t="s">
        <v>26</v>
      </c>
      <c r="C739" s="11" t="s">
        <v>787</v>
      </c>
      <c r="D739" s="22">
        <v>495372474</v>
      </c>
      <c r="E739" s="14" t="s">
        <v>23</v>
      </c>
      <c r="F739" s="23">
        <v>9194137278</v>
      </c>
      <c r="G739" s="16">
        <v>38524</v>
      </c>
      <c r="H739" s="17">
        <f t="shared" ca="1" si="22"/>
        <v>11</v>
      </c>
      <c r="I739" s="18" t="str">
        <f t="shared" si="23"/>
        <v>June</v>
      </c>
      <c r="J739" s="19" t="s">
        <v>21</v>
      </c>
      <c r="K739" s="20">
        <v>37500</v>
      </c>
      <c r="L739" s="21">
        <v>2</v>
      </c>
    </row>
    <row r="740" spans="1:12" x14ac:dyDescent="0.25">
      <c r="A740" s="11" t="s">
        <v>789</v>
      </c>
      <c r="B740" s="11" t="s">
        <v>13</v>
      </c>
      <c r="C740" s="11" t="s">
        <v>787</v>
      </c>
      <c r="D740" s="22">
        <v>827277063</v>
      </c>
      <c r="E740" s="14" t="s">
        <v>23</v>
      </c>
      <c r="F740" s="23">
        <v>2528873234</v>
      </c>
      <c r="G740" s="16">
        <v>42510</v>
      </c>
      <c r="H740" s="17">
        <f t="shared" ca="1" si="22"/>
        <v>0</v>
      </c>
      <c r="I740" s="18" t="str">
        <f t="shared" si="23"/>
        <v>May</v>
      </c>
      <c r="J740" s="19"/>
      <c r="K740" s="20">
        <v>22853</v>
      </c>
      <c r="L740" s="21">
        <v>1</v>
      </c>
    </row>
    <row r="741" spans="1:12" x14ac:dyDescent="0.25">
      <c r="A741" s="11" t="s">
        <v>790</v>
      </c>
      <c r="B741" s="11" t="s">
        <v>17</v>
      </c>
      <c r="C741" s="11" t="s">
        <v>787</v>
      </c>
      <c r="D741" s="22">
        <v>978092408</v>
      </c>
      <c r="E741" s="14" t="s">
        <v>35</v>
      </c>
      <c r="F741" s="23">
        <v>9191888279</v>
      </c>
      <c r="G741" s="16">
        <v>36492</v>
      </c>
      <c r="H741" s="17">
        <f t="shared" ca="1" si="22"/>
        <v>16</v>
      </c>
      <c r="I741" s="18" t="str">
        <f t="shared" si="23"/>
        <v>November</v>
      </c>
      <c r="J741" s="19"/>
      <c r="K741" s="20">
        <v>77664</v>
      </c>
      <c r="L741" s="21">
        <v>5</v>
      </c>
    </row>
    <row r="742" spans="1:12" x14ac:dyDescent="0.25">
      <c r="A742" s="11" t="s">
        <v>791</v>
      </c>
      <c r="B742" s="11" t="s">
        <v>20</v>
      </c>
      <c r="C742" s="11" t="s">
        <v>787</v>
      </c>
      <c r="D742" s="22">
        <v>383616821</v>
      </c>
      <c r="E742" s="14" t="s">
        <v>15</v>
      </c>
      <c r="F742" s="23">
        <v>2524989537</v>
      </c>
      <c r="G742" s="16">
        <v>42351</v>
      </c>
      <c r="H742" s="17">
        <f t="shared" ca="1" si="22"/>
        <v>0</v>
      </c>
      <c r="I742" s="18" t="str">
        <f t="shared" si="23"/>
        <v>December</v>
      </c>
      <c r="J742" s="19" t="s">
        <v>21</v>
      </c>
      <c r="K742" s="20">
        <v>56016</v>
      </c>
      <c r="L742" s="21">
        <v>1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/>
  </sheetPr>
  <dimension ref="A1:N37"/>
  <sheetViews>
    <sheetView zoomScale="130" zoomScaleNormal="130" workbookViewId="0">
      <selection sqref="A1:I1"/>
    </sheetView>
  </sheetViews>
  <sheetFormatPr defaultRowHeight="15" x14ac:dyDescent="0.25"/>
  <cols>
    <col min="1" max="1" width="19.5703125" style="34" bestFit="1" customWidth="1"/>
    <col min="2" max="7" width="9.42578125" style="34" bestFit="1" customWidth="1"/>
    <col min="8" max="8" width="11.140625" style="34" bestFit="1" customWidth="1"/>
    <col min="9" max="9" width="9.42578125" style="34" bestFit="1" customWidth="1"/>
    <col min="10" max="10" width="9.140625" style="34"/>
    <col min="11" max="11" width="12.7109375" style="34" bestFit="1" customWidth="1"/>
    <col min="12" max="12" width="9.140625" style="34"/>
    <col min="13" max="13" width="14.28515625" style="34" customWidth="1"/>
    <col min="14" max="14" width="15.140625" style="34" bestFit="1" customWidth="1"/>
    <col min="15" max="16384" width="9.140625" style="34"/>
  </cols>
  <sheetData>
    <row r="1" spans="1:14" ht="28.5" x14ac:dyDescent="0.45">
      <c r="A1" s="84" t="s">
        <v>831</v>
      </c>
      <c r="B1" s="84"/>
      <c r="C1" s="84"/>
      <c r="D1" s="84"/>
      <c r="E1" s="84"/>
      <c r="F1" s="84"/>
      <c r="G1" s="84"/>
      <c r="H1" s="84"/>
      <c r="I1" s="84"/>
      <c r="J1" s="68"/>
      <c r="K1" s="69"/>
      <c r="L1" s="68"/>
      <c r="N1" s="36" t="s">
        <v>816</v>
      </c>
    </row>
    <row r="2" spans="1:14" x14ac:dyDescent="0.25">
      <c r="A2" s="60"/>
      <c r="B2" s="70" t="s">
        <v>792</v>
      </c>
      <c r="C2" s="70" t="s">
        <v>793</v>
      </c>
      <c r="D2" s="70" t="s">
        <v>794</v>
      </c>
      <c r="E2" s="70" t="s">
        <v>795</v>
      </c>
      <c r="F2" s="70" t="s">
        <v>796</v>
      </c>
      <c r="G2" s="70" t="s">
        <v>797</v>
      </c>
      <c r="H2" s="70" t="s">
        <v>798</v>
      </c>
      <c r="I2" s="70" t="s">
        <v>799</v>
      </c>
      <c r="J2" s="68"/>
      <c r="K2" s="71"/>
      <c r="L2" s="68"/>
      <c r="N2" s="34" t="s">
        <v>817</v>
      </c>
    </row>
    <row r="3" spans="1:14" x14ac:dyDescent="0.25">
      <c r="A3" s="72" t="s">
        <v>800</v>
      </c>
      <c r="B3" s="73">
        <v>120</v>
      </c>
      <c r="C3" s="73">
        <v>180</v>
      </c>
      <c r="D3" s="73">
        <v>250</v>
      </c>
      <c r="E3" s="73">
        <v>240</v>
      </c>
      <c r="F3" s="73">
        <v>300</v>
      </c>
      <c r="G3" s="73">
        <v>450</v>
      </c>
      <c r="H3" s="73">
        <f>SUM(B3:G3)</f>
        <v>1540</v>
      </c>
      <c r="I3" s="73">
        <f>AVERAGE(B3:G3)</f>
        <v>256.66666666666669</v>
      </c>
      <c r="J3" s="68"/>
      <c r="K3" s="68"/>
      <c r="L3" s="68"/>
      <c r="N3" s="34" t="s">
        <v>819</v>
      </c>
    </row>
    <row r="4" spans="1:14" x14ac:dyDescent="0.25">
      <c r="A4" s="72" t="s">
        <v>801</v>
      </c>
      <c r="B4" s="74">
        <v>100</v>
      </c>
      <c r="C4" s="74">
        <v>130</v>
      </c>
      <c r="D4" s="74">
        <v>120</v>
      </c>
      <c r="E4" s="74">
        <v>220</v>
      </c>
      <c r="F4" s="74">
        <v>260</v>
      </c>
      <c r="G4" s="74">
        <v>350</v>
      </c>
      <c r="H4" s="74">
        <f>SUM(B4:G4)</f>
        <v>1180</v>
      </c>
      <c r="I4" s="74">
        <f>AVERAGE(B4:G4)</f>
        <v>196.66666666666666</v>
      </c>
      <c r="J4" s="68"/>
      <c r="K4" s="75"/>
      <c r="L4" s="68"/>
      <c r="N4" s="34" t="s">
        <v>820</v>
      </c>
    </row>
    <row r="5" spans="1:14" x14ac:dyDescent="0.25">
      <c r="A5" s="72" t="s">
        <v>802</v>
      </c>
      <c r="B5" s="74">
        <f t="shared" ref="B5:G5" si="0">B3-B4</f>
        <v>20</v>
      </c>
      <c r="C5" s="74">
        <f t="shared" si="0"/>
        <v>50</v>
      </c>
      <c r="D5" s="74">
        <f t="shared" si="0"/>
        <v>130</v>
      </c>
      <c r="E5" s="74">
        <f t="shared" si="0"/>
        <v>20</v>
      </c>
      <c r="F5" s="74">
        <f t="shared" si="0"/>
        <v>40</v>
      </c>
      <c r="G5" s="74">
        <f t="shared" si="0"/>
        <v>100</v>
      </c>
      <c r="H5" s="74">
        <f>SUM(B5:G5)</f>
        <v>360</v>
      </c>
      <c r="I5" s="74">
        <f>AVERAGE(B5:G5)</f>
        <v>60</v>
      </c>
      <c r="J5" s="68"/>
      <c r="K5" s="76"/>
      <c r="L5" s="68"/>
      <c r="N5" s="34" t="s">
        <v>821</v>
      </c>
    </row>
    <row r="6" spans="1:14" x14ac:dyDescent="0.25">
      <c r="A6" s="72" t="s">
        <v>803</v>
      </c>
      <c r="B6" s="74">
        <f>B5</f>
        <v>20</v>
      </c>
      <c r="C6" s="74">
        <f>C5+B6</f>
        <v>70</v>
      </c>
      <c r="D6" s="74">
        <f>D5+C6</f>
        <v>200</v>
      </c>
      <c r="E6" s="74">
        <f>E5+D6</f>
        <v>220</v>
      </c>
      <c r="F6" s="74">
        <f>F5+E6</f>
        <v>260</v>
      </c>
      <c r="G6" s="74">
        <f>G5+F6</f>
        <v>360</v>
      </c>
      <c r="H6" s="74"/>
      <c r="I6" s="74"/>
      <c r="J6" s="68"/>
      <c r="K6" s="68"/>
      <c r="L6" s="68"/>
      <c r="N6" s="34" t="s">
        <v>822</v>
      </c>
    </row>
    <row r="7" spans="1:14" x14ac:dyDescent="0.25">
      <c r="A7" s="72" t="s">
        <v>804</v>
      </c>
      <c r="B7" s="77"/>
      <c r="C7" s="77"/>
      <c r="D7" s="77"/>
      <c r="E7" s="77"/>
      <c r="F7" s="77"/>
      <c r="G7" s="77"/>
      <c r="H7" s="78"/>
      <c r="I7" s="78"/>
      <c r="J7" s="68"/>
      <c r="K7" s="68"/>
      <c r="L7" s="68"/>
      <c r="N7" s="34" t="s">
        <v>823</v>
      </c>
    </row>
    <row r="8" spans="1:14" x14ac:dyDescent="0.25">
      <c r="A8" s="72"/>
      <c r="B8" s="77"/>
      <c r="C8" s="77"/>
      <c r="D8" s="77"/>
      <c r="E8" s="77"/>
      <c r="F8" s="77"/>
      <c r="G8" s="77"/>
      <c r="H8" s="78"/>
      <c r="I8" s="78"/>
      <c r="J8" s="68"/>
      <c r="K8" s="68"/>
      <c r="L8" s="68"/>
      <c r="N8" s="34" t="s">
        <v>824</v>
      </c>
    </row>
    <row r="9" spans="1:14" x14ac:dyDescent="0.25">
      <c r="A9" s="79" t="s">
        <v>805</v>
      </c>
      <c r="B9" s="68"/>
      <c r="C9" s="80">
        <f t="shared" ref="C9:G9" si="1">(C3-B3)/B3</f>
        <v>0.5</v>
      </c>
      <c r="D9" s="80">
        <f t="shared" si="1"/>
        <v>0.3888888888888889</v>
      </c>
      <c r="E9" s="80">
        <f t="shared" si="1"/>
        <v>-0.04</v>
      </c>
      <c r="F9" s="80">
        <f t="shared" si="1"/>
        <v>0.25</v>
      </c>
      <c r="G9" s="80">
        <f t="shared" si="1"/>
        <v>0.5</v>
      </c>
      <c r="H9" s="80">
        <f>(G3-B3)/B3</f>
        <v>2.75</v>
      </c>
      <c r="I9" s="81">
        <f>(G3/B3)^(1/5)-1</f>
        <v>0.30258554234867607</v>
      </c>
      <c r="J9" s="68"/>
      <c r="K9" s="68"/>
      <c r="L9" s="68"/>
      <c r="N9" s="34" t="s">
        <v>825</v>
      </c>
    </row>
    <row r="10" spans="1:14" x14ac:dyDescent="0.25">
      <c r="A10" s="79" t="s">
        <v>806</v>
      </c>
      <c r="B10" s="68"/>
      <c r="C10" s="80">
        <f>(C5-B5)/B5</f>
        <v>1.5</v>
      </c>
      <c r="D10" s="80">
        <f>(D5-C5)/C5</f>
        <v>1.6</v>
      </c>
      <c r="E10" s="80">
        <f>(E5-D5)/D5</f>
        <v>-0.84615384615384615</v>
      </c>
      <c r="F10" s="80">
        <f>(F5-E5)/E5</f>
        <v>1</v>
      </c>
      <c r="G10" s="80">
        <f>(G5-F5)/F5</f>
        <v>1.5</v>
      </c>
      <c r="H10" s="80">
        <f>(G5-B5)/B5</f>
        <v>4</v>
      </c>
      <c r="I10" s="81">
        <f>(G5/B5)^(1/5)-1</f>
        <v>0.3797296614612149</v>
      </c>
      <c r="J10" s="68"/>
      <c r="K10" s="68"/>
      <c r="L10" s="68"/>
      <c r="N10" s="34" t="s">
        <v>826</v>
      </c>
    </row>
    <row r="11" spans="1:14" x14ac:dyDescent="0.25">
      <c r="A11" s="79" t="s">
        <v>807</v>
      </c>
      <c r="B11" s="68"/>
      <c r="C11" s="80">
        <f>(C4-B4)/B4</f>
        <v>0.3</v>
      </c>
      <c r="D11" s="80">
        <f>(D4-C4)/C4</f>
        <v>-7.6923076923076927E-2</v>
      </c>
      <c r="E11" s="80">
        <f>(E4-D4)/D4</f>
        <v>0.83333333333333337</v>
      </c>
      <c r="F11" s="80">
        <f>(F4-E4)/E4</f>
        <v>0.18181818181818182</v>
      </c>
      <c r="G11" s="80">
        <f>(G4-F4)/F4</f>
        <v>0.34615384615384615</v>
      </c>
      <c r="H11" s="80">
        <f>(G4-B4)/B4</f>
        <v>2.5</v>
      </c>
      <c r="I11" s="81">
        <f>(G4/B4)^(1/5)-1</f>
        <v>0.28473515712343933</v>
      </c>
      <c r="J11" s="68"/>
      <c r="K11" s="68"/>
      <c r="L11" s="68"/>
      <c r="N11" s="34" t="s">
        <v>827</v>
      </c>
    </row>
    <row r="12" spans="1:14" x14ac:dyDescent="0.25"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</row>
    <row r="13" spans="1:14" x14ac:dyDescent="0.25">
      <c r="A13" s="79" t="s">
        <v>832</v>
      </c>
      <c r="B13" s="82">
        <f>B3/B4</f>
        <v>1.2</v>
      </c>
      <c r="C13" s="82">
        <f t="shared" ref="C13:H13" si="2">C3/C4</f>
        <v>1.3846153846153846</v>
      </c>
      <c r="D13" s="82">
        <f t="shared" si="2"/>
        <v>2.0833333333333335</v>
      </c>
      <c r="E13" s="82">
        <f t="shared" si="2"/>
        <v>1.0909090909090908</v>
      </c>
      <c r="F13" s="82">
        <f t="shared" si="2"/>
        <v>1.1538461538461537</v>
      </c>
      <c r="G13" s="82">
        <f t="shared" si="2"/>
        <v>1.2857142857142858</v>
      </c>
      <c r="H13" s="82">
        <f t="shared" si="2"/>
        <v>1.3050847457627119</v>
      </c>
      <c r="I13" s="82"/>
      <c r="J13" s="68"/>
      <c r="K13" s="68"/>
      <c r="L13" s="68"/>
    </row>
    <row r="14" spans="1:14" x14ac:dyDescent="0.25">
      <c r="A14" s="79" t="s">
        <v>833</v>
      </c>
      <c r="B14" s="82">
        <f t="shared" ref="B14:H14" si="3">B3/B5</f>
        <v>6</v>
      </c>
      <c r="C14" s="82">
        <f t="shared" si="3"/>
        <v>3.6</v>
      </c>
      <c r="D14" s="82">
        <f t="shared" si="3"/>
        <v>1.9230769230769231</v>
      </c>
      <c r="E14" s="82">
        <f t="shared" si="3"/>
        <v>12</v>
      </c>
      <c r="F14" s="82">
        <f t="shared" si="3"/>
        <v>7.5</v>
      </c>
      <c r="G14" s="82">
        <f t="shared" si="3"/>
        <v>4.5</v>
      </c>
      <c r="H14" s="82">
        <f t="shared" si="3"/>
        <v>4.2777777777777777</v>
      </c>
      <c r="I14" s="82"/>
      <c r="J14" s="68"/>
      <c r="K14" s="68"/>
      <c r="L14" s="68"/>
    </row>
    <row r="15" spans="1:14" x14ac:dyDescent="0.25">
      <c r="A15" s="79" t="s">
        <v>834</v>
      </c>
      <c r="B15" s="82">
        <f>B4/B5</f>
        <v>5</v>
      </c>
      <c r="C15" s="82">
        <f t="shared" ref="C15:H15" si="4">C4/C5</f>
        <v>2.6</v>
      </c>
      <c r="D15" s="82">
        <f t="shared" si="4"/>
        <v>0.92307692307692313</v>
      </c>
      <c r="E15" s="82">
        <f t="shared" si="4"/>
        <v>11</v>
      </c>
      <c r="F15" s="82">
        <f t="shared" si="4"/>
        <v>6.5</v>
      </c>
      <c r="G15" s="82">
        <f t="shared" si="4"/>
        <v>3.5</v>
      </c>
      <c r="H15" s="82">
        <f t="shared" si="4"/>
        <v>3.2777777777777777</v>
      </c>
      <c r="I15" s="82"/>
      <c r="J15" s="68"/>
      <c r="K15" s="68"/>
      <c r="L15" s="68"/>
    </row>
    <row r="16" spans="1:14" x14ac:dyDescent="0.25">
      <c r="B16" s="82"/>
      <c r="C16" s="82"/>
      <c r="D16" s="82"/>
      <c r="E16" s="82"/>
      <c r="F16" s="82"/>
      <c r="G16" s="82"/>
      <c r="H16" s="82"/>
      <c r="I16" s="68"/>
      <c r="J16" s="68"/>
      <c r="K16" s="68"/>
      <c r="L16" s="68"/>
    </row>
    <row r="17" spans="1:12" x14ac:dyDescent="0.25">
      <c r="A17" s="79"/>
      <c r="B17" s="82"/>
      <c r="C17" s="82"/>
      <c r="D17" s="82"/>
      <c r="E17" s="82"/>
      <c r="F17" s="82"/>
      <c r="G17" s="82"/>
      <c r="H17" s="82"/>
      <c r="I17" s="68"/>
      <c r="J17" s="68"/>
      <c r="K17" s="68"/>
      <c r="L17" s="68"/>
    </row>
    <row r="18" spans="1:12" x14ac:dyDescent="0.25">
      <c r="A18" s="79"/>
      <c r="B18" s="82"/>
      <c r="C18" s="82"/>
      <c r="D18" s="82"/>
      <c r="E18" s="82"/>
      <c r="F18" s="82"/>
      <c r="G18" s="82"/>
      <c r="H18" s="82"/>
      <c r="I18" s="68"/>
      <c r="J18" s="68"/>
      <c r="K18" s="68"/>
      <c r="L18" s="68"/>
    </row>
    <row r="19" spans="1:12" x14ac:dyDescent="0.25">
      <c r="A19" s="83"/>
      <c r="B19" s="82"/>
      <c r="C19" s="82"/>
      <c r="D19" s="82"/>
      <c r="E19" s="82"/>
      <c r="F19" s="82"/>
      <c r="G19" s="82"/>
      <c r="H19" s="82"/>
      <c r="I19" s="68"/>
      <c r="J19" s="68"/>
      <c r="K19" s="68"/>
      <c r="L19" s="68"/>
    </row>
    <row r="20" spans="1:12" x14ac:dyDescent="0.25">
      <c r="A20" s="79"/>
      <c r="B20" s="82"/>
      <c r="C20" s="82"/>
      <c r="D20" s="82"/>
      <c r="E20" s="82"/>
      <c r="F20" s="82"/>
      <c r="G20" s="82"/>
      <c r="H20" s="82"/>
      <c r="I20" s="68"/>
      <c r="J20" s="68"/>
      <c r="K20" s="68"/>
      <c r="L20" s="68"/>
    </row>
    <row r="21" spans="1:12" x14ac:dyDescent="0.25">
      <c r="A21" s="79"/>
      <c r="B21" s="82"/>
      <c r="C21" s="82"/>
      <c r="D21" s="82"/>
      <c r="E21" s="82"/>
      <c r="F21" s="82"/>
      <c r="G21" s="82"/>
      <c r="H21" s="82"/>
      <c r="I21" s="68"/>
      <c r="J21" s="68"/>
      <c r="K21" s="68"/>
      <c r="L21" s="68"/>
    </row>
    <row r="22" spans="1:12" x14ac:dyDescent="0.25">
      <c r="A22" s="79"/>
      <c r="B22" s="82"/>
      <c r="C22" s="82"/>
      <c r="D22" s="82"/>
      <c r="E22" s="82"/>
      <c r="F22" s="82"/>
      <c r="G22" s="82"/>
      <c r="H22" s="82"/>
      <c r="I22" s="68"/>
      <c r="J22" s="68"/>
      <c r="K22" s="68"/>
      <c r="L22" s="68"/>
    </row>
    <row r="23" spans="1:12" x14ac:dyDescent="0.25">
      <c r="A23" s="79"/>
      <c r="B23" s="82"/>
      <c r="C23" s="82"/>
      <c r="D23" s="82"/>
      <c r="E23" s="82"/>
      <c r="F23" s="82"/>
      <c r="G23" s="82"/>
      <c r="H23" s="82"/>
      <c r="I23" s="68"/>
      <c r="J23" s="68"/>
      <c r="K23" s="68"/>
      <c r="L23" s="68"/>
    </row>
    <row r="24" spans="1:12" x14ac:dyDescent="0.25">
      <c r="A24" s="79"/>
      <c r="B24" s="82"/>
      <c r="C24" s="82"/>
      <c r="D24" s="82"/>
      <c r="E24" s="82"/>
      <c r="F24" s="82"/>
      <c r="G24" s="82"/>
      <c r="H24" s="82"/>
      <c r="I24" s="68"/>
      <c r="J24" s="68"/>
      <c r="K24" s="68"/>
      <c r="L24" s="68"/>
    </row>
    <row r="25" spans="1:12" x14ac:dyDescent="0.25">
      <c r="A25" s="79"/>
      <c r="B25" s="82"/>
      <c r="C25" s="82"/>
      <c r="D25" s="82"/>
      <c r="E25" s="82"/>
      <c r="F25" s="82"/>
      <c r="G25" s="82"/>
      <c r="H25" s="82"/>
      <c r="I25" s="68"/>
      <c r="J25" s="68"/>
      <c r="K25" s="68"/>
      <c r="L25" s="68"/>
    </row>
    <row r="26" spans="1:12" x14ac:dyDescent="0.25">
      <c r="A26" s="79"/>
      <c r="B26" s="82"/>
      <c r="C26" s="82"/>
      <c r="D26" s="82"/>
      <c r="E26" s="82"/>
      <c r="F26" s="82"/>
      <c r="G26" s="82"/>
      <c r="H26" s="82"/>
      <c r="I26" s="68"/>
      <c r="J26" s="68"/>
      <c r="K26" s="68"/>
      <c r="L26" s="68"/>
    </row>
    <row r="27" spans="1:12" x14ac:dyDescent="0.25">
      <c r="A27" s="79"/>
      <c r="B27" s="82"/>
      <c r="C27" s="82"/>
      <c r="D27" s="82"/>
      <c r="E27" s="82"/>
      <c r="F27" s="82"/>
      <c r="G27" s="82"/>
      <c r="H27" s="82"/>
      <c r="I27" s="68"/>
      <c r="J27" s="68"/>
      <c r="K27" s="68"/>
      <c r="L27" s="68"/>
    </row>
    <row r="28" spans="1:12" x14ac:dyDescent="0.25">
      <c r="A28" s="79"/>
      <c r="B28" s="82"/>
      <c r="C28" s="82"/>
      <c r="D28" s="82"/>
      <c r="E28" s="82"/>
      <c r="F28" s="82"/>
      <c r="G28" s="82"/>
      <c r="H28" s="82"/>
      <c r="I28" s="68"/>
      <c r="J28" s="68"/>
      <c r="K28" s="68"/>
      <c r="L28" s="68"/>
    </row>
    <row r="29" spans="1:12" x14ac:dyDescent="0.25">
      <c r="A29" s="79"/>
      <c r="B29" s="82"/>
      <c r="C29" s="82"/>
      <c r="D29" s="82"/>
      <c r="E29" s="82"/>
      <c r="F29" s="82"/>
      <c r="G29" s="82"/>
      <c r="H29" s="82"/>
      <c r="I29" s="68"/>
      <c r="J29" s="68"/>
      <c r="K29" s="68"/>
      <c r="L29" s="68"/>
    </row>
    <row r="30" spans="1:12" x14ac:dyDescent="0.25">
      <c r="A30" s="79"/>
      <c r="B30" s="82"/>
      <c r="C30" s="82"/>
      <c r="D30" s="82"/>
      <c r="E30" s="82"/>
      <c r="F30" s="82"/>
      <c r="G30" s="82"/>
      <c r="H30" s="82"/>
      <c r="I30" s="68"/>
      <c r="J30" s="68"/>
      <c r="K30" s="68"/>
      <c r="L30" s="68"/>
    </row>
    <row r="31" spans="1:12" x14ac:dyDescent="0.25">
      <c r="A31" s="79"/>
      <c r="B31" s="82"/>
      <c r="C31" s="82"/>
      <c r="D31" s="82"/>
      <c r="E31" s="82"/>
      <c r="F31" s="82"/>
      <c r="G31" s="82"/>
      <c r="H31" s="82"/>
      <c r="I31" s="68"/>
      <c r="J31" s="68"/>
      <c r="K31" s="68"/>
      <c r="L31" s="68"/>
    </row>
    <row r="36" spans="1:1" x14ac:dyDescent="0.25">
      <c r="A36" s="34" t="s">
        <v>808</v>
      </c>
    </row>
    <row r="37" spans="1:1" x14ac:dyDescent="0.25">
      <c r="A37" s="34" t="s">
        <v>809</v>
      </c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N11"/>
  <sheetViews>
    <sheetView zoomScale="130" zoomScaleNormal="130" workbookViewId="0"/>
  </sheetViews>
  <sheetFormatPr defaultRowHeight="15" x14ac:dyDescent="0.25"/>
  <cols>
    <col min="1" max="1" width="15.140625" style="34" bestFit="1" customWidth="1"/>
    <col min="2" max="2" width="12.28515625" style="34" bestFit="1" customWidth="1"/>
    <col min="3" max="3" width="13.5703125" style="34" bestFit="1" customWidth="1"/>
    <col min="4" max="7" width="12.28515625" style="34" bestFit="1" customWidth="1"/>
    <col min="8" max="9" width="12.140625" style="34" customWidth="1"/>
    <col min="10" max="10" width="9.140625" style="34"/>
    <col min="11" max="11" width="13.5703125" style="34" bestFit="1" customWidth="1"/>
    <col min="12" max="12" width="15.140625" style="34" bestFit="1" customWidth="1"/>
    <col min="13" max="13" width="11.7109375" style="34" bestFit="1" customWidth="1"/>
    <col min="14" max="14" width="12.7109375" style="34" customWidth="1"/>
    <col min="15" max="16384" width="9.140625" style="34"/>
  </cols>
  <sheetData>
    <row r="1" spans="1:14" x14ac:dyDescent="0.25">
      <c r="A1" s="32" t="s">
        <v>810</v>
      </c>
      <c r="B1" s="33" t="s">
        <v>811</v>
      </c>
      <c r="C1" s="33" t="s">
        <v>812</v>
      </c>
      <c r="D1" s="33" t="s">
        <v>767</v>
      </c>
      <c r="E1" s="33" t="s">
        <v>813</v>
      </c>
      <c r="F1" s="33" t="s">
        <v>814</v>
      </c>
      <c r="G1" s="33" t="s">
        <v>815</v>
      </c>
      <c r="H1" s="33"/>
      <c r="I1" s="33"/>
      <c r="K1" s="35"/>
      <c r="L1" s="36" t="s">
        <v>816</v>
      </c>
      <c r="M1" s="35"/>
      <c r="N1" s="37"/>
    </row>
    <row r="2" spans="1:14" x14ac:dyDescent="0.25">
      <c r="A2" s="32" t="s">
        <v>4</v>
      </c>
      <c r="B2" s="38" t="s">
        <v>32</v>
      </c>
      <c r="C2" s="38" t="s">
        <v>23</v>
      </c>
      <c r="D2" s="38" t="s">
        <v>32</v>
      </c>
      <c r="E2" s="38" t="s">
        <v>35</v>
      </c>
      <c r="F2" s="38" t="s">
        <v>35</v>
      </c>
      <c r="G2" s="38" t="s">
        <v>23</v>
      </c>
      <c r="H2" s="38"/>
      <c r="I2" s="38"/>
      <c r="K2" s="39"/>
      <c r="L2" s="34" t="s">
        <v>817</v>
      </c>
      <c r="M2" s="39"/>
      <c r="N2" s="40"/>
    </row>
    <row r="3" spans="1:14" x14ac:dyDescent="0.25">
      <c r="A3" s="32" t="s">
        <v>2</v>
      </c>
      <c r="B3" s="33" t="s">
        <v>173</v>
      </c>
      <c r="C3" s="33" t="s">
        <v>800</v>
      </c>
      <c r="D3" s="33" t="s">
        <v>382</v>
      </c>
      <c r="E3" s="33" t="s">
        <v>818</v>
      </c>
      <c r="F3" s="33" t="s">
        <v>800</v>
      </c>
      <c r="G3" s="33" t="s">
        <v>14</v>
      </c>
      <c r="H3" s="33"/>
      <c r="I3" s="33"/>
      <c r="K3" s="39"/>
      <c r="L3" s="34" t="s">
        <v>819</v>
      </c>
      <c r="M3" s="39"/>
      <c r="N3" s="40"/>
    </row>
    <row r="4" spans="1:14" x14ac:dyDescent="0.25">
      <c r="A4" s="41" t="s">
        <v>3</v>
      </c>
      <c r="B4" s="42">
        <v>930314379</v>
      </c>
      <c r="C4" s="42">
        <v>920265140</v>
      </c>
      <c r="D4" s="42">
        <v>736688620</v>
      </c>
      <c r="E4" s="42">
        <v>219740602</v>
      </c>
      <c r="F4" s="42">
        <v>249416723</v>
      </c>
      <c r="G4" s="42">
        <v>991656720</v>
      </c>
      <c r="H4" s="42"/>
      <c r="I4" s="42"/>
      <c r="K4" s="39"/>
      <c r="L4" s="34" t="s">
        <v>820</v>
      </c>
      <c r="M4" s="39"/>
      <c r="N4" s="40"/>
    </row>
    <row r="5" spans="1:14" x14ac:dyDescent="0.25">
      <c r="A5" s="41" t="s">
        <v>835</v>
      </c>
      <c r="K5" s="39"/>
      <c r="L5" s="34" t="s">
        <v>821</v>
      </c>
      <c r="M5" s="39"/>
      <c r="N5" s="40"/>
    </row>
    <row r="6" spans="1:14" x14ac:dyDescent="0.25">
      <c r="K6" s="39"/>
      <c r="L6" s="34" t="s">
        <v>822</v>
      </c>
      <c r="M6" s="39"/>
      <c r="N6" s="40"/>
    </row>
    <row r="7" spans="1:14" x14ac:dyDescent="0.25">
      <c r="K7" s="39"/>
      <c r="L7" s="34" t="s">
        <v>823</v>
      </c>
      <c r="M7" s="39"/>
      <c r="N7" s="40"/>
    </row>
    <row r="8" spans="1:14" x14ac:dyDescent="0.25">
      <c r="L8" s="34" t="s">
        <v>824</v>
      </c>
    </row>
    <row r="9" spans="1:14" x14ac:dyDescent="0.25">
      <c r="L9" s="34" t="s">
        <v>825</v>
      </c>
    </row>
    <row r="10" spans="1:14" x14ac:dyDescent="0.25">
      <c r="L10" s="34" t="s">
        <v>826</v>
      </c>
    </row>
    <row r="11" spans="1:14" x14ac:dyDescent="0.25">
      <c r="L11" s="34" t="s">
        <v>827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765"/>
  <sheetViews>
    <sheetView zoomScale="130" zoomScaleNormal="130" workbookViewId="0"/>
  </sheetViews>
  <sheetFormatPr defaultRowHeight="15" x14ac:dyDescent="0.25"/>
  <cols>
    <col min="1" max="1" width="19.5703125" style="53" bestFit="1" customWidth="1"/>
    <col min="2" max="2" width="8.28515625" style="34" bestFit="1" customWidth="1"/>
    <col min="3" max="3" width="27.28515625" style="34" bestFit="1" customWidth="1"/>
    <col min="4" max="4" width="9.7109375" style="34" bestFit="1" customWidth="1"/>
    <col min="5" max="5" width="9.28515625" style="54" bestFit="1" customWidth="1"/>
    <col min="6" max="6" width="10.85546875" style="34" bestFit="1" customWidth="1"/>
    <col min="7" max="7" width="5.85546875" style="34" bestFit="1" customWidth="1"/>
    <col min="8" max="8" width="8.42578125" style="34" bestFit="1" customWidth="1"/>
    <col min="9" max="9" width="9.5703125" style="55" bestFit="1" customWidth="1"/>
    <col min="10" max="10" width="10" style="56" bestFit="1" customWidth="1"/>
    <col min="11" max="16384" width="9.140625" style="34"/>
  </cols>
  <sheetData>
    <row r="1" spans="1:10" x14ac:dyDescent="0.25">
      <c r="A1" s="43" t="s">
        <v>0</v>
      </c>
      <c r="B1" s="44" t="s">
        <v>4</v>
      </c>
      <c r="C1" s="44" t="s">
        <v>2</v>
      </c>
      <c r="D1" s="44" t="s">
        <v>1</v>
      </c>
      <c r="E1" s="45" t="s">
        <v>6</v>
      </c>
      <c r="F1" s="44" t="s">
        <v>8</v>
      </c>
      <c r="G1" s="44" t="s">
        <v>7</v>
      </c>
      <c r="H1" s="44" t="s">
        <v>9</v>
      </c>
      <c r="I1" s="46" t="s">
        <v>828</v>
      </c>
      <c r="J1" s="47" t="s">
        <v>11</v>
      </c>
    </row>
    <row r="2" spans="1:10" x14ac:dyDescent="0.25">
      <c r="A2" s="48" t="s">
        <v>14</v>
      </c>
      <c r="B2" s="49"/>
      <c r="C2" s="49"/>
      <c r="D2" s="49"/>
      <c r="E2" s="50"/>
      <c r="F2" s="49"/>
      <c r="G2" s="49"/>
      <c r="H2" s="49"/>
      <c r="I2" s="51"/>
      <c r="J2" s="52"/>
    </row>
    <row r="3" spans="1:10" x14ac:dyDescent="0.25">
      <c r="A3" s="53" t="s">
        <v>12</v>
      </c>
      <c r="B3" s="34" t="s">
        <v>15</v>
      </c>
      <c r="C3" s="34" t="s">
        <v>14</v>
      </c>
      <c r="D3" s="34" t="s">
        <v>13</v>
      </c>
      <c r="E3" s="54">
        <v>35806</v>
      </c>
      <c r="F3" s="34" t="str">
        <f>CHOOSE(MONTH(E3),"January","February","March","April","May","June","July","August","September","October","November","December")</f>
        <v>January</v>
      </c>
      <c r="G3" s="34">
        <f ca="1">DATEDIF(E3,TODAY(),"Y")</f>
        <v>18</v>
      </c>
      <c r="I3" s="55">
        <v>46384</v>
      </c>
      <c r="J3" s="56">
        <v>2</v>
      </c>
    </row>
    <row r="4" spans="1:10" x14ac:dyDescent="0.25">
      <c r="A4" s="53" t="s">
        <v>25</v>
      </c>
      <c r="B4" s="34" t="s">
        <v>18</v>
      </c>
      <c r="C4" s="34" t="s">
        <v>14</v>
      </c>
      <c r="D4" s="34" t="s">
        <v>26</v>
      </c>
      <c r="E4" s="54">
        <v>35250</v>
      </c>
      <c r="F4" s="34" t="str">
        <f>CHOOSE(MONTH(E4),"January","February","March","April","May","June","July","August","September","October","November","December")</f>
        <v>July</v>
      </c>
      <c r="G4" s="34">
        <f ca="1">DATEDIF(E4,TODAY(),"Y")</f>
        <v>20</v>
      </c>
      <c r="H4" s="34" t="s">
        <v>27</v>
      </c>
      <c r="I4" s="55">
        <v>34834</v>
      </c>
      <c r="J4" s="56">
        <v>4</v>
      </c>
    </row>
    <row r="5" spans="1:10" x14ac:dyDescent="0.25">
      <c r="A5" s="53" t="s">
        <v>22</v>
      </c>
      <c r="B5" s="34" t="s">
        <v>23</v>
      </c>
      <c r="C5" s="34" t="s">
        <v>14</v>
      </c>
      <c r="D5" s="34" t="s">
        <v>20</v>
      </c>
      <c r="E5" s="54">
        <v>41407</v>
      </c>
      <c r="F5" s="34" t="str">
        <f>CHOOSE(MONTH(E5),"January","February","March","April","May","June","July","August","September","October","November","December")</f>
        <v>May</v>
      </c>
      <c r="G5" s="34">
        <f ca="1">DATEDIF(E5,TODAY(),"Y")</f>
        <v>3</v>
      </c>
      <c r="H5" s="34" t="s">
        <v>24</v>
      </c>
      <c r="I5" s="55">
        <v>94679</v>
      </c>
      <c r="J5" s="56">
        <v>2</v>
      </c>
    </row>
    <row r="6" spans="1:10" x14ac:dyDescent="0.25">
      <c r="A6" s="53" t="s">
        <v>16</v>
      </c>
      <c r="B6" s="34" t="s">
        <v>18</v>
      </c>
      <c r="C6" s="34" t="s">
        <v>14</v>
      </c>
      <c r="D6" s="34" t="s">
        <v>17</v>
      </c>
      <c r="E6" s="54">
        <v>41107</v>
      </c>
      <c r="F6" s="34" t="str">
        <f>CHOOSE(MONTH(E6),"January","February","March","April","May","June","July","August","September","October","November","December")</f>
        <v>July</v>
      </c>
      <c r="G6" s="34">
        <f ca="1">DATEDIF(E6,TODAY(),"Y")</f>
        <v>4</v>
      </c>
      <c r="I6" s="55">
        <v>55302</v>
      </c>
      <c r="J6" s="56">
        <v>5</v>
      </c>
    </row>
    <row r="7" spans="1:10" x14ac:dyDescent="0.25">
      <c r="A7" s="53" t="s">
        <v>19</v>
      </c>
      <c r="B7" s="34" t="s">
        <v>18</v>
      </c>
      <c r="C7" s="34" t="s">
        <v>14</v>
      </c>
      <c r="D7" s="34" t="s">
        <v>20</v>
      </c>
      <c r="E7" s="54">
        <v>38131</v>
      </c>
      <c r="F7" s="34" t="str">
        <f>CHOOSE(MONTH(E7),"January","February","March","April","May","June","July","August","September","October","November","December")</f>
        <v>May</v>
      </c>
      <c r="G7" s="34">
        <f ca="1">DATEDIF(E7,TODAY(),"Y")</f>
        <v>12</v>
      </c>
      <c r="H7" s="34" t="s">
        <v>21</v>
      </c>
      <c r="I7" s="55">
        <v>31915</v>
      </c>
      <c r="J7" s="56">
        <v>1</v>
      </c>
    </row>
    <row r="8" spans="1:10" x14ac:dyDescent="0.25">
      <c r="A8" s="57" t="s">
        <v>29</v>
      </c>
      <c r="E8" s="54" t="s">
        <v>829</v>
      </c>
      <c r="I8" s="55" t="s">
        <v>829</v>
      </c>
    </row>
    <row r="9" spans="1:10" x14ac:dyDescent="0.25">
      <c r="A9" s="53" t="s">
        <v>38</v>
      </c>
      <c r="B9" s="34" t="s">
        <v>39</v>
      </c>
      <c r="C9" s="34" t="s">
        <v>29</v>
      </c>
      <c r="D9" s="34" t="s">
        <v>20</v>
      </c>
      <c r="E9" s="54">
        <v>37702</v>
      </c>
      <c r="F9" s="34" t="str">
        <f t="shared" ref="F9:F25" si="0">CHOOSE(MONTH(E9),"January","February","March","April","May","June","July","August","September","October","November","December")</f>
        <v>March</v>
      </c>
      <c r="G9" s="34">
        <f t="shared" ref="G9:G25" ca="1" si="1">DATEDIF(E9,TODAY(),"Y")</f>
        <v>13</v>
      </c>
      <c r="H9" s="34" t="s">
        <v>40</v>
      </c>
      <c r="I9" s="55">
        <v>110890</v>
      </c>
      <c r="J9" s="56">
        <v>2</v>
      </c>
    </row>
    <row r="10" spans="1:10" x14ac:dyDescent="0.25">
      <c r="A10" s="53" t="s">
        <v>46</v>
      </c>
      <c r="B10" s="34" t="s">
        <v>32</v>
      </c>
      <c r="C10" s="34" t="s">
        <v>29</v>
      </c>
      <c r="D10" s="34" t="s">
        <v>26</v>
      </c>
      <c r="E10" s="54">
        <v>35434</v>
      </c>
      <c r="F10" s="34" t="str">
        <f t="shared" si="0"/>
        <v>January</v>
      </c>
      <c r="G10" s="34">
        <f t="shared" ca="1" si="1"/>
        <v>19</v>
      </c>
      <c r="H10" s="34" t="s">
        <v>27</v>
      </c>
      <c r="I10" s="55">
        <v>39579</v>
      </c>
      <c r="J10" s="56">
        <v>1</v>
      </c>
    </row>
    <row r="11" spans="1:10" x14ac:dyDescent="0.25">
      <c r="A11" s="53" t="s">
        <v>41</v>
      </c>
      <c r="B11" s="34" t="s">
        <v>35</v>
      </c>
      <c r="C11" s="34" t="s">
        <v>29</v>
      </c>
      <c r="D11" s="34" t="s">
        <v>20</v>
      </c>
      <c r="E11" s="54">
        <v>35791</v>
      </c>
      <c r="F11" s="34" t="str">
        <f t="shared" si="0"/>
        <v>December</v>
      </c>
      <c r="G11" s="34">
        <f t="shared" ca="1" si="1"/>
        <v>18</v>
      </c>
      <c r="H11" s="34" t="s">
        <v>21</v>
      </c>
      <c r="I11" s="55">
        <v>103688</v>
      </c>
      <c r="J11" s="56">
        <v>5</v>
      </c>
    </row>
    <row r="12" spans="1:10" x14ac:dyDescent="0.25">
      <c r="A12" s="53" t="s">
        <v>30</v>
      </c>
      <c r="B12" s="34" t="s">
        <v>18</v>
      </c>
      <c r="C12" s="34" t="s">
        <v>29</v>
      </c>
      <c r="D12" s="34" t="s">
        <v>13</v>
      </c>
      <c r="E12" s="54">
        <v>42086</v>
      </c>
      <c r="F12" s="34" t="str">
        <f t="shared" si="0"/>
        <v>March</v>
      </c>
      <c r="G12" s="34">
        <f t="shared" ca="1" si="1"/>
        <v>1</v>
      </c>
      <c r="I12" s="55">
        <v>13827</v>
      </c>
      <c r="J12" s="56">
        <v>4</v>
      </c>
    </row>
    <row r="13" spans="1:10" x14ac:dyDescent="0.25">
      <c r="A13" s="53" t="s">
        <v>33</v>
      </c>
      <c r="B13" s="34" t="s">
        <v>18</v>
      </c>
      <c r="C13" s="34" t="s">
        <v>29</v>
      </c>
      <c r="D13" s="34" t="s">
        <v>17</v>
      </c>
      <c r="E13" s="54">
        <v>38737</v>
      </c>
      <c r="F13" s="34" t="str">
        <f t="shared" si="0"/>
        <v>January</v>
      </c>
      <c r="G13" s="34">
        <f t="shared" ca="1" si="1"/>
        <v>10</v>
      </c>
      <c r="I13" s="55">
        <v>99697</v>
      </c>
      <c r="J13" s="56">
        <v>3</v>
      </c>
    </row>
    <row r="14" spans="1:10" x14ac:dyDescent="0.25">
      <c r="A14" s="53" t="s">
        <v>34</v>
      </c>
      <c r="B14" s="34" t="s">
        <v>35</v>
      </c>
      <c r="C14" s="34" t="s">
        <v>29</v>
      </c>
      <c r="D14" s="34" t="s">
        <v>20</v>
      </c>
      <c r="E14" s="54">
        <v>38220</v>
      </c>
      <c r="F14" s="34" t="str">
        <f t="shared" si="0"/>
        <v>August</v>
      </c>
      <c r="G14" s="34">
        <f t="shared" ca="1" si="1"/>
        <v>12</v>
      </c>
      <c r="H14" s="34" t="s">
        <v>21</v>
      </c>
      <c r="I14" s="55">
        <v>97695</v>
      </c>
      <c r="J14" s="56">
        <v>1</v>
      </c>
    </row>
    <row r="15" spans="1:10" x14ac:dyDescent="0.25">
      <c r="A15" s="53" t="s">
        <v>48</v>
      </c>
      <c r="B15" s="34" t="s">
        <v>23</v>
      </c>
      <c r="C15" s="34" t="s">
        <v>29</v>
      </c>
      <c r="D15" s="34" t="s">
        <v>20</v>
      </c>
      <c r="E15" s="54">
        <v>38724</v>
      </c>
      <c r="F15" s="34" t="str">
        <f t="shared" si="0"/>
        <v>January</v>
      </c>
      <c r="G15" s="34">
        <f t="shared" ca="1" si="1"/>
        <v>10</v>
      </c>
      <c r="H15" s="34" t="s">
        <v>44</v>
      </c>
      <c r="I15" s="55">
        <v>97292</v>
      </c>
      <c r="J15" s="56">
        <v>4</v>
      </c>
    </row>
    <row r="16" spans="1:10" x14ac:dyDescent="0.25">
      <c r="A16" s="53" t="s">
        <v>28</v>
      </c>
      <c r="B16" s="34" t="s">
        <v>23</v>
      </c>
      <c r="C16" s="34" t="s">
        <v>29</v>
      </c>
      <c r="D16" s="34" t="s">
        <v>20</v>
      </c>
      <c r="E16" s="54">
        <v>41029</v>
      </c>
      <c r="F16" s="34" t="str">
        <f t="shared" si="0"/>
        <v>April</v>
      </c>
      <c r="G16" s="34">
        <f t="shared" ca="1" si="1"/>
        <v>4</v>
      </c>
      <c r="H16" s="34" t="s">
        <v>24</v>
      </c>
      <c r="I16" s="55">
        <v>48971</v>
      </c>
      <c r="J16" s="56">
        <v>3</v>
      </c>
    </row>
    <row r="17" spans="1:10" x14ac:dyDescent="0.25">
      <c r="A17" s="53" t="s">
        <v>49</v>
      </c>
      <c r="B17" s="34" t="s">
        <v>15</v>
      </c>
      <c r="C17" s="34" t="s">
        <v>29</v>
      </c>
      <c r="D17" s="34" t="s">
        <v>20</v>
      </c>
      <c r="E17" s="54">
        <v>38103</v>
      </c>
      <c r="F17" s="34" t="str">
        <f t="shared" si="0"/>
        <v>April</v>
      </c>
      <c r="G17" s="34">
        <f t="shared" ca="1" si="1"/>
        <v>12</v>
      </c>
      <c r="H17" s="34" t="s">
        <v>40</v>
      </c>
      <c r="I17" s="55">
        <v>93717</v>
      </c>
      <c r="J17" s="56">
        <v>5</v>
      </c>
    </row>
    <row r="18" spans="1:10" x14ac:dyDescent="0.25">
      <c r="A18" s="53" t="s">
        <v>43</v>
      </c>
      <c r="B18" s="34" t="s">
        <v>32</v>
      </c>
      <c r="C18" s="34" t="s">
        <v>29</v>
      </c>
      <c r="D18" s="34" t="s">
        <v>26</v>
      </c>
      <c r="E18" s="54">
        <v>39742</v>
      </c>
      <c r="F18" s="34" t="str">
        <f t="shared" si="0"/>
        <v>October</v>
      </c>
      <c r="G18" s="34">
        <f t="shared" ca="1" si="1"/>
        <v>8</v>
      </c>
      <c r="H18" s="34" t="s">
        <v>44</v>
      </c>
      <c r="I18" s="55">
        <v>23056</v>
      </c>
      <c r="J18" s="56">
        <v>3</v>
      </c>
    </row>
    <row r="19" spans="1:10" x14ac:dyDescent="0.25">
      <c r="A19" s="53" t="s">
        <v>47</v>
      </c>
      <c r="B19" s="34" t="s">
        <v>32</v>
      </c>
      <c r="C19" s="34" t="s">
        <v>29</v>
      </c>
      <c r="D19" s="34" t="s">
        <v>17</v>
      </c>
      <c r="E19" s="54">
        <v>36036</v>
      </c>
      <c r="F19" s="34" t="str">
        <f t="shared" si="0"/>
        <v>August</v>
      </c>
      <c r="G19" s="34">
        <f t="shared" ca="1" si="1"/>
        <v>18</v>
      </c>
      <c r="I19" s="55">
        <v>86554</v>
      </c>
      <c r="J19" s="56">
        <v>5</v>
      </c>
    </row>
    <row r="20" spans="1:10" x14ac:dyDescent="0.25">
      <c r="A20" s="53" t="s">
        <v>45</v>
      </c>
      <c r="B20" s="34" t="s">
        <v>39</v>
      </c>
      <c r="C20" s="34" t="s">
        <v>29</v>
      </c>
      <c r="D20" s="34" t="s">
        <v>13</v>
      </c>
      <c r="E20" s="54">
        <v>35442</v>
      </c>
      <c r="F20" s="34" t="str">
        <f t="shared" si="0"/>
        <v>January</v>
      </c>
      <c r="G20" s="34">
        <f t="shared" ca="1" si="1"/>
        <v>19</v>
      </c>
      <c r="H20" s="34" t="s">
        <v>21</v>
      </c>
      <c r="I20" s="55">
        <v>37791</v>
      </c>
      <c r="J20" s="56">
        <v>3</v>
      </c>
    </row>
    <row r="21" spans="1:10" x14ac:dyDescent="0.25">
      <c r="A21" s="53" t="s">
        <v>36</v>
      </c>
      <c r="B21" s="34" t="s">
        <v>15</v>
      </c>
      <c r="C21" s="34" t="s">
        <v>29</v>
      </c>
      <c r="D21" s="34" t="s">
        <v>20</v>
      </c>
      <c r="E21" s="54">
        <v>39364</v>
      </c>
      <c r="F21" s="34" t="str">
        <f t="shared" si="0"/>
        <v>October</v>
      </c>
      <c r="G21" s="34">
        <f t="shared" ca="1" si="1"/>
        <v>9</v>
      </c>
      <c r="H21" s="34" t="s">
        <v>21</v>
      </c>
      <c r="I21" s="55">
        <v>40014</v>
      </c>
      <c r="J21" s="56">
        <v>4</v>
      </c>
    </row>
    <row r="22" spans="1:10" x14ac:dyDescent="0.25">
      <c r="A22" s="53" t="s">
        <v>42</v>
      </c>
      <c r="B22" s="34" t="s">
        <v>35</v>
      </c>
      <c r="C22" s="34" t="s">
        <v>29</v>
      </c>
      <c r="D22" s="34" t="s">
        <v>20</v>
      </c>
      <c r="E22" s="54">
        <v>37424</v>
      </c>
      <c r="F22" s="34" t="str">
        <f t="shared" si="0"/>
        <v>June</v>
      </c>
      <c r="G22" s="34">
        <f t="shared" ca="1" si="1"/>
        <v>14</v>
      </c>
      <c r="H22" s="34" t="s">
        <v>21</v>
      </c>
      <c r="I22" s="55">
        <v>79079</v>
      </c>
      <c r="J22" s="56">
        <v>2</v>
      </c>
    </row>
    <row r="23" spans="1:10" x14ac:dyDescent="0.25">
      <c r="A23" s="53" t="s">
        <v>31</v>
      </c>
      <c r="B23" s="34" t="s">
        <v>32</v>
      </c>
      <c r="C23" s="34" t="s">
        <v>29</v>
      </c>
      <c r="D23" s="34" t="s">
        <v>20</v>
      </c>
      <c r="E23" s="54">
        <v>40102</v>
      </c>
      <c r="F23" s="34" t="str">
        <f t="shared" si="0"/>
        <v>October</v>
      </c>
      <c r="G23" s="34">
        <f t="shared" ca="1" si="1"/>
        <v>7</v>
      </c>
      <c r="H23" s="34" t="s">
        <v>21</v>
      </c>
      <c r="I23" s="55">
        <v>64155</v>
      </c>
      <c r="J23" s="56">
        <v>4</v>
      </c>
    </row>
    <row r="24" spans="1:10" x14ac:dyDescent="0.25">
      <c r="A24" s="53" t="s">
        <v>50</v>
      </c>
      <c r="B24" s="34" t="s">
        <v>18</v>
      </c>
      <c r="C24" s="34" t="s">
        <v>29</v>
      </c>
      <c r="D24" s="34" t="s">
        <v>20</v>
      </c>
      <c r="E24" s="54">
        <v>41664</v>
      </c>
      <c r="F24" s="34" t="str">
        <f t="shared" si="0"/>
        <v>January</v>
      </c>
      <c r="G24" s="34">
        <f t="shared" ca="1" si="1"/>
        <v>2</v>
      </c>
      <c r="H24" s="34" t="s">
        <v>44</v>
      </c>
      <c r="I24" s="55">
        <v>75777</v>
      </c>
      <c r="J24" s="56">
        <v>5</v>
      </c>
    </row>
    <row r="25" spans="1:10" x14ac:dyDescent="0.25">
      <c r="A25" s="53" t="s">
        <v>37</v>
      </c>
      <c r="B25" s="34" t="s">
        <v>15</v>
      </c>
      <c r="C25" s="34" t="s">
        <v>29</v>
      </c>
      <c r="D25" s="34" t="s">
        <v>26</v>
      </c>
      <c r="E25" s="54">
        <v>38177</v>
      </c>
      <c r="F25" s="34" t="str">
        <f t="shared" si="0"/>
        <v>July</v>
      </c>
      <c r="G25" s="34">
        <f t="shared" ca="1" si="1"/>
        <v>12</v>
      </c>
      <c r="H25" s="34" t="s">
        <v>21</v>
      </c>
      <c r="I25" s="55">
        <v>19812</v>
      </c>
      <c r="J25" s="56">
        <v>1</v>
      </c>
    </row>
    <row r="26" spans="1:10" x14ac:dyDescent="0.25">
      <c r="A26" s="57" t="s">
        <v>52</v>
      </c>
      <c r="E26" s="54" t="s">
        <v>829</v>
      </c>
      <c r="I26" s="55" t="s">
        <v>829</v>
      </c>
    </row>
    <row r="27" spans="1:10" x14ac:dyDescent="0.25">
      <c r="A27" s="53" t="s">
        <v>57</v>
      </c>
      <c r="B27" s="34" t="s">
        <v>32</v>
      </c>
      <c r="C27" s="34" t="s">
        <v>52</v>
      </c>
      <c r="D27" s="34" t="s">
        <v>13</v>
      </c>
      <c r="E27" s="54">
        <v>37634</v>
      </c>
      <c r="F27" s="34" t="str">
        <f t="shared" ref="F27:F36" si="2">CHOOSE(MONTH(E27),"January","February","March","April","May","June","July","August","September","October","November","December")</f>
        <v>January</v>
      </c>
      <c r="G27" s="34">
        <f t="shared" ref="G27:G36" ca="1" si="3">DATEDIF(E27,TODAY(),"Y")</f>
        <v>13</v>
      </c>
      <c r="I27" s="55">
        <v>26036</v>
      </c>
      <c r="J27" s="56">
        <v>4</v>
      </c>
    </row>
    <row r="28" spans="1:10" x14ac:dyDescent="0.25">
      <c r="A28" s="53" t="s">
        <v>60</v>
      </c>
      <c r="B28" s="34" t="s">
        <v>15</v>
      </c>
      <c r="C28" s="34" t="s">
        <v>52</v>
      </c>
      <c r="D28" s="34" t="s">
        <v>20</v>
      </c>
      <c r="E28" s="54">
        <v>40011</v>
      </c>
      <c r="F28" s="34" t="str">
        <f t="shared" si="2"/>
        <v>July</v>
      </c>
      <c r="G28" s="34">
        <f t="shared" ca="1" si="3"/>
        <v>7</v>
      </c>
      <c r="H28" s="34" t="s">
        <v>21</v>
      </c>
      <c r="I28" s="55">
        <v>39455</v>
      </c>
      <c r="J28" s="56">
        <v>1</v>
      </c>
    </row>
    <row r="29" spans="1:10" x14ac:dyDescent="0.25">
      <c r="A29" s="53" t="s">
        <v>55</v>
      </c>
      <c r="B29" s="34" t="s">
        <v>18</v>
      </c>
      <c r="C29" s="34" t="s">
        <v>52</v>
      </c>
      <c r="D29" s="34" t="s">
        <v>20</v>
      </c>
      <c r="E29" s="54">
        <v>38853</v>
      </c>
      <c r="F29" s="34" t="str">
        <f t="shared" si="2"/>
        <v>May</v>
      </c>
      <c r="G29" s="34">
        <f t="shared" ca="1" si="3"/>
        <v>10</v>
      </c>
      <c r="H29" s="34" t="s">
        <v>40</v>
      </c>
      <c r="I29" s="55">
        <v>43732</v>
      </c>
      <c r="J29" s="56">
        <v>3</v>
      </c>
    </row>
    <row r="30" spans="1:10" x14ac:dyDescent="0.25">
      <c r="A30" s="53" t="s">
        <v>53</v>
      </c>
      <c r="B30" s="34" t="s">
        <v>35</v>
      </c>
      <c r="C30" s="34" t="s">
        <v>52</v>
      </c>
      <c r="D30" s="34" t="s">
        <v>20</v>
      </c>
      <c r="E30" s="54">
        <v>36261</v>
      </c>
      <c r="F30" s="34" t="str">
        <f t="shared" si="2"/>
        <v>April</v>
      </c>
      <c r="G30" s="34">
        <f t="shared" ca="1" si="3"/>
        <v>17</v>
      </c>
      <c r="H30" s="34" t="s">
        <v>21</v>
      </c>
      <c r="I30" s="55">
        <v>95472</v>
      </c>
      <c r="J30" s="56">
        <v>1</v>
      </c>
    </row>
    <row r="31" spans="1:10" x14ac:dyDescent="0.25">
      <c r="A31" s="53" t="s">
        <v>58</v>
      </c>
      <c r="B31" s="34" t="s">
        <v>32</v>
      </c>
      <c r="C31" s="34" t="s">
        <v>52</v>
      </c>
      <c r="D31" s="34" t="s">
        <v>20</v>
      </c>
      <c r="E31" s="54">
        <v>37419</v>
      </c>
      <c r="F31" s="34" t="str">
        <f t="shared" si="2"/>
        <v>June</v>
      </c>
      <c r="G31" s="34">
        <f t="shared" ca="1" si="3"/>
        <v>14</v>
      </c>
      <c r="H31" s="34" t="s">
        <v>40</v>
      </c>
      <c r="I31" s="55">
        <v>64168</v>
      </c>
      <c r="J31" s="56">
        <v>2</v>
      </c>
    </row>
    <row r="32" spans="1:10" x14ac:dyDescent="0.25">
      <c r="A32" s="53" t="s">
        <v>61</v>
      </c>
      <c r="B32" s="34" t="s">
        <v>18</v>
      </c>
      <c r="C32" s="34" t="s">
        <v>52</v>
      </c>
      <c r="D32" s="34" t="s">
        <v>26</v>
      </c>
      <c r="E32" s="54">
        <v>37524</v>
      </c>
      <c r="F32" s="34" t="str">
        <f t="shared" si="2"/>
        <v>September</v>
      </c>
      <c r="G32" s="34">
        <f t="shared" ca="1" si="3"/>
        <v>14</v>
      </c>
      <c r="H32" s="34" t="s">
        <v>21</v>
      </c>
      <c r="I32" s="55">
        <v>14333</v>
      </c>
      <c r="J32" s="56">
        <v>1</v>
      </c>
    </row>
    <row r="33" spans="1:10" x14ac:dyDescent="0.25">
      <c r="A33" s="53" t="s">
        <v>59</v>
      </c>
      <c r="B33" s="34" t="s">
        <v>18</v>
      </c>
      <c r="C33" s="34" t="s">
        <v>52</v>
      </c>
      <c r="D33" s="34" t="s">
        <v>20</v>
      </c>
      <c r="E33" s="54">
        <v>38579</v>
      </c>
      <c r="F33" s="34" t="str">
        <f t="shared" si="2"/>
        <v>August</v>
      </c>
      <c r="G33" s="34">
        <f t="shared" ca="1" si="3"/>
        <v>11</v>
      </c>
      <c r="H33" s="34" t="s">
        <v>24</v>
      </c>
      <c r="I33" s="55">
        <v>73372</v>
      </c>
      <c r="J33" s="56">
        <v>1</v>
      </c>
    </row>
    <row r="34" spans="1:10" x14ac:dyDescent="0.25">
      <c r="A34" s="53" t="s">
        <v>51</v>
      </c>
      <c r="B34" s="34" t="s">
        <v>18</v>
      </c>
      <c r="C34" s="34" t="s">
        <v>52</v>
      </c>
      <c r="D34" s="34" t="s">
        <v>20</v>
      </c>
      <c r="E34" s="54">
        <v>35511</v>
      </c>
      <c r="F34" s="34" t="str">
        <f t="shared" si="2"/>
        <v>March</v>
      </c>
      <c r="G34" s="34">
        <f t="shared" ca="1" si="3"/>
        <v>19</v>
      </c>
      <c r="H34" s="34" t="s">
        <v>27</v>
      </c>
      <c r="I34" s="55">
        <v>53755</v>
      </c>
      <c r="J34" s="56">
        <v>2</v>
      </c>
    </row>
    <row r="35" spans="1:10" x14ac:dyDescent="0.25">
      <c r="A35" s="53" t="s">
        <v>54</v>
      </c>
      <c r="B35" s="34" t="s">
        <v>35</v>
      </c>
      <c r="C35" s="34" t="s">
        <v>52</v>
      </c>
      <c r="D35" s="34" t="s">
        <v>20</v>
      </c>
      <c r="E35" s="54">
        <v>38174</v>
      </c>
      <c r="F35" s="34" t="str">
        <f t="shared" si="2"/>
        <v>July</v>
      </c>
      <c r="G35" s="34">
        <f t="shared" ca="1" si="3"/>
        <v>12</v>
      </c>
      <c r="H35" s="34" t="s">
        <v>44</v>
      </c>
      <c r="I35" s="55">
        <v>62205</v>
      </c>
      <c r="J35" s="56">
        <v>1</v>
      </c>
    </row>
    <row r="36" spans="1:10" x14ac:dyDescent="0.25">
      <c r="A36" s="53" t="s">
        <v>56</v>
      </c>
      <c r="B36" s="34" t="s">
        <v>18</v>
      </c>
      <c r="C36" s="34" t="s">
        <v>52</v>
      </c>
      <c r="D36" s="34" t="s">
        <v>20</v>
      </c>
      <c r="E36" s="54">
        <v>42066</v>
      </c>
      <c r="F36" s="34" t="str">
        <f t="shared" si="2"/>
        <v>March</v>
      </c>
      <c r="G36" s="34">
        <f t="shared" ca="1" si="3"/>
        <v>1</v>
      </c>
      <c r="H36" s="34" t="s">
        <v>27</v>
      </c>
      <c r="I36" s="55">
        <v>66534</v>
      </c>
      <c r="J36" s="56">
        <v>3</v>
      </c>
    </row>
    <row r="37" spans="1:10" x14ac:dyDescent="0.25">
      <c r="A37" s="57" t="s">
        <v>63</v>
      </c>
      <c r="E37" s="54" t="s">
        <v>829</v>
      </c>
      <c r="I37" s="55" t="s">
        <v>829</v>
      </c>
    </row>
    <row r="38" spans="1:10" x14ac:dyDescent="0.25">
      <c r="A38" s="53" t="s">
        <v>64</v>
      </c>
      <c r="B38" s="34" t="s">
        <v>35</v>
      </c>
      <c r="C38" s="34" t="s">
        <v>63</v>
      </c>
      <c r="D38" s="34" t="s">
        <v>26</v>
      </c>
      <c r="E38" s="54">
        <v>41377</v>
      </c>
      <c r="F38" s="34" t="str">
        <f>CHOOSE(MONTH(E38),"January","February","March","April","May","June","July","August","September","October","November","December")</f>
        <v>April</v>
      </c>
      <c r="G38" s="34">
        <f ca="1">DATEDIF(E38,TODAY(),"Y")</f>
        <v>3</v>
      </c>
      <c r="H38" s="34" t="s">
        <v>24</v>
      </c>
      <c r="I38" s="55">
        <v>59924</v>
      </c>
      <c r="J38" s="56">
        <v>3</v>
      </c>
    </row>
    <row r="39" spans="1:10" x14ac:dyDescent="0.25">
      <c r="A39" s="53" t="s">
        <v>62</v>
      </c>
      <c r="B39" s="34" t="s">
        <v>32</v>
      </c>
      <c r="C39" s="34" t="s">
        <v>63</v>
      </c>
      <c r="D39" s="34" t="s">
        <v>26</v>
      </c>
      <c r="E39" s="54">
        <v>42112</v>
      </c>
      <c r="F39" s="34" t="str">
        <f>CHOOSE(MONTH(E39),"January","February","March","April","May","June","July","August","September","October","November","December")</f>
        <v>April</v>
      </c>
      <c r="G39" s="34">
        <f ca="1">DATEDIF(E39,TODAY(),"Y")</f>
        <v>1</v>
      </c>
      <c r="H39" s="34" t="s">
        <v>40</v>
      </c>
      <c r="I39" s="55">
        <v>37284</v>
      </c>
      <c r="J39" s="56">
        <v>1</v>
      </c>
    </row>
    <row r="40" spans="1:10" x14ac:dyDescent="0.25">
      <c r="A40" s="53" t="s">
        <v>66</v>
      </c>
      <c r="B40" s="34" t="s">
        <v>39</v>
      </c>
      <c r="C40" s="34" t="s">
        <v>63</v>
      </c>
      <c r="D40" s="34" t="s">
        <v>17</v>
      </c>
      <c r="E40" s="54">
        <v>37355</v>
      </c>
      <c r="F40" s="34" t="str">
        <f>CHOOSE(MONTH(E40),"January","February","March","April","May","June","July","August","September","October","November","December")</f>
        <v>April</v>
      </c>
      <c r="G40" s="34">
        <f ca="1">DATEDIF(E40,TODAY(),"Y")</f>
        <v>14</v>
      </c>
      <c r="I40" s="55">
        <v>75569</v>
      </c>
      <c r="J40" s="56">
        <v>2</v>
      </c>
    </row>
    <row r="41" spans="1:10" x14ac:dyDescent="0.25">
      <c r="A41" s="53" t="s">
        <v>65</v>
      </c>
      <c r="B41" s="34" t="s">
        <v>35</v>
      </c>
      <c r="C41" s="34" t="s">
        <v>63</v>
      </c>
      <c r="D41" s="34" t="s">
        <v>20</v>
      </c>
      <c r="E41" s="54">
        <v>35673</v>
      </c>
      <c r="F41" s="34" t="str">
        <f>CHOOSE(MONTH(E41),"January","February","March","April","May","June","July","August","September","October","November","December")</f>
        <v>August</v>
      </c>
      <c r="G41" s="34">
        <f ca="1">DATEDIF(E41,TODAY(),"Y")</f>
        <v>19</v>
      </c>
      <c r="H41" s="34" t="s">
        <v>21</v>
      </c>
      <c r="I41" s="55">
        <v>60086</v>
      </c>
      <c r="J41" s="56">
        <v>3</v>
      </c>
    </row>
    <row r="42" spans="1:10" x14ac:dyDescent="0.25">
      <c r="A42" s="57" t="s">
        <v>68</v>
      </c>
      <c r="E42" s="54" t="s">
        <v>829</v>
      </c>
      <c r="I42" s="55" t="s">
        <v>829</v>
      </c>
    </row>
    <row r="43" spans="1:10" x14ac:dyDescent="0.25">
      <c r="A43" s="53" t="s">
        <v>92</v>
      </c>
      <c r="B43" s="34" t="s">
        <v>35</v>
      </c>
      <c r="C43" s="34" t="s">
        <v>68</v>
      </c>
      <c r="D43" s="34" t="s">
        <v>17</v>
      </c>
      <c r="E43" s="54">
        <v>40867</v>
      </c>
      <c r="F43" s="34" t="str">
        <f t="shared" ref="F43:F101" si="4">CHOOSE(MONTH(E43),"January","February","March","April","May","June","July","August","September","October","November","December")</f>
        <v>November</v>
      </c>
      <c r="G43" s="34">
        <f t="shared" ref="G43:G101" ca="1" si="5">DATEDIF(E43,TODAY(),"Y")</f>
        <v>4</v>
      </c>
      <c r="I43" s="55">
        <v>116103</v>
      </c>
      <c r="J43" s="56">
        <v>5</v>
      </c>
    </row>
    <row r="44" spans="1:10" x14ac:dyDescent="0.25">
      <c r="A44" s="53" t="s">
        <v>81</v>
      </c>
      <c r="B44" s="34" t="s">
        <v>23</v>
      </c>
      <c r="C44" s="34" t="s">
        <v>68</v>
      </c>
      <c r="D44" s="34" t="s">
        <v>17</v>
      </c>
      <c r="E44" s="54">
        <v>37900</v>
      </c>
      <c r="F44" s="34" t="str">
        <f t="shared" si="4"/>
        <v>October</v>
      </c>
      <c r="G44" s="34">
        <f t="shared" ca="1" si="5"/>
        <v>13</v>
      </c>
      <c r="I44" s="55">
        <v>114400</v>
      </c>
      <c r="J44" s="56">
        <v>5</v>
      </c>
    </row>
    <row r="45" spans="1:10" x14ac:dyDescent="0.25">
      <c r="A45" s="53" t="s">
        <v>115</v>
      </c>
      <c r="B45" s="34" t="s">
        <v>18</v>
      </c>
      <c r="C45" s="34" t="s">
        <v>68</v>
      </c>
      <c r="D45" s="34" t="s">
        <v>26</v>
      </c>
      <c r="E45" s="54">
        <v>37477</v>
      </c>
      <c r="F45" s="34" t="str">
        <f t="shared" si="4"/>
        <v>August</v>
      </c>
      <c r="G45" s="34">
        <f t="shared" ca="1" si="5"/>
        <v>14</v>
      </c>
      <c r="H45" s="34" t="s">
        <v>24</v>
      </c>
      <c r="I45" s="55">
        <v>62940</v>
      </c>
      <c r="J45" s="56">
        <v>4</v>
      </c>
    </row>
    <row r="46" spans="1:10" x14ac:dyDescent="0.25">
      <c r="A46" s="53" t="s">
        <v>121</v>
      </c>
      <c r="B46" s="34" t="s">
        <v>35</v>
      </c>
      <c r="C46" s="34" t="s">
        <v>68</v>
      </c>
      <c r="D46" s="34" t="s">
        <v>20</v>
      </c>
      <c r="E46" s="54">
        <v>39745</v>
      </c>
      <c r="F46" s="34" t="str">
        <f t="shared" si="4"/>
        <v>October</v>
      </c>
      <c r="G46" s="34">
        <f t="shared" ca="1" si="5"/>
        <v>8</v>
      </c>
      <c r="H46" s="34" t="s">
        <v>40</v>
      </c>
      <c r="I46" s="55">
        <v>113464</v>
      </c>
      <c r="J46" s="56">
        <v>4</v>
      </c>
    </row>
    <row r="47" spans="1:10" x14ac:dyDescent="0.25">
      <c r="A47" s="53" t="s">
        <v>94</v>
      </c>
      <c r="B47" s="34" t="s">
        <v>35</v>
      </c>
      <c r="C47" s="34" t="s">
        <v>68</v>
      </c>
      <c r="D47" s="34" t="s">
        <v>26</v>
      </c>
      <c r="E47" s="54">
        <v>36508</v>
      </c>
      <c r="F47" s="34" t="str">
        <f t="shared" si="4"/>
        <v>December</v>
      </c>
      <c r="G47" s="34">
        <f t="shared" ca="1" si="5"/>
        <v>16</v>
      </c>
      <c r="H47" s="34" t="s">
        <v>44</v>
      </c>
      <c r="I47" s="55">
        <v>50596</v>
      </c>
      <c r="J47" s="56">
        <v>4</v>
      </c>
    </row>
    <row r="48" spans="1:10" x14ac:dyDescent="0.25">
      <c r="A48" s="53" t="s">
        <v>83</v>
      </c>
      <c r="B48" s="34" t="s">
        <v>32</v>
      </c>
      <c r="C48" s="34" t="s">
        <v>68</v>
      </c>
      <c r="D48" s="34" t="s">
        <v>20</v>
      </c>
      <c r="E48" s="54">
        <v>35487</v>
      </c>
      <c r="F48" s="34" t="str">
        <f t="shared" si="4"/>
        <v>February</v>
      </c>
      <c r="G48" s="34">
        <f t="shared" ca="1" si="5"/>
        <v>19</v>
      </c>
      <c r="H48" s="34" t="s">
        <v>40</v>
      </c>
      <c r="I48" s="55">
        <v>111696</v>
      </c>
      <c r="J48" s="56">
        <v>4</v>
      </c>
    </row>
    <row r="49" spans="1:10" x14ac:dyDescent="0.25">
      <c r="A49" s="53" t="s">
        <v>91</v>
      </c>
      <c r="B49" s="34" t="s">
        <v>35</v>
      </c>
      <c r="C49" s="34" t="s">
        <v>68</v>
      </c>
      <c r="D49" s="34" t="s">
        <v>20</v>
      </c>
      <c r="E49" s="54">
        <v>39308</v>
      </c>
      <c r="F49" s="34" t="str">
        <f t="shared" si="4"/>
        <v>August</v>
      </c>
      <c r="G49" s="34">
        <f t="shared" ca="1" si="5"/>
        <v>9</v>
      </c>
      <c r="H49" s="34" t="s">
        <v>27</v>
      </c>
      <c r="I49" s="55">
        <v>111644</v>
      </c>
      <c r="J49" s="56">
        <v>3</v>
      </c>
    </row>
    <row r="50" spans="1:10" x14ac:dyDescent="0.25">
      <c r="A50" s="53" t="s">
        <v>109</v>
      </c>
      <c r="B50" s="34" t="s">
        <v>32</v>
      </c>
      <c r="C50" s="34" t="s">
        <v>68</v>
      </c>
      <c r="D50" s="34" t="s">
        <v>17</v>
      </c>
      <c r="E50" s="54">
        <v>37808</v>
      </c>
      <c r="F50" s="34" t="str">
        <f t="shared" si="4"/>
        <v>July</v>
      </c>
      <c r="G50" s="34">
        <f t="shared" ca="1" si="5"/>
        <v>13</v>
      </c>
      <c r="I50" s="55">
        <v>111124</v>
      </c>
      <c r="J50" s="56">
        <v>5</v>
      </c>
    </row>
    <row r="51" spans="1:10" x14ac:dyDescent="0.25">
      <c r="A51" s="53" t="s">
        <v>85</v>
      </c>
      <c r="B51" s="34" t="s">
        <v>35</v>
      </c>
      <c r="C51" s="34" t="s">
        <v>68</v>
      </c>
      <c r="D51" s="34" t="s">
        <v>17</v>
      </c>
      <c r="E51" s="54">
        <v>37529</v>
      </c>
      <c r="F51" s="34" t="str">
        <f t="shared" si="4"/>
        <v>September</v>
      </c>
      <c r="G51" s="34">
        <f t="shared" ca="1" si="5"/>
        <v>14</v>
      </c>
      <c r="I51" s="55">
        <v>109460</v>
      </c>
      <c r="J51" s="56">
        <v>2</v>
      </c>
    </row>
    <row r="52" spans="1:10" x14ac:dyDescent="0.25">
      <c r="A52" s="53" t="s">
        <v>111</v>
      </c>
      <c r="B52" s="34" t="s">
        <v>18</v>
      </c>
      <c r="C52" s="34" t="s">
        <v>68</v>
      </c>
      <c r="D52" s="34" t="s">
        <v>17</v>
      </c>
      <c r="E52" s="54">
        <v>40930</v>
      </c>
      <c r="F52" s="34" t="str">
        <f t="shared" si="4"/>
        <v>January</v>
      </c>
      <c r="G52" s="34">
        <f t="shared" ca="1" si="5"/>
        <v>4</v>
      </c>
      <c r="I52" s="55">
        <v>107991</v>
      </c>
      <c r="J52" s="56">
        <v>3</v>
      </c>
    </row>
    <row r="53" spans="1:10" x14ac:dyDescent="0.25">
      <c r="A53" s="53" t="s">
        <v>125</v>
      </c>
      <c r="B53" s="34" t="s">
        <v>18</v>
      </c>
      <c r="C53" s="34" t="s">
        <v>68</v>
      </c>
      <c r="D53" s="34" t="s">
        <v>17</v>
      </c>
      <c r="E53" s="54">
        <v>35941</v>
      </c>
      <c r="F53" s="34" t="str">
        <f t="shared" si="4"/>
        <v>May</v>
      </c>
      <c r="G53" s="34">
        <f t="shared" ca="1" si="5"/>
        <v>18</v>
      </c>
      <c r="I53" s="55">
        <v>107926</v>
      </c>
      <c r="J53" s="56">
        <v>4</v>
      </c>
    </row>
    <row r="54" spans="1:10" x14ac:dyDescent="0.25">
      <c r="A54" s="53" t="s">
        <v>71</v>
      </c>
      <c r="B54" s="34" t="s">
        <v>15</v>
      </c>
      <c r="C54" s="34" t="s">
        <v>68</v>
      </c>
      <c r="D54" s="34" t="s">
        <v>20</v>
      </c>
      <c r="E54" s="54">
        <v>37157</v>
      </c>
      <c r="F54" s="34" t="str">
        <f t="shared" si="4"/>
        <v>September</v>
      </c>
      <c r="G54" s="34">
        <f t="shared" ca="1" si="5"/>
        <v>15</v>
      </c>
      <c r="H54" s="34" t="s">
        <v>44</v>
      </c>
      <c r="I54" s="55">
        <v>106756</v>
      </c>
      <c r="J54" s="56">
        <v>5</v>
      </c>
    </row>
    <row r="55" spans="1:10" x14ac:dyDescent="0.25">
      <c r="A55" s="53" t="s">
        <v>75</v>
      </c>
      <c r="B55" s="34" t="s">
        <v>32</v>
      </c>
      <c r="C55" s="34" t="s">
        <v>68</v>
      </c>
      <c r="D55" s="34" t="s">
        <v>26</v>
      </c>
      <c r="E55" s="54">
        <v>36126</v>
      </c>
      <c r="F55" s="34" t="str">
        <f t="shared" si="4"/>
        <v>November</v>
      </c>
      <c r="G55" s="34">
        <f t="shared" ca="1" si="5"/>
        <v>17</v>
      </c>
      <c r="H55" s="34" t="s">
        <v>21</v>
      </c>
      <c r="I55" s="55">
        <v>34957</v>
      </c>
      <c r="J55" s="56">
        <v>3</v>
      </c>
    </row>
    <row r="56" spans="1:10" x14ac:dyDescent="0.25">
      <c r="A56" s="53" t="s">
        <v>114</v>
      </c>
      <c r="B56" s="34" t="s">
        <v>35</v>
      </c>
      <c r="C56" s="34" t="s">
        <v>68</v>
      </c>
      <c r="D56" s="34" t="s">
        <v>13</v>
      </c>
      <c r="E56" s="54">
        <v>35580</v>
      </c>
      <c r="F56" s="34" t="str">
        <f t="shared" si="4"/>
        <v>May</v>
      </c>
      <c r="G56" s="34">
        <f t="shared" ca="1" si="5"/>
        <v>19</v>
      </c>
      <c r="I56" s="55">
        <v>18938</v>
      </c>
      <c r="J56" s="56">
        <v>3</v>
      </c>
    </row>
    <row r="57" spans="1:10" x14ac:dyDescent="0.25">
      <c r="A57" s="53" t="s">
        <v>86</v>
      </c>
      <c r="B57" s="34" t="s">
        <v>35</v>
      </c>
      <c r="C57" s="34" t="s">
        <v>68</v>
      </c>
      <c r="D57" s="34" t="s">
        <v>17</v>
      </c>
      <c r="E57" s="54">
        <v>41919</v>
      </c>
      <c r="F57" s="34" t="str">
        <f t="shared" si="4"/>
        <v>October</v>
      </c>
      <c r="G57" s="34">
        <f t="shared" ca="1" si="5"/>
        <v>2</v>
      </c>
      <c r="I57" s="55">
        <v>103298</v>
      </c>
      <c r="J57" s="56">
        <v>5</v>
      </c>
    </row>
    <row r="58" spans="1:10" x14ac:dyDescent="0.25">
      <c r="A58" s="53" t="s">
        <v>74</v>
      </c>
      <c r="B58" s="34" t="s">
        <v>18</v>
      </c>
      <c r="C58" s="34" t="s">
        <v>68</v>
      </c>
      <c r="D58" s="34" t="s">
        <v>20</v>
      </c>
      <c r="E58" s="54">
        <v>35308</v>
      </c>
      <c r="F58" s="34" t="str">
        <f t="shared" si="4"/>
        <v>August</v>
      </c>
      <c r="G58" s="34">
        <f t="shared" ca="1" si="5"/>
        <v>20</v>
      </c>
      <c r="H58" s="34" t="s">
        <v>44</v>
      </c>
      <c r="I58" s="55">
        <v>64753</v>
      </c>
      <c r="J58" s="56">
        <v>2</v>
      </c>
    </row>
    <row r="59" spans="1:10" x14ac:dyDescent="0.25">
      <c r="A59" s="53" t="s">
        <v>93</v>
      </c>
      <c r="B59" s="34" t="s">
        <v>18</v>
      </c>
      <c r="C59" s="34" t="s">
        <v>68</v>
      </c>
      <c r="D59" s="34" t="s">
        <v>20</v>
      </c>
      <c r="E59" s="54">
        <v>37627</v>
      </c>
      <c r="F59" s="34" t="str">
        <f t="shared" si="4"/>
        <v>January</v>
      </c>
      <c r="G59" s="34">
        <f t="shared" ca="1" si="5"/>
        <v>13</v>
      </c>
      <c r="H59" s="34" t="s">
        <v>21</v>
      </c>
      <c r="I59" s="55">
        <v>53196</v>
      </c>
      <c r="J59" s="56">
        <v>4</v>
      </c>
    </row>
    <row r="60" spans="1:10" x14ac:dyDescent="0.25">
      <c r="A60" s="53" t="s">
        <v>103</v>
      </c>
      <c r="B60" s="34" t="s">
        <v>35</v>
      </c>
      <c r="C60" s="34" t="s">
        <v>68</v>
      </c>
      <c r="D60" s="34" t="s">
        <v>20</v>
      </c>
      <c r="E60" s="54">
        <v>38968</v>
      </c>
      <c r="F60" s="34" t="str">
        <f t="shared" si="4"/>
        <v>September</v>
      </c>
      <c r="G60" s="34">
        <f t="shared" ca="1" si="5"/>
        <v>10</v>
      </c>
      <c r="H60" s="34" t="s">
        <v>21</v>
      </c>
      <c r="I60" s="55">
        <v>35334</v>
      </c>
      <c r="J60" s="56">
        <v>4</v>
      </c>
    </row>
    <row r="61" spans="1:10" x14ac:dyDescent="0.25">
      <c r="A61" s="53" t="s">
        <v>113</v>
      </c>
      <c r="B61" s="34" t="s">
        <v>35</v>
      </c>
      <c r="C61" s="34" t="s">
        <v>68</v>
      </c>
      <c r="D61" s="34" t="s">
        <v>20</v>
      </c>
      <c r="E61" s="54">
        <v>38466</v>
      </c>
      <c r="F61" s="34" t="str">
        <f t="shared" si="4"/>
        <v>April</v>
      </c>
      <c r="G61" s="34">
        <f t="shared" ca="1" si="5"/>
        <v>11</v>
      </c>
      <c r="H61" s="34" t="s">
        <v>40</v>
      </c>
      <c r="I61" s="55">
        <v>41730</v>
      </c>
      <c r="J61" s="56">
        <v>1</v>
      </c>
    </row>
    <row r="62" spans="1:10" x14ac:dyDescent="0.25">
      <c r="A62" s="53" t="s">
        <v>106</v>
      </c>
      <c r="B62" s="34" t="s">
        <v>32</v>
      </c>
      <c r="C62" s="34" t="s">
        <v>68</v>
      </c>
      <c r="D62" s="34" t="s">
        <v>20</v>
      </c>
      <c r="E62" s="54">
        <v>42045</v>
      </c>
      <c r="F62" s="34" t="str">
        <f t="shared" si="4"/>
        <v>February</v>
      </c>
      <c r="G62" s="34">
        <f t="shared" ca="1" si="5"/>
        <v>1</v>
      </c>
      <c r="H62" s="34" t="s">
        <v>21</v>
      </c>
      <c r="I62" s="55">
        <v>53937</v>
      </c>
      <c r="J62" s="56">
        <v>5</v>
      </c>
    </row>
    <row r="63" spans="1:10" x14ac:dyDescent="0.25">
      <c r="A63" s="53" t="s">
        <v>110</v>
      </c>
      <c r="B63" s="34" t="s">
        <v>32</v>
      </c>
      <c r="C63" s="34" t="s">
        <v>68</v>
      </c>
      <c r="D63" s="34" t="s">
        <v>20</v>
      </c>
      <c r="E63" s="54">
        <v>42461</v>
      </c>
      <c r="F63" s="34" t="str">
        <f t="shared" si="4"/>
        <v>April</v>
      </c>
      <c r="G63" s="34">
        <f t="shared" ca="1" si="5"/>
        <v>0</v>
      </c>
      <c r="H63" s="34" t="s">
        <v>24</v>
      </c>
      <c r="I63" s="55">
        <v>101166</v>
      </c>
      <c r="J63" s="56">
        <v>3</v>
      </c>
    </row>
    <row r="64" spans="1:10" x14ac:dyDescent="0.25">
      <c r="A64" s="53" t="s">
        <v>108</v>
      </c>
      <c r="B64" s="34" t="s">
        <v>35</v>
      </c>
      <c r="C64" s="34" t="s">
        <v>68</v>
      </c>
      <c r="D64" s="34" t="s">
        <v>20</v>
      </c>
      <c r="E64" s="54">
        <v>37167</v>
      </c>
      <c r="F64" s="34" t="str">
        <f t="shared" si="4"/>
        <v>October</v>
      </c>
      <c r="G64" s="34">
        <f t="shared" ca="1" si="5"/>
        <v>15</v>
      </c>
      <c r="H64" s="34" t="s">
        <v>24</v>
      </c>
      <c r="I64" s="55">
        <v>100854</v>
      </c>
      <c r="J64" s="56">
        <v>3</v>
      </c>
    </row>
    <row r="65" spans="1:10" x14ac:dyDescent="0.25">
      <c r="A65" s="53" t="s">
        <v>122</v>
      </c>
      <c r="B65" s="34" t="s">
        <v>32</v>
      </c>
      <c r="C65" s="34" t="s">
        <v>68</v>
      </c>
      <c r="D65" s="34" t="s">
        <v>20</v>
      </c>
      <c r="E65" s="54">
        <v>37046</v>
      </c>
      <c r="F65" s="34" t="str">
        <f t="shared" si="4"/>
        <v>June</v>
      </c>
      <c r="G65" s="34">
        <f t="shared" ca="1" si="5"/>
        <v>15</v>
      </c>
      <c r="H65" s="34" t="s">
        <v>24</v>
      </c>
      <c r="I65" s="55">
        <v>100555</v>
      </c>
      <c r="J65" s="56">
        <v>5</v>
      </c>
    </row>
    <row r="66" spans="1:10" x14ac:dyDescent="0.25">
      <c r="A66" s="53" t="s">
        <v>118</v>
      </c>
      <c r="B66" s="34" t="s">
        <v>18</v>
      </c>
      <c r="C66" s="34" t="s">
        <v>68</v>
      </c>
      <c r="D66" s="34" t="s">
        <v>17</v>
      </c>
      <c r="E66" s="54">
        <v>38047</v>
      </c>
      <c r="F66" s="34" t="str">
        <f t="shared" si="4"/>
        <v>March</v>
      </c>
      <c r="G66" s="34">
        <f t="shared" ca="1" si="5"/>
        <v>12</v>
      </c>
      <c r="I66" s="55">
        <v>100009</v>
      </c>
      <c r="J66" s="56">
        <v>1</v>
      </c>
    </row>
    <row r="67" spans="1:10" x14ac:dyDescent="0.25">
      <c r="A67" s="53" t="s">
        <v>117</v>
      </c>
      <c r="B67" s="34" t="s">
        <v>39</v>
      </c>
      <c r="C67" s="34" t="s">
        <v>68</v>
      </c>
      <c r="D67" s="34" t="s">
        <v>17</v>
      </c>
      <c r="E67" s="54">
        <v>41882</v>
      </c>
      <c r="F67" s="34" t="str">
        <f t="shared" si="4"/>
        <v>August</v>
      </c>
      <c r="G67" s="34">
        <f t="shared" ca="1" si="5"/>
        <v>2</v>
      </c>
      <c r="I67" s="55">
        <v>33527</v>
      </c>
      <c r="J67" s="56">
        <v>3</v>
      </c>
    </row>
    <row r="68" spans="1:10" x14ac:dyDescent="0.25">
      <c r="A68" s="53" t="s">
        <v>67</v>
      </c>
      <c r="B68" s="34" t="s">
        <v>32</v>
      </c>
      <c r="C68" s="34" t="s">
        <v>68</v>
      </c>
      <c r="D68" s="34" t="s">
        <v>17</v>
      </c>
      <c r="E68" s="54">
        <v>37465</v>
      </c>
      <c r="F68" s="34" t="str">
        <f t="shared" si="4"/>
        <v>July</v>
      </c>
      <c r="G68" s="34">
        <f t="shared" ca="1" si="5"/>
        <v>14</v>
      </c>
      <c r="I68" s="55">
        <v>97162</v>
      </c>
      <c r="J68" s="56">
        <v>5</v>
      </c>
    </row>
    <row r="69" spans="1:10" x14ac:dyDescent="0.25">
      <c r="A69" s="53" t="s">
        <v>69</v>
      </c>
      <c r="B69" s="34" t="s">
        <v>15</v>
      </c>
      <c r="C69" s="34" t="s">
        <v>68</v>
      </c>
      <c r="D69" s="34" t="s">
        <v>20</v>
      </c>
      <c r="E69" s="54">
        <v>42535</v>
      </c>
      <c r="F69" s="34" t="str">
        <f t="shared" si="4"/>
        <v>June</v>
      </c>
      <c r="G69" s="34">
        <f t="shared" ca="1" si="5"/>
        <v>0</v>
      </c>
      <c r="H69" s="34" t="s">
        <v>44</v>
      </c>
      <c r="I69" s="55">
        <v>97123</v>
      </c>
      <c r="J69" s="56">
        <v>2</v>
      </c>
    </row>
    <row r="70" spans="1:10" x14ac:dyDescent="0.25">
      <c r="A70" s="53" t="s">
        <v>73</v>
      </c>
      <c r="B70" s="34" t="s">
        <v>35</v>
      </c>
      <c r="C70" s="34" t="s">
        <v>68</v>
      </c>
      <c r="D70" s="34" t="s">
        <v>20</v>
      </c>
      <c r="E70" s="54">
        <v>36434</v>
      </c>
      <c r="F70" s="34" t="str">
        <f t="shared" si="4"/>
        <v>October</v>
      </c>
      <c r="G70" s="34">
        <f t="shared" ca="1" si="5"/>
        <v>17</v>
      </c>
      <c r="H70" s="34" t="s">
        <v>27</v>
      </c>
      <c r="I70" s="55">
        <v>97071</v>
      </c>
      <c r="J70" s="56">
        <v>5</v>
      </c>
    </row>
    <row r="71" spans="1:10" x14ac:dyDescent="0.25">
      <c r="A71" s="53" t="s">
        <v>104</v>
      </c>
      <c r="B71" s="34" t="s">
        <v>32</v>
      </c>
      <c r="C71" s="34" t="s">
        <v>68</v>
      </c>
      <c r="D71" s="34" t="s">
        <v>17</v>
      </c>
      <c r="E71" s="54">
        <v>35188</v>
      </c>
      <c r="F71" s="34" t="str">
        <f t="shared" si="4"/>
        <v>May</v>
      </c>
      <c r="G71" s="34">
        <f t="shared" ca="1" si="5"/>
        <v>20</v>
      </c>
      <c r="I71" s="55">
        <v>55822</v>
      </c>
      <c r="J71" s="56">
        <v>1</v>
      </c>
    </row>
    <row r="72" spans="1:10" x14ac:dyDescent="0.25">
      <c r="A72" s="53" t="s">
        <v>77</v>
      </c>
      <c r="B72" s="34" t="s">
        <v>39</v>
      </c>
      <c r="C72" s="34" t="s">
        <v>68</v>
      </c>
      <c r="D72" s="34" t="s">
        <v>17</v>
      </c>
      <c r="E72" s="54">
        <v>37998</v>
      </c>
      <c r="F72" s="34" t="str">
        <f t="shared" si="4"/>
        <v>January</v>
      </c>
      <c r="G72" s="34">
        <f t="shared" ca="1" si="5"/>
        <v>12</v>
      </c>
      <c r="I72" s="55">
        <v>39442</v>
      </c>
      <c r="J72" s="56">
        <v>3</v>
      </c>
    </row>
    <row r="73" spans="1:10" x14ac:dyDescent="0.25">
      <c r="A73" s="53" t="s">
        <v>89</v>
      </c>
      <c r="B73" s="34" t="s">
        <v>32</v>
      </c>
      <c r="C73" s="34" t="s">
        <v>68</v>
      </c>
      <c r="D73" s="34" t="s">
        <v>20</v>
      </c>
      <c r="E73" s="54">
        <v>39201</v>
      </c>
      <c r="F73" s="34" t="str">
        <f t="shared" si="4"/>
        <v>April</v>
      </c>
      <c r="G73" s="34">
        <f t="shared" ca="1" si="5"/>
        <v>9</v>
      </c>
      <c r="H73" s="34" t="s">
        <v>21</v>
      </c>
      <c r="I73" s="55">
        <v>93535</v>
      </c>
      <c r="J73" s="56">
        <v>5</v>
      </c>
    </row>
    <row r="74" spans="1:10" x14ac:dyDescent="0.25">
      <c r="A74" s="53" t="s">
        <v>100</v>
      </c>
      <c r="B74" s="34" t="s">
        <v>23</v>
      </c>
      <c r="C74" s="34" t="s">
        <v>68</v>
      </c>
      <c r="D74" s="34" t="s">
        <v>26</v>
      </c>
      <c r="E74" s="54">
        <v>38856</v>
      </c>
      <c r="F74" s="34" t="str">
        <f t="shared" si="4"/>
        <v>May</v>
      </c>
      <c r="G74" s="34">
        <f t="shared" ca="1" si="5"/>
        <v>10</v>
      </c>
      <c r="H74" s="34" t="s">
        <v>21</v>
      </c>
      <c r="I74" s="55">
        <v>45864</v>
      </c>
      <c r="J74" s="56">
        <v>3</v>
      </c>
    </row>
    <row r="75" spans="1:10" x14ac:dyDescent="0.25">
      <c r="A75" s="53" t="s">
        <v>102</v>
      </c>
      <c r="B75" s="34" t="s">
        <v>35</v>
      </c>
      <c r="C75" s="34" t="s">
        <v>68</v>
      </c>
      <c r="D75" s="34" t="s">
        <v>20</v>
      </c>
      <c r="E75" s="54">
        <v>35855</v>
      </c>
      <c r="F75" s="34" t="str">
        <f t="shared" si="4"/>
        <v>March</v>
      </c>
      <c r="G75" s="34">
        <f t="shared" ca="1" si="5"/>
        <v>18</v>
      </c>
      <c r="H75" s="34" t="s">
        <v>40</v>
      </c>
      <c r="I75" s="55">
        <v>93171</v>
      </c>
      <c r="J75" s="56">
        <v>4</v>
      </c>
    </row>
    <row r="76" spans="1:10" x14ac:dyDescent="0.25">
      <c r="A76" s="53" t="s">
        <v>96</v>
      </c>
      <c r="B76" s="34" t="s">
        <v>18</v>
      </c>
      <c r="C76" s="34" t="s">
        <v>68</v>
      </c>
      <c r="D76" s="34" t="s">
        <v>20</v>
      </c>
      <c r="E76" s="54">
        <v>35746</v>
      </c>
      <c r="F76" s="34" t="str">
        <f t="shared" si="4"/>
        <v>November</v>
      </c>
      <c r="G76" s="34">
        <f t="shared" ca="1" si="5"/>
        <v>19</v>
      </c>
      <c r="H76" s="34" t="s">
        <v>21</v>
      </c>
      <c r="I76" s="55">
        <v>92495</v>
      </c>
      <c r="J76" s="56">
        <v>2</v>
      </c>
    </row>
    <row r="77" spans="1:10" x14ac:dyDescent="0.25">
      <c r="A77" s="53" t="s">
        <v>107</v>
      </c>
      <c r="B77" s="34" t="s">
        <v>18</v>
      </c>
      <c r="C77" s="34" t="s">
        <v>68</v>
      </c>
      <c r="D77" s="34" t="s">
        <v>20</v>
      </c>
      <c r="E77" s="54">
        <v>37925</v>
      </c>
      <c r="F77" s="34" t="str">
        <f t="shared" si="4"/>
        <v>October</v>
      </c>
      <c r="G77" s="34">
        <f t="shared" ca="1" si="5"/>
        <v>13</v>
      </c>
      <c r="H77" s="34" t="s">
        <v>24</v>
      </c>
      <c r="I77" s="55">
        <v>45214</v>
      </c>
      <c r="J77" s="56">
        <v>4</v>
      </c>
    </row>
    <row r="78" spans="1:10" x14ac:dyDescent="0.25">
      <c r="A78" s="53" t="s">
        <v>78</v>
      </c>
      <c r="B78" s="34" t="s">
        <v>35</v>
      </c>
      <c r="C78" s="34" t="s">
        <v>68</v>
      </c>
      <c r="D78" s="34" t="s">
        <v>20</v>
      </c>
      <c r="E78" s="54">
        <v>42556</v>
      </c>
      <c r="F78" s="34" t="str">
        <f t="shared" si="4"/>
        <v>July</v>
      </c>
      <c r="G78" s="34">
        <f t="shared" ca="1" si="5"/>
        <v>0</v>
      </c>
      <c r="H78" s="34" t="s">
        <v>24</v>
      </c>
      <c r="I78" s="55">
        <v>89583</v>
      </c>
      <c r="J78" s="56">
        <v>5</v>
      </c>
    </row>
    <row r="79" spans="1:10" x14ac:dyDescent="0.25">
      <c r="A79" s="53" t="s">
        <v>99</v>
      </c>
      <c r="B79" s="34" t="s">
        <v>35</v>
      </c>
      <c r="C79" s="34" t="s">
        <v>68</v>
      </c>
      <c r="D79" s="34" t="s">
        <v>20</v>
      </c>
      <c r="E79" s="54">
        <v>38978</v>
      </c>
      <c r="F79" s="34" t="str">
        <f t="shared" si="4"/>
        <v>September</v>
      </c>
      <c r="G79" s="34">
        <f t="shared" ca="1" si="5"/>
        <v>10</v>
      </c>
      <c r="H79" s="34" t="s">
        <v>40</v>
      </c>
      <c r="I79" s="55">
        <v>37245</v>
      </c>
      <c r="J79" s="56">
        <v>4</v>
      </c>
    </row>
    <row r="80" spans="1:10" x14ac:dyDescent="0.25">
      <c r="A80" s="53" t="s">
        <v>70</v>
      </c>
      <c r="B80" s="34" t="s">
        <v>23</v>
      </c>
      <c r="C80" s="34" t="s">
        <v>68</v>
      </c>
      <c r="D80" s="34" t="s">
        <v>20</v>
      </c>
      <c r="E80" s="54">
        <v>36956</v>
      </c>
      <c r="F80" s="34" t="str">
        <f t="shared" si="4"/>
        <v>March</v>
      </c>
      <c r="G80" s="34">
        <f t="shared" ca="1" si="5"/>
        <v>15</v>
      </c>
      <c r="H80" s="34" t="s">
        <v>21</v>
      </c>
      <c r="I80" s="55">
        <v>88257</v>
      </c>
      <c r="J80" s="56">
        <v>5</v>
      </c>
    </row>
    <row r="81" spans="1:10" x14ac:dyDescent="0.25">
      <c r="A81" s="53" t="s">
        <v>101</v>
      </c>
      <c r="B81" s="34" t="s">
        <v>32</v>
      </c>
      <c r="C81" s="34" t="s">
        <v>68</v>
      </c>
      <c r="D81" s="34" t="s">
        <v>26</v>
      </c>
      <c r="E81" s="54">
        <v>37802</v>
      </c>
      <c r="F81" s="34" t="str">
        <f t="shared" si="4"/>
        <v>June</v>
      </c>
      <c r="G81" s="34">
        <f t="shared" ca="1" si="5"/>
        <v>13</v>
      </c>
      <c r="H81" s="34" t="s">
        <v>44</v>
      </c>
      <c r="I81" s="55">
        <v>30394</v>
      </c>
      <c r="J81" s="56">
        <v>4</v>
      </c>
    </row>
    <row r="82" spans="1:10" x14ac:dyDescent="0.25">
      <c r="A82" s="53" t="s">
        <v>82</v>
      </c>
      <c r="B82" s="34" t="s">
        <v>35</v>
      </c>
      <c r="C82" s="34" t="s">
        <v>68</v>
      </c>
      <c r="D82" s="34" t="s">
        <v>13</v>
      </c>
      <c r="E82" s="54">
        <v>38562</v>
      </c>
      <c r="F82" s="34" t="str">
        <f t="shared" si="4"/>
        <v>July</v>
      </c>
      <c r="G82" s="34">
        <f t="shared" ca="1" si="5"/>
        <v>11</v>
      </c>
      <c r="I82" s="55">
        <v>39104</v>
      </c>
      <c r="J82" s="56">
        <v>3</v>
      </c>
    </row>
    <row r="83" spans="1:10" x14ac:dyDescent="0.25">
      <c r="A83" s="53" t="s">
        <v>124</v>
      </c>
      <c r="B83" s="34" t="s">
        <v>18</v>
      </c>
      <c r="C83" s="34" t="s">
        <v>68</v>
      </c>
      <c r="D83" s="34" t="s">
        <v>20</v>
      </c>
      <c r="E83" s="54">
        <v>39920</v>
      </c>
      <c r="F83" s="34" t="str">
        <f t="shared" si="4"/>
        <v>April</v>
      </c>
      <c r="G83" s="34">
        <f t="shared" ca="1" si="5"/>
        <v>7</v>
      </c>
      <c r="H83" s="34" t="s">
        <v>21</v>
      </c>
      <c r="I83" s="55">
        <v>86957</v>
      </c>
      <c r="J83" s="56">
        <v>5</v>
      </c>
    </row>
    <row r="84" spans="1:10" x14ac:dyDescent="0.25">
      <c r="A84" s="53" t="s">
        <v>98</v>
      </c>
      <c r="B84" s="34" t="s">
        <v>15</v>
      </c>
      <c r="C84" s="34" t="s">
        <v>68</v>
      </c>
      <c r="D84" s="34" t="s">
        <v>17</v>
      </c>
      <c r="E84" s="54">
        <v>35638</v>
      </c>
      <c r="F84" s="34" t="str">
        <f t="shared" si="4"/>
        <v>July</v>
      </c>
      <c r="G84" s="34">
        <f t="shared" ca="1" si="5"/>
        <v>19</v>
      </c>
      <c r="I84" s="55">
        <v>83798</v>
      </c>
      <c r="J84" s="56">
        <v>1</v>
      </c>
    </row>
    <row r="85" spans="1:10" x14ac:dyDescent="0.25">
      <c r="A85" s="53" t="s">
        <v>120</v>
      </c>
      <c r="B85" s="34" t="s">
        <v>39</v>
      </c>
      <c r="C85" s="34" t="s">
        <v>68</v>
      </c>
      <c r="D85" s="34" t="s">
        <v>17</v>
      </c>
      <c r="E85" s="54">
        <v>37079</v>
      </c>
      <c r="F85" s="34" t="str">
        <f t="shared" si="4"/>
        <v>July</v>
      </c>
      <c r="G85" s="34">
        <f t="shared" ca="1" si="5"/>
        <v>15</v>
      </c>
      <c r="I85" s="55">
        <v>83707</v>
      </c>
      <c r="J85" s="56">
        <v>2</v>
      </c>
    </row>
    <row r="86" spans="1:10" x14ac:dyDescent="0.25">
      <c r="A86" s="53" t="s">
        <v>97</v>
      </c>
      <c r="B86" s="34" t="s">
        <v>18</v>
      </c>
      <c r="C86" s="34" t="s">
        <v>68</v>
      </c>
      <c r="D86" s="34" t="s">
        <v>17</v>
      </c>
      <c r="E86" s="54">
        <v>38430</v>
      </c>
      <c r="F86" s="34" t="str">
        <f t="shared" si="4"/>
        <v>March</v>
      </c>
      <c r="G86" s="34">
        <f t="shared" ca="1" si="5"/>
        <v>11</v>
      </c>
      <c r="I86" s="55">
        <v>30628</v>
      </c>
      <c r="J86" s="56">
        <v>3</v>
      </c>
    </row>
    <row r="87" spans="1:10" x14ac:dyDescent="0.25">
      <c r="A87" s="53" t="s">
        <v>126</v>
      </c>
      <c r="B87" s="34" t="s">
        <v>18</v>
      </c>
      <c r="C87" s="34" t="s">
        <v>68</v>
      </c>
      <c r="D87" s="34" t="s">
        <v>13</v>
      </c>
      <c r="E87" s="54">
        <v>38447</v>
      </c>
      <c r="F87" s="34" t="str">
        <f t="shared" si="4"/>
        <v>April</v>
      </c>
      <c r="G87" s="34">
        <f t="shared" ca="1" si="5"/>
        <v>11</v>
      </c>
      <c r="I87" s="55">
        <v>42973</v>
      </c>
      <c r="J87" s="56">
        <v>5</v>
      </c>
    </row>
    <row r="88" spans="1:10" x14ac:dyDescent="0.25">
      <c r="A88" s="53" t="s">
        <v>88</v>
      </c>
      <c r="B88" s="34" t="s">
        <v>35</v>
      </c>
      <c r="C88" s="34" t="s">
        <v>68</v>
      </c>
      <c r="D88" s="34" t="s">
        <v>20</v>
      </c>
      <c r="E88" s="54">
        <v>35706</v>
      </c>
      <c r="F88" s="34" t="str">
        <f t="shared" si="4"/>
        <v>October</v>
      </c>
      <c r="G88" s="34">
        <f t="shared" ca="1" si="5"/>
        <v>19</v>
      </c>
      <c r="H88" s="34" t="s">
        <v>27</v>
      </c>
      <c r="I88" s="55">
        <v>41379</v>
      </c>
      <c r="J88" s="56">
        <v>3</v>
      </c>
    </row>
    <row r="89" spans="1:10" x14ac:dyDescent="0.25">
      <c r="A89" s="53" t="s">
        <v>112</v>
      </c>
      <c r="B89" s="34" t="s">
        <v>32</v>
      </c>
      <c r="C89" s="34" t="s">
        <v>68</v>
      </c>
      <c r="D89" s="34" t="s">
        <v>17</v>
      </c>
      <c r="E89" s="54">
        <v>37862</v>
      </c>
      <c r="F89" s="34" t="str">
        <f t="shared" si="4"/>
        <v>August</v>
      </c>
      <c r="G89" s="34">
        <f t="shared" ca="1" si="5"/>
        <v>13</v>
      </c>
      <c r="I89" s="55">
        <v>82342</v>
      </c>
      <c r="J89" s="56">
        <v>3</v>
      </c>
    </row>
    <row r="90" spans="1:10" x14ac:dyDescent="0.25">
      <c r="A90" s="53" t="s">
        <v>76</v>
      </c>
      <c r="B90" s="34" t="s">
        <v>32</v>
      </c>
      <c r="C90" s="34" t="s">
        <v>68</v>
      </c>
      <c r="D90" s="34" t="s">
        <v>20</v>
      </c>
      <c r="E90" s="54">
        <v>39136</v>
      </c>
      <c r="F90" s="34" t="str">
        <f t="shared" si="4"/>
        <v>February</v>
      </c>
      <c r="G90" s="34">
        <f t="shared" ca="1" si="5"/>
        <v>9</v>
      </c>
      <c r="H90" s="34" t="s">
        <v>24</v>
      </c>
      <c r="I90" s="55">
        <v>81627</v>
      </c>
      <c r="J90" s="56">
        <v>2</v>
      </c>
    </row>
    <row r="91" spans="1:10" x14ac:dyDescent="0.25">
      <c r="A91" s="53" t="s">
        <v>84</v>
      </c>
      <c r="B91" s="34" t="s">
        <v>18</v>
      </c>
      <c r="C91" s="34" t="s">
        <v>68</v>
      </c>
      <c r="D91" s="34" t="s">
        <v>17</v>
      </c>
      <c r="E91" s="54">
        <v>41000</v>
      </c>
      <c r="F91" s="34" t="str">
        <f t="shared" si="4"/>
        <v>April</v>
      </c>
      <c r="G91" s="34">
        <f t="shared" ca="1" si="5"/>
        <v>4</v>
      </c>
      <c r="I91" s="55">
        <v>80795</v>
      </c>
      <c r="J91" s="56">
        <v>4</v>
      </c>
    </row>
    <row r="92" spans="1:10" x14ac:dyDescent="0.25">
      <c r="A92" s="53" t="s">
        <v>123</v>
      </c>
      <c r="B92" s="34" t="s">
        <v>32</v>
      </c>
      <c r="C92" s="34" t="s">
        <v>68</v>
      </c>
      <c r="D92" s="34" t="s">
        <v>20</v>
      </c>
      <c r="E92" s="54">
        <v>42234</v>
      </c>
      <c r="F92" s="34" t="str">
        <f t="shared" si="4"/>
        <v>August</v>
      </c>
      <c r="G92" s="34">
        <f t="shared" ca="1" si="5"/>
        <v>1</v>
      </c>
      <c r="H92" s="34" t="s">
        <v>27</v>
      </c>
      <c r="I92" s="55">
        <v>50349</v>
      </c>
      <c r="J92" s="56">
        <v>1</v>
      </c>
    </row>
    <row r="93" spans="1:10" x14ac:dyDescent="0.25">
      <c r="A93" s="53" t="s">
        <v>116</v>
      </c>
      <c r="B93" s="34" t="s">
        <v>32</v>
      </c>
      <c r="C93" s="34" t="s">
        <v>68</v>
      </c>
      <c r="D93" s="34" t="s">
        <v>20</v>
      </c>
      <c r="E93" s="54">
        <v>35535</v>
      </c>
      <c r="F93" s="34" t="str">
        <f t="shared" si="4"/>
        <v>April</v>
      </c>
      <c r="G93" s="34">
        <f t="shared" ca="1" si="5"/>
        <v>19</v>
      </c>
      <c r="H93" s="34" t="s">
        <v>27</v>
      </c>
      <c r="I93" s="55">
        <v>79820</v>
      </c>
      <c r="J93" s="56">
        <v>5</v>
      </c>
    </row>
    <row r="94" spans="1:10" x14ac:dyDescent="0.25">
      <c r="A94" s="53" t="s">
        <v>105</v>
      </c>
      <c r="B94" s="34" t="s">
        <v>35</v>
      </c>
      <c r="C94" s="34" t="s">
        <v>68</v>
      </c>
      <c r="D94" s="34" t="s">
        <v>20</v>
      </c>
      <c r="E94" s="54">
        <v>37789</v>
      </c>
      <c r="F94" s="34" t="str">
        <f t="shared" si="4"/>
        <v>June</v>
      </c>
      <c r="G94" s="34">
        <f t="shared" ca="1" si="5"/>
        <v>13</v>
      </c>
      <c r="H94" s="34" t="s">
        <v>21</v>
      </c>
      <c r="I94" s="55">
        <v>79339</v>
      </c>
      <c r="J94" s="56">
        <v>3</v>
      </c>
    </row>
    <row r="95" spans="1:10" x14ac:dyDescent="0.25">
      <c r="A95" s="53" t="s">
        <v>72</v>
      </c>
      <c r="B95" s="34" t="s">
        <v>18</v>
      </c>
      <c r="C95" s="34" t="s">
        <v>68</v>
      </c>
      <c r="D95" s="34" t="s">
        <v>13</v>
      </c>
      <c r="E95" s="54">
        <v>38019</v>
      </c>
      <c r="F95" s="34" t="str">
        <f t="shared" si="4"/>
        <v>February</v>
      </c>
      <c r="G95" s="34">
        <f t="shared" ca="1" si="5"/>
        <v>12</v>
      </c>
      <c r="I95" s="55">
        <v>24050</v>
      </c>
      <c r="J95" s="56">
        <v>5</v>
      </c>
    </row>
    <row r="96" spans="1:10" x14ac:dyDescent="0.25">
      <c r="A96" s="53" t="s">
        <v>79</v>
      </c>
      <c r="B96" s="34" t="s">
        <v>35</v>
      </c>
      <c r="C96" s="34" t="s">
        <v>68</v>
      </c>
      <c r="D96" s="34" t="s">
        <v>26</v>
      </c>
      <c r="E96" s="54">
        <v>35432</v>
      </c>
      <c r="F96" s="34" t="str">
        <f t="shared" si="4"/>
        <v>January</v>
      </c>
      <c r="G96" s="34">
        <f t="shared" ca="1" si="5"/>
        <v>19</v>
      </c>
      <c r="H96" s="34" t="s">
        <v>27</v>
      </c>
      <c r="I96" s="55">
        <v>17940</v>
      </c>
      <c r="J96" s="56">
        <v>3</v>
      </c>
    </row>
    <row r="97" spans="1:10" x14ac:dyDescent="0.25">
      <c r="A97" s="53" t="s">
        <v>119</v>
      </c>
      <c r="B97" s="34" t="s">
        <v>18</v>
      </c>
      <c r="C97" s="34" t="s">
        <v>68</v>
      </c>
      <c r="D97" s="34" t="s">
        <v>20</v>
      </c>
      <c r="E97" s="54">
        <v>42252</v>
      </c>
      <c r="F97" s="34" t="str">
        <f t="shared" si="4"/>
        <v>September</v>
      </c>
      <c r="G97" s="34">
        <f t="shared" ca="1" si="5"/>
        <v>1</v>
      </c>
      <c r="H97" s="34" t="s">
        <v>21</v>
      </c>
      <c r="I97" s="55">
        <v>30264</v>
      </c>
      <c r="J97" s="56">
        <v>1</v>
      </c>
    </row>
    <row r="98" spans="1:10" x14ac:dyDescent="0.25">
      <c r="A98" s="53" t="s">
        <v>90</v>
      </c>
      <c r="B98" s="34" t="s">
        <v>32</v>
      </c>
      <c r="C98" s="34" t="s">
        <v>68</v>
      </c>
      <c r="D98" s="34" t="s">
        <v>20</v>
      </c>
      <c r="E98" s="54">
        <v>36792</v>
      </c>
      <c r="F98" s="34" t="str">
        <f t="shared" si="4"/>
        <v>September</v>
      </c>
      <c r="G98" s="34">
        <f t="shared" ca="1" si="5"/>
        <v>16</v>
      </c>
      <c r="H98" s="34" t="s">
        <v>21</v>
      </c>
      <c r="I98" s="55">
        <v>41483</v>
      </c>
      <c r="J98" s="56">
        <v>5</v>
      </c>
    </row>
    <row r="99" spans="1:10" x14ac:dyDescent="0.25">
      <c r="A99" s="53" t="s">
        <v>87</v>
      </c>
      <c r="B99" s="34" t="s">
        <v>35</v>
      </c>
      <c r="C99" s="34" t="s">
        <v>68</v>
      </c>
      <c r="D99" s="34" t="s">
        <v>17</v>
      </c>
      <c r="E99" s="54">
        <v>36611</v>
      </c>
      <c r="F99" s="34" t="str">
        <f t="shared" si="4"/>
        <v>March</v>
      </c>
      <c r="G99" s="34">
        <f t="shared" ca="1" si="5"/>
        <v>16</v>
      </c>
      <c r="I99" s="55">
        <v>60671</v>
      </c>
      <c r="J99" s="56">
        <v>3</v>
      </c>
    </row>
    <row r="100" spans="1:10" x14ac:dyDescent="0.25">
      <c r="A100" s="53" t="s">
        <v>80</v>
      </c>
      <c r="B100" s="34" t="s">
        <v>18</v>
      </c>
      <c r="C100" s="34" t="s">
        <v>68</v>
      </c>
      <c r="D100" s="34" t="s">
        <v>17</v>
      </c>
      <c r="E100" s="54">
        <v>37120</v>
      </c>
      <c r="F100" s="34" t="str">
        <f t="shared" si="4"/>
        <v>August</v>
      </c>
      <c r="G100" s="34">
        <f t="shared" ca="1" si="5"/>
        <v>15</v>
      </c>
      <c r="I100" s="55">
        <v>65715</v>
      </c>
      <c r="J100" s="56">
        <v>2</v>
      </c>
    </row>
    <row r="101" spans="1:10" x14ac:dyDescent="0.25">
      <c r="A101" s="53" t="s">
        <v>95</v>
      </c>
      <c r="B101" s="34" t="s">
        <v>23</v>
      </c>
      <c r="C101" s="34" t="s">
        <v>68</v>
      </c>
      <c r="D101" s="34" t="s">
        <v>26</v>
      </c>
      <c r="E101" s="54">
        <v>41762</v>
      </c>
      <c r="F101" s="34" t="str">
        <f t="shared" si="4"/>
        <v>May</v>
      </c>
      <c r="G101" s="34">
        <f t="shared" ca="1" si="5"/>
        <v>2</v>
      </c>
      <c r="H101" s="34" t="s">
        <v>44</v>
      </c>
      <c r="I101" s="55">
        <v>29296</v>
      </c>
      <c r="J101" s="56">
        <v>3</v>
      </c>
    </row>
    <row r="102" spans="1:10" x14ac:dyDescent="0.25">
      <c r="A102" s="57" t="s">
        <v>128</v>
      </c>
      <c r="E102" s="54" t="s">
        <v>829</v>
      </c>
      <c r="I102" s="55" t="s">
        <v>829</v>
      </c>
    </row>
    <row r="103" spans="1:10" x14ac:dyDescent="0.25">
      <c r="A103" s="53" t="s">
        <v>130</v>
      </c>
      <c r="B103" s="34" t="s">
        <v>35</v>
      </c>
      <c r="C103" s="34" t="s">
        <v>128</v>
      </c>
      <c r="D103" s="34" t="s">
        <v>20</v>
      </c>
      <c r="E103" s="54">
        <v>39843</v>
      </c>
      <c r="F103" s="34" t="str">
        <f t="shared" ref="F103:F110" si="6">CHOOSE(MONTH(E103),"January","February","March","April","May","June","July","August","September","October","November","December")</f>
        <v>January</v>
      </c>
      <c r="G103" s="34">
        <f t="shared" ref="G103:G110" ca="1" si="7">DATEDIF(E103,TODAY(),"Y")</f>
        <v>7</v>
      </c>
      <c r="H103" s="34" t="s">
        <v>21</v>
      </c>
      <c r="I103" s="55">
        <v>112489</v>
      </c>
      <c r="J103" s="56">
        <v>1</v>
      </c>
    </row>
    <row r="104" spans="1:10" x14ac:dyDescent="0.25">
      <c r="A104" s="53" t="s">
        <v>133</v>
      </c>
      <c r="B104" s="34" t="s">
        <v>32</v>
      </c>
      <c r="C104" s="34" t="s">
        <v>128</v>
      </c>
      <c r="D104" s="34" t="s">
        <v>20</v>
      </c>
      <c r="E104" s="54">
        <v>40357</v>
      </c>
      <c r="F104" s="34" t="str">
        <f t="shared" si="6"/>
        <v>June</v>
      </c>
      <c r="G104" s="34">
        <f t="shared" ca="1" si="7"/>
        <v>6</v>
      </c>
      <c r="H104" s="34" t="s">
        <v>21</v>
      </c>
      <c r="I104" s="55">
        <v>47619</v>
      </c>
      <c r="J104" s="56">
        <v>4</v>
      </c>
    </row>
    <row r="105" spans="1:10" x14ac:dyDescent="0.25">
      <c r="A105" s="53" t="s">
        <v>131</v>
      </c>
      <c r="B105" s="34" t="s">
        <v>35</v>
      </c>
      <c r="C105" s="34" t="s">
        <v>128</v>
      </c>
      <c r="D105" s="34" t="s">
        <v>17</v>
      </c>
      <c r="E105" s="54">
        <v>40715</v>
      </c>
      <c r="F105" s="34" t="str">
        <f t="shared" si="6"/>
        <v>June</v>
      </c>
      <c r="G105" s="34">
        <f t="shared" ca="1" si="7"/>
        <v>5</v>
      </c>
      <c r="I105" s="55">
        <v>102518</v>
      </c>
      <c r="J105" s="56">
        <v>2</v>
      </c>
    </row>
    <row r="106" spans="1:10" x14ac:dyDescent="0.25">
      <c r="A106" s="53" t="s">
        <v>129</v>
      </c>
      <c r="B106" s="34" t="s">
        <v>35</v>
      </c>
      <c r="C106" s="34" t="s">
        <v>128</v>
      </c>
      <c r="D106" s="34" t="s">
        <v>20</v>
      </c>
      <c r="E106" s="54">
        <v>41883</v>
      </c>
      <c r="F106" s="34" t="str">
        <f t="shared" si="6"/>
        <v>September</v>
      </c>
      <c r="G106" s="34">
        <f t="shared" ca="1" si="7"/>
        <v>2</v>
      </c>
      <c r="H106" s="34" t="s">
        <v>21</v>
      </c>
      <c r="I106" s="55">
        <v>99372</v>
      </c>
      <c r="J106" s="56">
        <v>3</v>
      </c>
    </row>
    <row r="107" spans="1:10" x14ac:dyDescent="0.25">
      <c r="A107" s="53" t="s">
        <v>132</v>
      </c>
      <c r="B107" s="34" t="s">
        <v>15</v>
      </c>
      <c r="C107" s="34" t="s">
        <v>128</v>
      </c>
      <c r="D107" s="34" t="s">
        <v>26</v>
      </c>
      <c r="E107" s="54">
        <v>42465</v>
      </c>
      <c r="F107" s="34" t="str">
        <f t="shared" si="6"/>
        <v>April</v>
      </c>
      <c r="G107" s="34">
        <f t="shared" ca="1" si="7"/>
        <v>0</v>
      </c>
      <c r="H107" s="34" t="s">
        <v>40</v>
      </c>
      <c r="I107" s="55">
        <v>60099</v>
      </c>
      <c r="J107" s="56">
        <v>2</v>
      </c>
    </row>
    <row r="108" spans="1:10" x14ac:dyDescent="0.25">
      <c r="A108" s="53" t="s">
        <v>135</v>
      </c>
      <c r="B108" s="34" t="s">
        <v>32</v>
      </c>
      <c r="C108" s="34" t="s">
        <v>128</v>
      </c>
      <c r="D108" s="34" t="s">
        <v>17</v>
      </c>
      <c r="E108" s="54">
        <v>41489</v>
      </c>
      <c r="F108" s="34" t="str">
        <f t="shared" si="6"/>
        <v>August</v>
      </c>
      <c r="G108" s="34">
        <f t="shared" ca="1" si="7"/>
        <v>3</v>
      </c>
      <c r="I108" s="55">
        <v>46306</v>
      </c>
      <c r="J108" s="56">
        <v>4</v>
      </c>
    </row>
    <row r="109" spans="1:10" x14ac:dyDescent="0.25">
      <c r="A109" s="53" t="s">
        <v>134</v>
      </c>
      <c r="B109" s="34" t="s">
        <v>39</v>
      </c>
      <c r="C109" s="34" t="s">
        <v>128</v>
      </c>
      <c r="D109" s="34" t="s">
        <v>20</v>
      </c>
      <c r="E109" s="54">
        <v>41348</v>
      </c>
      <c r="F109" s="34" t="str">
        <f t="shared" si="6"/>
        <v>March</v>
      </c>
      <c r="G109" s="34">
        <f t="shared" ca="1" si="7"/>
        <v>3</v>
      </c>
      <c r="H109" s="34" t="s">
        <v>21</v>
      </c>
      <c r="I109" s="55">
        <v>92456</v>
      </c>
      <c r="J109" s="56">
        <v>4</v>
      </c>
    </row>
    <row r="110" spans="1:10" x14ac:dyDescent="0.25">
      <c r="A110" s="53" t="s">
        <v>127</v>
      </c>
      <c r="B110" s="34" t="s">
        <v>35</v>
      </c>
      <c r="C110" s="34" t="s">
        <v>128</v>
      </c>
      <c r="D110" s="34" t="s">
        <v>17</v>
      </c>
      <c r="E110" s="54">
        <v>42213</v>
      </c>
      <c r="F110" s="34" t="str">
        <f t="shared" si="6"/>
        <v>July</v>
      </c>
      <c r="G110" s="34">
        <f t="shared" ca="1" si="7"/>
        <v>1</v>
      </c>
      <c r="I110" s="55">
        <v>77155</v>
      </c>
      <c r="J110" s="56">
        <v>5</v>
      </c>
    </row>
    <row r="111" spans="1:10" x14ac:dyDescent="0.25">
      <c r="A111" s="57" t="s">
        <v>137</v>
      </c>
      <c r="E111" s="54" t="s">
        <v>829</v>
      </c>
      <c r="I111" s="55" t="s">
        <v>829</v>
      </c>
    </row>
    <row r="112" spans="1:10" x14ac:dyDescent="0.25">
      <c r="A112" s="53" t="s">
        <v>136</v>
      </c>
      <c r="B112" s="34" t="s">
        <v>32</v>
      </c>
      <c r="C112" s="34" t="s">
        <v>137</v>
      </c>
      <c r="D112" s="34" t="s">
        <v>26</v>
      </c>
      <c r="E112" s="54">
        <v>42476</v>
      </c>
      <c r="F112" s="34" t="str">
        <f t="shared" ref="F112:F120" si="8">CHOOSE(MONTH(E112),"January","February","March","April","May","June","July","August","September","October","November","December")</f>
        <v>April</v>
      </c>
      <c r="G112" s="34">
        <f t="shared" ref="G112:G120" ca="1" si="9">DATEDIF(E112,TODAY(),"Y")</f>
        <v>0</v>
      </c>
      <c r="H112" s="34" t="s">
        <v>40</v>
      </c>
      <c r="I112" s="55">
        <v>37213</v>
      </c>
      <c r="J112" s="56">
        <v>1</v>
      </c>
    </row>
    <row r="113" spans="1:10" x14ac:dyDescent="0.25">
      <c r="A113" s="53" t="s">
        <v>138</v>
      </c>
      <c r="B113" s="34" t="s">
        <v>32</v>
      </c>
      <c r="C113" s="34" t="s">
        <v>137</v>
      </c>
      <c r="D113" s="34" t="s">
        <v>20</v>
      </c>
      <c r="E113" s="54">
        <v>38209</v>
      </c>
      <c r="F113" s="34" t="str">
        <f t="shared" si="8"/>
        <v>August</v>
      </c>
      <c r="G113" s="34">
        <f t="shared" ca="1" si="9"/>
        <v>12</v>
      </c>
      <c r="H113" s="34" t="s">
        <v>21</v>
      </c>
      <c r="I113" s="55">
        <v>64818</v>
      </c>
      <c r="J113" s="56">
        <v>2</v>
      </c>
    </row>
    <row r="114" spans="1:10" x14ac:dyDescent="0.25">
      <c r="A114" s="53" t="s">
        <v>140</v>
      </c>
      <c r="B114" s="34" t="s">
        <v>35</v>
      </c>
      <c r="C114" s="34" t="s">
        <v>137</v>
      </c>
      <c r="D114" s="34" t="s">
        <v>20</v>
      </c>
      <c r="E114" s="54">
        <v>35031</v>
      </c>
      <c r="F114" s="34" t="str">
        <f t="shared" si="8"/>
        <v>November</v>
      </c>
      <c r="G114" s="34">
        <f t="shared" ca="1" si="9"/>
        <v>20</v>
      </c>
      <c r="H114" s="34" t="s">
        <v>40</v>
      </c>
      <c r="I114" s="55">
        <v>89778</v>
      </c>
      <c r="J114" s="56">
        <v>1</v>
      </c>
    </row>
    <row r="115" spans="1:10" x14ac:dyDescent="0.25">
      <c r="A115" s="53" t="s">
        <v>141</v>
      </c>
      <c r="B115" s="34" t="s">
        <v>39</v>
      </c>
      <c r="C115" s="34" t="s">
        <v>137</v>
      </c>
      <c r="D115" s="34" t="s">
        <v>20</v>
      </c>
      <c r="E115" s="54">
        <v>38142</v>
      </c>
      <c r="F115" s="34" t="str">
        <f t="shared" si="8"/>
        <v>June</v>
      </c>
      <c r="G115" s="34">
        <f t="shared" ca="1" si="9"/>
        <v>12</v>
      </c>
      <c r="H115" s="34" t="s">
        <v>40</v>
      </c>
      <c r="I115" s="55">
        <v>88790</v>
      </c>
      <c r="J115" s="56">
        <v>5</v>
      </c>
    </row>
    <row r="116" spans="1:10" x14ac:dyDescent="0.25">
      <c r="A116" s="53" t="s">
        <v>143</v>
      </c>
      <c r="B116" s="34" t="s">
        <v>23</v>
      </c>
      <c r="C116" s="34" t="s">
        <v>137</v>
      </c>
      <c r="D116" s="34" t="s">
        <v>20</v>
      </c>
      <c r="E116" s="54">
        <v>37474</v>
      </c>
      <c r="F116" s="34" t="str">
        <f t="shared" si="8"/>
        <v>August</v>
      </c>
      <c r="G116" s="34">
        <f t="shared" ca="1" si="9"/>
        <v>14</v>
      </c>
      <c r="H116" s="34" t="s">
        <v>24</v>
      </c>
      <c r="I116" s="55">
        <v>34463</v>
      </c>
      <c r="J116" s="56">
        <v>1</v>
      </c>
    </row>
    <row r="117" spans="1:10" x14ac:dyDescent="0.25">
      <c r="A117" s="53" t="s">
        <v>142</v>
      </c>
      <c r="B117" s="34" t="s">
        <v>35</v>
      </c>
      <c r="C117" s="34" t="s">
        <v>137</v>
      </c>
      <c r="D117" s="34" t="s">
        <v>20</v>
      </c>
      <c r="E117" s="54">
        <v>41107</v>
      </c>
      <c r="F117" s="34" t="str">
        <f t="shared" si="8"/>
        <v>July</v>
      </c>
      <c r="G117" s="34">
        <f t="shared" ca="1" si="9"/>
        <v>4</v>
      </c>
      <c r="H117" s="34" t="s">
        <v>40</v>
      </c>
      <c r="I117" s="55">
        <v>56784</v>
      </c>
      <c r="J117" s="56">
        <v>5</v>
      </c>
    </row>
    <row r="118" spans="1:10" x14ac:dyDescent="0.25">
      <c r="A118" s="53" t="s">
        <v>139</v>
      </c>
      <c r="B118" s="34" t="s">
        <v>32</v>
      </c>
      <c r="C118" s="34" t="s">
        <v>137</v>
      </c>
      <c r="D118" s="34" t="s">
        <v>20</v>
      </c>
      <c r="E118" s="54">
        <v>37409</v>
      </c>
      <c r="F118" s="34" t="str">
        <f t="shared" si="8"/>
        <v>June</v>
      </c>
      <c r="G118" s="34">
        <f t="shared" ca="1" si="9"/>
        <v>14</v>
      </c>
      <c r="H118" s="34" t="s">
        <v>40</v>
      </c>
      <c r="I118" s="55">
        <v>29796</v>
      </c>
      <c r="J118" s="56">
        <v>3</v>
      </c>
    </row>
    <row r="119" spans="1:10" x14ac:dyDescent="0.25">
      <c r="A119" s="53" t="s">
        <v>145</v>
      </c>
      <c r="B119" s="34" t="s">
        <v>32</v>
      </c>
      <c r="C119" s="34" t="s">
        <v>137</v>
      </c>
      <c r="D119" s="34" t="s">
        <v>13</v>
      </c>
      <c r="E119" s="54">
        <v>42273</v>
      </c>
      <c r="F119" s="34" t="str">
        <f t="shared" si="8"/>
        <v>September</v>
      </c>
      <c r="G119" s="34">
        <f t="shared" ca="1" si="9"/>
        <v>1</v>
      </c>
      <c r="I119" s="55">
        <v>35729</v>
      </c>
      <c r="J119" s="56">
        <v>4</v>
      </c>
    </row>
    <row r="120" spans="1:10" x14ac:dyDescent="0.25">
      <c r="A120" s="53" t="s">
        <v>144</v>
      </c>
      <c r="B120" s="34" t="s">
        <v>35</v>
      </c>
      <c r="C120" s="34" t="s">
        <v>137</v>
      </c>
      <c r="D120" s="34" t="s">
        <v>26</v>
      </c>
      <c r="E120" s="54">
        <v>42532</v>
      </c>
      <c r="F120" s="34" t="str">
        <f t="shared" si="8"/>
        <v>June</v>
      </c>
      <c r="G120" s="34">
        <f t="shared" ca="1" si="9"/>
        <v>0</v>
      </c>
      <c r="H120" s="34" t="s">
        <v>40</v>
      </c>
      <c r="I120" s="55">
        <v>13676</v>
      </c>
      <c r="J120" s="56">
        <v>4</v>
      </c>
    </row>
    <row r="121" spans="1:10" x14ac:dyDescent="0.25">
      <c r="A121" s="57" t="s">
        <v>147</v>
      </c>
      <c r="E121" s="54" t="s">
        <v>829</v>
      </c>
      <c r="I121" s="55" t="s">
        <v>829</v>
      </c>
    </row>
    <row r="122" spans="1:10" x14ac:dyDescent="0.25">
      <c r="A122" s="53" t="s">
        <v>148</v>
      </c>
      <c r="B122" s="34" t="s">
        <v>23</v>
      </c>
      <c r="C122" s="34" t="s">
        <v>147</v>
      </c>
      <c r="D122" s="34" t="s">
        <v>17</v>
      </c>
      <c r="E122" s="54">
        <v>38302</v>
      </c>
      <c r="F122" s="34" t="str">
        <f t="shared" ref="F122:F140" si="10">CHOOSE(MONTH(E122),"January","February","March","April","May","June","July","August","September","October","November","December")</f>
        <v>November</v>
      </c>
      <c r="G122" s="34">
        <f t="shared" ref="G122:G140" ca="1" si="11">DATEDIF(E122,TODAY(),"Y")</f>
        <v>12</v>
      </c>
      <c r="I122" s="55">
        <v>113061</v>
      </c>
      <c r="J122" s="56">
        <v>4</v>
      </c>
    </row>
    <row r="123" spans="1:10" x14ac:dyDescent="0.25">
      <c r="A123" s="53" t="s">
        <v>161</v>
      </c>
      <c r="B123" s="34" t="s">
        <v>18</v>
      </c>
      <c r="C123" s="34" t="s">
        <v>147</v>
      </c>
      <c r="D123" s="34" t="s">
        <v>20</v>
      </c>
      <c r="E123" s="54">
        <v>35407</v>
      </c>
      <c r="F123" s="34" t="str">
        <f t="shared" si="10"/>
        <v>December</v>
      </c>
      <c r="G123" s="34">
        <f t="shared" ca="1" si="11"/>
        <v>19</v>
      </c>
      <c r="H123" s="34" t="s">
        <v>40</v>
      </c>
      <c r="I123" s="55">
        <v>48906</v>
      </c>
      <c r="J123" s="56">
        <v>5</v>
      </c>
    </row>
    <row r="124" spans="1:10" x14ac:dyDescent="0.25">
      <c r="A124" s="53" t="s">
        <v>146</v>
      </c>
      <c r="B124" s="34" t="s">
        <v>32</v>
      </c>
      <c r="C124" s="34" t="s">
        <v>147</v>
      </c>
      <c r="D124" s="34" t="s">
        <v>26</v>
      </c>
      <c r="E124" s="54">
        <v>38317</v>
      </c>
      <c r="F124" s="34" t="str">
        <f t="shared" si="10"/>
        <v>November</v>
      </c>
      <c r="G124" s="34">
        <f t="shared" ca="1" si="11"/>
        <v>11</v>
      </c>
      <c r="H124" s="34" t="s">
        <v>44</v>
      </c>
      <c r="I124" s="55">
        <v>55777</v>
      </c>
      <c r="J124" s="56">
        <v>1</v>
      </c>
    </row>
    <row r="125" spans="1:10" x14ac:dyDescent="0.25">
      <c r="A125" s="53" t="s">
        <v>159</v>
      </c>
      <c r="B125" s="34" t="s">
        <v>35</v>
      </c>
      <c r="C125" s="34" t="s">
        <v>147</v>
      </c>
      <c r="D125" s="34" t="s">
        <v>20</v>
      </c>
      <c r="E125" s="54">
        <v>35783</v>
      </c>
      <c r="F125" s="34" t="str">
        <f t="shared" si="10"/>
        <v>December</v>
      </c>
      <c r="G125" s="34">
        <f t="shared" ca="1" si="11"/>
        <v>18</v>
      </c>
      <c r="H125" s="34" t="s">
        <v>40</v>
      </c>
      <c r="I125" s="55">
        <v>107588</v>
      </c>
      <c r="J125" s="56">
        <v>4</v>
      </c>
    </row>
    <row r="126" spans="1:10" x14ac:dyDescent="0.25">
      <c r="A126" s="53" t="s">
        <v>163</v>
      </c>
      <c r="B126" s="34" t="s">
        <v>32</v>
      </c>
      <c r="C126" s="34" t="s">
        <v>147</v>
      </c>
      <c r="D126" s="34" t="s">
        <v>20</v>
      </c>
      <c r="E126" s="54">
        <v>35573</v>
      </c>
      <c r="F126" s="34" t="str">
        <f t="shared" si="10"/>
        <v>May</v>
      </c>
      <c r="G126" s="34">
        <f t="shared" ca="1" si="11"/>
        <v>19</v>
      </c>
      <c r="H126" s="34" t="s">
        <v>24</v>
      </c>
      <c r="I126" s="55">
        <v>107250</v>
      </c>
      <c r="J126" s="56">
        <v>5</v>
      </c>
    </row>
    <row r="127" spans="1:10" x14ac:dyDescent="0.25">
      <c r="A127" s="53" t="s">
        <v>154</v>
      </c>
      <c r="B127" s="34" t="s">
        <v>23</v>
      </c>
      <c r="C127" s="34" t="s">
        <v>147</v>
      </c>
      <c r="D127" s="34" t="s">
        <v>20</v>
      </c>
      <c r="E127" s="54">
        <v>37447</v>
      </c>
      <c r="F127" s="34" t="str">
        <f t="shared" si="10"/>
        <v>July</v>
      </c>
      <c r="G127" s="34">
        <f t="shared" ca="1" si="11"/>
        <v>14</v>
      </c>
      <c r="H127" s="34" t="s">
        <v>21</v>
      </c>
      <c r="I127" s="55">
        <v>104156</v>
      </c>
      <c r="J127" s="56">
        <v>4</v>
      </c>
    </row>
    <row r="128" spans="1:10" x14ac:dyDescent="0.25">
      <c r="A128" s="53" t="s">
        <v>158</v>
      </c>
      <c r="B128" s="34" t="s">
        <v>15</v>
      </c>
      <c r="C128" s="34" t="s">
        <v>147</v>
      </c>
      <c r="D128" s="34" t="s">
        <v>17</v>
      </c>
      <c r="E128" s="54">
        <v>35205</v>
      </c>
      <c r="F128" s="34" t="str">
        <f t="shared" si="10"/>
        <v>May</v>
      </c>
      <c r="G128" s="34">
        <f t="shared" ca="1" si="11"/>
        <v>20</v>
      </c>
      <c r="I128" s="55">
        <v>104065</v>
      </c>
      <c r="J128" s="56">
        <v>2</v>
      </c>
    </row>
    <row r="129" spans="1:10" x14ac:dyDescent="0.25">
      <c r="A129" s="53" t="s">
        <v>149</v>
      </c>
      <c r="B129" s="34" t="s">
        <v>32</v>
      </c>
      <c r="C129" s="34" t="s">
        <v>147</v>
      </c>
      <c r="D129" s="34" t="s">
        <v>20</v>
      </c>
      <c r="E129" s="54">
        <v>38037</v>
      </c>
      <c r="F129" s="34" t="str">
        <f t="shared" si="10"/>
        <v>February</v>
      </c>
      <c r="G129" s="34">
        <f t="shared" ca="1" si="11"/>
        <v>12</v>
      </c>
      <c r="H129" s="34" t="s">
        <v>40</v>
      </c>
      <c r="I129" s="55">
        <v>65143</v>
      </c>
      <c r="J129" s="56">
        <v>1</v>
      </c>
    </row>
    <row r="130" spans="1:10" x14ac:dyDescent="0.25">
      <c r="A130" s="53" t="s">
        <v>152</v>
      </c>
      <c r="B130" s="34" t="s">
        <v>35</v>
      </c>
      <c r="C130" s="34" t="s">
        <v>147</v>
      </c>
      <c r="D130" s="34" t="s">
        <v>13</v>
      </c>
      <c r="E130" s="54">
        <v>37633</v>
      </c>
      <c r="F130" s="34" t="str">
        <f t="shared" si="10"/>
        <v>January</v>
      </c>
      <c r="G130" s="34">
        <f t="shared" ca="1" si="11"/>
        <v>13</v>
      </c>
      <c r="I130" s="55">
        <v>16479</v>
      </c>
      <c r="J130" s="56">
        <v>2</v>
      </c>
    </row>
    <row r="131" spans="1:10" x14ac:dyDescent="0.25">
      <c r="A131" s="53" t="s">
        <v>164</v>
      </c>
      <c r="B131" s="34" t="s">
        <v>32</v>
      </c>
      <c r="C131" s="34" t="s">
        <v>147</v>
      </c>
      <c r="D131" s="34" t="s">
        <v>17</v>
      </c>
      <c r="E131" s="54">
        <v>37697</v>
      </c>
      <c r="F131" s="34" t="str">
        <f t="shared" si="10"/>
        <v>March</v>
      </c>
      <c r="G131" s="34">
        <f t="shared" ca="1" si="11"/>
        <v>13</v>
      </c>
      <c r="I131" s="55">
        <v>98826</v>
      </c>
      <c r="J131" s="56">
        <v>1</v>
      </c>
    </row>
    <row r="132" spans="1:10" x14ac:dyDescent="0.25">
      <c r="A132" s="53" t="s">
        <v>150</v>
      </c>
      <c r="B132" s="34" t="s">
        <v>23</v>
      </c>
      <c r="C132" s="34" t="s">
        <v>147</v>
      </c>
      <c r="D132" s="34" t="s">
        <v>20</v>
      </c>
      <c r="E132" s="54">
        <v>39572</v>
      </c>
      <c r="F132" s="34" t="str">
        <f t="shared" si="10"/>
        <v>May</v>
      </c>
      <c r="G132" s="34">
        <f t="shared" ca="1" si="11"/>
        <v>8</v>
      </c>
      <c r="H132" s="34" t="s">
        <v>24</v>
      </c>
      <c r="I132" s="55">
        <v>51662</v>
      </c>
      <c r="J132" s="56">
        <v>1</v>
      </c>
    </row>
    <row r="133" spans="1:10" x14ac:dyDescent="0.25">
      <c r="A133" s="53" t="s">
        <v>156</v>
      </c>
      <c r="B133" s="34" t="s">
        <v>15</v>
      </c>
      <c r="C133" s="34" t="s">
        <v>147</v>
      </c>
      <c r="D133" s="34" t="s">
        <v>17</v>
      </c>
      <c r="E133" s="54">
        <v>38136</v>
      </c>
      <c r="F133" s="34" t="str">
        <f t="shared" si="10"/>
        <v>May</v>
      </c>
      <c r="G133" s="34">
        <f t="shared" ca="1" si="11"/>
        <v>12</v>
      </c>
      <c r="I133" s="55">
        <v>42822</v>
      </c>
      <c r="J133" s="56">
        <v>5</v>
      </c>
    </row>
    <row r="134" spans="1:10" x14ac:dyDescent="0.25">
      <c r="A134" s="53" t="s">
        <v>157</v>
      </c>
      <c r="B134" s="34" t="s">
        <v>39</v>
      </c>
      <c r="C134" s="34" t="s">
        <v>147</v>
      </c>
      <c r="D134" s="34" t="s">
        <v>17</v>
      </c>
      <c r="E134" s="54">
        <v>39627</v>
      </c>
      <c r="F134" s="34" t="str">
        <f t="shared" si="10"/>
        <v>June</v>
      </c>
      <c r="G134" s="34">
        <f t="shared" ca="1" si="11"/>
        <v>8</v>
      </c>
      <c r="I134" s="55">
        <v>95407</v>
      </c>
      <c r="J134" s="56">
        <v>2</v>
      </c>
    </row>
    <row r="135" spans="1:10" x14ac:dyDescent="0.25">
      <c r="A135" s="53" t="s">
        <v>162</v>
      </c>
      <c r="B135" s="34" t="s">
        <v>35</v>
      </c>
      <c r="C135" s="34" t="s">
        <v>147</v>
      </c>
      <c r="D135" s="34" t="s">
        <v>26</v>
      </c>
      <c r="E135" s="54">
        <v>35954</v>
      </c>
      <c r="F135" s="34" t="str">
        <f t="shared" si="10"/>
        <v>June</v>
      </c>
      <c r="G135" s="34">
        <f t="shared" ca="1" si="11"/>
        <v>18</v>
      </c>
      <c r="H135" s="34" t="s">
        <v>44</v>
      </c>
      <c r="I135" s="55">
        <v>24252</v>
      </c>
      <c r="J135" s="56">
        <v>4</v>
      </c>
    </row>
    <row r="136" spans="1:10" x14ac:dyDescent="0.25">
      <c r="A136" s="53" t="s">
        <v>155</v>
      </c>
      <c r="B136" s="34" t="s">
        <v>18</v>
      </c>
      <c r="C136" s="34" t="s">
        <v>147</v>
      </c>
      <c r="D136" s="34" t="s">
        <v>17</v>
      </c>
      <c r="E136" s="54">
        <v>37110</v>
      </c>
      <c r="F136" s="34" t="str">
        <f t="shared" si="10"/>
        <v>August</v>
      </c>
      <c r="G136" s="34">
        <f t="shared" ca="1" si="11"/>
        <v>15</v>
      </c>
      <c r="I136" s="55">
        <v>45838</v>
      </c>
      <c r="J136" s="56">
        <v>2</v>
      </c>
    </row>
    <row r="137" spans="1:10" x14ac:dyDescent="0.25">
      <c r="A137" s="53" t="s">
        <v>151</v>
      </c>
      <c r="B137" s="34" t="s">
        <v>35</v>
      </c>
      <c r="C137" s="34" t="s">
        <v>147</v>
      </c>
      <c r="D137" s="34" t="s">
        <v>13</v>
      </c>
      <c r="E137" s="54">
        <v>35143</v>
      </c>
      <c r="F137" s="34" t="str">
        <f t="shared" si="10"/>
        <v>March</v>
      </c>
      <c r="G137" s="34">
        <f t="shared" ca="1" si="11"/>
        <v>20</v>
      </c>
      <c r="I137" s="55">
        <v>19126</v>
      </c>
      <c r="J137" s="56">
        <v>5</v>
      </c>
    </row>
    <row r="138" spans="1:10" x14ac:dyDescent="0.25">
      <c r="A138" s="53" t="s">
        <v>153</v>
      </c>
      <c r="B138" s="34" t="s">
        <v>32</v>
      </c>
      <c r="C138" s="34" t="s">
        <v>147</v>
      </c>
      <c r="D138" s="34" t="s">
        <v>17</v>
      </c>
      <c r="E138" s="54">
        <v>37919</v>
      </c>
      <c r="F138" s="34" t="str">
        <f t="shared" si="10"/>
        <v>October</v>
      </c>
      <c r="G138" s="34">
        <f t="shared" ca="1" si="11"/>
        <v>13</v>
      </c>
      <c r="I138" s="55">
        <v>83811</v>
      </c>
      <c r="J138" s="56">
        <v>3</v>
      </c>
    </row>
    <row r="139" spans="1:10" x14ac:dyDescent="0.25">
      <c r="A139" s="53" t="s">
        <v>160</v>
      </c>
      <c r="B139" s="34" t="s">
        <v>35</v>
      </c>
      <c r="C139" s="34" t="s">
        <v>147</v>
      </c>
      <c r="D139" s="34" t="s">
        <v>20</v>
      </c>
      <c r="E139" s="54">
        <v>38229</v>
      </c>
      <c r="F139" s="34" t="str">
        <f t="shared" si="10"/>
        <v>August</v>
      </c>
      <c r="G139" s="34">
        <f t="shared" ca="1" si="11"/>
        <v>12</v>
      </c>
      <c r="H139" s="34" t="s">
        <v>40</v>
      </c>
      <c r="I139" s="55">
        <v>79729</v>
      </c>
      <c r="J139" s="56">
        <v>1</v>
      </c>
    </row>
    <row r="140" spans="1:10" x14ac:dyDescent="0.25">
      <c r="A140" s="53" t="s">
        <v>165</v>
      </c>
      <c r="B140" s="34" t="s">
        <v>32</v>
      </c>
      <c r="C140" s="34" t="s">
        <v>147</v>
      </c>
      <c r="D140" s="34" t="s">
        <v>20</v>
      </c>
      <c r="E140" s="54">
        <v>39073</v>
      </c>
      <c r="F140" s="34" t="str">
        <f t="shared" si="10"/>
        <v>December</v>
      </c>
      <c r="G140" s="34">
        <f t="shared" ca="1" si="11"/>
        <v>9</v>
      </c>
      <c r="H140" s="34" t="s">
        <v>24</v>
      </c>
      <c r="I140" s="55">
        <v>79495</v>
      </c>
      <c r="J140" s="56">
        <v>4</v>
      </c>
    </row>
    <row r="141" spans="1:10" x14ac:dyDescent="0.25">
      <c r="A141" s="57" t="s">
        <v>167</v>
      </c>
      <c r="E141" s="54" t="s">
        <v>829</v>
      </c>
      <c r="I141" s="55" t="s">
        <v>829</v>
      </c>
    </row>
    <row r="142" spans="1:10" x14ac:dyDescent="0.25">
      <c r="A142" s="53" t="s">
        <v>830</v>
      </c>
      <c r="B142" s="34" t="s">
        <v>35</v>
      </c>
      <c r="C142" s="34" t="s">
        <v>167</v>
      </c>
      <c r="D142" s="34" t="s">
        <v>20</v>
      </c>
      <c r="E142" s="54">
        <v>40547</v>
      </c>
      <c r="F142" s="34" t="str">
        <f>CHOOSE(MONTH(E142),"January","February","March","April","May","June","July","August","September","October","November","December")</f>
        <v>January</v>
      </c>
      <c r="G142" s="34">
        <f ca="1">DATEDIF(E142,TODAY(),"Y")</f>
        <v>5</v>
      </c>
      <c r="H142" s="34" t="s">
        <v>21</v>
      </c>
      <c r="I142" s="55">
        <v>61555</v>
      </c>
      <c r="J142" s="56">
        <v>5</v>
      </c>
    </row>
    <row r="143" spans="1:10" x14ac:dyDescent="0.25">
      <c r="A143" s="53" t="s">
        <v>166</v>
      </c>
      <c r="B143" s="34" t="s">
        <v>18</v>
      </c>
      <c r="C143" s="34" t="s">
        <v>167</v>
      </c>
      <c r="D143" s="34" t="s">
        <v>20</v>
      </c>
      <c r="E143" s="54">
        <v>42360</v>
      </c>
      <c r="F143" s="34" t="str">
        <f>CHOOSE(MONTH(E143),"January","February","March","April","May","June","July","August","September","October","November","December")</f>
        <v>December</v>
      </c>
      <c r="G143" s="34">
        <f ca="1">DATEDIF(E143,TODAY(),"Y")</f>
        <v>0</v>
      </c>
      <c r="H143" s="34" t="s">
        <v>40</v>
      </c>
      <c r="I143" s="55">
        <v>102895</v>
      </c>
      <c r="J143" s="56">
        <v>2</v>
      </c>
    </row>
    <row r="144" spans="1:10" x14ac:dyDescent="0.25">
      <c r="A144" s="53" t="s">
        <v>171</v>
      </c>
      <c r="B144" s="34" t="s">
        <v>18</v>
      </c>
      <c r="C144" s="34" t="s">
        <v>167</v>
      </c>
      <c r="D144" s="34" t="s">
        <v>20</v>
      </c>
      <c r="E144" s="54">
        <v>38529</v>
      </c>
      <c r="F144" s="34" t="str">
        <f>CHOOSE(MONTH(E144),"January","February","March","April","May","June","July","August","September","October","November","December")</f>
        <v>June</v>
      </c>
      <c r="G144" s="34">
        <f ca="1">DATEDIF(E144,TODAY(),"Y")</f>
        <v>11</v>
      </c>
      <c r="H144" s="34" t="s">
        <v>40</v>
      </c>
      <c r="I144" s="55">
        <v>97578</v>
      </c>
      <c r="J144" s="56">
        <v>5</v>
      </c>
    </row>
    <row r="145" spans="1:10" x14ac:dyDescent="0.25">
      <c r="A145" s="53" t="s">
        <v>170</v>
      </c>
      <c r="B145" s="34" t="s">
        <v>32</v>
      </c>
      <c r="C145" s="34" t="s">
        <v>167</v>
      </c>
      <c r="D145" s="34" t="s">
        <v>20</v>
      </c>
      <c r="E145" s="54">
        <v>37289</v>
      </c>
      <c r="F145" s="34" t="str">
        <f>CHOOSE(MONTH(E145),"January","February","March","April","May","June","July","August","September","October","November","December")</f>
        <v>February</v>
      </c>
      <c r="G145" s="34">
        <f ca="1">DATEDIF(E145,TODAY(),"Y")</f>
        <v>14</v>
      </c>
      <c r="H145" s="34" t="s">
        <v>21</v>
      </c>
      <c r="I145" s="55">
        <v>86762</v>
      </c>
      <c r="J145" s="56">
        <v>2</v>
      </c>
    </row>
    <row r="146" spans="1:10" x14ac:dyDescent="0.25">
      <c r="A146" s="53" t="s">
        <v>168</v>
      </c>
      <c r="B146" s="34" t="s">
        <v>35</v>
      </c>
      <c r="C146" s="34" t="s">
        <v>167</v>
      </c>
      <c r="D146" s="34" t="s">
        <v>17</v>
      </c>
      <c r="E146" s="54">
        <v>40487</v>
      </c>
      <c r="F146" s="34" t="str">
        <f>CHOOSE(MONTH(E146),"January","February","March","April","May","June","July","August","September","October","November","December")</f>
        <v>November</v>
      </c>
      <c r="G146" s="34">
        <f ca="1">DATEDIF(E146,TODAY(),"Y")</f>
        <v>6</v>
      </c>
      <c r="I146" s="55">
        <v>78078</v>
      </c>
      <c r="J146" s="56">
        <v>2</v>
      </c>
    </row>
    <row r="147" spans="1:10" x14ac:dyDescent="0.25">
      <c r="A147" s="57" t="s">
        <v>173</v>
      </c>
      <c r="E147" s="54" t="s">
        <v>829</v>
      </c>
      <c r="I147" s="55" t="s">
        <v>829</v>
      </c>
    </row>
    <row r="148" spans="1:10" x14ac:dyDescent="0.25">
      <c r="A148" s="53" t="s">
        <v>200</v>
      </c>
      <c r="B148" s="34" t="s">
        <v>35</v>
      </c>
      <c r="C148" s="34" t="s">
        <v>173</v>
      </c>
      <c r="D148" s="34" t="s">
        <v>26</v>
      </c>
      <c r="E148" s="54">
        <v>36715</v>
      </c>
      <c r="F148" s="34" t="str">
        <f t="shared" ref="F148:F185" si="12">CHOOSE(MONTH(E148),"January","February","March","April","May","June","July","August","September","October","November","December")</f>
        <v>July</v>
      </c>
      <c r="G148" s="34">
        <f t="shared" ref="G148:G185" ca="1" si="13">DATEDIF(E148,TODAY(),"Y")</f>
        <v>16</v>
      </c>
      <c r="H148" s="34" t="s">
        <v>24</v>
      </c>
      <c r="I148" s="55">
        <v>19507</v>
      </c>
      <c r="J148" s="56">
        <v>4</v>
      </c>
    </row>
    <row r="149" spans="1:10" x14ac:dyDescent="0.25">
      <c r="A149" s="53" t="s">
        <v>172</v>
      </c>
      <c r="B149" s="34" t="s">
        <v>35</v>
      </c>
      <c r="C149" s="34" t="s">
        <v>173</v>
      </c>
      <c r="D149" s="34" t="s">
        <v>20</v>
      </c>
      <c r="E149" s="54">
        <v>40713</v>
      </c>
      <c r="F149" s="34" t="str">
        <f t="shared" si="12"/>
        <v>June</v>
      </c>
      <c r="G149" s="34">
        <f t="shared" ca="1" si="13"/>
        <v>5</v>
      </c>
      <c r="H149" s="34" t="s">
        <v>21</v>
      </c>
      <c r="I149" s="55">
        <v>29133</v>
      </c>
      <c r="J149" s="56">
        <v>4</v>
      </c>
    </row>
    <row r="150" spans="1:10" x14ac:dyDescent="0.25">
      <c r="A150" s="53" t="s">
        <v>189</v>
      </c>
      <c r="B150" s="34" t="s">
        <v>35</v>
      </c>
      <c r="C150" s="34" t="s">
        <v>173</v>
      </c>
      <c r="D150" s="34" t="s">
        <v>17</v>
      </c>
      <c r="E150" s="54">
        <v>39601</v>
      </c>
      <c r="F150" s="34" t="str">
        <f t="shared" si="12"/>
        <v>June</v>
      </c>
      <c r="G150" s="34">
        <f t="shared" ca="1" si="13"/>
        <v>8</v>
      </c>
      <c r="I150" s="55">
        <v>41561</v>
      </c>
      <c r="J150" s="56">
        <v>5</v>
      </c>
    </row>
    <row r="151" spans="1:10" x14ac:dyDescent="0.25">
      <c r="A151" s="53" t="s">
        <v>206</v>
      </c>
      <c r="B151" s="34" t="s">
        <v>15</v>
      </c>
      <c r="C151" s="34" t="s">
        <v>173</v>
      </c>
      <c r="D151" s="34" t="s">
        <v>20</v>
      </c>
      <c r="E151" s="54">
        <v>38042</v>
      </c>
      <c r="F151" s="34" t="str">
        <f t="shared" si="12"/>
        <v>February</v>
      </c>
      <c r="G151" s="34">
        <f t="shared" ca="1" si="13"/>
        <v>12</v>
      </c>
      <c r="H151" s="34" t="s">
        <v>40</v>
      </c>
      <c r="I151" s="55">
        <v>107120</v>
      </c>
      <c r="J151" s="56">
        <v>2</v>
      </c>
    </row>
    <row r="152" spans="1:10" x14ac:dyDescent="0.25">
      <c r="A152" s="53" t="s">
        <v>176</v>
      </c>
      <c r="B152" s="34" t="s">
        <v>32</v>
      </c>
      <c r="C152" s="34" t="s">
        <v>173</v>
      </c>
      <c r="D152" s="34" t="s">
        <v>20</v>
      </c>
      <c r="E152" s="54">
        <v>42359</v>
      </c>
      <c r="F152" s="34" t="str">
        <f t="shared" si="12"/>
        <v>December</v>
      </c>
      <c r="G152" s="34">
        <f t="shared" ca="1" si="13"/>
        <v>0</v>
      </c>
      <c r="H152" s="34" t="s">
        <v>24</v>
      </c>
      <c r="I152" s="55">
        <v>42432</v>
      </c>
      <c r="J152" s="56">
        <v>4</v>
      </c>
    </row>
    <row r="153" spans="1:10" x14ac:dyDescent="0.25">
      <c r="A153" s="53" t="s">
        <v>201</v>
      </c>
      <c r="B153" s="34" t="s">
        <v>32</v>
      </c>
      <c r="C153" s="34" t="s">
        <v>173</v>
      </c>
      <c r="D153" s="34" t="s">
        <v>17</v>
      </c>
      <c r="E153" s="54">
        <v>35909</v>
      </c>
      <c r="F153" s="34" t="str">
        <f t="shared" si="12"/>
        <v>April</v>
      </c>
      <c r="G153" s="34">
        <f t="shared" ca="1" si="13"/>
        <v>18</v>
      </c>
      <c r="I153" s="55">
        <v>105391</v>
      </c>
      <c r="J153" s="56">
        <v>5</v>
      </c>
    </row>
    <row r="154" spans="1:10" x14ac:dyDescent="0.25">
      <c r="A154" s="53" t="s">
        <v>209</v>
      </c>
      <c r="B154" s="34" t="s">
        <v>35</v>
      </c>
      <c r="C154" s="34" t="s">
        <v>173</v>
      </c>
      <c r="D154" s="34" t="s">
        <v>20</v>
      </c>
      <c r="E154" s="54">
        <v>36046</v>
      </c>
      <c r="F154" s="34" t="str">
        <f t="shared" si="12"/>
        <v>September</v>
      </c>
      <c r="G154" s="34">
        <f t="shared" ca="1" si="13"/>
        <v>18</v>
      </c>
      <c r="H154" s="34" t="s">
        <v>21</v>
      </c>
      <c r="I154" s="55">
        <v>41392</v>
      </c>
      <c r="J154" s="56">
        <v>1</v>
      </c>
    </row>
    <row r="155" spans="1:10" x14ac:dyDescent="0.25">
      <c r="A155" s="53" t="s">
        <v>202</v>
      </c>
      <c r="B155" s="34" t="s">
        <v>32</v>
      </c>
      <c r="C155" s="34" t="s">
        <v>173</v>
      </c>
      <c r="D155" s="34" t="s">
        <v>17</v>
      </c>
      <c r="E155" s="54">
        <v>42196</v>
      </c>
      <c r="F155" s="34" t="str">
        <f t="shared" si="12"/>
        <v>July</v>
      </c>
      <c r="G155" s="34">
        <f t="shared" ca="1" si="13"/>
        <v>1</v>
      </c>
      <c r="I155" s="55">
        <v>59579</v>
      </c>
      <c r="J155" s="56">
        <v>4</v>
      </c>
    </row>
    <row r="156" spans="1:10" x14ac:dyDescent="0.25">
      <c r="A156" s="53" t="s">
        <v>194</v>
      </c>
      <c r="B156" s="34" t="s">
        <v>32</v>
      </c>
      <c r="C156" s="34" t="s">
        <v>173</v>
      </c>
      <c r="D156" s="34" t="s">
        <v>20</v>
      </c>
      <c r="E156" s="54">
        <v>35077</v>
      </c>
      <c r="F156" s="34" t="str">
        <f t="shared" si="12"/>
        <v>January</v>
      </c>
      <c r="G156" s="34">
        <f t="shared" ca="1" si="13"/>
        <v>20</v>
      </c>
      <c r="H156" s="34" t="s">
        <v>24</v>
      </c>
      <c r="I156" s="55">
        <v>45968</v>
      </c>
      <c r="J156" s="56">
        <v>5</v>
      </c>
    </row>
    <row r="157" spans="1:10" x14ac:dyDescent="0.25">
      <c r="A157" s="53" t="s">
        <v>187</v>
      </c>
      <c r="B157" s="34" t="s">
        <v>18</v>
      </c>
      <c r="C157" s="34" t="s">
        <v>173</v>
      </c>
      <c r="D157" s="34" t="s">
        <v>26</v>
      </c>
      <c r="E157" s="54">
        <v>35669</v>
      </c>
      <c r="F157" s="34" t="str">
        <f t="shared" si="12"/>
        <v>August</v>
      </c>
      <c r="G157" s="34">
        <f t="shared" ca="1" si="13"/>
        <v>19</v>
      </c>
      <c r="H157" s="34" t="s">
        <v>21</v>
      </c>
      <c r="I157" s="55">
        <v>44343</v>
      </c>
      <c r="J157" s="56">
        <v>4</v>
      </c>
    </row>
    <row r="158" spans="1:10" x14ac:dyDescent="0.25">
      <c r="A158" s="53" t="s">
        <v>184</v>
      </c>
      <c r="B158" s="34" t="s">
        <v>32</v>
      </c>
      <c r="C158" s="34" t="s">
        <v>173</v>
      </c>
      <c r="D158" s="34" t="s">
        <v>17</v>
      </c>
      <c r="E158" s="54">
        <v>37899</v>
      </c>
      <c r="F158" s="34" t="str">
        <f t="shared" si="12"/>
        <v>October</v>
      </c>
      <c r="G158" s="34">
        <f t="shared" ca="1" si="13"/>
        <v>13</v>
      </c>
      <c r="I158" s="55">
        <v>32656</v>
      </c>
      <c r="J158" s="56">
        <v>5</v>
      </c>
    </row>
    <row r="159" spans="1:10" x14ac:dyDescent="0.25">
      <c r="A159" s="53" t="s">
        <v>198</v>
      </c>
      <c r="B159" s="34" t="s">
        <v>39</v>
      </c>
      <c r="C159" s="34" t="s">
        <v>173</v>
      </c>
      <c r="D159" s="34" t="s">
        <v>20</v>
      </c>
      <c r="E159" s="54">
        <v>38374</v>
      </c>
      <c r="F159" s="34" t="str">
        <f t="shared" si="12"/>
        <v>January</v>
      </c>
      <c r="G159" s="34">
        <f t="shared" ca="1" si="13"/>
        <v>11</v>
      </c>
      <c r="H159" s="34" t="s">
        <v>44</v>
      </c>
      <c r="I159" s="55">
        <v>51584</v>
      </c>
      <c r="J159" s="56">
        <v>5</v>
      </c>
    </row>
    <row r="160" spans="1:10" x14ac:dyDescent="0.25">
      <c r="A160" s="53" t="s">
        <v>197</v>
      </c>
      <c r="B160" s="34" t="s">
        <v>39</v>
      </c>
      <c r="C160" s="34" t="s">
        <v>173</v>
      </c>
      <c r="D160" s="34" t="s">
        <v>13</v>
      </c>
      <c r="E160" s="54">
        <v>38223</v>
      </c>
      <c r="F160" s="34" t="str">
        <f t="shared" si="12"/>
        <v>August</v>
      </c>
      <c r="G160" s="34">
        <f t="shared" ca="1" si="13"/>
        <v>12</v>
      </c>
      <c r="I160" s="55">
        <v>50398</v>
      </c>
      <c r="J160" s="56">
        <v>4</v>
      </c>
    </row>
    <row r="161" spans="1:10" x14ac:dyDescent="0.25">
      <c r="A161" s="53" t="s">
        <v>204</v>
      </c>
      <c r="B161" s="34" t="s">
        <v>35</v>
      </c>
      <c r="C161" s="34" t="s">
        <v>173</v>
      </c>
      <c r="D161" s="34" t="s">
        <v>17</v>
      </c>
      <c r="E161" s="54">
        <v>35384</v>
      </c>
      <c r="F161" s="34" t="str">
        <f t="shared" si="12"/>
        <v>November</v>
      </c>
      <c r="G161" s="34">
        <f t="shared" ca="1" si="13"/>
        <v>20</v>
      </c>
      <c r="I161" s="55">
        <v>29016</v>
      </c>
      <c r="J161" s="56">
        <v>2</v>
      </c>
    </row>
    <row r="162" spans="1:10" x14ac:dyDescent="0.25">
      <c r="A162" s="53" t="s">
        <v>207</v>
      </c>
      <c r="B162" s="34" t="s">
        <v>32</v>
      </c>
      <c r="C162" s="34" t="s">
        <v>173</v>
      </c>
      <c r="D162" s="34" t="s">
        <v>20</v>
      </c>
      <c r="E162" s="54">
        <v>36173</v>
      </c>
      <c r="F162" s="34" t="str">
        <f t="shared" si="12"/>
        <v>January</v>
      </c>
      <c r="G162" s="34">
        <f t="shared" ca="1" si="13"/>
        <v>17</v>
      </c>
      <c r="H162" s="34" t="s">
        <v>21</v>
      </c>
      <c r="I162" s="55">
        <v>94770</v>
      </c>
      <c r="J162" s="56">
        <v>3</v>
      </c>
    </row>
    <row r="163" spans="1:10" x14ac:dyDescent="0.25">
      <c r="A163" s="53" t="s">
        <v>196</v>
      </c>
      <c r="B163" s="34" t="s">
        <v>18</v>
      </c>
      <c r="C163" s="34" t="s">
        <v>173</v>
      </c>
      <c r="D163" s="34" t="s">
        <v>20</v>
      </c>
      <c r="E163" s="54">
        <v>38603</v>
      </c>
      <c r="F163" s="34" t="str">
        <f t="shared" si="12"/>
        <v>September</v>
      </c>
      <c r="G163" s="34">
        <f t="shared" ca="1" si="13"/>
        <v>11</v>
      </c>
      <c r="H163" s="34" t="s">
        <v>40</v>
      </c>
      <c r="I163" s="55">
        <v>92794</v>
      </c>
      <c r="J163" s="56">
        <v>2</v>
      </c>
    </row>
    <row r="164" spans="1:10" x14ac:dyDescent="0.25">
      <c r="A164" s="53" t="s">
        <v>175</v>
      </c>
      <c r="B164" s="34" t="s">
        <v>15</v>
      </c>
      <c r="C164" s="34" t="s">
        <v>173</v>
      </c>
      <c r="D164" s="34" t="s">
        <v>20</v>
      </c>
      <c r="E164" s="54">
        <v>37949</v>
      </c>
      <c r="F164" s="34" t="str">
        <f t="shared" si="12"/>
        <v>November</v>
      </c>
      <c r="G164" s="34">
        <f t="shared" ca="1" si="13"/>
        <v>12</v>
      </c>
      <c r="H164" s="34" t="s">
        <v>27</v>
      </c>
      <c r="I164" s="55">
        <v>92313</v>
      </c>
      <c r="J164" s="56">
        <v>5</v>
      </c>
    </row>
    <row r="165" spans="1:10" x14ac:dyDescent="0.25">
      <c r="A165" s="53" t="s">
        <v>182</v>
      </c>
      <c r="B165" s="34" t="s">
        <v>32</v>
      </c>
      <c r="C165" s="34" t="s">
        <v>173</v>
      </c>
      <c r="D165" s="34" t="s">
        <v>20</v>
      </c>
      <c r="E165" s="54">
        <v>39248</v>
      </c>
      <c r="F165" s="34" t="str">
        <f t="shared" si="12"/>
        <v>June</v>
      </c>
      <c r="G165" s="34">
        <f t="shared" ca="1" si="13"/>
        <v>9</v>
      </c>
      <c r="H165" s="34" t="s">
        <v>21</v>
      </c>
      <c r="I165" s="55">
        <v>55224</v>
      </c>
      <c r="J165" s="56">
        <v>3</v>
      </c>
    </row>
    <row r="166" spans="1:10" x14ac:dyDescent="0.25">
      <c r="A166" s="53" t="s">
        <v>186</v>
      </c>
      <c r="B166" s="34" t="s">
        <v>35</v>
      </c>
      <c r="C166" s="34" t="s">
        <v>173</v>
      </c>
      <c r="D166" s="34" t="s">
        <v>20</v>
      </c>
      <c r="E166" s="54">
        <v>40095</v>
      </c>
      <c r="F166" s="34" t="str">
        <f t="shared" si="12"/>
        <v>October</v>
      </c>
      <c r="G166" s="34">
        <f t="shared" ca="1" si="13"/>
        <v>7</v>
      </c>
      <c r="H166" s="34" t="s">
        <v>24</v>
      </c>
      <c r="I166" s="55">
        <v>85228</v>
      </c>
      <c r="J166" s="56">
        <v>1</v>
      </c>
    </row>
    <row r="167" spans="1:10" x14ac:dyDescent="0.25">
      <c r="A167" s="53" t="s">
        <v>195</v>
      </c>
      <c r="B167" s="34" t="s">
        <v>35</v>
      </c>
      <c r="C167" s="34" t="s">
        <v>173</v>
      </c>
      <c r="D167" s="34" t="s">
        <v>26</v>
      </c>
      <c r="E167" s="54">
        <v>37030</v>
      </c>
      <c r="F167" s="34" t="str">
        <f t="shared" si="12"/>
        <v>May</v>
      </c>
      <c r="G167" s="34">
        <f t="shared" ca="1" si="13"/>
        <v>15</v>
      </c>
      <c r="H167" s="34" t="s">
        <v>44</v>
      </c>
      <c r="I167" s="55">
        <v>27586</v>
      </c>
      <c r="J167" s="56">
        <v>3</v>
      </c>
    </row>
    <row r="168" spans="1:10" x14ac:dyDescent="0.25">
      <c r="A168" s="53" t="s">
        <v>203</v>
      </c>
      <c r="B168" s="34" t="s">
        <v>39</v>
      </c>
      <c r="C168" s="34" t="s">
        <v>173</v>
      </c>
      <c r="D168" s="34" t="s">
        <v>20</v>
      </c>
      <c r="E168" s="54">
        <v>35832</v>
      </c>
      <c r="F168" s="34" t="str">
        <f t="shared" si="12"/>
        <v>February</v>
      </c>
      <c r="G168" s="34">
        <f t="shared" ca="1" si="13"/>
        <v>18</v>
      </c>
      <c r="H168" s="34" t="s">
        <v>21</v>
      </c>
      <c r="I168" s="55">
        <v>83863</v>
      </c>
      <c r="J168" s="56">
        <v>3</v>
      </c>
    </row>
    <row r="169" spans="1:10" x14ac:dyDescent="0.25">
      <c r="A169" s="53" t="s">
        <v>179</v>
      </c>
      <c r="B169" s="34" t="s">
        <v>35</v>
      </c>
      <c r="C169" s="34" t="s">
        <v>173</v>
      </c>
      <c r="D169" s="34" t="s">
        <v>20</v>
      </c>
      <c r="E169" s="54">
        <v>37461</v>
      </c>
      <c r="F169" s="34" t="str">
        <f t="shared" si="12"/>
        <v>July</v>
      </c>
      <c r="G169" s="34">
        <f t="shared" ca="1" si="13"/>
        <v>14</v>
      </c>
      <c r="H169" s="34" t="s">
        <v>40</v>
      </c>
      <c r="I169" s="55">
        <v>49075</v>
      </c>
      <c r="J169" s="56">
        <v>5</v>
      </c>
    </row>
    <row r="170" spans="1:10" x14ac:dyDescent="0.25">
      <c r="A170" s="53" t="s">
        <v>185</v>
      </c>
      <c r="B170" s="34" t="s">
        <v>18</v>
      </c>
      <c r="C170" s="34" t="s">
        <v>173</v>
      </c>
      <c r="D170" s="34" t="s">
        <v>17</v>
      </c>
      <c r="E170" s="54">
        <v>36121</v>
      </c>
      <c r="F170" s="34" t="str">
        <f t="shared" si="12"/>
        <v>November</v>
      </c>
      <c r="G170" s="34">
        <f t="shared" ca="1" si="13"/>
        <v>17</v>
      </c>
      <c r="I170" s="55">
        <v>83317</v>
      </c>
      <c r="J170" s="56">
        <v>2</v>
      </c>
    </row>
    <row r="171" spans="1:10" x14ac:dyDescent="0.25">
      <c r="A171" s="53" t="s">
        <v>188</v>
      </c>
      <c r="B171" s="34" t="s">
        <v>35</v>
      </c>
      <c r="C171" s="34" t="s">
        <v>173</v>
      </c>
      <c r="D171" s="34" t="s">
        <v>20</v>
      </c>
      <c r="E171" s="54">
        <v>37213</v>
      </c>
      <c r="F171" s="34" t="str">
        <f t="shared" si="12"/>
        <v>November</v>
      </c>
      <c r="G171" s="34">
        <f t="shared" ca="1" si="13"/>
        <v>14</v>
      </c>
      <c r="H171" s="34" t="s">
        <v>21</v>
      </c>
      <c r="I171" s="55">
        <v>82914</v>
      </c>
      <c r="J171" s="56">
        <v>5</v>
      </c>
    </row>
    <row r="172" spans="1:10" x14ac:dyDescent="0.25">
      <c r="A172" s="53" t="s">
        <v>192</v>
      </c>
      <c r="B172" s="34" t="s">
        <v>35</v>
      </c>
      <c r="C172" s="34" t="s">
        <v>173</v>
      </c>
      <c r="D172" s="34" t="s">
        <v>26</v>
      </c>
      <c r="E172" s="54">
        <v>37146</v>
      </c>
      <c r="F172" s="34" t="str">
        <f t="shared" si="12"/>
        <v>September</v>
      </c>
      <c r="G172" s="34">
        <f t="shared" ca="1" si="13"/>
        <v>15</v>
      </c>
      <c r="H172" s="34" t="s">
        <v>44</v>
      </c>
      <c r="I172" s="55">
        <v>42686</v>
      </c>
      <c r="J172" s="56">
        <v>2</v>
      </c>
    </row>
    <row r="173" spans="1:10" x14ac:dyDescent="0.25">
      <c r="A173" s="53" t="s">
        <v>190</v>
      </c>
      <c r="B173" s="34" t="s">
        <v>18</v>
      </c>
      <c r="C173" s="34" t="s">
        <v>173</v>
      </c>
      <c r="D173" s="34" t="s">
        <v>17</v>
      </c>
      <c r="E173" s="54">
        <v>36721</v>
      </c>
      <c r="F173" s="34" t="str">
        <f t="shared" si="12"/>
        <v>July</v>
      </c>
      <c r="G173" s="34">
        <f t="shared" ca="1" si="13"/>
        <v>16</v>
      </c>
      <c r="I173" s="55">
        <v>58552</v>
      </c>
      <c r="J173" s="56">
        <v>5</v>
      </c>
    </row>
    <row r="174" spans="1:10" x14ac:dyDescent="0.25">
      <c r="A174" s="53" t="s">
        <v>178</v>
      </c>
      <c r="B174" s="34" t="s">
        <v>23</v>
      </c>
      <c r="C174" s="34" t="s">
        <v>173</v>
      </c>
      <c r="D174" s="34" t="s">
        <v>17</v>
      </c>
      <c r="E174" s="54">
        <v>42219</v>
      </c>
      <c r="F174" s="34" t="str">
        <f t="shared" si="12"/>
        <v>August</v>
      </c>
      <c r="G174" s="34">
        <f t="shared" ca="1" si="13"/>
        <v>1</v>
      </c>
      <c r="I174" s="55">
        <v>59423</v>
      </c>
      <c r="J174" s="56">
        <v>3</v>
      </c>
    </row>
    <row r="175" spans="1:10" x14ac:dyDescent="0.25">
      <c r="A175" s="53" t="s">
        <v>191</v>
      </c>
      <c r="B175" s="34" t="s">
        <v>32</v>
      </c>
      <c r="C175" s="34" t="s">
        <v>173</v>
      </c>
      <c r="D175" s="34" t="s">
        <v>26</v>
      </c>
      <c r="E175" s="54">
        <v>41728</v>
      </c>
      <c r="F175" s="34" t="str">
        <f t="shared" si="12"/>
        <v>March</v>
      </c>
      <c r="G175" s="34">
        <f t="shared" ca="1" si="13"/>
        <v>2</v>
      </c>
      <c r="H175" s="34" t="s">
        <v>21</v>
      </c>
      <c r="I175" s="55">
        <v>51370</v>
      </c>
      <c r="J175" s="56">
        <v>5</v>
      </c>
    </row>
    <row r="176" spans="1:10" x14ac:dyDescent="0.25">
      <c r="A176" s="53" t="s">
        <v>180</v>
      </c>
      <c r="B176" s="34" t="s">
        <v>32</v>
      </c>
      <c r="C176" s="34" t="s">
        <v>173</v>
      </c>
      <c r="D176" s="34" t="s">
        <v>20</v>
      </c>
      <c r="E176" s="54">
        <v>35365</v>
      </c>
      <c r="F176" s="34" t="str">
        <f t="shared" si="12"/>
        <v>October</v>
      </c>
      <c r="G176" s="34">
        <f t="shared" ca="1" si="13"/>
        <v>20</v>
      </c>
      <c r="H176" s="34" t="s">
        <v>40</v>
      </c>
      <c r="I176" s="55">
        <v>41782</v>
      </c>
      <c r="J176" s="56">
        <v>2</v>
      </c>
    </row>
    <row r="177" spans="1:10" x14ac:dyDescent="0.25">
      <c r="A177" s="53" t="s">
        <v>208</v>
      </c>
      <c r="B177" s="34" t="s">
        <v>39</v>
      </c>
      <c r="C177" s="34" t="s">
        <v>173</v>
      </c>
      <c r="D177" s="34" t="s">
        <v>20</v>
      </c>
      <c r="E177" s="54">
        <v>35039</v>
      </c>
      <c r="F177" s="34" t="str">
        <f t="shared" si="12"/>
        <v>December</v>
      </c>
      <c r="G177" s="34">
        <f t="shared" ca="1" si="13"/>
        <v>20</v>
      </c>
      <c r="H177" s="34" t="s">
        <v>44</v>
      </c>
      <c r="I177" s="55">
        <v>42068</v>
      </c>
      <c r="J177" s="56">
        <v>4</v>
      </c>
    </row>
    <row r="178" spans="1:10" x14ac:dyDescent="0.25">
      <c r="A178" s="53" t="s">
        <v>181</v>
      </c>
      <c r="B178" s="34" t="s">
        <v>32</v>
      </c>
      <c r="C178" s="34" t="s">
        <v>173</v>
      </c>
      <c r="D178" s="34" t="s">
        <v>20</v>
      </c>
      <c r="E178" s="54">
        <v>37044</v>
      </c>
      <c r="F178" s="34" t="str">
        <f t="shared" si="12"/>
        <v>June</v>
      </c>
      <c r="G178" s="34">
        <f t="shared" ca="1" si="13"/>
        <v>15</v>
      </c>
      <c r="H178" s="34" t="s">
        <v>44</v>
      </c>
      <c r="I178" s="55">
        <v>64038</v>
      </c>
      <c r="J178" s="56">
        <v>3</v>
      </c>
    </row>
    <row r="179" spans="1:10" x14ac:dyDescent="0.25">
      <c r="A179" s="53" t="s">
        <v>210</v>
      </c>
      <c r="B179" s="34" t="s">
        <v>32</v>
      </c>
      <c r="C179" s="34" t="s">
        <v>173</v>
      </c>
      <c r="D179" s="34" t="s">
        <v>17</v>
      </c>
      <c r="E179" s="54">
        <v>36731</v>
      </c>
      <c r="F179" s="34" t="str">
        <f t="shared" si="12"/>
        <v>July</v>
      </c>
      <c r="G179" s="34">
        <f t="shared" ca="1" si="13"/>
        <v>16</v>
      </c>
      <c r="I179" s="55">
        <v>34268</v>
      </c>
      <c r="J179" s="56">
        <v>4</v>
      </c>
    </row>
    <row r="180" spans="1:10" x14ac:dyDescent="0.25">
      <c r="A180" s="53" t="s">
        <v>205</v>
      </c>
      <c r="B180" s="34" t="s">
        <v>15</v>
      </c>
      <c r="C180" s="34" t="s">
        <v>173</v>
      </c>
      <c r="D180" s="34" t="s">
        <v>17</v>
      </c>
      <c r="E180" s="54">
        <v>42014</v>
      </c>
      <c r="F180" s="34" t="str">
        <f t="shared" si="12"/>
        <v>January</v>
      </c>
      <c r="G180" s="34">
        <f t="shared" ca="1" si="13"/>
        <v>1</v>
      </c>
      <c r="I180" s="55">
        <v>73996</v>
      </c>
      <c r="J180" s="56">
        <v>4</v>
      </c>
    </row>
    <row r="181" spans="1:10" x14ac:dyDescent="0.25">
      <c r="A181" s="53" t="s">
        <v>199</v>
      </c>
      <c r="B181" s="34" t="s">
        <v>32</v>
      </c>
      <c r="C181" s="34" t="s">
        <v>173</v>
      </c>
      <c r="D181" s="34" t="s">
        <v>20</v>
      </c>
      <c r="E181" s="54">
        <v>37565</v>
      </c>
      <c r="F181" s="34" t="str">
        <f t="shared" si="12"/>
        <v>November</v>
      </c>
      <c r="G181" s="34">
        <f t="shared" ca="1" si="13"/>
        <v>14</v>
      </c>
      <c r="H181" s="34" t="s">
        <v>40</v>
      </c>
      <c r="I181" s="55">
        <v>73931</v>
      </c>
      <c r="J181" s="56">
        <v>1</v>
      </c>
    </row>
    <row r="182" spans="1:10" x14ac:dyDescent="0.25">
      <c r="A182" s="53" t="s">
        <v>183</v>
      </c>
      <c r="B182" s="34" t="s">
        <v>35</v>
      </c>
      <c r="C182" s="34" t="s">
        <v>173</v>
      </c>
      <c r="D182" s="34" t="s">
        <v>20</v>
      </c>
      <c r="E182" s="54">
        <v>42430</v>
      </c>
      <c r="F182" s="34" t="str">
        <f t="shared" si="12"/>
        <v>March</v>
      </c>
      <c r="G182" s="34">
        <f t="shared" ca="1" si="13"/>
        <v>0</v>
      </c>
      <c r="H182" s="34" t="s">
        <v>40</v>
      </c>
      <c r="I182" s="55">
        <v>55406</v>
      </c>
      <c r="J182" s="56">
        <v>3</v>
      </c>
    </row>
    <row r="183" spans="1:10" x14ac:dyDescent="0.25">
      <c r="A183" s="53" t="s">
        <v>193</v>
      </c>
      <c r="B183" s="34" t="s">
        <v>15</v>
      </c>
      <c r="C183" s="34" t="s">
        <v>173</v>
      </c>
      <c r="D183" s="34" t="s">
        <v>20</v>
      </c>
      <c r="E183" s="54">
        <v>35883</v>
      </c>
      <c r="F183" s="34" t="str">
        <f t="shared" si="12"/>
        <v>March</v>
      </c>
      <c r="G183" s="34">
        <f t="shared" ca="1" si="13"/>
        <v>18</v>
      </c>
      <c r="H183" s="34" t="s">
        <v>40</v>
      </c>
      <c r="I183" s="55">
        <v>60242</v>
      </c>
      <c r="J183" s="56">
        <v>5</v>
      </c>
    </row>
    <row r="184" spans="1:10" x14ac:dyDescent="0.25">
      <c r="A184" s="53" t="s">
        <v>174</v>
      </c>
      <c r="B184" s="34" t="s">
        <v>35</v>
      </c>
      <c r="C184" s="34" t="s">
        <v>173</v>
      </c>
      <c r="D184" s="34" t="s">
        <v>17</v>
      </c>
      <c r="E184" s="54">
        <v>36872</v>
      </c>
      <c r="F184" s="34" t="str">
        <f t="shared" si="12"/>
        <v>December</v>
      </c>
      <c r="G184" s="34">
        <f t="shared" ca="1" si="13"/>
        <v>15</v>
      </c>
      <c r="I184" s="55">
        <v>52728</v>
      </c>
      <c r="J184" s="56">
        <v>5</v>
      </c>
    </row>
    <row r="185" spans="1:10" x14ac:dyDescent="0.25">
      <c r="A185" s="53" t="s">
        <v>177</v>
      </c>
      <c r="B185" s="34" t="s">
        <v>32</v>
      </c>
      <c r="C185" s="34" t="s">
        <v>173</v>
      </c>
      <c r="D185" s="34" t="s">
        <v>13</v>
      </c>
      <c r="E185" s="54">
        <v>41853</v>
      </c>
      <c r="F185" s="34" t="str">
        <f t="shared" si="12"/>
        <v>August</v>
      </c>
      <c r="G185" s="34">
        <f t="shared" ca="1" si="13"/>
        <v>2</v>
      </c>
      <c r="I185" s="55">
        <v>20467</v>
      </c>
      <c r="J185" s="56">
        <v>3</v>
      </c>
    </row>
    <row r="186" spans="1:10" x14ac:dyDescent="0.25">
      <c r="A186" s="57" t="s">
        <v>212</v>
      </c>
      <c r="E186" s="54" t="s">
        <v>829</v>
      </c>
      <c r="I186" s="55" t="s">
        <v>829</v>
      </c>
    </row>
    <row r="187" spans="1:10" x14ac:dyDescent="0.25">
      <c r="A187" s="53" t="s">
        <v>216</v>
      </c>
      <c r="B187" s="34" t="s">
        <v>32</v>
      </c>
      <c r="C187" s="34" t="s">
        <v>212</v>
      </c>
      <c r="D187" s="34" t="s">
        <v>26</v>
      </c>
      <c r="E187" s="54">
        <v>36361</v>
      </c>
      <c r="F187" s="34" t="str">
        <f t="shared" ref="F187:F194" si="14">CHOOSE(MONTH(E187),"January","February","March","April","May","June","July","August","September","October","November","December")</f>
        <v>July</v>
      </c>
      <c r="G187" s="34">
        <f t="shared" ref="G187:G194" ca="1" si="15">DATEDIF(E187,TODAY(),"Y")</f>
        <v>17</v>
      </c>
      <c r="H187" s="34" t="s">
        <v>24</v>
      </c>
      <c r="I187" s="55">
        <v>116714</v>
      </c>
      <c r="J187" s="56">
        <v>4</v>
      </c>
    </row>
    <row r="188" spans="1:10" x14ac:dyDescent="0.25">
      <c r="A188" s="53" t="s">
        <v>213</v>
      </c>
      <c r="B188" s="34" t="s">
        <v>32</v>
      </c>
      <c r="C188" s="34" t="s">
        <v>212</v>
      </c>
      <c r="D188" s="34" t="s">
        <v>20</v>
      </c>
      <c r="E188" s="54">
        <v>35345</v>
      </c>
      <c r="F188" s="34" t="str">
        <f t="shared" si="14"/>
        <v>October</v>
      </c>
      <c r="G188" s="34">
        <f t="shared" ca="1" si="15"/>
        <v>20</v>
      </c>
      <c r="H188" s="34" t="s">
        <v>21</v>
      </c>
      <c r="I188" s="55">
        <v>115882</v>
      </c>
      <c r="J188" s="56">
        <v>1</v>
      </c>
    </row>
    <row r="189" spans="1:10" x14ac:dyDescent="0.25">
      <c r="A189" s="53" t="s">
        <v>218</v>
      </c>
      <c r="B189" s="34" t="s">
        <v>35</v>
      </c>
      <c r="C189" s="34" t="s">
        <v>212</v>
      </c>
      <c r="D189" s="34" t="s">
        <v>13</v>
      </c>
      <c r="E189" s="54">
        <v>39906</v>
      </c>
      <c r="F189" s="34" t="str">
        <f t="shared" si="14"/>
        <v>April</v>
      </c>
      <c r="G189" s="34">
        <f t="shared" ca="1" si="15"/>
        <v>7</v>
      </c>
      <c r="H189" s="34" t="s">
        <v>21</v>
      </c>
      <c r="I189" s="55">
        <v>110669</v>
      </c>
      <c r="J189" s="56">
        <v>5</v>
      </c>
    </row>
    <row r="190" spans="1:10" x14ac:dyDescent="0.25">
      <c r="A190" s="53" t="s">
        <v>214</v>
      </c>
      <c r="B190" s="34" t="s">
        <v>15</v>
      </c>
      <c r="C190" s="34" t="s">
        <v>212</v>
      </c>
      <c r="D190" s="34" t="s">
        <v>17</v>
      </c>
      <c r="E190" s="54">
        <v>42223</v>
      </c>
      <c r="F190" s="34" t="str">
        <f t="shared" si="14"/>
        <v>August</v>
      </c>
      <c r="G190" s="34">
        <f t="shared" ca="1" si="15"/>
        <v>1</v>
      </c>
      <c r="H190" s="34" t="s">
        <v>24</v>
      </c>
      <c r="I190" s="55">
        <v>92547</v>
      </c>
      <c r="J190" s="56">
        <v>4</v>
      </c>
    </row>
    <row r="191" spans="1:10" x14ac:dyDescent="0.25">
      <c r="A191" s="53" t="s">
        <v>211</v>
      </c>
      <c r="B191" s="34" t="s">
        <v>39</v>
      </c>
      <c r="C191" s="34" t="s">
        <v>212</v>
      </c>
      <c r="D191" s="34" t="s">
        <v>20</v>
      </c>
      <c r="E191" s="54">
        <v>39003</v>
      </c>
      <c r="F191" s="34" t="str">
        <f t="shared" si="14"/>
        <v>October</v>
      </c>
      <c r="G191" s="34">
        <f t="shared" ca="1" si="15"/>
        <v>10</v>
      </c>
      <c r="H191" s="34" t="s">
        <v>27</v>
      </c>
      <c r="I191" s="55">
        <v>58695</v>
      </c>
      <c r="J191" s="56">
        <v>1</v>
      </c>
    </row>
    <row r="192" spans="1:10" x14ac:dyDescent="0.25">
      <c r="A192" s="53" t="s">
        <v>219</v>
      </c>
      <c r="B192" s="34" t="s">
        <v>39</v>
      </c>
      <c r="C192" s="34" t="s">
        <v>212</v>
      </c>
      <c r="D192" s="34" t="s">
        <v>17</v>
      </c>
      <c r="E192" s="54">
        <v>38633</v>
      </c>
      <c r="F192" s="34" t="str">
        <f t="shared" si="14"/>
        <v>October</v>
      </c>
      <c r="G192" s="34">
        <f t="shared" ca="1" si="15"/>
        <v>11</v>
      </c>
      <c r="H192" s="34" t="s">
        <v>40</v>
      </c>
      <c r="I192" s="55">
        <v>90233</v>
      </c>
      <c r="J192" s="56">
        <v>4</v>
      </c>
    </row>
    <row r="193" spans="1:10" x14ac:dyDescent="0.25">
      <c r="A193" s="53" t="s">
        <v>215</v>
      </c>
      <c r="B193" s="34" t="s">
        <v>32</v>
      </c>
      <c r="C193" s="34" t="s">
        <v>212</v>
      </c>
      <c r="D193" s="34" t="s">
        <v>13</v>
      </c>
      <c r="E193" s="54">
        <v>38479</v>
      </c>
      <c r="F193" s="34" t="str">
        <f t="shared" si="14"/>
        <v>May</v>
      </c>
      <c r="G193" s="34">
        <f t="shared" ca="1" si="15"/>
        <v>11</v>
      </c>
      <c r="H193" s="34" t="s">
        <v>40</v>
      </c>
      <c r="I193" s="55">
        <v>80418</v>
      </c>
      <c r="J193" s="56">
        <v>5</v>
      </c>
    </row>
    <row r="194" spans="1:10" x14ac:dyDescent="0.25">
      <c r="A194" s="53" t="s">
        <v>217</v>
      </c>
      <c r="B194" s="34" t="s">
        <v>35</v>
      </c>
      <c r="C194" s="34" t="s">
        <v>212</v>
      </c>
      <c r="D194" s="34" t="s">
        <v>26</v>
      </c>
      <c r="E194" s="54">
        <v>39465</v>
      </c>
      <c r="F194" s="34" t="str">
        <f t="shared" si="14"/>
        <v>January</v>
      </c>
      <c r="G194" s="34">
        <f t="shared" ca="1" si="15"/>
        <v>8</v>
      </c>
      <c r="H194" s="34" t="s">
        <v>44</v>
      </c>
      <c r="I194" s="55">
        <v>67340</v>
      </c>
      <c r="J194" s="56">
        <v>1</v>
      </c>
    </row>
    <row r="195" spans="1:10" x14ac:dyDescent="0.25">
      <c r="A195" s="57" t="s">
        <v>221</v>
      </c>
      <c r="E195" s="54" t="s">
        <v>829</v>
      </c>
      <c r="I195" s="55" t="s">
        <v>829</v>
      </c>
    </row>
    <row r="196" spans="1:10" x14ac:dyDescent="0.25">
      <c r="A196" s="53" t="s">
        <v>341</v>
      </c>
      <c r="B196" s="34" t="s">
        <v>35</v>
      </c>
      <c r="C196" s="34" t="s">
        <v>221</v>
      </c>
      <c r="D196" s="34" t="s">
        <v>20</v>
      </c>
      <c r="E196" s="54">
        <v>37892</v>
      </c>
      <c r="F196" s="34" t="str">
        <f t="shared" ref="F196:F259" si="16">CHOOSE(MONTH(E196),"January","February","March","April","May","June","July","August","September","October","November","December")</f>
        <v>September</v>
      </c>
      <c r="G196" s="34">
        <f t="shared" ref="G196:G259" ca="1" si="17">DATEDIF(E196,TODAY(),"Y")</f>
        <v>13</v>
      </c>
      <c r="H196" s="34" t="s">
        <v>40</v>
      </c>
      <c r="I196" s="55">
        <v>116662</v>
      </c>
      <c r="J196" s="56">
        <v>5</v>
      </c>
    </row>
    <row r="197" spans="1:10" x14ac:dyDescent="0.25">
      <c r="A197" s="53" t="s">
        <v>300</v>
      </c>
      <c r="B197" s="34" t="s">
        <v>35</v>
      </c>
      <c r="C197" s="34" t="s">
        <v>221</v>
      </c>
      <c r="D197" s="34" t="s">
        <v>17</v>
      </c>
      <c r="E197" s="54">
        <v>38678</v>
      </c>
      <c r="F197" s="34" t="str">
        <f t="shared" si="16"/>
        <v>November</v>
      </c>
      <c r="G197" s="34">
        <f t="shared" ca="1" si="17"/>
        <v>10</v>
      </c>
      <c r="I197" s="55">
        <v>116376</v>
      </c>
      <c r="J197" s="56">
        <v>5</v>
      </c>
    </row>
    <row r="198" spans="1:10" x14ac:dyDescent="0.25">
      <c r="A198" s="53" t="s">
        <v>314</v>
      </c>
      <c r="B198" s="34" t="s">
        <v>35</v>
      </c>
      <c r="C198" s="34" t="s">
        <v>221</v>
      </c>
      <c r="D198" s="34" t="s">
        <v>17</v>
      </c>
      <c r="E198" s="54">
        <v>37145</v>
      </c>
      <c r="F198" s="34" t="str">
        <f t="shared" si="16"/>
        <v>September</v>
      </c>
      <c r="G198" s="34">
        <f t="shared" ca="1" si="17"/>
        <v>15</v>
      </c>
      <c r="I198" s="55">
        <v>31733</v>
      </c>
      <c r="J198" s="56">
        <v>3</v>
      </c>
    </row>
    <row r="199" spans="1:10" x14ac:dyDescent="0.25">
      <c r="A199" s="53" t="s">
        <v>240</v>
      </c>
      <c r="B199" s="34" t="s">
        <v>35</v>
      </c>
      <c r="C199" s="34" t="s">
        <v>221</v>
      </c>
      <c r="D199" s="34" t="s">
        <v>17</v>
      </c>
      <c r="E199" s="54">
        <v>42409</v>
      </c>
      <c r="F199" s="34" t="str">
        <f t="shared" si="16"/>
        <v>February</v>
      </c>
      <c r="G199" s="34">
        <f t="shared" ca="1" si="17"/>
        <v>0</v>
      </c>
      <c r="I199" s="55">
        <v>115492</v>
      </c>
      <c r="J199" s="56">
        <v>5</v>
      </c>
    </row>
    <row r="200" spans="1:10" x14ac:dyDescent="0.25">
      <c r="A200" s="53" t="s">
        <v>260</v>
      </c>
      <c r="B200" s="34" t="s">
        <v>32</v>
      </c>
      <c r="C200" s="34" t="s">
        <v>221</v>
      </c>
      <c r="D200" s="34" t="s">
        <v>20</v>
      </c>
      <c r="E200" s="54">
        <v>38061</v>
      </c>
      <c r="F200" s="34" t="str">
        <f t="shared" si="16"/>
        <v>March</v>
      </c>
      <c r="G200" s="34">
        <f t="shared" ca="1" si="17"/>
        <v>12</v>
      </c>
      <c r="H200" s="34" t="s">
        <v>21</v>
      </c>
      <c r="I200" s="55">
        <v>114712</v>
      </c>
      <c r="J200" s="56">
        <v>5</v>
      </c>
    </row>
    <row r="201" spans="1:10" x14ac:dyDescent="0.25">
      <c r="A201" s="53" t="s">
        <v>255</v>
      </c>
      <c r="B201" s="34" t="s">
        <v>35</v>
      </c>
      <c r="C201" s="34" t="s">
        <v>221</v>
      </c>
      <c r="D201" s="34" t="s">
        <v>20</v>
      </c>
      <c r="E201" s="54">
        <v>40337</v>
      </c>
      <c r="F201" s="34" t="str">
        <f t="shared" si="16"/>
        <v>June</v>
      </c>
      <c r="G201" s="34">
        <f t="shared" ca="1" si="17"/>
        <v>6</v>
      </c>
      <c r="H201" s="34" t="s">
        <v>21</v>
      </c>
      <c r="I201" s="55">
        <v>114088</v>
      </c>
      <c r="J201" s="56">
        <v>1</v>
      </c>
    </row>
    <row r="202" spans="1:10" x14ac:dyDescent="0.25">
      <c r="A202" s="53" t="s">
        <v>272</v>
      </c>
      <c r="B202" s="34" t="s">
        <v>32</v>
      </c>
      <c r="C202" s="34" t="s">
        <v>221</v>
      </c>
      <c r="D202" s="34" t="s">
        <v>26</v>
      </c>
      <c r="E202" s="54">
        <v>38229</v>
      </c>
      <c r="F202" s="34" t="str">
        <f t="shared" si="16"/>
        <v>August</v>
      </c>
      <c r="G202" s="34">
        <f t="shared" ca="1" si="17"/>
        <v>12</v>
      </c>
      <c r="H202" s="34" t="s">
        <v>40</v>
      </c>
      <c r="I202" s="55">
        <v>62647</v>
      </c>
      <c r="J202" s="56">
        <v>1</v>
      </c>
    </row>
    <row r="203" spans="1:10" x14ac:dyDescent="0.25">
      <c r="A203" s="53" t="s">
        <v>333</v>
      </c>
      <c r="B203" s="34" t="s">
        <v>35</v>
      </c>
      <c r="C203" s="34" t="s">
        <v>221</v>
      </c>
      <c r="D203" s="34" t="s">
        <v>26</v>
      </c>
      <c r="E203" s="54">
        <v>38382</v>
      </c>
      <c r="F203" s="34" t="str">
        <f t="shared" si="16"/>
        <v>January</v>
      </c>
      <c r="G203" s="34">
        <f t="shared" ca="1" si="17"/>
        <v>11</v>
      </c>
      <c r="H203" s="34" t="s">
        <v>40</v>
      </c>
      <c r="I203" s="55">
        <v>22451</v>
      </c>
      <c r="J203" s="56">
        <v>5</v>
      </c>
    </row>
    <row r="204" spans="1:10" x14ac:dyDescent="0.25">
      <c r="A204" s="53" t="s">
        <v>290</v>
      </c>
      <c r="B204" s="34" t="s">
        <v>32</v>
      </c>
      <c r="C204" s="34" t="s">
        <v>221</v>
      </c>
      <c r="D204" s="34" t="s">
        <v>20</v>
      </c>
      <c r="E204" s="54">
        <v>37316</v>
      </c>
      <c r="F204" s="34" t="str">
        <f t="shared" si="16"/>
        <v>March</v>
      </c>
      <c r="G204" s="34">
        <f t="shared" ca="1" si="17"/>
        <v>14</v>
      </c>
      <c r="H204" s="34" t="s">
        <v>27</v>
      </c>
      <c r="I204" s="55">
        <v>59124</v>
      </c>
      <c r="J204" s="56">
        <v>4</v>
      </c>
    </row>
    <row r="205" spans="1:10" x14ac:dyDescent="0.25">
      <c r="A205" s="53" t="s">
        <v>320</v>
      </c>
      <c r="B205" s="34" t="s">
        <v>32</v>
      </c>
      <c r="C205" s="34" t="s">
        <v>221</v>
      </c>
      <c r="D205" s="34" t="s">
        <v>20</v>
      </c>
      <c r="E205" s="54">
        <v>37116</v>
      </c>
      <c r="F205" s="34" t="str">
        <f t="shared" si="16"/>
        <v>August</v>
      </c>
      <c r="G205" s="34">
        <f t="shared" ca="1" si="17"/>
        <v>15</v>
      </c>
      <c r="H205" s="34" t="s">
        <v>40</v>
      </c>
      <c r="I205" s="55">
        <v>112138</v>
      </c>
      <c r="J205" s="56">
        <v>3</v>
      </c>
    </row>
    <row r="206" spans="1:10" x14ac:dyDescent="0.25">
      <c r="A206" s="53" t="s">
        <v>326</v>
      </c>
      <c r="B206" s="34" t="s">
        <v>35</v>
      </c>
      <c r="C206" s="34" t="s">
        <v>221</v>
      </c>
      <c r="D206" s="34" t="s">
        <v>20</v>
      </c>
      <c r="E206" s="54">
        <v>40792</v>
      </c>
      <c r="F206" s="34" t="str">
        <f t="shared" si="16"/>
        <v>September</v>
      </c>
      <c r="G206" s="34">
        <f t="shared" ca="1" si="17"/>
        <v>5</v>
      </c>
      <c r="H206" s="34" t="s">
        <v>44</v>
      </c>
      <c r="I206" s="55">
        <v>38246</v>
      </c>
      <c r="J206" s="56">
        <v>5</v>
      </c>
    </row>
    <row r="207" spans="1:10" x14ac:dyDescent="0.25">
      <c r="A207" s="53" t="s">
        <v>294</v>
      </c>
      <c r="B207" s="34" t="s">
        <v>39</v>
      </c>
      <c r="C207" s="34" t="s">
        <v>221</v>
      </c>
      <c r="D207" s="34" t="s">
        <v>20</v>
      </c>
      <c r="E207" s="54">
        <v>40337</v>
      </c>
      <c r="F207" s="34" t="str">
        <f t="shared" si="16"/>
        <v>June</v>
      </c>
      <c r="G207" s="34">
        <f t="shared" ca="1" si="17"/>
        <v>6</v>
      </c>
      <c r="H207" s="34" t="s">
        <v>21</v>
      </c>
      <c r="I207" s="55">
        <v>53378</v>
      </c>
      <c r="J207" s="56">
        <v>3</v>
      </c>
    </row>
    <row r="208" spans="1:10" x14ac:dyDescent="0.25">
      <c r="A208" s="53" t="s">
        <v>355</v>
      </c>
      <c r="B208" s="34" t="s">
        <v>32</v>
      </c>
      <c r="C208" s="34" t="s">
        <v>221</v>
      </c>
      <c r="D208" s="34" t="s">
        <v>17</v>
      </c>
      <c r="E208" s="54">
        <v>41505</v>
      </c>
      <c r="F208" s="34" t="str">
        <f t="shared" si="16"/>
        <v>August</v>
      </c>
      <c r="G208" s="34">
        <f t="shared" ca="1" si="17"/>
        <v>3</v>
      </c>
      <c r="I208" s="55">
        <v>109421</v>
      </c>
      <c r="J208" s="56">
        <v>2</v>
      </c>
    </row>
    <row r="209" spans="1:10" x14ac:dyDescent="0.25">
      <c r="A209" s="53" t="s">
        <v>269</v>
      </c>
      <c r="B209" s="34" t="s">
        <v>32</v>
      </c>
      <c r="C209" s="34" t="s">
        <v>221</v>
      </c>
      <c r="D209" s="34" t="s">
        <v>17</v>
      </c>
      <c r="E209" s="54">
        <v>35779</v>
      </c>
      <c r="F209" s="34" t="str">
        <f t="shared" si="16"/>
        <v>December</v>
      </c>
      <c r="G209" s="34">
        <f t="shared" ca="1" si="17"/>
        <v>18</v>
      </c>
      <c r="I209" s="55">
        <v>64389</v>
      </c>
      <c r="J209" s="56">
        <v>2</v>
      </c>
    </row>
    <row r="210" spans="1:10" x14ac:dyDescent="0.25">
      <c r="A210" s="53" t="s">
        <v>266</v>
      </c>
      <c r="B210" s="34" t="s">
        <v>18</v>
      </c>
      <c r="C210" s="34" t="s">
        <v>221</v>
      </c>
      <c r="D210" s="34" t="s">
        <v>20</v>
      </c>
      <c r="E210" s="54">
        <v>36980</v>
      </c>
      <c r="F210" s="34" t="str">
        <f t="shared" si="16"/>
        <v>March</v>
      </c>
      <c r="G210" s="34">
        <f t="shared" ca="1" si="17"/>
        <v>15</v>
      </c>
      <c r="H210" s="34" t="s">
        <v>27</v>
      </c>
      <c r="I210" s="55">
        <v>50622</v>
      </c>
      <c r="J210" s="56">
        <v>2</v>
      </c>
    </row>
    <row r="211" spans="1:10" x14ac:dyDescent="0.25">
      <c r="A211" s="53" t="s">
        <v>325</v>
      </c>
      <c r="B211" s="34" t="s">
        <v>32</v>
      </c>
      <c r="C211" s="34" t="s">
        <v>221</v>
      </c>
      <c r="D211" s="34" t="s">
        <v>20</v>
      </c>
      <c r="E211" s="54">
        <v>36111</v>
      </c>
      <c r="F211" s="34" t="str">
        <f t="shared" si="16"/>
        <v>November</v>
      </c>
      <c r="G211" s="34">
        <f t="shared" ca="1" si="17"/>
        <v>18</v>
      </c>
      <c r="H211" s="34" t="s">
        <v>40</v>
      </c>
      <c r="I211" s="55">
        <v>106574</v>
      </c>
      <c r="J211" s="56">
        <v>2</v>
      </c>
    </row>
    <row r="212" spans="1:10" x14ac:dyDescent="0.25">
      <c r="A212" s="53" t="s">
        <v>330</v>
      </c>
      <c r="B212" s="34" t="s">
        <v>15</v>
      </c>
      <c r="C212" s="34" t="s">
        <v>221</v>
      </c>
      <c r="D212" s="34" t="s">
        <v>20</v>
      </c>
      <c r="E212" s="54">
        <v>38158</v>
      </c>
      <c r="F212" s="34" t="str">
        <f t="shared" si="16"/>
        <v>June</v>
      </c>
      <c r="G212" s="34">
        <f t="shared" ca="1" si="17"/>
        <v>12</v>
      </c>
      <c r="H212" s="34" t="s">
        <v>44</v>
      </c>
      <c r="I212" s="55">
        <v>105820</v>
      </c>
      <c r="J212" s="56">
        <v>2</v>
      </c>
    </row>
    <row r="213" spans="1:10" x14ac:dyDescent="0.25">
      <c r="A213" s="53" t="s">
        <v>249</v>
      </c>
      <c r="B213" s="34" t="s">
        <v>23</v>
      </c>
      <c r="C213" s="34" t="s">
        <v>221</v>
      </c>
      <c r="D213" s="34" t="s">
        <v>20</v>
      </c>
      <c r="E213" s="54">
        <v>42135</v>
      </c>
      <c r="F213" s="34" t="str">
        <f t="shared" si="16"/>
        <v>May</v>
      </c>
      <c r="G213" s="34">
        <f t="shared" ca="1" si="17"/>
        <v>1</v>
      </c>
      <c r="H213" s="34" t="s">
        <v>24</v>
      </c>
      <c r="I213" s="55">
        <v>45097</v>
      </c>
      <c r="J213" s="56">
        <v>2</v>
      </c>
    </row>
    <row r="214" spans="1:10" x14ac:dyDescent="0.25">
      <c r="A214" s="53" t="s">
        <v>328</v>
      </c>
      <c r="B214" s="34" t="s">
        <v>15</v>
      </c>
      <c r="C214" s="34" t="s">
        <v>221</v>
      </c>
      <c r="D214" s="34" t="s">
        <v>20</v>
      </c>
      <c r="E214" s="54">
        <v>36443</v>
      </c>
      <c r="F214" s="34" t="str">
        <f t="shared" si="16"/>
        <v>October</v>
      </c>
      <c r="G214" s="34">
        <f t="shared" ca="1" si="17"/>
        <v>17</v>
      </c>
      <c r="H214" s="34" t="s">
        <v>21</v>
      </c>
      <c r="I214" s="55">
        <v>105313</v>
      </c>
      <c r="J214" s="56">
        <v>4</v>
      </c>
    </row>
    <row r="215" spans="1:10" x14ac:dyDescent="0.25">
      <c r="A215" s="53" t="s">
        <v>301</v>
      </c>
      <c r="B215" s="34" t="s">
        <v>23</v>
      </c>
      <c r="C215" s="34" t="s">
        <v>221</v>
      </c>
      <c r="D215" s="34" t="s">
        <v>17</v>
      </c>
      <c r="E215" s="54">
        <v>36631</v>
      </c>
      <c r="F215" s="34" t="str">
        <f t="shared" si="16"/>
        <v>April</v>
      </c>
      <c r="G215" s="34">
        <f t="shared" ca="1" si="17"/>
        <v>16</v>
      </c>
      <c r="I215" s="55">
        <v>104897</v>
      </c>
      <c r="J215" s="56">
        <v>3</v>
      </c>
    </row>
    <row r="216" spans="1:10" x14ac:dyDescent="0.25">
      <c r="A216" s="53" t="s">
        <v>365</v>
      </c>
      <c r="B216" s="34" t="s">
        <v>15</v>
      </c>
      <c r="C216" s="34" t="s">
        <v>221</v>
      </c>
      <c r="D216" s="34" t="s">
        <v>17</v>
      </c>
      <c r="E216" s="54">
        <v>40872</v>
      </c>
      <c r="F216" s="34" t="str">
        <f t="shared" si="16"/>
        <v>November</v>
      </c>
      <c r="G216" s="34">
        <f t="shared" ca="1" si="17"/>
        <v>4</v>
      </c>
      <c r="I216" s="55">
        <v>104429</v>
      </c>
      <c r="J216" s="56">
        <v>4</v>
      </c>
    </row>
    <row r="217" spans="1:10" x14ac:dyDescent="0.25">
      <c r="A217" s="53" t="s">
        <v>367</v>
      </c>
      <c r="B217" s="34" t="s">
        <v>32</v>
      </c>
      <c r="C217" s="34" t="s">
        <v>221</v>
      </c>
      <c r="D217" s="34" t="s">
        <v>20</v>
      </c>
      <c r="E217" s="54">
        <v>37480</v>
      </c>
      <c r="F217" s="34" t="str">
        <f t="shared" si="16"/>
        <v>August</v>
      </c>
      <c r="G217" s="34">
        <f t="shared" ca="1" si="17"/>
        <v>14</v>
      </c>
      <c r="H217" s="34" t="s">
        <v>21</v>
      </c>
      <c r="I217" s="55">
        <v>103649</v>
      </c>
      <c r="J217" s="56">
        <v>2</v>
      </c>
    </row>
    <row r="218" spans="1:10" x14ac:dyDescent="0.25">
      <c r="A218" s="53" t="s">
        <v>316</v>
      </c>
      <c r="B218" s="34" t="s">
        <v>35</v>
      </c>
      <c r="C218" s="34" t="s">
        <v>221</v>
      </c>
      <c r="D218" s="34" t="s">
        <v>26</v>
      </c>
      <c r="E218" s="54">
        <v>38564</v>
      </c>
      <c r="F218" s="34" t="str">
        <f t="shared" si="16"/>
        <v>July</v>
      </c>
      <c r="G218" s="34">
        <f t="shared" ca="1" si="17"/>
        <v>11</v>
      </c>
      <c r="H218" s="34" t="s">
        <v>40</v>
      </c>
      <c r="I218" s="55">
        <v>60723</v>
      </c>
      <c r="J218" s="56">
        <v>3</v>
      </c>
    </row>
    <row r="219" spans="1:10" x14ac:dyDescent="0.25">
      <c r="A219" s="53" t="s">
        <v>321</v>
      </c>
      <c r="B219" s="34" t="s">
        <v>35</v>
      </c>
      <c r="C219" s="34" t="s">
        <v>221</v>
      </c>
      <c r="D219" s="34" t="s">
        <v>17</v>
      </c>
      <c r="E219" s="54">
        <v>35734</v>
      </c>
      <c r="F219" s="34" t="str">
        <f t="shared" si="16"/>
        <v>October</v>
      </c>
      <c r="G219" s="34">
        <f t="shared" ca="1" si="17"/>
        <v>19</v>
      </c>
      <c r="I219" s="55">
        <v>41847</v>
      </c>
      <c r="J219" s="56">
        <v>3</v>
      </c>
    </row>
    <row r="220" spans="1:10" x14ac:dyDescent="0.25">
      <c r="A220" s="53" t="s">
        <v>345</v>
      </c>
      <c r="B220" s="34" t="s">
        <v>18</v>
      </c>
      <c r="C220" s="34" t="s">
        <v>221</v>
      </c>
      <c r="D220" s="34" t="s">
        <v>17</v>
      </c>
      <c r="E220" s="54">
        <v>36013</v>
      </c>
      <c r="F220" s="34" t="str">
        <f t="shared" si="16"/>
        <v>August</v>
      </c>
      <c r="G220" s="34">
        <f t="shared" ca="1" si="17"/>
        <v>18</v>
      </c>
      <c r="I220" s="55">
        <v>102986</v>
      </c>
      <c r="J220" s="56">
        <v>4</v>
      </c>
    </row>
    <row r="221" spans="1:10" x14ac:dyDescent="0.25">
      <c r="A221" s="53" t="s">
        <v>302</v>
      </c>
      <c r="B221" s="34" t="s">
        <v>32</v>
      </c>
      <c r="C221" s="34" t="s">
        <v>221</v>
      </c>
      <c r="D221" s="34" t="s">
        <v>20</v>
      </c>
      <c r="E221" s="54">
        <v>35681</v>
      </c>
      <c r="F221" s="34" t="str">
        <f t="shared" si="16"/>
        <v>September</v>
      </c>
      <c r="G221" s="34">
        <f t="shared" ca="1" si="17"/>
        <v>19</v>
      </c>
      <c r="H221" s="34" t="s">
        <v>40</v>
      </c>
      <c r="I221" s="55">
        <v>34047</v>
      </c>
      <c r="J221" s="56">
        <v>5</v>
      </c>
    </row>
    <row r="222" spans="1:10" x14ac:dyDescent="0.25">
      <c r="A222" s="53" t="s">
        <v>237</v>
      </c>
      <c r="B222" s="34" t="s">
        <v>15</v>
      </c>
      <c r="C222" s="34" t="s">
        <v>221</v>
      </c>
      <c r="D222" s="34" t="s">
        <v>20</v>
      </c>
      <c r="E222" s="54">
        <v>37761</v>
      </c>
      <c r="F222" s="34" t="str">
        <f t="shared" si="16"/>
        <v>May</v>
      </c>
      <c r="G222" s="34">
        <f t="shared" ca="1" si="17"/>
        <v>13</v>
      </c>
      <c r="H222" s="34" t="s">
        <v>21</v>
      </c>
      <c r="I222" s="55">
        <v>102141</v>
      </c>
      <c r="J222" s="56">
        <v>1</v>
      </c>
    </row>
    <row r="223" spans="1:10" x14ac:dyDescent="0.25">
      <c r="A223" s="53" t="s">
        <v>315</v>
      </c>
      <c r="B223" s="34" t="s">
        <v>35</v>
      </c>
      <c r="C223" s="34" t="s">
        <v>221</v>
      </c>
      <c r="D223" s="34" t="s">
        <v>17</v>
      </c>
      <c r="E223" s="54">
        <v>40467</v>
      </c>
      <c r="F223" s="34" t="str">
        <f t="shared" si="16"/>
        <v>October</v>
      </c>
      <c r="G223" s="34">
        <f t="shared" ca="1" si="17"/>
        <v>6</v>
      </c>
      <c r="I223" s="55">
        <v>53222</v>
      </c>
      <c r="J223" s="56">
        <v>2</v>
      </c>
    </row>
    <row r="224" spans="1:10" x14ac:dyDescent="0.25">
      <c r="A224" s="53" t="s">
        <v>271</v>
      </c>
      <c r="B224" s="34" t="s">
        <v>18</v>
      </c>
      <c r="C224" s="34" t="s">
        <v>221</v>
      </c>
      <c r="D224" s="34" t="s">
        <v>17</v>
      </c>
      <c r="E224" s="54">
        <v>41790</v>
      </c>
      <c r="F224" s="34" t="str">
        <f t="shared" si="16"/>
        <v>May</v>
      </c>
      <c r="G224" s="34">
        <f t="shared" ca="1" si="17"/>
        <v>2</v>
      </c>
      <c r="I224" s="55">
        <v>102076</v>
      </c>
      <c r="J224" s="56">
        <v>4</v>
      </c>
    </row>
    <row r="225" spans="1:10" x14ac:dyDescent="0.25">
      <c r="A225" s="53" t="s">
        <v>356</v>
      </c>
      <c r="B225" s="34" t="s">
        <v>39</v>
      </c>
      <c r="C225" s="34" t="s">
        <v>221</v>
      </c>
      <c r="D225" s="34" t="s">
        <v>20</v>
      </c>
      <c r="E225" s="54">
        <v>41932</v>
      </c>
      <c r="F225" s="34" t="str">
        <f t="shared" si="16"/>
        <v>October</v>
      </c>
      <c r="G225" s="34">
        <f t="shared" ca="1" si="17"/>
        <v>2</v>
      </c>
      <c r="H225" s="34" t="s">
        <v>21</v>
      </c>
      <c r="I225" s="55">
        <v>101621</v>
      </c>
      <c r="J225" s="56">
        <v>5</v>
      </c>
    </row>
    <row r="226" spans="1:10" x14ac:dyDescent="0.25">
      <c r="A226" s="53" t="s">
        <v>324</v>
      </c>
      <c r="B226" s="34" t="s">
        <v>35</v>
      </c>
      <c r="C226" s="34" t="s">
        <v>221</v>
      </c>
      <c r="D226" s="34" t="s">
        <v>13</v>
      </c>
      <c r="E226" s="54">
        <v>37942</v>
      </c>
      <c r="F226" s="34" t="str">
        <f t="shared" si="16"/>
        <v>November</v>
      </c>
      <c r="G226" s="34">
        <f t="shared" ca="1" si="17"/>
        <v>12</v>
      </c>
      <c r="I226" s="55">
        <v>11575</v>
      </c>
      <c r="J226" s="56">
        <v>3</v>
      </c>
    </row>
    <row r="227" spans="1:10" x14ac:dyDescent="0.25">
      <c r="A227" s="53" t="s">
        <v>370</v>
      </c>
      <c r="B227" s="34" t="s">
        <v>35</v>
      </c>
      <c r="C227" s="34" t="s">
        <v>221</v>
      </c>
      <c r="D227" s="34" t="s">
        <v>13</v>
      </c>
      <c r="E227" s="54">
        <v>39690</v>
      </c>
      <c r="F227" s="34" t="str">
        <f t="shared" si="16"/>
        <v>August</v>
      </c>
      <c r="G227" s="34">
        <f t="shared" ca="1" si="17"/>
        <v>8</v>
      </c>
      <c r="I227" s="55">
        <v>11560</v>
      </c>
      <c r="J227" s="56">
        <v>1</v>
      </c>
    </row>
    <row r="228" spans="1:10" x14ac:dyDescent="0.25">
      <c r="A228" s="53" t="s">
        <v>284</v>
      </c>
      <c r="B228" s="34" t="s">
        <v>32</v>
      </c>
      <c r="C228" s="34" t="s">
        <v>221</v>
      </c>
      <c r="D228" s="34" t="s">
        <v>20</v>
      </c>
      <c r="E228" s="54">
        <v>36364</v>
      </c>
      <c r="F228" s="34" t="str">
        <f t="shared" si="16"/>
        <v>July</v>
      </c>
      <c r="G228" s="34">
        <f t="shared" ca="1" si="17"/>
        <v>17</v>
      </c>
      <c r="H228" s="34" t="s">
        <v>40</v>
      </c>
      <c r="I228" s="55">
        <v>32123</v>
      </c>
      <c r="J228" s="56">
        <v>2</v>
      </c>
    </row>
    <row r="229" spans="1:10" x14ac:dyDescent="0.25">
      <c r="A229" s="53" t="s">
        <v>337</v>
      </c>
      <c r="B229" s="34" t="s">
        <v>23</v>
      </c>
      <c r="C229" s="34" t="s">
        <v>221</v>
      </c>
      <c r="D229" s="34" t="s">
        <v>20</v>
      </c>
      <c r="E229" s="54">
        <v>37790</v>
      </c>
      <c r="F229" s="34" t="str">
        <f t="shared" si="16"/>
        <v>June</v>
      </c>
      <c r="G229" s="34">
        <f t="shared" ca="1" si="17"/>
        <v>13</v>
      </c>
      <c r="H229" s="34" t="s">
        <v>24</v>
      </c>
      <c r="I229" s="55">
        <v>46098</v>
      </c>
      <c r="J229" s="56">
        <v>5</v>
      </c>
    </row>
    <row r="230" spans="1:10" x14ac:dyDescent="0.25">
      <c r="A230" s="53" t="s">
        <v>251</v>
      </c>
      <c r="B230" s="34" t="s">
        <v>35</v>
      </c>
      <c r="C230" s="34" t="s">
        <v>221</v>
      </c>
      <c r="D230" s="34" t="s">
        <v>20</v>
      </c>
      <c r="E230" s="54">
        <v>37486</v>
      </c>
      <c r="F230" s="34" t="str">
        <f t="shared" si="16"/>
        <v>August</v>
      </c>
      <c r="G230" s="34">
        <f t="shared" ca="1" si="17"/>
        <v>14</v>
      </c>
      <c r="H230" s="34" t="s">
        <v>40</v>
      </c>
      <c r="I230" s="55">
        <v>42107</v>
      </c>
      <c r="J230" s="56">
        <v>2</v>
      </c>
    </row>
    <row r="231" spans="1:10" x14ac:dyDescent="0.25">
      <c r="A231" s="53" t="s">
        <v>287</v>
      </c>
      <c r="B231" s="34" t="s">
        <v>18</v>
      </c>
      <c r="C231" s="34" t="s">
        <v>221</v>
      </c>
      <c r="D231" s="34" t="s">
        <v>20</v>
      </c>
      <c r="E231" s="54">
        <v>38658</v>
      </c>
      <c r="F231" s="34" t="str">
        <f t="shared" si="16"/>
        <v>November</v>
      </c>
      <c r="G231" s="34">
        <f t="shared" ca="1" si="17"/>
        <v>11</v>
      </c>
      <c r="H231" s="34" t="s">
        <v>24</v>
      </c>
      <c r="I231" s="55">
        <v>30745</v>
      </c>
      <c r="J231" s="56">
        <v>1</v>
      </c>
    </row>
    <row r="232" spans="1:10" x14ac:dyDescent="0.25">
      <c r="A232" s="53" t="s">
        <v>220</v>
      </c>
      <c r="B232" s="34" t="s">
        <v>23</v>
      </c>
      <c r="C232" s="34" t="s">
        <v>221</v>
      </c>
      <c r="D232" s="34" t="s">
        <v>13</v>
      </c>
      <c r="E232" s="54">
        <v>41707</v>
      </c>
      <c r="F232" s="34" t="str">
        <f t="shared" si="16"/>
        <v>March</v>
      </c>
      <c r="G232" s="34">
        <f t="shared" ca="1" si="17"/>
        <v>2</v>
      </c>
      <c r="I232" s="55">
        <v>13744</v>
      </c>
      <c r="J232" s="56">
        <v>4</v>
      </c>
    </row>
    <row r="233" spans="1:10" x14ac:dyDescent="0.25">
      <c r="A233" s="53" t="s">
        <v>234</v>
      </c>
      <c r="B233" s="34" t="s">
        <v>15</v>
      </c>
      <c r="C233" s="34" t="s">
        <v>221</v>
      </c>
      <c r="D233" s="34" t="s">
        <v>17</v>
      </c>
      <c r="E233" s="54">
        <v>37887</v>
      </c>
      <c r="F233" s="34" t="str">
        <f t="shared" si="16"/>
        <v>September</v>
      </c>
      <c r="G233" s="34">
        <f t="shared" ca="1" si="17"/>
        <v>13</v>
      </c>
      <c r="I233" s="55">
        <v>99983</v>
      </c>
      <c r="J233" s="56">
        <v>1</v>
      </c>
    </row>
    <row r="234" spans="1:10" x14ac:dyDescent="0.25">
      <c r="A234" s="53" t="s">
        <v>303</v>
      </c>
      <c r="B234" s="34" t="s">
        <v>32</v>
      </c>
      <c r="C234" s="34" t="s">
        <v>221</v>
      </c>
      <c r="D234" s="34" t="s">
        <v>17</v>
      </c>
      <c r="E234" s="54">
        <v>42430</v>
      </c>
      <c r="F234" s="34" t="str">
        <f t="shared" si="16"/>
        <v>March</v>
      </c>
      <c r="G234" s="34">
        <f t="shared" ca="1" si="17"/>
        <v>0</v>
      </c>
      <c r="I234" s="55">
        <v>49192</v>
      </c>
      <c r="J234" s="56">
        <v>1</v>
      </c>
    </row>
    <row r="235" spans="1:10" x14ac:dyDescent="0.25">
      <c r="A235" s="53" t="s">
        <v>242</v>
      </c>
      <c r="B235" s="34" t="s">
        <v>35</v>
      </c>
      <c r="C235" s="34" t="s">
        <v>221</v>
      </c>
      <c r="D235" s="34" t="s">
        <v>20</v>
      </c>
      <c r="E235" s="54">
        <v>38667</v>
      </c>
      <c r="F235" s="34" t="str">
        <f t="shared" si="16"/>
        <v>November</v>
      </c>
      <c r="G235" s="34">
        <f t="shared" ca="1" si="17"/>
        <v>11</v>
      </c>
      <c r="H235" s="34" t="s">
        <v>44</v>
      </c>
      <c r="I235" s="55">
        <v>50531</v>
      </c>
      <c r="J235" s="56">
        <v>2</v>
      </c>
    </row>
    <row r="236" spans="1:10" x14ac:dyDescent="0.25">
      <c r="A236" s="53" t="s">
        <v>358</v>
      </c>
      <c r="B236" s="34" t="s">
        <v>15</v>
      </c>
      <c r="C236" s="34" t="s">
        <v>221</v>
      </c>
      <c r="D236" s="34" t="s">
        <v>20</v>
      </c>
      <c r="E236" s="54">
        <v>37271</v>
      </c>
      <c r="F236" s="34" t="str">
        <f t="shared" si="16"/>
        <v>January</v>
      </c>
      <c r="G236" s="34">
        <f t="shared" ca="1" si="17"/>
        <v>14</v>
      </c>
      <c r="H236" s="34" t="s">
        <v>24</v>
      </c>
      <c r="I236" s="55">
        <v>51376</v>
      </c>
      <c r="J236" s="56">
        <v>5</v>
      </c>
    </row>
    <row r="237" spans="1:10" x14ac:dyDescent="0.25">
      <c r="A237" s="53" t="s">
        <v>254</v>
      </c>
      <c r="B237" s="34" t="s">
        <v>18</v>
      </c>
      <c r="C237" s="34" t="s">
        <v>221</v>
      </c>
      <c r="D237" s="34" t="s">
        <v>20</v>
      </c>
      <c r="E237" s="54">
        <v>40769</v>
      </c>
      <c r="F237" s="34" t="str">
        <f t="shared" si="16"/>
        <v>August</v>
      </c>
      <c r="G237" s="34">
        <f t="shared" ca="1" si="17"/>
        <v>5</v>
      </c>
      <c r="H237" s="34" t="s">
        <v>27</v>
      </c>
      <c r="I237" s="55">
        <v>99559</v>
      </c>
      <c r="J237" s="56">
        <v>1</v>
      </c>
    </row>
    <row r="238" spans="1:10" x14ac:dyDescent="0.25">
      <c r="A238" s="53" t="s">
        <v>340</v>
      </c>
      <c r="B238" s="34" t="s">
        <v>35</v>
      </c>
      <c r="C238" s="34" t="s">
        <v>221</v>
      </c>
      <c r="D238" s="34" t="s">
        <v>20</v>
      </c>
      <c r="E238" s="54">
        <v>42163</v>
      </c>
      <c r="F238" s="34" t="str">
        <f t="shared" si="16"/>
        <v>June</v>
      </c>
      <c r="G238" s="34">
        <f t="shared" ca="1" si="17"/>
        <v>1</v>
      </c>
      <c r="H238" s="34" t="s">
        <v>21</v>
      </c>
      <c r="I238" s="55">
        <v>46280</v>
      </c>
      <c r="J238" s="56">
        <v>5</v>
      </c>
    </row>
    <row r="239" spans="1:10" x14ac:dyDescent="0.25">
      <c r="A239" s="53" t="s">
        <v>304</v>
      </c>
      <c r="B239" s="34" t="s">
        <v>32</v>
      </c>
      <c r="C239" s="34" t="s">
        <v>221</v>
      </c>
      <c r="D239" s="34" t="s">
        <v>20</v>
      </c>
      <c r="E239" s="54">
        <v>38495</v>
      </c>
      <c r="F239" s="34" t="str">
        <f t="shared" si="16"/>
        <v>May</v>
      </c>
      <c r="G239" s="34">
        <f t="shared" ca="1" si="17"/>
        <v>11</v>
      </c>
      <c r="H239" s="34" t="s">
        <v>21</v>
      </c>
      <c r="I239" s="55">
        <v>99050</v>
      </c>
      <c r="J239" s="56">
        <v>4</v>
      </c>
    </row>
    <row r="240" spans="1:10" x14ac:dyDescent="0.25">
      <c r="A240" s="53" t="s">
        <v>264</v>
      </c>
      <c r="B240" s="34" t="s">
        <v>23</v>
      </c>
      <c r="C240" s="34" t="s">
        <v>221</v>
      </c>
      <c r="D240" s="34" t="s">
        <v>17</v>
      </c>
      <c r="E240" s="54">
        <v>39780</v>
      </c>
      <c r="F240" s="34" t="str">
        <f t="shared" si="16"/>
        <v>November</v>
      </c>
      <c r="G240" s="34">
        <f t="shared" ca="1" si="17"/>
        <v>7</v>
      </c>
      <c r="I240" s="55">
        <v>98046</v>
      </c>
      <c r="J240" s="56">
        <v>1</v>
      </c>
    </row>
    <row r="241" spans="1:10" x14ac:dyDescent="0.25">
      <c r="A241" s="53" t="s">
        <v>366</v>
      </c>
      <c r="B241" s="34" t="s">
        <v>32</v>
      </c>
      <c r="C241" s="34" t="s">
        <v>221</v>
      </c>
      <c r="D241" s="34" t="s">
        <v>20</v>
      </c>
      <c r="E241" s="54">
        <v>39903</v>
      </c>
      <c r="F241" s="34" t="str">
        <f t="shared" si="16"/>
        <v>March</v>
      </c>
      <c r="G241" s="34">
        <f t="shared" ca="1" si="17"/>
        <v>7</v>
      </c>
      <c r="H241" s="34" t="s">
        <v>21</v>
      </c>
      <c r="I241" s="55">
        <v>97729</v>
      </c>
      <c r="J241" s="56">
        <v>3</v>
      </c>
    </row>
    <row r="242" spans="1:10" x14ac:dyDescent="0.25">
      <c r="A242" s="53" t="s">
        <v>227</v>
      </c>
      <c r="B242" s="34" t="s">
        <v>32</v>
      </c>
      <c r="C242" s="34" t="s">
        <v>221</v>
      </c>
      <c r="D242" s="34" t="s">
        <v>20</v>
      </c>
      <c r="E242" s="54">
        <v>37969</v>
      </c>
      <c r="F242" s="34" t="str">
        <f t="shared" si="16"/>
        <v>December</v>
      </c>
      <c r="G242" s="34">
        <f t="shared" ca="1" si="17"/>
        <v>12</v>
      </c>
      <c r="H242" s="34" t="s">
        <v>21</v>
      </c>
      <c r="I242" s="55">
        <v>97656</v>
      </c>
      <c r="J242" s="56">
        <v>5</v>
      </c>
    </row>
    <row r="243" spans="1:10" x14ac:dyDescent="0.25">
      <c r="A243" s="53" t="s">
        <v>224</v>
      </c>
      <c r="B243" s="34" t="s">
        <v>35</v>
      </c>
      <c r="C243" s="34" t="s">
        <v>221</v>
      </c>
      <c r="D243" s="34" t="s">
        <v>20</v>
      </c>
      <c r="E243" s="54">
        <v>42563</v>
      </c>
      <c r="F243" s="34" t="str">
        <f t="shared" si="16"/>
        <v>July</v>
      </c>
      <c r="G243" s="34">
        <f t="shared" ca="1" si="17"/>
        <v>0</v>
      </c>
      <c r="H243" s="34" t="s">
        <v>24</v>
      </c>
      <c r="I243" s="55">
        <v>57538</v>
      </c>
      <c r="J243" s="56">
        <v>1</v>
      </c>
    </row>
    <row r="244" spans="1:10" x14ac:dyDescent="0.25">
      <c r="A244" s="53" t="s">
        <v>306</v>
      </c>
      <c r="B244" s="34" t="s">
        <v>39</v>
      </c>
      <c r="C244" s="34" t="s">
        <v>221</v>
      </c>
      <c r="D244" s="34" t="s">
        <v>20</v>
      </c>
      <c r="E244" s="54">
        <v>38044</v>
      </c>
      <c r="F244" s="34" t="str">
        <f t="shared" si="16"/>
        <v>February</v>
      </c>
      <c r="G244" s="34">
        <f t="shared" ca="1" si="17"/>
        <v>12</v>
      </c>
      <c r="H244" s="34" t="s">
        <v>21</v>
      </c>
      <c r="I244" s="55">
        <v>43173</v>
      </c>
      <c r="J244" s="56">
        <v>4</v>
      </c>
    </row>
    <row r="245" spans="1:10" x14ac:dyDescent="0.25">
      <c r="A245" s="53" t="s">
        <v>245</v>
      </c>
      <c r="B245" s="34" t="s">
        <v>32</v>
      </c>
      <c r="C245" s="34" t="s">
        <v>221</v>
      </c>
      <c r="D245" s="34" t="s">
        <v>17</v>
      </c>
      <c r="E245" s="54">
        <v>35939</v>
      </c>
      <c r="F245" s="34" t="str">
        <f t="shared" si="16"/>
        <v>May</v>
      </c>
      <c r="G245" s="34">
        <f t="shared" ca="1" si="17"/>
        <v>18</v>
      </c>
      <c r="I245" s="55">
        <v>96187</v>
      </c>
      <c r="J245" s="56">
        <v>3</v>
      </c>
    </row>
    <row r="246" spans="1:10" x14ac:dyDescent="0.25">
      <c r="A246" s="53" t="s">
        <v>228</v>
      </c>
      <c r="B246" s="34" t="s">
        <v>35</v>
      </c>
      <c r="C246" s="34" t="s">
        <v>221</v>
      </c>
      <c r="D246" s="34" t="s">
        <v>20</v>
      </c>
      <c r="E246" s="54">
        <v>37159</v>
      </c>
      <c r="F246" s="34" t="str">
        <f t="shared" si="16"/>
        <v>September</v>
      </c>
      <c r="G246" s="34">
        <f t="shared" ca="1" si="17"/>
        <v>15</v>
      </c>
      <c r="H246" s="34" t="s">
        <v>21</v>
      </c>
      <c r="I246" s="55">
        <v>95485</v>
      </c>
      <c r="J246" s="56">
        <v>3</v>
      </c>
    </row>
    <row r="247" spans="1:10" x14ac:dyDescent="0.25">
      <c r="A247" s="53" t="s">
        <v>256</v>
      </c>
      <c r="B247" s="34" t="s">
        <v>32</v>
      </c>
      <c r="C247" s="34" t="s">
        <v>221</v>
      </c>
      <c r="D247" s="34" t="s">
        <v>13</v>
      </c>
      <c r="E247" s="54">
        <v>38265</v>
      </c>
      <c r="F247" s="34" t="str">
        <f t="shared" si="16"/>
        <v>October</v>
      </c>
      <c r="G247" s="34">
        <f t="shared" ca="1" si="17"/>
        <v>12</v>
      </c>
      <c r="I247" s="55">
        <v>12251</v>
      </c>
      <c r="J247" s="56">
        <v>4</v>
      </c>
    </row>
    <row r="248" spans="1:10" x14ac:dyDescent="0.25">
      <c r="A248" s="53" t="s">
        <v>295</v>
      </c>
      <c r="B248" s="34" t="s">
        <v>18</v>
      </c>
      <c r="C248" s="34" t="s">
        <v>221</v>
      </c>
      <c r="D248" s="34" t="s">
        <v>26</v>
      </c>
      <c r="E248" s="54">
        <v>39580</v>
      </c>
      <c r="F248" s="34" t="str">
        <f t="shared" si="16"/>
        <v>May</v>
      </c>
      <c r="G248" s="34">
        <f t="shared" ca="1" si="17"/>
        <v>8</v>
      </c>
      <c r="H248" s="34" t="s">
        <v>21</v>
      </c>
      <c r="I248" s="55">
        <v>31798</v>
      </c>
      <c r="J248" s="56">
        <v>1</v>
      </c>
    </row>
    <row r="249" spans="1:10" x14ac:dyDescent="0.25">
      <c r="A249" s="53" t="s">
        <v>336</v>
      </c>
      <c r="B249" s="34" t="s">
        <v>18</v>
      </c>
      <c r="C249" s="34" t="s">
        <v>221</v>
      </c>
      <c r="D249" s="34" t="s">
        <v>20</v>
      </c>
      <c r="E249" s="54">
        <v>37471</v>
      </c>
      <c r="F249" s="34" t="str">
        <f t="shared" si="16"/>
        <v>August</v>
      </c>
      <c r="G249" s="34">
        <f t="shared" ca="1" si="17"/>
        <v>14</v>
      </c>
      <c r="H249" s="34" t="s">
        <v>40</v>
      </c>
      <c r="I249" s="55">
        <v>95087</v>
      </c>
      <c r="J249" s="56">
        <v>5</v>
      </c>
    </row>
    <row r="250" spans="1:10" x14ac:dyDescent="0.25">
      <c r="A250" s="53" t="s">
        <v>274</v>
      </c>
      <c r="B250" s="34" t="s">
        <v>35</v>
      </c>
      <c r="C250" s="34" t="s">
        <v>221</v>
      </c>
      <c r="D250" s="34" t="s">
        <v>20</v>
      </c>
      <c r="E250" s="54">
        <v>36984</v>
      </c>
      <c r="F250" s="34" t="str">
        <f t="shared" si="16"/>
        <v>April</v>
      </c>
      <c r="G250" s="34">
        <f t="shared" ca="1" si="17"/>
        <v>15</v>
      </c>
      <c r="H250" s="34" t="s">
        <v>40</v>
      </c>
      <c r="I250" s="55">
        <v>94994</v>
      </c>
      <c r="J250" s="56">
        <v>5</v>
      </c>
    </row>
    <row r="251" spans="1:10" x14ac:dyDescent="0.25">
      <c r="A251" s="53" t="s">
        <v>344</v>
      </c>
      <c r="B251" s="34" t="s">
        <v>18</v>
      </c>
      <c r="C251" s="34" t="s">
        <v>221</v>
      </c>
      <c r="D251" s="34" t="s">
        <v>20</v>
      </c>
      <c r="E251" s="54">
        <v>42538</v>
      </c>
      <c r="F251" s="34" t="str">
        <f t="shared" si="16"/>
        <v>June</v>
      </c>
      <c r="G251" s="34">
        <f t="shared" ca="1" si="17"/>
        <v>0</v>
      </c>
      <c r="H251" s="34" t="s">
        <v>21</v>
      </c>
      <c r="I251" s="55">
        <v>56966</v>
      </c>
      <c r="J251" s="56">
        <v>2</v>
      </c>
    </row>
    <row r="252" spans="1:10" x14ac:dyDescent="0.25">
      <c r="A252" s="53" t="s">
        <v>275</v>
      </c>
      <c r="B252" s="34" t="s">
        <v>35</v>
      </c>
      <c r="C252" s="34" t="s">
        <v>221</v>
      </c>
      <c r="D252" s="34" t="s">
        <v>17</v>
      </c>
      <c r="E252" s="54">
        <v>37957</v>
      </c>
      <c r="F252" s="34" t="str">
        <f t="shared" si="16"/>
        <v>December</v>
      </c>
      <c r="G252" s="34">
        <f t="shared" ca="1" si="17"/>
        <v>12</v>
      </c>
      <c r="I252" s="55">
        <v>94276</v>
      </c>
      <c r="J252" s="56">
        <v>3</v>
      </c>
    </row>
    <row r="253" spans="1:10" x14ac:dyDescent="0.25">
      <c r="A253" s="53" t="s">
        <v>363</v>
      </c>
      <c r="B253" s="34" t="s">
        <v>39</v>
      </c>
      <c r="C253" s="34" t="s">
        <v>221</v>
      </c>
      <c r="D253" s="34" t="s">
        <v>13</v>
      </c>
      <c r="E253" s="54">
        <v>36125</v>
      </c>
      <c r="F253" s="34" t="str">
        <f t="shared" si="16"/>
        <v>November</v>
      </c>
      <c r="G253" s="34">
        <f t="shared" ca="1" si="17"/>
        <v>17</v>
      </c>
      <c r="I253" s="55">
        <v>39541</v>
      </c>
      <c r="J253" s="56">
        <v>1</v>
      </c>
    </row>
    <row r="254" spans="1:10" x14ac:dyDescent="0.25">
      <c r="A254" s="53" t="s">
        <v>349</v>
      </c>
      <c r="B254" s="34" t="s">
        <v>18</v>
      </c>
      <c r="C254" s="34" t="s">
        <v>221</v>
      </c>
      <c r="D254" s="34" t="s">
        <v>13</v>
      </c>
      <c r="E254" s="54">
        <v>37789</v>
      </c>
      <c r="F254" s="34" t="str">
        <f t="shared" si="16"/>
        <v>June</v>
      </c>
      <c r="G254" s="34">
        <f t="shared" ca="1" si="17"/>
        <v>13</v>
      </c>
      <c r="I254" s="55">
        <v>37929</v>
      </c>
      <c r="J254" s="56">
        <v>3</v>
      </c>
    </row>
    <row r="255" spans="1:10" x14ac:dyDescent="0.25">
      <c r="A255" s="53" t="s">
        <v>312</v>
      </c>
      <c r="B255" s="34" t="s">
        <v>18</v>
      </c>
      <c r="C255" s="34" t="s">
        <v>221</v>
      </c>
      <c r="D255" s="34" t="s">
        <v>17</v>
      </c>
      <c r="E255" s="54">
        <v>40249</v>
      </c>
      <c r="F255" s="34" t="str">
        <f t="shared" si="16"/>
        <v>March</v>
      </c>
      <c r="G255" s="34">
        <f t="shared" ca="1" si="17"/>
        <v>6</v>
      </c>
      <c r="I255" s="55">
        <v>93379</v>
      </c>
      <c r="J255" s="56">
        <v>3</v>
      </c>
    </row>
    <row r="256" spans="1:10" x14ac:dyDescent="0.25">
      <c r="A256" s="53" t="s">
        <v>289</v>
      </c>
      <c r="B256" s="34" t="s">
        <v>35</v>
      </c>
      <c r="C256" s="34" t="s">
        <v>221</v>
      </c>
      <c r="D256" s="34" t="s">
        <v>17</v>
      </c>
      <c r="E256" s="54">
        <v>37932</v>
      </c>
      <c r="F256" s="34" t="str">
        <f t="shared" si="16"/>
        <v>November</v>
      </c>
      <c r="G256" s="34">
        <f t="shared" ca="1" si="17"/>
        <v>13</v>
      </c>
      <c r="I256" s="55">
        <v>93223</v>
      </c>
      <c r="J256" s="56">
        <v>5</v>
      </c>
    </row>
    <row r="257" spans="1:10" x14ac:dyDescent="0.25">
      <c r="A257" s="53" t="s">
        <v>241</v>
      </c>
      <c r="B257" s="34" t="s">
        <v>32</v>
      </c>
      <c r="C257" s="34" t="s">
        <v>221</v>
      </c>
      <c r="D257" s="34" t="s">
        <v>20</v>
      </c>
      <c r="E257" s="54">
        <v>41350</v>
      </c>
      <c r="F257" s="34" t="str">
        <f t="shared" si="16"/>
        <v>March</v>
      </c>
      <c r="G257" s="34">
        <f t="shared" ca="1" si="17"/>
        <v>3</v>
      </c>
      <c r="H257" s="34" t="s">
        <v>24</v>
      </c>
      <c r="I257" s="55">
        <v>92937</v>
      </c>
      <c r="J257" s="56">
        <v>5</v>
      </c>
    </row>
    <row r="258" spans="1:10" x14ac:dyDescent="0.25">
      <c r="A258" s="53" t="s">
        <v>338</v>
      </c>
      <c r="B258" s="34" t="s">
        <v>18</v>
      </c>
      <c r="C258" s="34" t="s">
        <v>221</v>
      </c>
      <c r="D258" s="34" t="s">
        <v>20</v>
      </c>
      <c r="E258" s="54">
        <v>38082</v>
      </c>
      <c r="F258" s="34" t="str">
        <f t="shared" si="16"/>
        <v>April</v>
      </c>
      <c r="G258" s="34">
        <f t="shared" ca="1" si="17"/>
        <v>12</v>
      </c>
      <c r="H258" s="34" t="s">
        <v>27</v>
      </c>
      <c r="I258" s="55">
        <v>29458</v>
      </c>
      <c r="J258" s="56">
        <v>2</v>
      </c>
    </row>
    <row r="259" spans="1:10" x14ac:dyDescent="0.25">
      <c r="A259" s="53" t="s">
        <v>239</v>
      </c>
      <c r="B259" s="34" t="s">
        <v>23</v>
      </c>
      <c r="C259" s="34" t="s">
        <v>221</v>
      </c>
      <c r="D259" s="34" t="s">
        <v>20</v>
      </c>
      <c r="E259" s="54">
        <v>41272</v>
      </c>
      <c r="F259" s="34" t="str">
        <f t="shared" si="16"/>
        <v>December</v>
      </c>
      <c r="G259" s="34">
        <f t="shared" ca="1" si="17"/>
        <v>3</v>
      </c>
      <c r="H259" s="34" t="s">
        <v>27</v>
      </c>
      <c r="I259" s="55">
        <v>92339</v>
      </c>
      <c r="J259" s="56">
        <v>3</v>
      </c>
    </row>
    <row r="260" spans="1:10" x14ac:dyDescent="0.25">
      <c r="A260" s="53" t="s">
        <v>259</v>
      </c>
      <c r="B260" s="34" t="s">
        <v>23</v>
      </c>
      <c r="C260" s="34" t="s">
        <v>221</v>
      </c>
      <c r="D260" s="34" t="s">
        <v>20</v>
      </c>
      <c r="E260" s="54">
        <v>40281</v>
      </c>
      <c r="F260" s="34" t="str">
        <f t="shared" ref="F260:F323" si="18">CHOOSE(MONTH(E260),"January","February","March","April","May","June","July","August","September","October","November","December")</f>
        <v>April</v>
      </c>
      <c r="G260" s="34">
        <f t="shared" ref="G260:G323" ca="1" si="19">DATEDIF(E260,TODAY(),"Y")</f>
        <v>6</v>
      </c>
      <c r="H260" s="34" t="s">
        <v>27</v>
      </c>
      <c r="I260" s="55">
        <v>91988</v>
      </c>
      <c r="J260" s="56">
        <v>1</v>
      </c>
    </row>
    <row r="261" spans="1:10" x14ac:dyDescent="0.25">
      <c r="A261" s="53" t="s">
        <v>353</v>
      </c>
      <c r="B261" s="34" t="s">
        <v>18</v>
      </c>
      <c r="C261" s="34" t="s">
        <v>221</v>
      </c>
      <c r="D261" s="34" t="s">
        <v>20</v>
      </c>
      <c r="E261" s="54">
        <v>37674</v>
      </c>
      <c r="F261" s="34" t="str">
        <f t="shared" si="18"/>
        <v>February</v>
      </c>
      <c r="G261" s="34">
        <f t="shared" ca="1" si="19"/>
        <v>13</v>
      </c>
      <c r="H261" s="34" t="s">
        <v>27</v>
      </c>
      <c r="I261" s="55">
        <v>91026</v>
      </c>
      <c r="J261" s="56">
        <v>3</v>
      </c>
    </row>
    <row r="262" spans="1:10" x14ac:dyDescent="0.25">
      <c r="A262" s="53" t="s">
        <v>360</v>
      </c>
      <c r="B262" s="34" t="s">
        <v>15</v>
      </c>
      <c r="C262" s="34" t="s">
        <v>221</v>
      </c>
      <c r="D262" s="34" t="s">
        <v>26</v>
      </c>
      <c r="E262" s="54">
        <v>37303</v>
      </c>
      <c r="F262" s="34" t="str">
        <f t="shared" si="18"/>
        <v>February</v>
      </c>
      <c r="G262" s="34">
        <f t="shared" ca="1" si="19"/>
        <v>14</v>
      </c>
      <c r="H262" s="34" t="s">
        <v>21</v>
      </c>
      <c r="I262" s="55">
        <v>60639</v>
      </c>
      <c r="J262" s="56">
        <v>5</v>
      </c>
    </row>
    <row r="263" spans="1:10" x14ac:dyDescent="0.25">
      <c r="A263" s="53" t="s">
        <v>265</v>
      </c>
      <c r="B263" s="34" t="s">
        <v>32</v>
      </c>
      <c r="C263" s="34" t="s">
        <v>221</v>
      </c>
      <c r="D263" s="34" t="s">
        <v>17</v>
      </c>
      <c r="E263" s="54">
        <v>38415</v>
      </c>
      <c r="F263" s="34" t="str">
        <f t="shared" si="18"/>
        <v>March</v>
      </c>
      <c r="G263" s="34">
        <f t="shared" ca="1" si="19"/>
        <v>11</v>
      </c>
      <c r="I263" s="55">
        <v>30953</v>
      </c>
      <c r="J263" s="56">
        <v>4</v>
      </c>
    </row>
    <row r="264" spans="1:10" x14ac:dyDescent="0.25">
      <c r="A264" s="53" t="s">
        <v>273</v>
      </c>
      <c r="B264" s="34" t="s">
        <v>32</v>
      </c>
      <c r="C264" s="34" t="s">
        <v>221</v>
      </c>
      <c r="D264" s="34" t="s">
        <v>20</v>
      </c>
      <c r="E264" s="54">
        <v>41656</v>
      </c>
      <c r="F264" s="34" t="str">
        <f t="shared" si="18"/>
        <v>January</v>
      </c>
      <c r="G264" s="34">
        <f t="shared" ca="1" si="19"/>
        <v>2</v>
      </c>
      <c r="H264" s="34" t="s">
        <v>21</v>
      </c>
      <c r="I264" s="55">
        <v>90116</v>
      </c>
      <c r="J264" s="56">
        <v>3</v>
      </c>
    </row>
    <row r="265" spans="1:10" x14ac:dyDescent="0.25">
      <c r="A265" s="53" t="s">
        <v>332</v>
      </c>
      <c r="B265" s="34" t="s">
        <v>32</v>
      </c>
      <c r="C265" s="34" t="s">
        <v>221</v>
      </c>
      <c r="D265" s="34" t="s">
        <v>20</v>
      </c>
      <c r="E265" s="54">
        <v>39469</v>
      </c>
      <c r="F265" s="34" t="str">
        <f t="shared" si="18"/>
        <v>January</v>
      </c>
      <c r="G265" s="34">
        <f t="shared" ca="1" si="19"/>
        <v>8</v>
      </c>
      <c r="H265" s="34" t="s">
        <v>40</v>
      </c>
      <c r="I265" s="55">
        <v>89804</v>
      </c>
      <c r="J265" s="56">
        <v>3</v>
      </c>
    </row>
    <row r="266" spans="1:10" x14ac:dyDescent="0.25">
      <c r="A266" s="53" t="s">
        <v>226</v>
      </c>
      <c r="B266" s="34" t="s">
        <v>39</v>
      </c>
      <c r="C266" s="34" t="s">
        <v>221</v>
      </c>
      <c r="D266" s="34" t="s">
        <v>13</v>
      </c>
      <c r="E266" s="54">
        <v>38027</v>
      </c>
      <c r="F266" s="34" t="str">
        <f t="shared" si="18"/>
        <v>February</v>
      </c>
      <c r="G266" s="34">
        <f t="shared" ca="1" si="19"/>
        <v>12</v>
      </c>
      <c r="I266" s="55">
        <v>48896</v>
      </c>
      <c r="J266" s="56">
        <v>4</v>
      </c>
    </row>
    <row r="267" spans="1:10" x14ac:dyDescent="0.25">
      <c r="A267" s="53" t="s">
        <v>297</v>
      </c>
      <c r="B267" s="34" t="s">
        <v>18</v>
      </c>
      <c r="C267" s="34" t="s">
        <v>221</v>
      </c>
      <c r="D267" s="34" t="s">
        <v>13</v>
      </c>
      <c r="E267" s="54">
        <v>41047</v>
      </c>
      <c r="F267" s="34" t="str">
        <f t="shared" si="18"/>
        <v>May</v>
      </c>
      <c r="G267" s="34">
        <f t="shared" ca="1" si="19"/>
        <v>4</v>
      </c>
      <c r="I267" s="55">
        <v>18741</v>
      </c>
      <c r="J267" s="56">
        <v>4</v>
      </c>
    </row>
    <row r="268" spans="1:10" x14ac:dyDescent="0.25">
      <c r="A268" s="53" t="s">
        <v>335</v>
      </c>
      <c r="B268" s="34" t="s">
        <v>39</v>
      </c>
      <c r="C268" s="34" t="s">
        <v>221</v>
      </c>
      <c r="D268" s="34" t="s">
        <v>20</v>
      </c>
      <c r="E268" s="54">
        <v>38373</v>
      </c>
      <c r="F268" s="34" t="str">
        <f t="shared" si="18"/>
        <v>January</v>
      </c>
      <c r="G268" s="34">
        <f t="shared" ca="1" si="19"/>
        <v>11</v>
      </c>
      <c r="H268" s="34" t="s">
        <v>21</v>
      </c>
      <c r="I268" s="55">
        <v>52078</v>
      </c>
      <c r="J268" s="56">
        <v>3</v>
      </c>
    </row>
    <row r="269" spans="1:10" x14ac:dyDescent="0.25">
      <c r="A269" s="53" t="s">
        <v>282</v>
      </c>
      <c r="B269" s="34" t="s">
        <v>35</v>
      </c>
      <c r="C269" s="34" t="s">
        <v>221</v>
      </c>
      <c r="D269" s="34" t="s">
        <v>20</v>
      </c>
      <c r="E269" s="54">
        <v>38278</v>
      </c>
      <c r="F269" s="34" t="str">
        <f t="shared" si="18"/>
        <v>October</v>
      </c>
      <c r="G269" s="34">
        <f t="shared" ca="1" si="19"/>
        <v>12</v>
      </c>
      <c r="H269" s="34" t="s">
        <v>40</v>
      </c>
      <c r="I269" s="55">
        <v>89375</v>
      </c>
      <c r="J269" s="56">
        <v>1</v>
      </c>
    </row>
    <row r="270" spans="1:10" x14ac:dyDescent="0.25">
      <c r="A270" s="53" t="s">
        <v>327</v>
      </c>
      <c r="B270" s="34" t="s">
        <v>35</v>
      </c>
      <c r="C270" s="34" t="s">
        <v>221</v>
      </c>
      <c r="D270" s="34" t="s">
        <v>17</v>
      </c>
      <c r="E270" s="54">
        <v>40033</v>
      </c>
      <c r="F270" s="34" t="str">
        <f t="shared" si="18"/>
        <v>August</v>
      </c>
      <c r="G270" s="34">
        <f t="shared" ca="1" si="19"/>
        <v>7</v>
      </c>
      <c r="I270" s="55">
        <v>51090</v>
      </c>
      <c r="J270" s="56">
        <v>2</v>
      </c>
    </row>
    <row r="271" spans="1:10" x14ac:dyDescent="0.25">
      <c r="A271" s="53" t="s">
        <v>372</v>
      </c>
      <c r="B271" s="34" t="s">
        <v>18</v>
      </c>
      <c r="C271" s="34" t="s">
        <v>221</v>
      </c>
      <c r="D271" s="34" t="s">
        <v>20</v>
      </c>
      <c r="E271" s="54">
        <v>40693</v>
      </c>
      <c r="F271" s="34" t="str">
        <f t="shared" si="18"/>
        <v>May</v>
      </c>
      <c r="G271" s="34">
        <f t="shared" ca="1" si="19"/>
        <v>5</v>
      </c>
      <c r="H271" s="34" t="s">
        <v>44</v>
      </c>
      <c r="I271" s="55">
        <v>89323</v>
      </c>
      <c r="J271" s="56">
        <v>4</v>
      </c>
    </row>
    <row r="272" spans="1:10" x14ac:dyDescent="0.25">
      <c r="A272" s="53" t="s">
        <v>352</v>
      </c>
      <c r="B272" s="34" t="s">
        <v>35</v>
      </c>
      <c r="C272" s="34" t="s">
        <v>221</v>
      </c>
      <c r="D272" s="34" t="s">
        <v>17</v>
      </c>
      <c r="E272" s="54">
        <v>38937</v>
      </c>
      <c r="F272" s="34" t="str">
        <f t="shared" si="18"/>
        <v>August</v>
      </c>
      <c r="G272" s="34">
        <f t="shared" ca="1" si="19"/>
        <v>10</v>
      </c>
      <c r="I272" s="55">
        <v>89063</v>
      </c>
      <c r="J272" s="56">
        <v>5</v>
      </c>
    </row>
    <row r="273" spans="1:10" x14ac:dyDescent="0.25">
      <c r="A273" s="53" t="s">
        <v>238</v>
      </c>
      <c r="B273" s="34" t="s">
        <v>35</v>
      </c>
      <c r="C273" s="34" t="s">
        <v>221</v>
      </c>
      <c r="D273" s="34" t="s">
        <v>20</v>
      </c>
      <c r="E273" s="54">
        <v>39354</v>
      </c>
      <c r="F273" s="34" t="str">
        <f t="shared" si="18"/>
        <v>September</v>
      </c>
      <c r="G273" s="34">
        <f t="shared" ca="1" si="19"/>
        <v>9</v>
      </c>
      <c r="H273" s="34" t="s">
        <v>21</v>
      </c>
      <c r="I273" s="55">
        <v>37661</v>
      </c>
      <c r="J273" s="56">
        <v>3</v>
      </c>
    </row>
    <row r="274" spans="1:10" x14ac:dyDescent="0.25">
      <c r="A274" s="53" t="s">
        <v>253</v>
      </c>
      <c r="B274" s="34" t="s">
        <v>32</v>
      </c>
      <c r="C274" s="34" t="s">
        <v>221</v>
      </c>
      <c r="D274" s="34" t="s">
        <v>17</v>
      </c>
      <c r="E274" s="54">
        <v>37952</v>
      </c>
      <c r="F274" s="34" t="str">
        <f t="shared" si="18"/>
        <v>November</v>
      </c>
      <c r="G274" s="34">
        <f t="shared" ca="1" si="19"/>
        <v>12</v>
      </c>
      <c r="I274" s="55">
        <v>88738</v>
      </c>
      <c r="J274" s="56">
        <v>5</v>
      </c>
    </row>
    <row r="275" spans="1:10" x14ac:dyDescent="0.25">
      <c r="A275" s="53" t="s">
        <v>293</v>
      </c>
      <c r="B275" s="34" t="s">
        <v>39</v>
      </c>
      <c r="C275" s="34" t="s">
        <v>221</v>
      </c>
      <c r="D275" s="34" t="s">
        <v>17</v>
      </c>
      <c r="E275" s="54">
        <v>36225</v>
      </c>
      <c r="F275" s="34" t="str">
        <f t="shared" si="18"/>
        <v>March</v>
      </c>
      <c r="G275" s="34">
        <f t="shared" ca="1" si="19"/>
        <v>17</v>
      </c>
      <c r="I275" s="55">
        <v>46098</v>
      </c>
      <c r="J275" s="56">
        <v>3</v>
      </c>
    </row>
    <row r="276" spans="1:10" x14ac:dyDescent="0.25">
      <c r="A276" s="53" t="s">
        <v>298</v>
      </c>
      <c r="B276" s="34" t="s">
        <v>18</v>
      </c>
      <c r="C276" s="34" t="s">
        <v>221</v>
      </c>
      <c r="D276" s="34" t="s">
        <v>20</v>
      </c>
      <c r="E276" s="54">
        <v>38404</v>
      </c>
      <c r="F276" s="34" t="str">
        <f t="shared" si="18"/>
        <v>February</v>
      </c>
      <c r="G276" s="34">
        <f t="shared" ca="1" si="19"/>
        <v>11</v>
      </c>
      <c r="H276" s="34" t="s">
        <v>21</v>
      </c>
      <c r="I276" s="55">
        <v>87464</v>
      </c>
      <c r="J276" s="56">
        <v>3</v>
      </c>
    </row>
    <row r="277" spans="1:10" x14ac:dyDescent="0.25">
      <c r="A277" s="53" t="s">
        <v>351</v>
      </c>
      <c r="B277" s="34" t="s">
        <v>35</v>
      </c>
      <c r="C277" s="34" t="s">
        <v>221</v>
      </c>
      <c r="D277" s="34" t="s">
        <v>20</v>
      </c>
      <c r="E277" s="54">
        <v>36931</v>
      </c>
      <c r="F277" s="34" t="str">
        <f t="shared" si="18"/>
        <v>February</v>
      </c>
      <c r="G277" s="34">
        <f t="shared" ca="1" si="19"/>
        <v>15</v>
      </c>
      <c r="H277" s="34" t="s">
        <v>40</v>
      </c>
      <c r="I277" s="55">
        <v>87165</v>
      </c>
      <c r="J277" s="56">
        <v>4</v>
      </c>
    </row>
    <row r="278" spans="1:10" x14ac:dyDescent="0.25">
      <c r="A278" s="53" t="s">
        <v>288</v>
      </c>
      <c r="B278" s="34" t="s">
        <v>35</v>
      </c>
      <c r="C278" s="34" t="s">
        <v>221</v>
      </c>
      <c r="D278" s="34" t="s">
        <v>20</v>
      </c>
      <c r="E278" s="54">
        <v>37663</v>
      </c>
      <c r="F278" s="34" t="str">
        <f t="shared" si="18"/>
        <v>February</v>
      </c>
      <c r="G278" s="34">
        <f t="shared" ca="1" si="19"/>
        <v>13</v>
      </c>
      <c r="H278" s="34" t="s">
        <v>27</v>
      </c>
      <c r="I278" s="55">
        <v>86359</v>
      </c>
      <c r="J278" s="56">
        <v>2</v>
      </c>
    </row>
    <row r="279" spans="1:10" x14ac:dyDescent="0.25">
      <c r="A279" s="53" t="s">
        <v>278</v>
      </c>
      <c r="B279" s="34" t="s">
        <v>35</v>
      </c>
      <c r="C279" s="34" t="s">
        <v>221</v>
      </c>
      <c r="D279" s="34" t="s">
        <v>20</v>
      </c>
      <c r="E279" s="54">
        <v>39028</v>
      </c>
      <c r="F279" s="34" t="str">
        <f t="shared" si="18"/>
        <v>November</v>
      </c>
      <c r="G279" s="34">
        <f t="shared" ca="1" si="19"/>
        <v>10</v>
      </c>
      <c r="H279" s="34" t="s">
        <v>27</v>
      </c>
      <c r="I279" s="55">
        <v>85813</v>
      </c>
      <c r="J279" s="56">
        <v>5</v>
      </c>
    </row>
    <row r="280" spans="1:10" x14ac:dyDescent="0.25">
      <c r="A280" s="53" t="s">
        <v>230</v>
      </c>
      <c r="B280" s="34" t="s">
        <v>32</v>
      </c>
      <c r="C280" s="34" t="s">
        <v>221</v>
      </c>
      <c r="D280" s="34" t="s">
        <v>17</v>
      </c>
      <c r="E280" s="54">
        <v>37339</v>
      </c>
      <c r="F280" s="34" t="str">
        <f t="shared" si="18"/>
        <v>March</v>
      </c>
      <c r="G280" s="34">
        <f t="shared" ca="1" si="19"/>
        <v>14</v>
      </c>
      <c r="I280" s="55">
        <v>85813</v>
      </c>
      <c r="J280" s="56">
        <v>2</v>
      </c>
    </row>
    <row r="281" spans="1:10" x14ac:dyDescent="0.25">
      <c r="A281" s="53" t="s">
        <v>305</v>
      </c>
      <c r="B281" s="34" t="s">
        <v>35</v>
      </c>
      <c r="C281" s="34" t="s">
        <v>221</v>
      </c>
      <c r="D281" s="34" t="s">
        <v>20</v>
      </c>
      <c r="E281" s="54">
        <v>40781</v>
      </c>
      <c r="F281" s="34" t="str">
        <f t="shared" si="18"/>
        <v>August</v>
      </c>
      <c r="G281" s="34">
        <f t="shared" ca="1" si="19"/>
        <v>5</v>
      </c>
      <c r="H281" s="34" t="s">
        <v>40</v>
      </c>
      <c r="I281" s="55">
        <v>85436</v>
      </c>
      <c r="J281" s="56">
        <v>1</v>
      </c>
    </row>
    <row r="282" spans="1:10" x14ac:dyDescent="0.25">
      <c r="A282" s="53" t="s">
        <v>243</v>
      </c>
      <c r="B282" s="34" t="s">
        <v>32</v>
      </c>
      <c r="C282" s="34" t="s">
        <v>221</v>
      </c>
      <c r="D282" s="34" t="s">
        <v>20</v>
      </c>
      <c r="E282" s="54">
        <v>42594</v>
      </c>
      <c r="F282" s="34" t="str">
        <f t="shared" si="18"/>
        <v>August</v>
      </c>
      <c r="G282" s="34">
        <f t="shared" ca="1" si="19"/>
        <v>0</v>
      </c>
      <c r="H282" s="34" t="s">
        <v>21</v>
      </c>
      <c r="I282" s="55">
        <v>61672</v>
      </c>
      <c r="J282" s="56">
        <v>3</v>
      </c>
    </row>
    <row r="283" spans="1:10" x14ac:dyDescent="0.25">
      <c r="A283" s="53" t="s">
        <v>225</v>
      </c>
      <c r="B283" s="34" t="s">
        <v>32</v>
      </c>
      <c r="C283" s="34" t="s">
        <v>221</v>
      </c>
      <c r="D283" s="34" t="s">
        <v>20</v>
      </c>
      <c r="E283" s="54">
        <v>37148</v>
      </c>
      <c r="F283" s="34" t="str">
        <f t="shared" si="18"/>
        <v>September</v>
      </c>
      <c r="G283" s="34">
        <f t="shared" ca="1" si="19"/>
        <v>15</v>
      </c>
      <c r="H283" s="34" t="s">
        <v>40</v>
      </c>
      <c r="I283" s="55">
        <v>57551</v>
      </c>
      <c r="J283" s="56">
        <v>2</v>
      </c>
    </row>
    <row r="284" spans="1:10" x14ac:dyDescent="0.25">
      <c r="A284" s="53" t="s">
        <v>292</v>
      </c>
      <c r="B284" s="34" t="s">
        <v>32</v>
      </c>
      <c r="C284" s="34" t="s">
        <v>221</v>
      </c>
      <c r="D284" s="34" t="s">
        <v>20</v>
      </c>
      <c r="E284" s="54">
        <v>35953</v>
      </c>
      <c r="F284" s="34" t="str">
        <f t="shared" si="18"/>
        <v>June</v>
      </c>
      <c r="G284" s="34">
        <f t="shared" ca="1" si="19"/>
        <v>18</v>
      </c>
      <c r="H284" s="34" t="s">
        <v>40</v>
      </c>
      <c r="I284" s="55">
        <v>59150</v>
      </c>
      <c r="J284" s="56">
        <v>3</v>
      </c>
    </row>
    <row r="285" spans="1:10" x14ac:dyDescent="0.25">
      <c r="A285" s="53" t="s">
        <v>309</v>
      </c>
      <c r="B285" s="34" t="s">
        <v>18</v>
      </c>
      <c r="C285" s="34" t="s">
        <v>221</v>
      </c>
      <c r="D285" s="34" t="s">
        <v>26</v>
      </c>
      <c r="E285" s="54">
        <v>36123</v>
      </c>
      <c r="F285" s="34" t="str">
        <f t="shared" si="18"/>
        <v>November</v>
      </c>
      <c r="G285" s="34">
        <f t="shared" ca="1" si="19"/>
        <v>17</v>
      </c>
      <c r="H285" s="34" t="s">
        <v>27</v>
      </c>
      <c r="I285" s="55">
        <v>24564</v>
      </c>
      <c r="J285" s="56">
        <v>4</v>
      </c>
    </row>
    <row r="286" spans="1:10" x14ac:dyDescent="0.25">
      <c r="A286" s="53" t="s">
        <v>250</v>
      </c>
      <c r="B286" s="34" t="s">
        <v>15</v>
      </c>
      <c r="C286" s="34" t="s">
        <v>221</v>
      </c>
      <c r="D286" s="34" t="s">
        <v>17</v>
      </c>
      <c r="E286" s="54">
        <v>35991</v>
      </c>
      <c r="F286" s="34" t="str">
        <f t="shared" si="18"/>
        <v>July</v>
      </c>
      <c r="G286" s="34">
        <f t="shared" ca="1" si="19"/>
        <v>18</v>
      </c>
      <c r="I286" s="55">
        <v>83759</v>
      </c>
      <c r="J286" s="56">
        <v>4</v>
      </c>
    </row>
    <row r="287" spans="1:10" x14ac:dyDescent="0.25">
      <c r="A287" s="53" t="s">
        <v>222</v>
      </c>
      <c r="B287" s="34" t="s">
        <v>23</v>
      </c>
      <c r="C287" s="34" t="s">
        <v>221</v>
      </c>
      <c r="D287" s="34" t="s">
        <v>17</v>
      </c>
      <c r="E287" s="54">
        <v>39859</v>
      </c>
      <c r="F287" s="34" t="str">
        <f t="shared" si="18"/>
        <v>February</v>
      </c>
      <c r="G287" s="34">
        <f t="shared" ca="1" si="19"/>
        <v>7</v>
      </c>
      <c r="I287" s="55">
        <v>83486</v>
      </c>
      <c r="J287" s="56">
        <v>5</v>
      </c>
    </row>
    <row r="288" spans="1:10" x14ac:dyDescent="0.25">
      <c r="A288" s="53" t="s">
        <v>361</v>
      </c>
      <c r="B288" s="34" t="s">
        <v>32</v>
      </c>
      <c r="C288" s="34" t="s">
        <v>221</v>
      </c>
      <c r="D288" s="34" t="s">
        <v>20</v>
      </c>
      <c r="E288" s="54">
        <v>39396</v>
      </c>
      <c r="F288" s="34" t="str">
        <f t="shared" si="18"/>
        <v>November</v>
      </c>
      <c r="G288" s="34">
        <f t="shared" ca="1" si="19"/>
        <v>9</v>
      </c>
      <c r="H288" s="34" t="s">
        <v>24</v>
      </c>
      <c r="I288" s="55">
        <v>83369</v>
      </c>
      <c r="J288" s="56">
        <v>1</v>
      </c>
    </row>
    <row r="289" spans="1:10" x14ac:dyDescent="0.25">
      <c r="A289" s="53" t="s">
        <v>364</v>
      </c>
      <c r="B289" s="34" t="s">
        <v>35</v>
      </c>
      <c r="C289" s="34" t="s">
        <v>221</v>
      </c>
      <c r="D289" s="34" t="s">
        <v>17</v>
      </c>
      <c r="E289" s="54">
        <v>41149</v>
      </c>
      <c r="F289" s="34" t="str">
        <f t="shared" si="18"/>
        <v>August</v>
      </c>
      <c r="G289" s="34">
        <f t="shared" ca="1" si="19"/>
        <v>4</v>
      </c>
      <c r="I289" s="55">
        <v>83005</v>
      </c>
      <c r="J289" s="56">
        <v>2</v>
      </c>
    </row>
    <row r="290" spans="1:10" x14ac:dyDescent="0.25">
      <c r="A290" s="53" t="s">
        <v>343</v>
      </c>
      <c r="B290" s="34" t="s">
        <v>39</v>
      </c>
      <c r="C290" s="34" t="s">
        <v>221</v>
      </c>
      <c r="D290" s="34" t="s">
        <v>17</v>
      </c>
      <c r="E290" s="54">
        <v>38560</v>
      </c>
      <c r="F290" s="34" t="str">
        <f t="shared" si="18"/>
        <v>July</v>
      </c>
      <c r="G290" s="34">
        <f t="shared" ca="1" si="19"/>
        <v>11</v>
      </c>
      <c r="I290" s="55">
        <v>54392</v>
      </c>
      <c r="J290" s="56">
        <v>2</v>
      </c>
    </row>
    <row r="291" spans="1:10" x14ac:dyDescent="0.25">
      <c r="A291" s="53" t="s">
        <v>334</v>
      </c>
      <c r="B291" s="34" t="s">
        <v>35</v>
      </c>
      <c r="C291" s="34" t="s">
        <v>221</v>
      </c>
      <c r="D291" s="34" t="s">
        <v>26</v>
      </c>
      <c r="E291" s="54">
        <v>37149</v>
      </c>
      <c r="F291" s="34" t="str">
        <f t="shared" si="18"/>
        <v>September</v>
      </c>
      <c r="G291" s="34">
        <f t="shared" ca="1" si="19"/>
        <v>15</v>
      </c>
      <c r="H291" s="34" t="s">
        <v>21</v>
      </c>
      <c r="I291" s="55">
        <v>60171</v>
      </c>
      <c r="J291" s="56">
        <v>5</v>
      </c>
    </row>
    <row r="292" spans="1:10" x14ac:dyDescent="0.25">
      <c r="A292" s="53" t="s">
        <v>276</v>
      </c>
      <c r="B292" s="34" t="s">
        <v>32</v>
      </c>
      <c r="C292" s="34" t="s">
        <v>221</v>
      </c>
      <c r="D292" s="34" t="s">
        <v>20</v>
      </c>
      <c r="E292" s="54">
        <v>37956</v>
      </c>
      <c r="F292" s="34" t="str">
        <f t="shared" si="18"/>
        <v>December</v>
      </c>
      <c r="G292" s="34">
        <f t="shared" ca="1" si="19"/>
        <v>12</v>
      </c>
      <c r="H292" s="34" t="s">
        <v>21</v>
      </c>
      <c r="I292" s="55">
        <v>52442</v>
      </c>
      <c r="J292" s="56">
        <v>2</v>
      </c>
    </row>
    <row r="293" spans="1:10" x14ac:dyDescent="0.25">
      <c r="A293" s="53" t="s">
        <v>357</v>
      </c>
      <c r="B293" s="34" t="s">
        <v>32</v>
      </c>
      <c r="C293" s="34" t="s">
        <v>221</v>
      </c>
      <c r="D293" s="34" t="s">
        <v>26</v>
      </c>
      <c r="E293" s="54">
        <v>38463</v>
      </c>
      <c r="F293" s="34" t="str">
        <f t="shared" si="18"/>
        <v>April</v>
      </c>
      <c r="G293" s="34">
        <f t="shared" ca="1" si="19"/>
        <v>11</v>
      </c>
      <c r="H293" s="34" t="s">
        <v>24</v>
      </c>
      <c r="I293" s="55">
        <v>54100</v>
      </c>
      <c r="J293" s="56">
        <v>1</v>
      </c>
    </row>
    <row r="294" spans="1:10" x14ac:dyDescent="0.25">
      <c r="A294" s="53" t="s">
        <v>223</v>
      </c>
      <c r="B294" s="34" t="s">
        <v>35</v>
      </c>
      <c r="C294" s="34" t="s">
        <v>221</v>
      </c>
      <c r="D294" s="34" t="s">
        <v>17</v>
      </c>
      <c r="E294" s="54">
        <v>38689</v>
      </c>
      <c r="F294" s="34" t="str">
        <f t="shared" si="18"/>
        <v>December</v>
      </c>
      <c r="G294" s="34">
        <f t="shared" ca="1" si="19"/>
        <v>10</v>
      </c>
      <c r="I294" s="55">
        <v>59046</v>
      </c>
      <c r="J294" s="56">
        <v>1</v>
      </c>
    </row>
    <row r="295" spans="1:10" x14ac:dyDescent="0.25">
      <c r="A295" s="53" t="s">
        <v>322</v>
      </c>
      <c r="B295" s="34" t="s">
        <v>32</v>
      </c>
      <c r="C295" s="34" t="s">
        <v>221</v>
      </c>
      <c r="D295" s="34" t="s">
        <v>17</v>
      </c>
      <c r="E295" s="54">
        <v>36385</v>
      </c>
      <c r="F295" s="34" t="str">
        <f t="shared" si="18"/>
        <v>August</v>
      </c>
      <c r="G295" s="34">
        <f t="shared" ca="1" si="19"/>
        <v>17</v>
      </c>
      <c r="I295" s="55">
        <v>82303</v>
      </c>
      <c r="J295" s="56">
        <v>3</v>
      </c>
    </row>
    <row r="296" spans="1:10" x14ac:dyDescent="0.25">
      <c r="A296" s="53" t="s">
        <v>281</v>
      </c>
      <c r="B296" s="34" t="s">
        <v>18</v>
      </c>
      <c r="C296" s="34" t="s">
        <v>221</v>
      </c>
      <c r="D296" s="34" t="s">
        <v>20</v>
      </c>
      <c r="E296" s="54">
        <v>36501</v>
      </c>
      <c r="F296" s="34" t="str">
        <f t="shared" si="18"/>
        <v>December</v>
      </c>
      <c r="G296" s="34">
        <f t="shared" ca="1" si="19"/>
        <v>16</v>
      </c>
      <c r="H296" s="34" t="s">
        <v>44</v>
      </c>
      <c r="I296" s="55">
        <v>44824</v>
      </c>
      <c r="J296" s="56">
        <v>3</v>
      </c>
    </row>
    <row r="297" spans="1:10" x14ac:dyDescent="0.25">
      <c r="A297" s="53" t="s">
        <v>248</v>
      </c>
      <c r="B297" s="34" t="s">
        <v>35</v>
      </c>
      <c r="C297" s="34" t="s">
        <v>221</v>
      </c>
      <c r="D297" s="34" t="s">
        <v>20</v>
      </c>
      <c r="E297" s="54">
        <v>36841</v>
      </c>
      <c r="F297" s="34" t="str">
        <f t="shared" si="18"/>
        <v>November</v>
      </c>
      <c r="G297" s="34">
        <f t="shared" ca="1" si="19"/>
        <v>16</v>
      </c>
      <c r="H297" s="34" t="s">
        <v>27</v>
      </c>
      <c r="I297" s="55">
        <v>81991</v>
      </c>
      <c r="J297" s="56">
        <v>1</v>
      </c>
    </row>
    <row r="298" spans="1:10" x14ac:dyDescent="0.25">
      <c r="A298" s="53" t="s">
        <v>362</v>
      </c>
      <c r="B298" s="34" t="s">
        <v>39</v>
      </c>
      <c r="C298" s="34" t="s">
        <v>221</v>
      </c>
      <c r="D298" s="34" t="s">
        <v>17</v>
      </c>
      <c r="E298" s="54">
        <v>37971</v>
      </c>
      <c r="F298" s="34" t="str">
        <f t="shared" si="18"/>
        <v>December</v>
      </c>
      <c r="G298" s="34">
        <f t="shared" ca="1" si="19"/>
        <v>12</v>
      </c>
      <c r="I298" s="55">
        <v>58565</v>
      </c>
      <c r="J298" s="56">
        <v>1</v>
      </c>
    </row>
    <row r="299" spans="1:10" x14ac:dyDescent="0.25">
      <c r="A299" s="53" t="s">
        <v>317</v>
      </c>
      <c r="B299" s="34" t="s">
        <v>18</v>
      </c>
      <c r="C299" s="34" t="s">
        <v>221</v>
      </c>
      <c r="D299" s="34" t="s">
        <v>17</v>
      </c>
      <c r="E299" s="54">
        <v>41498</v>
      </c>
      <c r="F299" s="34" t="str">
        <f t="shared" si="18"/>
        <v>August</v>
      </c>
      <c r="G299" s="34">
        <f t="shared" ca="1" si="19"/>
        <v>3</v>
      </c>
      <c r="I299" s="55">
        <v>81614</v>
      </c>
      <c r="J299" s="56">
        <v>4</v>
      </c>
    </row>
    <row r="300" spans="1:10" x14ac:dyDescent="0.25">
      <c r="A300" s="53" t="s">
        <v>323</v>
      </c>
      <c r="B300" s="34" t="s">
        <v>32</v>
      </c>
      <c r="C300" s="34" t="s">
        <v>221</v>
      </c>
      <c r="D300" s="34" t="s">
        <v>20</v>
      </c>
      <c r="E300" s="54">
        <v>39291</v>
      </c>
      <c r="F300" s="34" t="str">
        <f t="shared" si="18"/>
        <v>July</v>
      </c>
      <c r="G300" s="34">
        <f t="shared" ca="1" si="19"/>
        <v>9</v>
      </c>
      <c r="H300" s="34" t="s">
        <v>40</v>
      </c>
      <c r="I300" s="55">
        <v>81575</v>
      </c>
      <c r="J300" s="56">
        <v>3</v>
      </c>
    </row>
    <row r="301" spans="1:10" x14ac:dyDescent="0.25">
      <c r="A301" s="53" t="s">
        <v>261</v>
      </c>
      <c r="B301" s="34" t="s">
        <v>35</v>
      </c>
      <c r="C301" s="34" t="s">
        <v>221</v>
      </c>
      <c r="D301" s="34" t="s">
        <v>26</v>
      </c>
      <c r="E301" s="54">
        <v>38320</v>
      </c>
      <c r="F301" s="34" t="str">
        <f t="shared" si="18"/>
        <v>November</v>
      </c>
      <c r="G301" s="34">
        <f t="shared" ca="1" si="19"/>
        <v>11</v>
      </c>
      <c r="H301" s="34" t="s">
        <v>40</v>
      </c>
      <c r="I301" s="55">
        <v>14385</v>
      </c>
      <c r="J301" s="56">
        <v>1</v>
      </c>
    </row>
    <row r="302" spans="1:10" x14ac:dyDescent="0.25">
      <c r="A302" s="53" t="s">
        <v>279</v>
      </c>
      <c r="B302" s="34" t="s">
        <v>35</v>
      </c>
      <c r="C302" s="34" t="s">
        <v>221</v>
      </c>
      <c r="D302" s="34" t="s">
        <v>17</v>
      </c>
      <c r="E302" s="54">
        <v>39594</v>
      </c>
      <c r="F302" s="34" t="str">
        <f t="shared" si="18"/>
        <v>May</v>
      </c>
      <c r="G302" s="34">
        <f t="shared" ca="1" si="19"/>
        <v>8</v>
      </c>
      <c r="I302" s="55">
        <v>79781</v>
      </c>
      <c r="J302" s="56">
        <v>3</v>
      </c>
    </row>
    <row r="303" spans="1:10" x14ac:dyDescent="0.25">
      <c r="A303" s="53" t="s">
        <v>244</v>
      </c>
      <c r="B303" s="34" t="s">
        <v>32</v>
      </c>
      <c r="C303" s="34" t="s">
        <v>221</v>
      </c>
      <c r="D303" s="34" t="s">
        <v>20</v>
      </c>
      <c r="E303" s="54">
        <v>38233</v>
      </c>
      <c r="F303" s="34" t="str">
        <f t="shared" si="18"/>
        <v>September</v>
      </c>
      <c r="G303" s="34">
        <f t="shared" ca="1" si="19"/>
        <v>12</v>
      </c>
      <c r="H303" s="34" t="s">
        <v>40</v>
      </c>
      <c r="I303" s="55">
        <v>79729</v>
      </c>
      <c r="J303" s="56">
        <v>4</v>
      </c>
    </row>
    <row r="304" spans="1:10" x14ac:dyDescent="0.25">
      <c r="A304" s="53" t="s">
        <v>369</v>
      </c>
      <c r="B304" s="34" t="s">
        <v>18</v>
      </c>
      <c r="C304" s="34" t="s">
        <v>221</v>
      </c>
      <c r="D304" s="34" t="s">
        <v>20</v>
      </c>
      <c r="E304" s="54">
        <v>40106</v>
      </c>
      <c r="F304" s="34" t="str">
        <f t="shared" si="18"/>
        <v>October</v>
      </c>
      <c r="G304" s="34">
        <f t="shared" ca="1" si="19"/>
        <v>7</v>
      </c>
      <c r="H304" s="34" t="s">
        <v>21</v>
      </c>
      <c r="I304" s="55">
        <v>61542</v>
      </c>
      <c r="J304" s="56">
        <v>2</v>
      </c>
    </row>
    <row r="305" spans="1:10" x14ac:dyDescent="0.25">
      <c r="A305" s="53" t="s">
        <v>263</v>
      </c>
      <c r="B305" s="34" t="s">
        <v>15</v>
      </c>
      <c r="C305" s="34" t="s">
        <v>221</v>
      </c>
      <c r="D305" s="34" t="s">
        <v>20</v>
      </c>
      <c r="E305" s="54">
        <v>37551</v>
      </c>
      <c r="F305" s="34" t="str">
        <f t="shared" si="18"/>
        <v>October</v>
      </c>
      <c r="G305" s="34">
        <f t="shared" ca="1" si="19"/>
        <v>14</v>
      </c>
      <c r="H305" s="34" t="s">
        <v>40</v>
      </c>
      <c r="I305" s="55">
        <v>79495</v>
      </c>
      <c r="J305" s="56">
        <v>2</v>
      </c>
    </row>
    <row r="306" spans="1:10" x14ac:dyDescent="0.25">
      <c r="A306" s="53" t="s">
        <v>310</v>
      </c>
      <c r="B306" s="34" t="s">
        <v>35</v>
      </c>
      <c r="C306" s="34" t="s">
        <v>221</v>
      </c>
      <c r="D306" s="34" t="s">
        <v>20</v>
      </c>
      <c r="E306" s="54">
        <v>40624</v>
      </c>
      <c r="F306" s="34" t="str">
        <f t="shared" si="18"/>
        <v>March</v>
      </c>
      <c r="G306" s="34">
        <f t="shared" ca="1" si="19"/>
        <v>5</v>
      </c>
      <c r="H306" s="34" t="s">
        <v>21</v>
      </c>
      <c r="I306" s="55">
        <v>79378</v>
      </c>
      <c r="J306" s="56">
        <v>5</v>
      </c>
    </row>
    <row r="307" spans="1:10" x14ac:dyDescent="0.25">
      <c r="A307" s="53" t="s">
        <v>232</v>
      </c>
      <c r="B307" s="34" t="s">
        <v>39</v>
      </c>
      <c r="C307" s="34" t="s">
        <v>221</v>
      </c>
      <c r="D307" s="34" t="s">
        <v>20</v>
      </c>
      <c r="E307" s="54">
        <v>37489</v>
      </c>
      <c r="F307" s="34" t="str">
        <f t="shared" si="18"/>
        <v>August</v>
      </c>
      <c r="G307" s="34">
        <f t="shared" ca="1" si="19"/>
        <v>14</v>
      </c>
      <c r="H307" s="34" t="s">
        <v>24</v>
      </c>
      <c r="I307" s="55">
        <v>58396</v>
      </c>
      <c r="J307" s="56">
        <v>1</v>
      </c>
    </row>
    <row r="308" spans="1:10" x14ac:dyDescent="0.25">
      <c r="A308" s="53" t="s">
        <v>280</v>
      </c>
      <c r="B308" s="34" t="s">
        <v>39</v>
      </c>
      <c r="C308" s="34" t="s">
        <v>221</v>
      </c>
      <c r="D308" s="34" t="s">
        <v>13</v>
      </c>
      <c r="E308" s="54">
        <v>35711</v>
      </c>
      <c r="F308" s="34" t="str">
        <f t="shared" si="18"/>
        <v>October</v>
      </c>
      <c r="G308" s="34">
        <f t="shared" ca="1" si="19"/>
        <v>19</v>
      </c>
      <c r="I308" s="55">
        <v>29047</v>
      </c>
      <c r="J308" s="56">
        <v>4</v>
      </c>
    </row>
    <row r="309" spans="1:10" x14ac:dyDescent="0.25">
      <c r="A309" s="53" t="s">
        <v>339</v>
      </c>
      <c r="B309" s="34" t="s">
        <v>32</v>
      </c>
      <c r="C309" s="34" t="s">
        <v>221</v>
      </c>
      <c r="D309" s="34" t="s">
        <v>20</v>
      </c>
      <c r="E309" s="54">
        <v>35608</v>
      </c>
      <c r="F309" s="34" t="str">
        <f t="shared" si="18"/>
        <v>June</v>
      </c>
      <c r="G309" s="34">
        <f t="shared" ca="1" si="19"/>
        <v>19</v>
      </c>
      <c r="H309" s="34" t="s">
        <v>44</v>
      </c>
      <c r="I309" s="55">
        <v>78494</v>
      </c>
      <c r="J309" s="56">
        <v>4</v>
      </c>
    </row>
    <row r="310" spans="1:10" x14ac:dyDescent="0.25">
      <c r="A310" s="53" t="s">
        <v>229</v>
      </c>
      <c r="B310" s="34" t="s">
        <v>32</v>
      </c>
      <c r="C310" s="34" t="s">
        <v>221</v>
      </c>
      <c r="D310" s="34" t="s">
        <v>20</v>
      </c>
      <c r="E310" s="54">
        <v>37549</v>
      </c>
      <c r="F310" s="34" t="str">
        <f t="shared" si="18"/>
        <v>October</v>
      </c>
      <c r="G310" s="34">
        <f t="shared" ca="1" si="19"/>
        <v>14</v>
      </c>
      <c r="H310" s="34" t="s">
        <v>21</v>
      </c>
      <c r="I310" s="55">
        <v>78364</v>
      </c>
      <c r="J310" s="56">
        <v>1</v>
      </c>
    </row>
    <row r="311" spans="1:10" x14ac:dyDescent="0.25">
      <c r="A311" s="53" t="s">
        <v>270</v>
      </c>
      <c r="B311" s="34" t="s">
        <v>32</v>
      </c>
      <c r="C311" s="34" t="s">
        <v>221</v>
      </c>
      <c r="D311" s="34" t="s">
        <v>20</v>
      </c>
      <c r="E311" s="54">
        <v>37655</v>
      </c>
      <c r="F311" s="34" t="str">
        <f t="shared" si="18"/>
        <v>February</v>
      </c>
      <c r="G311" s="34">
        <f t="shared" ca="1" si="19"/>
        <v>13</v>
      </c>
      <c r="H311" s="34" t="s">
        <v>21</v>
      </c>
      <c r="I311" s="55">
        <v>78130</v>
      </c>
      <c r="J311" s="56">
        <v>1</v>
      </c>
    </row>
    <row r="312" spans="1:10" x14ac:dyDescent="0.25">
      <c r="A312" s="53" t="s">
        <v>268</v>
      </c>
      <c r="B312" s="34" t="s">
        <v>32</v>
      </c>
      <c r="C312" s="34" t="s">
        <v>221</v>
      </c>
      <c r="D312" s="34" t="s">
        <v>17</v>
      </c>
      <c r="E312" s="54">
        <v>37411</v>
      </c>
      <c r="F312" s="34" t="str">
        <f t="shared" si="18"/>
        <v>June</v>
      </c>
      <c r="G312" s="34">
        <f t="shared" ca="1" si="19"/>
        <v>14</v>
      </c>
      <c r="I312" s="55">
        <v>54795</v>
      </c>
      <c r="J312" s="56">
        <v>5</v>
      </c>
    </row>
    <row r="313" spans="1:10" x14ac:dyDescent="0.25">
      <c r="A313" s="53" t="s">
        <v>257</v>
      </c>
      <c r="B313" s="34" t="s">
        <v>23</v>
      </c>
      <c r="C313" s="34" t="s">
        <v>221</v>
      </c>
      <c r="D313" s="34" t="s">
        <v>17</v>
      </c>
      <c r="E313" s="54">
        <v>38310</v>
      </c>
      <c r="F313" s="34" t="str">
        <f t="shared" si="18"/>
        <v>November</v>
      </c>
      <c r="G313" s="34">
        <f t="shared" ca="1" si="19"/>
        <v>11</v>
      </c>
      <c r="I313" s="55">
        <v>35594</v>
      </c>
      <c r="J313" s="56">
        <v>3</v>
      </c>
    </row>
    <row r="314" spans="1:10" x14ac:dyDescent="0.25">
      <c r="A314" s="53" t="s">
        <v>286</v>
      </c>
      <c r="B314" s="34" t="s">
        <v>32</v>
      </c>
      <c r="C314" s="34" t="s">
        <v>221</v>
      </c>
      <c r="D314" s="34" t="s">
        <v>17</v>
      </c>
      <c r="E314" s="54">
        <v>36109</v>
      </c>
      <c r="F314" s="34" t="str">
        <f t="shared" si="18"/>
        <v>November</v>
      </c>
      <c r="G314" s="34">
        <f t="shared" ca="1" si="19"/>
        <v>18</v>
      </c>
      <c r="I314" s="55">
        <v>59501</v>
      </c>
      <c r="J314" s="56">
        <v>5</v>
      </c>
    </row>
    <row r="315" spans="1:10" x14ac:dyDescent="0.25">
      <c r="A315" s="53" t="s">
        <v>371</v>
      </c>
      <c r="B315" s="34" t="s">
        <v>18</v>
      </c>
      <c r="C315" s="34" t="s">
        <v>221</v>
      </c>
      <c r="D315" s="34" t="s">
        <v>17</v>
      </c>
      <c r="E315" s="54">
        <v>41782</v>
      </c>
      <c r="F315" s="34" t="str">
        <f t="shared" si="18"/>
        <v>May</v>
      </c>
      <c r="G315" s="34">
        <f t="shared" ca="1" si="19"/>
        <v>2</v>
      </c>
      <c r="I315" s="55">
        <v>78052</v>
      </c>
      <c r="J315" s="56">
        <v>5</v>
      </c>
    </row>
    <row r="316" spans="1:10" x14ac:dyDescent="0.25">
      <c r="A316" s="53" t="s">
        <v>308</v>
      </c>
      <c r="B316" s="34" t="s">
        <v>23</v>
      </c>
      <c r="C316" s="34" t="s">
        <v>221</v>
      </c>
      <c r="D316" s="34" t="s">
        <v>20</v>
      </c>
      <c r="E316" s="54">
        <v>41415</v>
      </c>
      <c r="F316" s="34" t="str">
        <f t="shared" si="18"/>
        <v>May</v>
      </c>
      <c r="G316" s="34">
        <f t="shared" ca="1" si="19"/>
        <v>3</v>
      </c>
      <c r="H316" s="34" t="s">
        <v>40</v>
      </c>
      <c r="I316" s="55">
        <v>77246</v>
      </c>
      <c r="J316" s="56">
        <v>4</v>
      </c>
    </row>
    <row r="317" spans="1:10" x14ac:dyDescent="0.25">
      <c r="A317" s="53" t="s">
        <v>346</v>
      </c>
      <c r="B317" s="34" t="s">
        <v>23</v>
      </c>
      <c r="C317" s="34" t="s">
        <v>221</v>
      </c>
      <c r="D317" s="34" t="s">
        <v>17</v>
      </c>
      <c r="E317" s="54">
        <v>37320</v>
      </c>
      <c r="F317" s="34" t="str">
        <f t="shared" si="18"/>
        <v>March</v>
      </c>
      <c r="G317" s="34">
        <f t="shared" ca="1" si="19"/>
        <v>14</v>
      </c>
      <c r="I317" s="55">
        <v>36738</v>
      </c>
      <c r="J317" s="56">
        <v>5</v>
      </c>
    </row>
    <row r="318" spans="1:10" x14ac:dyDescent="0.25">
      <c r="A318" s="53" t="s">
        <v>285</v>
      </c>
      <c r="B318" s="34" t="s">
        <v>39</v>
      </c>
      <c r="C318" s="34" t="s">
        <v>221</v>
      </c>
      <c r="D318" s="34" t="s">
        <v>17</v>
      </c>
      <c r="E318" s="54">
        <v>40834</v>
      </c>
      <c r="F318" s="34" t="str">
        <f t="shared" si="18"/>
        <v>October</v>
      </c>
      <c r="G318" s="34">
        <f t="shared" ca="1" si="19"/>
        <v>5</v>
      </c>
      <c r="I318" s="55">
        <v>77129</v>
      </c>
      <c r="J318" s="56">
        <v>4</v>
      </c>
    </row>
    <row r="319" spans="1:10" x14ac:dyDescent="0.25">
      <c r="A319" s="53" t="s">
        <v>283</v>
      </c>
      <c r="B319" s="34" t="s">
        <v>23</v>
      </c>
      <c r="C319" s="34" t="s">
        <v>221</v>
      </c>
      <c r="D319" s="34" t="s">
        <v>20</v>
      </c>
      <c r="E319" s="54">
        <v>37321</v>
      </c>
      <c r="F319" s="34" t="str">
        <f t="shared" si="18"/>
        <v>March</v>
      </c>
      <c r="G319" s="34">
        <f t="shared" ca="1" si="19"/>
        <v>14</v>
      </c>
      <c r="H319" s="34" t="s">
        <v>21</v>
      </c>
      <c r="I319" s="55">
        <v>77116</v>
      </c>
      <c r="J319" s="56">
        <v>4</v>
      </c>
    </row>
    <row r="320" spans="1:10" x14ac:dyDescent="0.25">
      <c r="A320" s="53" t="s">
        <v>311</v>
      </c>
      <c r="B320" s="34" t="s">
        <v>39</v>
      </c>
      <c r="C320" s="34" t="s">
        <v>221</v>
      </c>
      <c r="D320" s="34" t="s">
        <v>20</v>
      </c>
      <c r="E320" s="54">
        <v>36028</v>
      </c>
      <c r="F320" s="34" t="str">
        <f t="shared" si="18"/>
        <v>August</v>
      </c>
      <c r="G320" s="34">
        <f t="shared" ca="1" si="19"/>
        <v>18</v>
      </c>
      <c r="H320" s="34" t="s">
        <v>40</v>
      </c>
      <c r="I320" s="55">
        <v>30329</v>
      </c>
      <c r="J320" s="56">
        <v>4</v>
      </c>
    </row>
    <row r="321" spans="1:10" x14ac:dyDescent="0.25">
      <c r="A321" s="53" t="s">
        <v>296</v>
      </c>
      <c r="B321" s="34" t="s">
        <v>32</v>
      </c>
      <c r="C321" s="34" t="s">
        <v>221</v>
      </c>
      <c r="D321" s="34" t="s">
        <v>20</v>
      </c>
      <c r="E321" s="54">
        <v>42230</v>
      </c>
      <c r="F321" s="34" t="str">
        <f t="shared" si="18"/>
        <v>August</v>
      </c>
      <c r="G321" s="34">
        <f t="shared" ca="1" si="19"/>
        <v>1</v>
      </c>
      <c r="H321" s="34" t="s">
        <v>40</v>
      </c>
      <c r="I321" s="55">
        <v>45890</v>
      </c>
      <c r="J321" s="56">
        <v>5</v>
      </c>
    </row>
    <row r="322" spans="1:10" x14ac:dyDescent="0.25">
      <c r="A322" s="53" t="s">
        <v>258</v>
      </c>
      <c r="B322" s="34" t="s">
        <v>15</v>
      </c>
      <c r="C322" s="34" t="s">
        <v>221</v>
      </c>
      <c r="D322" s="34" t="s">
        <v>20</v>
      </c>
      <c r="E322" s="54">
        <v>36745</v>
      </c>
      <c r="F322" s="34" t="str">
        <f t="shared" si="18"/>
        <v>August</v>
      </c>
      <c r="G322" s="34">
        <f t="shared" ca="1" si="19"/>
        <v>16</v>
      </c>
      <c r="H322" s="34" t="s">
        <v>21</v>
      </c>
      <c r="I322" s="55">
        <v>31590</v>
      </c>
      <c r="J322" s="56">
        <v>3</v>
      </c>
    </row>
    <row r="323" spans="1:10" x14ac:dyDescent="0.25">
      <c r="A323" s="53" t="s">
        <v>329</v>
      </c>
      <c r="B323" s="34" t="s">
        <v>39</v>
      </c>
      <c r="C323" s="34" t="s">
        <v>221</v>
      </c>
      <c r="D323" s="34" t="s">
        <v>17</v>
      </c>
      <c r="E323" s="54">
        <v>38243</v>
      </c>
      <c r="F323" s="34" t="str">
        <f t="shared" si="18"/>
        <v>September</v>
      </c>
      <c r="G323" s="34">
        <f t="shared" ca="1" si="19"/>
        <v>12</v>
      </c>
      <c r="I323" s="55">
        <v>32669</v>
      </c>
      <c r="J323" s="56">
        <v>5</v>
      </c>
    </row>
    <row r="324" spans="1:10" x14ac:dyDescent="0.25">
      <c r="A324" s="53" t="s">
        <v>359</v>
      </c>
      <c r="B324" s="34" t="s">
        <v>39</v>
      </c>
      <c r="C324" s="34" t="s">
        <v>221</v>
      </c>
      <c r="D324" s="34" t="s">
        <v>20</v>
      </c>
      <c r="E324" s="54">
        <v>39189</v>
      </c>
      <c r="F324" s="34" t="str">
        <f t="shared" ref="F324:F346" si="20">CHOOSE(MONTH(E324),"January","February","March","April","May","June","July","August","September","October","November","December")</f>
        <v>April</v>
      </c>
      <c r="G324" s="34">
        <f t="shared" ref="G324:G346" ca="1" si="21">DATEDIF(E324,TODAY(),"Y")</f>
        <v>9</v>
      </c>
      <c r="H324" s="34" t="s">
        <v>40</v>
      </c>
      <c r="I324" s="55">
        <v>32903</v>
      </c>
      <c r="J324" s="56">
        <v>4</v>
      </c>
    </row>
    <row r="325" spans="1:10" x14ac:dyDescent="0.25">
      <c r="A325" s="53" t="s">
        <v>267</v>
      </c>
      <c r="B325" s="34" t="s">
        <v>35</v>
      </c>
      <c r="C325" s="34" t="s">
        <v>221</v>
      </c>
      <c r="D325" s="34" t="s">
        <v>20</v>
      </c>
      <c r="E325" s="54">
        <v>38391</v>
      </c>
      <c r="F325" s="34" t="str">
        <f t="shared" si="20"/>
        <v>February</v>
      </c>
      <c r="G325" s="34">
        <f t="shared" ca="1" si="21"/>
        <v>11</v>
      </c>
      <c r="H325" s="34" t="s">
        <v>21</v>
      </c>
      <c r="I325" s="55">
        <v>46566</v>
      </c>
      <c r="J325" s="56">
        <v>2</v>
      </c>
    </row>
    <row r="326" spans="1:10" x14ac:dyDescent="0.25">
      <c r="A326" s="53" t="s">
        <v>350</v>
      </c>
      <c r="B326" s="34" t="s">
        <v>18</v>
      </c>
      <c r="C326" s="34" t="s">
        <v>221</v>
      </c>
      <c r="D326" s="34" t="s">
        <v>20</v>
      </c>
      <c r="E326" s="54">
        <v>35680</v>
      </c>
      <c r="F326" s="34" t="str">
        <f t="shared" si="20"/>
        <v>September</v>
      </c>
      <c r="G326" s="34">
        <f t="shared" ca="1" si="21"/>
        <v>19</v>
      </c>
      <c r="H326" s="34" t="s">
        <v>40</v>
      </c>
      <c r="I326" s="55">
        <v>76583</v>
      </c>
      <c r="J326" s="56">
        <v>1</v>
      </c>
    </row>
    <row r="327" spans="1:10" x14ac:dyDescent="0.25">
      <c r="A327" s="53" t="s">
        <v>318</v>
      </c>
      <c r="B327" s="34" t="s">
        <v>35</v>
      </c>
      <c r="C327" s="34" t="s">
        <v>221</v>
      </c>
      <c r="D327" s="34" t="s">
        <v>20</v>
      </c>
      <c r="E327" s="54">
        <v>38292</v>
      </c>
      <c r="F327" s="34" t="str">
        <f t="shared" si="20"/>
        <v>November</v>
      </c>
      <c r="G327" s="34">
        <f t="shared" ca="1" si="21"/>
        <v>12</v>
      </c>
      <c r="H327" s="34" t="s">
        <v>24</v>
      </c>
      <c r="I327" s="55">
        <v>49088</v>
      </c>
      <c r="J327" s="56">
        <v>2</v>
      </c>
    </row>
    <row r="328" spans="1:10" x14ac:dyDescent="0.25">
      <c r="A328" s="53" t="s">
        <v>262</v>
      </c>
      <c r="B328" s="34" t="s">
        <v>39</v>
      </c>
      <c r="C328" s="34" t="s">
        <v>221</v>
      </c>
      <c r="D328" s="34" t="s">
        <v>17</v>
      </c>
      <c r="E328" s="54">
        <v>38664</v>
      </c>
      <c r="F328" s="34" t="str">
        <f t="shared" si="20"/>
        <v>November</v>
      </c>
      <c r="G328" s="34">
        <f t="shared" ca="1" si="21"/>
        <v>11</v>
      </c>
      <c r="I328" s="55">
        <v>75088</v>
      </c>
      <c r="J328" s="56">
        <v>3</v>
      </c>
    </row>
    <row r="329" spans="1:10" x14ac:dyDescent="0.25">
      <c r="A329" s="53" t="s">
        <v>236</v>
      </c>
      <c r="B329" s="34" t="s">
        <v>32</v>
      </c>
      <c r="C329" s="34" t="s">
        <v>221</v>
      </c>
      <c r="D329" s="34" t="s">
        <v>17</v>
      </c>
      <c r="E329" s="54">
        <v>38597</v>
      </c>
      <c r="F329" s="34" t="str">
        <f t="shared" si="20"/>
        <v>September</v>
      </c>
      <c r="G329" s="34">
        <f t="shared" ca="1" si="21"/>
        <v>11</v>
      </c>
      <c r="I329" s="55">
        <v>74880</v>
      </c>
      <c r="J329" s="56">
        <v>3</v>
      </c>
    </row>
    <row r="330" spans="1:10" x14ac:dyDescent="0.25">
      <c r="A330" s="53" t="s">
        <v>348</v>
      </c>
      <c r="B330" s="34" t="s">
        <v>35</v>
      </c>
      <c r="C330" s="34" t="s">
        <v>221</v>
      </c>
      <c r="D330" s="34" t="s">
        <v>17</v>
      </c>
      <c r="E330" s="54">
        <v>40281</v>
      </c>
      <c r="F330" s="34" t="str">
        <f t="shared" si="20"/>
        <v>April</v>
      </c>
      <c r="G330" s="34">
        <f t="shared" ca="1" si="21"/>
        <v>6</v>
      </c>
      <c r="I330" s="55">
        <v>49374</v>
      </c>
      <c r="J330" s="56">
        <v>4</v>
      </c>
    </row>
    <row r="331" spans="1:10" x14ac:dyDescent="0.25">
      <c r="A331" s="53" t="s">
        <v>307</v>
      </c>
      <c r="B331" s="34" t="s">
        <v>35</v>
      </c>
      <c r="C331" s="34" t="s">
        <v>221</v>
      </c>
      <c r="D331" s="34" t="s">
        <v>17</v>
      </c>
      <c r="E331" s="54">
        <v>40004</v>
      </c>
      <c r="F331" s="34" t="str">
        <f t="shared" si="20"/>
        <v>July</v>
      </c>
      <c r="G331" s="34">
        <f t="shared" ca="1" si="21"/>
        <v>7</v>
      </c>
      <c r="I331" s="55">
        <v>74633</v>
      </c>
      <c r="J331" s="56">
        <v>2</v>
      </c>
    </row>
    <row r="332" spans="1:10" x14ac:dyDescent="0.25">
      <c r="A332" s="53" t="s">
        <v>319</v>
      </c>
      <c r="B332" s="34" t="s">
        <v>32</v>
      </c>
      <c r="C332" s="34" t="s">
        <v>221</v>
      </c>
      <c r="D332" s="34" t="s">
        <v>17</v>
      </c>
      <c r="E332" s="54">
        <v>42640</v>
      </c>
      <c r="F332" s="34" t="str">
        <f t="shared" si="20"/>
        <v>September</v>
      </c>
      <c r="G332" s="34">
        <f t="shared" ca="1" si="21"/>
        <v>0</v>
      </c>
      <c r="I332" s="55">
        <v>74243</v>
      </c>
      <c r="J332" s="56">
        <v>3</v>
      </c>
    </row>
    <row r="333" spans="1:10" x14ac:dyDescent="0.25">
      <c r="A333" s="53" t="s">
        <v>246</v>
      </c>
      <c r="B333" s="34" t="s">
        <v>35</v>
      </c>
      <c r="C333" s="34" t="s">
        <v>221</v>
      </c>
      <c r="D333" s="34" t="s">
        <v>20</v>
      </c>
      <c r="E333" s="54">
        <v>35573</v>
      </c>
      <c r="F333" s="34" t="str">
        <f t="shared" si="20"/>
        <v>May</v>
      </c>
      <c r="G333" s="34">
        <f t="shared" ca="1" si="21"/>
        <v>19</v>
      </c>
      <c r="H333" s="34" t="s">
        <v>247</v>
      </c>
      <c r="I333" s="55">
        <v>73970</v>
      </c>
      <c r="J333" s="56">
        <v>5</v>
      </c>
    </row>
    <row r="334" spans="1:10" x14ac:dyDescent="0.25">
      <c r="A334" s="53" t="s">
        <v>231</v>
      </c>
      <c r="B334" s="34" t="s">
        <v>15</v>
      </c>
      <c r="C334" s="34" t="s">
        <v>221</v>
      </c>
      <c r="D334" s="34" t="s">
        <v>26</v>
      </c>
      <c r="E334" s="54">
        <v>36543</v>
      </c>
      <c r="F334" s="34" t="str">
        <f t="shared" si="20"/>
        <v>January</v>
      </c>
      <c r="G334" s="34">
        <f t="shared" ca="1" si="21"/>
        <v>16</v>
      </c>
      <c r="H334" s="34" t="s">
        <v>27</v>
      </c>
      <c r="I334" s="55">
        <v>19838</v>
      </c>
      <c r="J334" s="56">
        <v>2</v>
      </c>
    </row>
    <row r="335" spans="1:10" x14ac:dyDescent="0.25">
      <c r="A335" s="53" t="s">
        <v>299</v>
      </c>
      <c r="B335" s="34" t="s">
        <v>18</v>
      </c>
      <c r="C335" s="34" t="s">
        <v>221</v>
      </c>
      <c r="D335" s="34" t="s">
        <v>17</v>
      </c>
      <c r="E335" s="54">
        <v>40497</v>
      </c>
      <c r="F335" s="34" t="str">
        <f t="shared" si="20"/>
        <v>November</v>
      </c>
      <c r="G335" s="34">
        <f t="shared" ca="1" si="21"/>
        <v>6</v>
      </c>
      <c r="I335" s="55">
        <v>51584</v>
      </c>
      <c r="J335" s="56">
        <v>1</v>
      </c>
    </row>
    <row r="336" spans="1:10" x14ac:dyDescent="0.25">
      <c r="A336" s="53" t="s">
        <v>291</v>
      </c>
      <c r="B336" s="34" t="s">
        <v>23</v>
      </c>
      <c r="C336" s="34" t="s">
        <v>221</v>
      </c>
      <c r="D336" s="34" t="s">
        <v>20</v>
      </c>
      <c r="E336" s="54">
        <v>39896</v>
      </c>
      <c r="F336" s="34" t="str">
        <f t="shared" si="20"/>
        <v>March</v>
      </c>
      <c r="G336" s="34">
        <f t="shared" ca="1" si="21"/>
        <v>7</v>
      </c>
      <c r="H336" s="34" t="s">
        <v>40</v>
      </c>
      <c r="I336" s="55">
        <v>40196</v>
      </c>
      <c r="J336" s="56">
        <v>5</v>
      </c>
    </row>
    <row r="337" spans="1:10" x14ac:dyDescent="0.25">
      <c r="A337" s="53" t="s">
        <v>342</v>
      </c>
      <c r="B337" s="34" t="s">
        <v>18</v>
      </c>
      <c r="C337" s="34" t="s">
        <v>221</v>
      </c>
      <c r="D337" s="34" t="s">
        <v>20</v>
      </c>
      <c r="E337" s="54">
        <v>37898</v>
      </c>
      <c r="F337" s="34" t="str">
        <f t="shared" si="20"/>
        <v>October</v>
      </c>
      <c r="G337" s="34">
        <f t="shared" ca="1" si="21"/>
        <v>13</v>
      </c>
      <c r="H337" s="34" t="s">
        <v>24</v>
      </c>
      <c r="I337" s="55">
        <v>72085</v>
      </c>
      <c r="J337" s="56">
        <v>5</v>
      </c>
    </row>
    <row r="338" spans="1:10" x14ac:dyDescent="0.25">
      <c r="A338" s="53" t="s">
        <v>252</v>
      </c>
      <c r="B338" s="34" t="s">
        <v>18</v>
      </c>
      <c r="C338" s="34" t="s">
        <v>221</v>
      </c>
      <c r="D338" s="34" t="s">
        <v>13</v>
      </c>
      <c r="E338" s="54">
        <v>37450</v>
      </c>
      <c r="F338" s="34" t="str">
        <f t="shared" si="20"/>
        <v>July</v>
      </c>
      <c r="G338" s="34">
        <f t="shared" ca="1" si="21"/>
        <v>14</v>
      </c>
      <c r="I338" s="55">
        <v>29214</v>
      </c>
      <c r="J338" s="56">
        <v>1</v>
      </c>
    </row>
    <row r="339" spans="1:10" x14ac:dyDescent="0.25">
      <c r="A339" s="53" t="s">
        <v>313</v>
      </c>
      <c r="B339" s="34" t="s">
        <v>35</v>
      </c>
      <c r="C339" s="34" t="s">
        <v>221</v>
      </c>
      <c r="D339" s="34" t="s">
        <v>20</v>
      </c>
      <c r="E339" s="54">
        <v>39826</v>
      </c>
      <c r="F339" s="34" t="str">
        <f t="shared" si="20"/>
        <v>January</v>
      </c>
      <c r="G339" s="34">
        <f t="shared" ca="1" si="21"/>
        <v>7</v>
      </c>
      <c r="H339" s="34" t="s">
        <v>27</v>
      </c>
      <c r="I339" s="55">
        <v>70499</v>
      </c>
      <c r="J339" s="56">
        <v>5</v>
      </c>
    </row>
    <row r="340" spans="1:10" x14ac:dyDescent="0.25">
      <c r="A340" s="53" t="s">
        <v>331</v>
      </c>
      <c r="B340" s="34" t="s">
        <v>39</v>
      </c>
      <c r="C340" s="34" t="s">
        <v>221</v>
      </c>
      <c r="D340" s="34" t="s">
        <v>20</v>
      </c>
      <c r="E340" s="54">
        <v>41308</v>
      </c>
      <c r="F340" s="34" t="str">
        <f t="shared" si="20"/>
        <v>February</v>
      </c>
      <c r="G340" s="34">
        <f t="shared" ca="1" si="21"/>
        <v>3</v>
      </c>
      <c r="H340" s="34" t="s">
        <v>21</v>
      </c>
      <c r="I340" s="55">
        <v>60086</v>
      </c>
      <c r="J340" s="56">
        <v>2</v>
      </c>
    </row>
    <row r="341" spans="1:10" x14ac:dyDescent="0.25">
      <c r="A341" s="53" t="s">
        <v>235</v>
      </c>
      <c r="B341" s="34" t="s">
        <v>32</v>
      </c>
      <c r="C341" s="34" t="s">
        <v>221</v>
      </c>
      <c r="D341" s="34" t="s">
        <v>17</v>
      </c>
      <c r="E341" s="54">
        <v>37309</v>
      </c>
      <c r="F341" s="34" t="str">
        <f t="shared" si="20"/>
        <v>February</v>
      </c>
      <c r="G341" s="34">
        <f t="shared" ca="1" si="21"/>
        <v>14</v>
      </c>
      <c r="I341" s="55">
        <v>68822</v>
      </c>
      <c r="J341" s="56">
        <v>4</v>
      </c>
    </row>
    <row r="342" spans="1:10" x14ac:dyDescent="0.25">
      <c r="A342" s="53" t="s">
        <v>368</v>
      </c>
      <c r="B342" s="34" t="s">
        <v>32</v>
      </c>
      <c r="C342" s="34" t="s">
        <v>221</v>
      </c>
      <c r="D342" s="34" t="s">
        <v>20</v>
      </c>
      <c r="E342" s="54">
        <v>35591</v>
      </c>
      <c r="F342" s="34" t="str">
        <f t="shared" si="20"/>
        <v>June</v>
      </c>
      <c r="G342" s="34">
        <f t="shared" ca="1" si="21"/>
        <v>19</v>
      </c>
      <c r="H342" s="34" t="s">
        <v>21</v>
      </c>
      <c r="I342" s="55">
        <v>68822</v>
      </c>
      <c r="J342" s="56">
        <v>4</v>
      </c>
    </row>
    <row r="343" spans="1:10" x14ac:dyDescent="0.25">
      <c r="A343" s="53" t="s">
        <v>277</v>
      </c>
      <c r="B343" s="34" t="s">
        <v>15</v>
      </c>
      <c r="C343" s="34" t="s">
        <v>221</v>
      </c>
      <c r="D343" s="34" t="s">
        <v>26</v>
      </c>
      <c r="E343" s="54">
        <v>37767</v>
      </c>
      <c r="F343" s="34" t="str">
        <f t="shared" si="20"/>
        <v>May</v>
      </c>
      <c r="G343" s="34">
        <f t="shared" ca="1" si="21"/>
        <v>13</v>
      </c>
      <c r="H343" s="34" t="s">
        <v>21</v>
      </c>
      <c r="I343" s="55">
        <v>63486</v>
      </c>
      <c r="J343" s="56">
        <v>5</v>
      </c>
    </row>
    <row r="344" spans="1:10" x14ac:dyDescent="0.25">
      <c r="A344" s="53" t="s">
        <v>233</v>
      </c>
      <c r="B344" s="34" t="s">
        <v>15</v>
      </c>
      <c r="C344" s="34" t="s">
        <v>221</v>
      </c>
      <c r="D344" s="34" t="s">
        <v>17</v>
      </c>
      <c r="E344" s="54">
        <v>39286</v>
      </c>
      <c r="F344" s="34" t="str">
        <f t="shared" si="20"/>
        <v>July</v>
      </c>
      <c r="G344" s="34">
        <f t="shared" ca="1" si="21"/>
        <v>9</v>
      </c>
      <c r="I344" s="55">
        <v>68601</v>
      </c>
      <c r="J344" s="56">
        <v>2</v>
      </c>
    </row>
    <row r="345" spans="1:10" x14ac:dyDescent="0.25">
      <c r="A345" s="53" t="s">
        <v>347</v>
      </c>
      <c r="B345" s="34" t="s">
        <v>32</v>
      </c>
      <c r="C345" s="34" t="s">
        <v>221</v>
      </c>
      <c r="D345" s="34" t="s">
        <v>26</v>
      </c>
      <c r="E345" s="54">
        <v>38137</v>
      </c>
      <c r="F345" s="34" t="str">
        <f t="shared" si="20"/>
        <v>May</v>
      </c>
      <c r="G345" s="34">
        <f t="shared" ca="1" si="21"/>
        <v>12</v>
      </c>
      <c r="H345" s="34" t="s">
        <v>24</v>
      </c>
      <c r="I345" s="55">
        <v>28171</v>
      </c>
      <c r="J345" s="56">
        <v>2</v>
      </c>
    </row>
    <row r="346" spans="1:10" x14ac:dyDescent="0.25">
      <c r="A346" s="53" t="s">
        <v>354</v>
      </c>
      <c r="B346" s="34" t="s">
        <v>32</v>
      </c>
      <c r="C346" s="34" t="s">
        <v>221</v>
      </c>
      <c r="D346" s="34" t="s">
        <v>13</v>
      </c>
      <c r="E346" s="54">
        <v>42534</v>
      </c>
      <c r="F346" s="34" t="str">
        <f t="shared" si="20"/>
        <v>June</v>
      </c>
      <c r="G346" s="34">
        <f t="shared" ca="1" si="21"/>
        <v>0</v>
      </c>
      <c r="I346" s="55">
        <v>36951</v>
      </c>
      <c r="J346" s="56">
        <v>4</v>
      </c>
    </row>
    <row r="347" spans="1:10" x14ac:dyDescent="0.25">
      <c r="A347" s="57" t="s">
        <v>374</v>
      </c>
      <c r="E347" s="54" t="s">
        <v>829</v>
      </c>
      <c r="I347" s="55" t="s">
        <v>829</v>
      </c>
    </row>
    <row r="348" spans="1:10" x14ac:dyDescent="0.25">
      <c r="A348" s="53" t="s">
        <v>376</v>
      </c>
      <c r="B348" s="34" t="s">
        <v>18</v>
      </c>
      <c r="C348" s="34" t="s">
        <v>374</v>
      </c>
      <c r="D348" s="34" t="s">
        <v>17</v>
      </c>
      <c r="E348" s="54">
        <v>38725</v>
      </c>
      <c r="F348" s="34" t="str">
        <f t="shared" ref="F348:F354" si="22">CHOOSE(MONTH(E348),"January","February","March","April","May","June","July","August","September","October","November","December")</f>
        <v>January</v>
      </c>
      <c r="G348" s="34">
        <f t="shared" ref="G348:G354" ca="1" si="23">DATEDIF(E348,TODAY(),"Y")</f>
        <v>10</v>
      </c>
      <c r="I348" s="55">
        <v>96850</v>
      </c>
      <c r="J348" s="56">
        <v>4</v>
      </c>
    </row>
    <row r="349" spans="1:10" x14ac:dyDescent="0.25">
      <c r="A349" s="53" t="s">
        <v>379</v>
      </c>
      <c r="B349" s="34" t="s">
        <v>18</v>
      </c>
      <c r="C349" s="34" t="s">
        <v>374</v>
      </c>
      <c r="D349" s="34" t="s">
        <v>20</v>
      </c>
      <c r="E349" s="54">
        <v>40998</v>
      </c>
      <c r="F349" s="34" t="str">
        <f t="shared" si="22"/>
        <v>March</v>
      </c>
      <c r="G349" s="34">
        <f t="shared" ca="1" si="23"/>
        <v>4</v>
      </c>
      <c r="H349" s="34" t="s">
        <v>44</v>
      </c>
      <c r="I349" s="55">
        <v>92820</v>
      </c>
      <c r="J349" s="56">
        <v>4</v>
      </c>
    </row>
    <row r="350" spans="1:10" x14ac:dyDescent="0.25">
      <c r="A350" s="53" t="s">
        <v>375</v>
      </c>
      <c r="B350" s="34" t="s">
        <v>39</v>
      </c>
      <c r="C350" s="34" t="s">
        <v>374</v>
      </c>
      <c r="D350" s="34" t="s">
        <v>20</v>
      </c>
      <c r="E350" s="54">
        <v>35792</v>
      </c>
      <c r="F350" s="34" t="str">
        <f t="shared" si="22"/>
        <v>December</v>
      </c>
      <c r="G350" s="34">
        <f t="shared" ca="1" si="23"/>
        <v>18</v>
      </c>
      <c r="H350" s="34" t="s">
        <v>21</v>
      </c>
      <c r="I350" s="55">
        <v>50908</v>
      </c>
      <c r="J350" s="56">
        <v>3</v>
      </c>
    </row>
    <row r="351" spans="1:10" x14ac:dyDescent="0.25">
      <c r="A351" s="53" t="s">
        <v>380</v>
      </c>
      <c r="B351" s="34" t="s">
        <v>23</v>
      </c>
      <c r="C351" s="34" t="s">
        <v>374</v>
      </c>
      <c r="D351" s="34" t="s">
        <v>17</v>
      </c>
      <c r="E351" s="54">
        <v>42252</v>
      </c>
      <c r="F351" s="34" t="str">
        <f t="shared" si="22"/>
        <v>September</v>
      </c>
      <c r="G351" s="34">
        <f t="shared" ca="1" si="23"/>
        <v>1</v>
      </c>
      <c r="I351" s="55">
        <v>80457</v>
      </c>
      <c r="J351" s="56">
        <v>2</v>
      </c>
    </row>
    <row r="352" spans="1:10" x14ac:dyDescent="0.25">
      <c r="A352" s="53" t="s">
        <v>377</v>
      </c>
      <c r="B352" s="34" t="s">
        <v>15</v>
      </c>
      <c r="C352" s="34" t="s">
        <v>374</v>
      </c>
      <c r="D352" s="34" t="s">
        <v>20</v>
      </c>
      <c r="E352" s="54">
        <v>39367</v>
      </c>
      <c r="F352" s="34" t="str">
        <f t="shared" si="22"/>
        <v>October</v>
      </c>
      <c r="G352" s="34">
        <f t="shared" ca="1" si="23"/>
        <v>9</v>
      </c>
      <c r="H352" s="34" t="s">
        <v>21</v>
      </c>
      <c r="I352" s="55">
        <v>76882</v>
      </c>
      <c r="J352" s="56">
        <v>5</v>
      </c>
    </row>
    <row r="353" spans="1:10" x14ac:dyDescent="0.25">
      <c r="A353" s="53" t="s">
        <v>378</v>
      </c>
      <c r="B353" s="34" t="s">
        <v>35</v>
      </c>
      <c r="C353" s="34" t="s">
        <v>374</v>
      </c>
      <c r="D353" s="34" t="s">
        <v>20</v>
      </c>
      <c r="E353" s="54">
        <v>39896</v>
      </c>
      <c r="F353" s="34" t="str">
        <f t="shared" si="22"/>
        <v>March</v>
      </c>
      <c r="G353" s="34">
        <f t="shared" ca="1" si="23"/>
        <v>7</v>
      </c>
      <c r="H353" s="34" t="s">
        <v>40</v>
      </c>
      <c r="I353" s="55">
        <v>70031</v>
      </c>
      <c r="J353" s="56">
        <v>2</v>
      </c>
    </row>
    <row r="354" spans="1:10" x14ac:dyDescent="0.25">
      <c r="A354" s="53" t="s">
        <v>373</v>
      </c>
      <c r="B354" s="34" t="s">
        <v>23</v>
      </c>
      <c r="C354" s="34" t="s">
        <v>374</v>
      </c>
      <c r="D354" s="34" t="s">
        <v>20</v>
      </c>
      <c r="E354" s="54">
        <v>42273</v>
      </c>
      <c r="F354" s="34" t="str">
        <f t="shared" si="22"/>
        <v>September</v>
      </c>
      <c r="G354" s="34">
        <f t="shared" ca="1" si="23"/>
        <v>1</v>
      </c>
      <c r="H354" s="34" t="s">
        <v>40</v>
      </c>
      <c r="I354" s="55">
        <v>35425</v>
      </c>
      <c r="J354" s="56">
        <v>5</v>
      </c>
    </row>
    <row r="355" spans="1:10" x14ac:dyDescent="0.25">
      <c r="A355" s="57" t="s">
        <v>382</v>
      </c>
      <c r="E355" s="54" t="s">
        <v>829</v>
      </c>
      <c r="I355" s="55" t="s">
        <v>829</v>
      </c>
    </row>
    <row r="356" spans="1:10" x14ac:dyDescent="0.25">
      <c r="A356" s="53" t="s">
        <v>431</v>
      </c>
      <c r="B356" s="34" t="s">
        <v>18</v>
      </c>
      <c r="C356" s="34" t="s">
        <v>382</v>
      </c>
      <c r="D356" s="34" t="s">
        <v>20</v>
      </c>
      <c r="E356" s="54">
        <v>38900</v>
      </c>
      <c r="F356" s="34" t="str">
        <f t="shared" ref="F356:F406" si="24">CHOOSE(MONTH(E356),"January","February","March","April","May","June","July","August","September","October","November","December")</f>
        <v>July</v>
      </c>
      <c r="G356" s="34">
        <f t="shared" ref="G356:G406" ca="1" si="25">DATEDIF(E356,TODAY(),"Y")</f>
        <v>10</v>
      </c>
      <c r="H356" s="34" t="s">
        <v>21</v>
      </c>
      <c r="I356" s="55">
        <v>63687</v>
      </c>
      <c r="J356" s="56">
        <v>5</v>
      </c>
    </row>
    <row r="357" spans="1:10" x14ac:dyDescent="0.25">
      <c r="A357" s="53" t="s">
        <v>423</v>
      </c>
      <c r="B357" s="34" t="s">
        <v>18</v>
      </c>
      <c r="C357" s="34" t="s">
        <v>382</v>
      </c>
      <c r="D357" s="34" t="s">
        <v>20</v>
      </c>
      <c r="E357" s="54">
        <v>37214</v>
      </c>
      <c r="F357" s="34" t="str">
        <f t="shared" si="24"/>
        <v>November</v>
      </c>
      <c r="G357" s="34">
        <f t="shared" ca="1" si="25"/>
        <v>14</v>
      </c>
      <c r="H357" s="34" t="s">
        <v>21</v>
      </c>
      <c r="I357" s="55">
        <v>63440</v>
      </c>
      <c r="J357" s="56">
        <v>4</v>
      </c>
    </row>
    <row r="358" spans="1:10" x14ac:dyDescent="0.25">
      <c r="A358" s="53" t="s">
        <v>414</v>
      </c>
      <c r="B358" s="34" t="s">
        <v>35</v>
      </c>
      <c r="C358" s="34" t="s">
        <v>382</v>
      </c>
      <c r="D358" s="34" t="s">
        <v>20</v>
      </c>
      <c r="E358" s="54">
        <v>35566</v>
      </c>
      <c r="F358" s="34" t="str">
        <f t="shared" si="24"/>
        <v>May</v>
      </c>
      <c r="G358" s="34">
        <f t="shared" ca="1" si="25"/>
        <v>19</v>
      </c>
      <c r="H358" s="34" t="s">
        <v>27</v>
      </c>
      <c r="I358" s="55">
        <v>113256</v>
      </c>
      <c r="J358" s="56">
        <v>3</v>
      </c>
    </row>
    <row r="359" spans="1:10" x14ac:dyDescent="0.25">
      <c r="A359" s="53" t="s">
        <v>381</v>
      </c>
      <c r="B359" s="34" t="s">
        <v>18</v>
      </c>
      <c r="C359" s="34" t="s">
        <v>382</v>
      </c>
      <c r="D359" s="34" t="s">
        <v>20</v>
      </c>
      <c r="E359" s="54">
        <v>37816</v>
      </c>
      <c r="F359" s="34" t="str">
        <f t="shared" si="24"/>
        <v>July</v>
      </c>
      <c r="G359" s="34">
        <f t="shared" ca="1" si="25"/>
        <v>13</v>
      </c>
      <c r="H359" s="34" t="s">
        <v>44</v>
      </c>
      <c r="I359" s="55">
        <v>112879</v>
      </c>
      <c r="J359" s="56">
        <v>3</v>
      </c>
    </row>
    <row r="360" spans="1:10" x14ac:dyDescent="0.25">
      <c r="A360" s="53" t="s">
        <v>408</v>
      </c>
      <c r="B360" s="34" t="s">
        <v>35</v>
      </c>
      <c r="C360" s="34" t="s">
        <v>382</v>
      </c>
      <c r="D360" s="34" t="s">
        <v>20</v>
      </c>
      <c r="E360" s="54">
        <v>36027</v>
      </c>
      <c r="F360" s="34" t="str">
        <f t="shared" si="24"/>
        <v>August</v>
      </c>
      <c r="G360" s="34">
        <f t="shared" ca="1" si="25"/>
        <v>18</v>
      </c>
      <c r="H360" s="34" t="s">
        <v>24</v>
      </c>
      <c r="I360" s="55">
        <v>112502</v>
      </c>
      <c r="J360" s="56">
        <v>4</v>
      </c>
    </row>
    <row r="361" spans="1:10" x14ac:dyDescent="0.25">
      <c r="A361" s="53" t="s">
        <v>415</v>
      </c>
      <c r="B361" s="34" t="s">
        <v>18</v>
      </c>
      <c r="C361" s="34" t="s">
        <v>382</v>
      </c>
      <c r="D361" s="34" t="s">
        <v>17</v>
      </c>
      <c r="E361" s="54">
        <v>38152</v>
      </c>
      <c r="F361" s="34" t="str">
        <f t="shared" si="24"/>
        <v>June</v>
      </c>
      <c r="G361" s="34">
        <f t="shared" ca="1" si="25"/>
        <v>12</v>
      </c>
      <c r="I361" s="55">
        <v>61906</v>
      </c>
      <c r="J361" s="56">
        <v>5</v>
      </c>
    </row>
    <row r="362" spans="1:10" x14ac:dyDescent="0.25">
      <c r="A362" s="53" t="s">
        <v>402</v>
      </c>
      <c r="B362" s="34" t="s">
        <v>32</v>
      </c>
      <c r="C362" s="34" t="s">
        <v>382</v>
      </c>
      <c r="D362" s="34" t="s">
        <v>20</v>
      </c>
      <c r="E362" s="54">
        <v>37817</v>
      </c>
      <c r="F362" s="34" t="str">
        <f t="shared" si="24"/>
        <v>July</v>
      </c>
      <c r="G362" s="34">
        <f t="shared" ca="1" si="25"/>
        <v>13</v>
      </c>
      <c r="H362" s="34" t="s">
        <v>40</v>
      </c>
      <c r="I362" s="55">
        <v>106743</v>
      </c>
      <c r="J362" s="56">
        <v>3</v>
      </c>
    </row>
    <row r="363" spans="1:10" x14ac:dyDescent="0.25">
      <c r="A363" s="53" t="s">
        <v>421</v>
      </c>
      <c r="B363" s="34" t="s">
        <v>39</v>
      </c>
      <c r="C363" s="34" t="s">
        <v>382</v>
      </c>
      <c r="D363" s="34" t="s">
        <v>17</v>
      </c>
      <c r="E363" s="54">
        <v>36907</v>
      </c>
      <c r="F363" s="34" t="str">
        <f t="shared" si="24"/>
        <v>January</v>
      </c>
      <c r="G363" s="34">
        <f t="shared" ca="1" si="25"/>
        <v>15</v>
      </c>
      <c r="I363" s="55">
        <v>106509</v>
      </c>
      <c r="J363" s="56">
        <v>5</v>
      </c>
    </row>
    <row r="364" spans="1:10" x14ac:dyDescent="0.25">
      <c r="A364" s="53" t="s">
        <v>424</v>
      </c>
      <c r="B364" s="34" t="s">
        <v>35</v>
      </c>
      <c r="C364" s="34" t="s">
        <v>382</v>
      </c>
      <c r="D364" s="34" t="s">
        <v>20</v>
      </c>
      <c r="E364" s="54">
        <v>37507</v>
      </c>
      <c r="F364" s="34" t="str">
        <f t="shared" si="24"/>
        <v>September</v>
      </c>
      <c r="G364" s="34">
        <f t="shared" ca="1" si="25"/>
        <v>14</v>
      </c>
      <c r="H364" s="34" t="s">
        <v>21</v>
      </c>
      <c r="I364" s="55">
        <v>106132</v>
      </c>
      <c r="J364" s="56">
        <v>4</v>
      </c>
    </row>
    <row r="365" spans="1:10" x14ac:dyDescent="0.25">
      <c r="A365" s="53" t="s">
        <v>400</v>
      </c>
      <c r="B365" s="34" t="s">
        <v>39</v>
      </c>
      <c r="C365" s="34" t="s">
        <v>382</v>
      </c>
      <c r="D365" s="34" t="s">
        <v>26</v>
      </c>
      <c r="E365" s="54">
        <v>38331</v>
      </c>
      <c r="F365" s="34" t="str">
        <f t="shared" si="24"/>
        <v>December</v>
      </c>
      <c r="G365" s="34">
        <f t="shared" ca="1" si="25"/>
        <v>11</v>
      </c>
      <c r="H365" s="34" t="s">
        <v>40</v>
      </c>
      <c r="I365" s="55">
        <v>34827</v>
      </c>
      <c r="J365" s="56">
        <v>2</v>
      </c>
    </row>
    <row r="366" spans="1:10" x14ac:dyDescent="0.25">
      <c r="A366" s="53" t="s">
        <v>429</v>
      </c>
      <c r="B366" s="34" t="s">
        <v>35</v>
      </c>
      <c r="C366" s="34" t="s">
        <v>382</v>
      </c>
      <c r="D366" s="34" t="s">
        <v>20</v>
      </c>
      <c r="E366" s="54">
        <v>38076</v>
      </c>
      <c r="F366" s="34" t="str">
        <f t="shared" si="24"/>
        <v>March</v>
      </c>
      <c r="G366" s="34">
        <f t="shared" ca="1" si="25"/>
        <v>12</v>
      </c>
      <c r="H366" s="34" t="s">
        <v>44</v>
      </c>
      <c r="I366" s="55">
        <v>64701</v>
      </c>
      <c r="J366" s="56">
        <v>1</v>
      </c>
    </row>
    <row r="367" spans="1:10" x14ac:dyDescent="0.25">
      <c r="A367" s="53" t="s">
        <v>418</v>
      </c>
      <c r="B367" s="34" t="s">
        <v>18</v>
      </c>
      <c r="C367" s="34" t="s">
        <v>382</v>
      </c>
      <c r="D367" s="34" t="s">
        <v>26</v>
      </c>
      <c r="E367" s="54">
        <v>38081</v>
      </c>
      <c r="F367" s="34" t="str">
        <f t="shared" si="24"/>
        <v>April</v>
      </c>
      <c r="G367" s="34">
        <f t="shared" ca="1" si="25"/>
        <v>12</v>
      </c>
      <c r="H367" s="34" t="s">
        <v>40</v>
      </c>
      <c r="I367" s="55">
        <v>37544</v>
      </c>
      <c r="J367" s="56">
        <v>3</v>
      </c>
    </row>
    <row r="368" spans="1:10" x14ac:dyDescent="0.25">
      <c r="A368" s="53" t="s">
        <v>410</v>
      </c>
      <c r="B368" s="34" t="s">
        <v>32</v>
      </c>
      <c r="C368" s="34" t="s">
        <v>382</v>
      </c>
      <c r="D368" s="34" t="s">
        <v>26</v>
      </c>
      <c r="E368" s="54">
        <v>39126</v>
      </c>
      <c r="F368" s="34" t="str">
        <f t="shared" si="24"/>
        <v>February</v>
      </c>
      <c r="G368" s="34">
        <f t="shared" ca="1" si="25"/>
        <v>9</v>
      </c>
      <c r="H368" s="34" t="s">
        <v>27</v>
      </c>
      <c r="I368" s="55">
        <v>61484</v>
      </c>
      <c r="J368" s="56">
        <v>4</v>
      </c>
    </row>
    <row r="369" spans="1:10" x14ac:dyDescent="0.25">
      <c r="A369" s="53" t="s">
        <v>401</v>
      </c>
      <c r="B369" s="34" t="s">
        <v>23</v>
      </c>
      <c r="C369" s="34" t="s">
        <v>382</v>
      </c>
      <c r="D369" s="34" t="s">
        <v>20</v>
      </c>
      <c r="E369" s="54">
        <v>38257</v>
      </c>
      <c r="F369" s="34" t="str">
        <f t="shared" si="24"/>
        <v>September</v>
      </c>
      <c r="G369" s="34">
        <f t="shared" ca="1" si="25"/>
        <v>12</v>
      </c>
      <c r="H369" s="34" t="s">
        <v>21</v>
      </c>
      <c r="I369" s="55">
        <v>59839</v>
      </c>
      <c r="J369" s="56">
        <v>2</v>
      </c>
    </row>
    <row r="370" spans="1:10" x14ac:dyDescent="0.25">
      <c r="A370" s="53" t="s">
        <v>432</v>
      </c>
      <c r="B370" s="34" t="s">
        <v>23</v>
      </c>
      <c r="C370" s="34" t="s">
        <v>382</v>
      </c>
      <c r="D370" s="34" t="s">
        <v>17</v>
      </c>
      <c r="E370" s="54">
        <v>36014</v>
      </c>
      <c r="F370" s="34" t="str">
        <f t="shared" si="24"/>
        <v>August</v>
      </c>
      <c r="G370" s="34">
        <f t="shared" ca="1" si="25"/>
        <v>18</v>
      </c>
      <c r="I370" s="55">
        <v>37700</v>
      </c>
      <c r="J370" s="56">
        <v>5</v>
      </c>
    </row>
    <row r="371" spans="1:10" x14ac:dyDescent="0.25">
      <c r="A371" s="53" t="s">
        <v>385</v>
      </c>
      <c r="B371" s="34" t="s">
        <v>32</v>
      </c>
      <c r="C371" s="34" t="s">
        <v>382</v>
      </c>
      <c r="D371" s="34" t="s">
        <v>17</v>
      </c>
      <c r="E371" s="54">
        <v>37736</v>
      </c>
      <c r="F371" s="34" t="str">
        <f t="shared" si="24"/>
        <v>April</v>
      </c>
      <c r="G371" s="34">
        <f t="shared" ca="1" si="25"/>
        <v>13</v>
      </c>
      <c r="I371" s="55">
        <v>101309</v>
      </c>
      <c r="J371" s="56">
        <v>5</v>
      </c>
    </row>
    <row r="372" spans="1:10" x14ac:dyDescent="0.25">
      <c r="A372" s="53" t="s">
        <v>398</v>
      </c>
      <c r="B372" s="34" t="s">
        <v>32</v>
      </c>
      <c r="C372" s="34" t="s">
        <v>382</v>
      </c>
      <c r="D372" s="34" t="s">
        <v>20</v>
      </c>
      <c r="E372" s="54">
        <v>42407</v>
      </c>
      <c r="F372" s="34" t="str">
        <f t="shared" si="24"/>
        <v>February</v>
      </c>
      <c r="G372" s="34">
        <f t="shared" ca="1" si="25"/>
        <v>0</v>
      </c>
      <c r="H372" s="34" t="s">
        <v>21</v>
      </c>
      <c r="I372" s="55">
        <v>44161</v>
      </c>
      <c r="J372" s="56">
        <v>4</v>
      </c>
    </row>
    <row r="373" spans="1:10" x14ac:dyDescent="0.25">
      <c r="A373" s="53" t="s">
        <v>406</v>
      </c>
      <c r="B373" s="34" t="s">
        <v>32</v>
      </c>
      <c r="C373" s="34" t="s">
        <v>382</v>
      </c>
      <c r="D373" s="34" t="s">
        <v>20</v>
      </c>
      <c r="E373" s="54">
        <v>42321</v>
      </c>
      <c r="F373" s="34" t="str">
        <f t="shared" si="24"/>
        <v>November</v>
      </c>
      <c r="G373" s="34">
        <f t="shared" ca="1" si="25"/>
        <v>1</v>
      </c>
      <c r="H373" s="34" t="s">
        <v>24</v>
      </c>
      <c r="I373" s="55">
        <v>98514</v>
      </c>
      <c r="J373" s="56">
        <v>2</v>
      </c>
    </row>
    <row r="374" spans="1:10" x14ac:dyDescent="0.25">
      <c r="A374" s="53" t="s">
        <v>409</v>
      </c>
      <c r="B374" s="34" t="s">
        <v>35</v>
      </c>
      <c r="C374" s="34" t="s">
        <v>382</v>
      </c>
      <c r="D374" s="34" t="s">
        <v>20</v>
      </c>
      <c r="E374" s="54">
        <v>35994</v>
      </c>
      <c r="F374" s="34" t="str">
        <f t="shared" si="24"/>
        <v>July</v>
      </c>
      <c r="G374" s="34">
        <f t="shared" ca="1" si="25"/>
        <v>18</v>
      </c>
      <c r="H374" s="34" t="s">
        <v>24</v>
      </c>
      <c r="I374" s="55">
        <v>58734</v>
      </c>
      <c r="J374" s="56">
        <v>5</v>
      </c>
    </row>
    <row r="375" spans="1:10" x14ac:dyDescent="0.25">
      <c r="A375" s="53" t="s">
        <v>392</v>
      </c>
      <c r="B375" s="34" t="s">
        <v>32</v>
      </c>
      <c r="C375" s="34" t="s">
        <v>382</v>
      </c>
      <c r="D375" s="34" t="s">
        <v>17</v>
      </c>
      <c r="E375" s="54">
        <v>41243</v>
      </c>
      <c r="F375" s="34" t="str">
        <f t="shared" si="24"/>
        <v>November</v>
      </c>
      <c r="G375" s="34">
        <f t="shared" ca="1" si="25"/>
        <v>3</v>
      </c>
      <c r="I375" s="55">
        <v>96811</v>
      </c>
      <c r="J375" s="56">
        <v>3</v>
      </c>
    </row>
    <row r="376" spans="1:10" x14ac:dyDescent="0.25">
      <c r="A376" s="53" t="s">
        <v>391</v>
      </c>
      <c r="B376" s="34" t="s">
        <v>15</v>
      </c>
      <c r="C376" s="34" t="s">
        <v>382</v>
      </c>
      <c r="D376" s="34" t="s">
        <v>20</v>
      </c>
      <c r="E376" s="54">
        <v>35725</v>
      </c>
      <c r="F376" s="34" t="str">
        <f t="shared" si="24"/>
        <v>October</v>
      </c>
      <c r="G376" s="34">
        <f t="shared" ca="1" si="25"/>
        <v>19</v>
      </c>
      <c r="H376" s="34" t="s">
        <v>27</v>
      </c>
      <c r="I376" s="55">
        <v>96109</v>
      </c>
      <c r="J376" s="56">
        <v>1</v>
      </c>
    </row>
    <row r="377" spans="1:10" x14ac:dyDescent="0.25">
      <c r="A377" s="53" t="s">
        <v>420</v>
      </c>
      <c r="B377" s="34" t="s">
        <v>18</v>
      </c>
      <c r="C377" s="34" t="s">
        <v>382</v>
      </c>
      <c r="D377" s="34" t="s">
        <v>20</v>
      </c>
      <c r="E377" s="54">
        <v>35183</v>
      </c>
      <c r="F377" s="34" t="str">
        <f t="shared" si="24"/>
        <v>April</v>
      </c>
      <c r="G377" s="34">
        <f t="shared" ca="1" si="25"/>
        <v>20</v>
      </c>
      <c r="H377" s="34" t="s">
        <v>27</v>
      </c>
      <c r="I377" s="55">
        <v>40638</v>
      </c>
      <c r="J377" s="56">
        <v>5</v>
      </c>
    </row>
    <row r="378" spans="1:10" x14ac:dyDescent="0.25">
      <c r="A378" s="53" t="s">
        <v>419</v>
      </c>
      <c r="B378" s="34" t="s">
        <v>35</v>
      </c>
      <c r="C378" s="34" t="s">
        <v>382</v>
      </c>
      <c r="D378" s="34" t="s">
        <v>26</v>
      </c>
      <c r="E378" s="54">
        <v>40322</v>
      </c>
      <c r="F378" s="34" t="str">
        <f t="shared" si="24"/>
        <v>May</v>
      </c>
      <c r="G378" s="34">
        <f t="shared" ca="1" si="25"/>
        <v>6</v>
      </c>
      <c r="H378" s="34" t="s">
        <v>21</v>
      </c>
      <c r="I378" s="55">
        <v>40632</v>
      </c>
      <c r="J378" s="56">
        <v>5</v>
      </c>
    </row>
    <row r="379" spans="1:10" x14ac:dyDescent="0.25">
      <c r="A379" s="53" t="s">
        <v>386</v>
      </c>
      <c r="B379" s="34" t="s">
        <v>32</v>
      </c>
      <c r="C379" s="34" t="s">
        <v>382</v>
      </c>
      <c r="D379" s="34" t="s">
        <v>26</v>
      </c>
      <c r="E379" s="54">
        <v>35279</v>
      </c>
      <c r="F379" s="34" t="str">
        <f t="shared" si="24"/>
        <v>August</v>
      </c>
      <c r="G379" s="34">
        <f t="shared" ca="1" si="25"/>
        <v>20</v>
      </c>
      <c r="H379" s="34" t="s">
        <v>24</v>
      </c>
      <c r="I379" s="55">
        <v>17017</v>
      </c>
      <c r="J379" s="56">
        <v>4</v>
      </c>
    </row>
    <row r="380" spans="1:10" x14ac:dyDescent="0.25">
      <c r="A380" s="53" t="s">
        <v>390</v>
      </c>
      <c r="B380" s="34" t="s">
        <v>18</v>
      </c>
      <c r="C380" s="34" t="s">
        <v>382</v>
      </c>
      <c r="D380" s="34" t="s">
        <v>20</v>
      </c>
      <c r="E380" s="54">
        <v>35662</v>
      </c>
      <c r="F380" s="34" t="str">
        <f t="shared" si="24"/>
        <v>August</v>
      </c>
      <c r="G380" s="34">
        <f t="shared" ca="1" si="25"/>
        <v>19</v>
      </c>
      <c r="H380" s="34" t="s">
        <v>21</v>
      </c>
      <c r="I380" s="55">
        <v>48126</v>
      </c>
      <c r="J380" s="56">
        <v>2</v>
      </c>
    </row>
    <row r="381" spans="1:10" x14ac:dyDescent="0.25">
      <c r="A381" s="53" t="s">
        <v>405</v>
      </c>
      <c r="B381" s="34" t="s">
        <v>18</v>
      </c>
      <c r="C381" s="34" t="s">
        <v>382</v>
      </c>
      <c r="D381" s="34" t="s">
        <v>20</v>
      </c>
      <c r="E381" s="54">
        <v>37180</v>
      </c>
      <c r="F381" s="34" t="str">
        <f t="shared" si="24"/>
        <v>October</v>
      </c>
      <c r="G381" s="34">
        <f t="shared" ca="1" si="25"/>
        <v>15</v>
      </c>
      <c r="H381" s="34" t="s">
        <v>24</v>
      </c>
      <c r="I381" s="55">
        <v>91624</v>
      </c>
      <c r="J381" s="56">
        <v>4</v>
      </c>
    </row>
    <row r="382" spans="1:10" x14ac:dyDescent="0.25">
      <c r="A382" s="53" t="s">
        <v>422</v>
      </c>
      <c r="B382" s="34" t="s">
        <v>35</v>
      </c>
      <c r="C382" s="34" t="s">
        <v>382</v>
      </c>
      <c r="D382" s="34" t="s">
        <v>13</v>
      </c>
      <c r="E382" s="54">
        <v>35265</v>
      </c>
      <c r="F382" s="34" t="str">
        <f t="shared" si="24"/>
        <v>July</v>
      </c>
      <c r="G382" s="34">
        <f t="shared" ca="1" si="25"/>
        <v>20</v>
      </c>
      <c r="I382" s="55">
        <v>47897</v>
      </c>
      <c r="J382" s="56">
        <v>4</v>
      </c>
    </row>
    <row r="383" spans="1:10" x14ac:dyDescent="0.25">
      <c r="A383" s="53" t="s">
        <v>396</v>
      </c>
      <c r="B383" s="34" t="s">
        <v>15</v>
      </c>
      <c r="C383" s="34" t="s">
        <v>382</v>
      </c>
      <c r="D383" s="34" t="s">
        <v>20</v>
      </c>
      <c r="E383" s="54">
        <v>35367</v>
      </c>
      <c r="F383" s="34" t="str">
        <f t="shared" si="24"/>
        <v>October</v>
      </c>
      <c r="G383" s="34">
        <f t="shared" ca="1" si="25"/>
        <v>20</v>
      </c>
      <c r="H383" s="34" t="s">
        <v>21</v>
      </c>
      <c r="I383" s="55">
        <v>29770</v>
      </c>
      <c r="J383" s="56">
        <v>1</v>
      </c>
    </row>
    <row r="384" spans="1:10" x14ac:dyDescent="0.25">
      <c r="A384" s="53" t="s">
        <v>394</v>
      </c>
      <c r="B384" s="34" t="s">
        <v>23</v>
      </c>
      <c r="C384" s="34" t="s">
        <v>382</v>
      </c>
      <c r="D384" s="34" t="s">
        <v>20</v>
      </c>
      <c r="E384" s="54">
        <v>42043</v>
      </c>
      <c r="F384" s="34" t="str">
        <f t="shared" si="24"/>
        <v>February</v>
      </c>
      <c r="G384" s="34">
        <f t="shared" ca="1" si="25"/>
        <v>1</v>
      </c>
      <c r="H384" s="34" t="s">
        <v>40</v>
      </c>
      <c r="I384" s="55">
        <v>57395</v>
      </c>
      <c r="J384" s="56">
        <v>4</v>
      </c>
    </row>
    <row r="385" spans="1:10" x14ac:dyDescent="0.25">
      <c r="A385" s="53" t="s">
        <v>416</v>
      </c>
      <c r="B385" s="34" t="s">
        <v>35</v>
      </c>
      <c r="C385" s="34" t="s">
        <v>382</v>
      </c>
      <c r="D385" s="34" t="s">
        <v>20</v>
      </c>
      <c r="E385" s="54">
        <v>36835</v>
      </c>
      <c r="F385" s="34" t="str">
        <f t="shared" si="24"/>
        <v>November</v>
      </c>
      <c r="G385" s="34">
        <f t="shared" ca="1" si="25"/>
        <v>16</v>
      </c>
      <c r="H385" s="34" t="s">
        <v>44</v>
      </c>
      <c r="I385" s="55">
        <v>86996</v>
      </c>
      <c r="J385" s="56">
        <v>2</v>
      </c>
    </row>
    <row r="386" spans="1:10" x14ac:dyDescent="0.25">
      <c r="A386" s="53" t="s">
        <v>412</v>
      </c>
      <c r="B386" s="34" t="s">
        <v>32</v>
      </c>
      <c r="C386" s="34" t="s">
        <v>382</v>
      </c>
      <c r="D386" s="34" t="s">
        <v>20</v>
      </c>
      <c r="E386" s="54">
        <v>42169</v>
      </c>
      <c r="F386" s="34" t="str">
        <f t="shared" si="24"/>
        <v>June</v>
      </c>
      <c r="G386" s="34">
        <f t="shared" ca="1" si="25"/>
        <v>1</v>
      </c>
      <c r="H386" s="34" t="s">
        <v>40</v>
      </c>
      <c r="I386" s="55">
        <v>58838</v>
      </c>
      <c r="J386" s="56">
        <v>4</v>
      </c>
    </row>
    <row r="387" spans="1:10" x14ac:dyDescent="0.25">
      <c r="A387" s="53" t="s">
        <v>426</v>
      </c>
      <c r="B387" s="34" t="s">
        <v>35</v>
      </c>
      <c r="C387" s="34" t="s">
        <v>382</v>
      </c>
      <c r="D387" s="34" t="s">
        <v>20</v>
      </c>
      <c r="E387" s="54">
        <v>36137</v>
      </c>
      <c r="F387" s="34" t="str">
        <f t="shared" si="24"/>
        <v>December</v>
      </c>
      <c r="G387" s="34">
        <f t="shared" ca="1" si="25"/>
        <v>17</v>
      </c>
      <c r="H387" s="34" t="s">
        <v>40</v>
      </c>
      <c r="I387" s="55">
        <v>84825</v>
      </c>
      <c r="J387" s="56">
        <v>2</v>
      </c>
    </row>
    <row r="388" spans="1:10" x14ac:dyDescent="0.25">
      <c r="A388" s="53" t="s">
        <v>403</v>
      </c>
      <c r="B388" s="34" t="s">
        <v>35</v>
      </c>
      <c r="C388" s="34" t="s">
        <v>382</v>
      </c>
      <c r="D388" s="34" t="s">
        <v>17</v>
      </c>
      <c r="E388" s="54">
        <v>37642</v>
      </c>
      <c r="F388" s="34" t="str">
        <f t="shared" si="24"/>
        <v>January</v>
      </c>
      <c r="G388" s="34">
        <f t="shared" ca="1" si="25"/>
        <v>13</v>
      </c>
      <c r="I388" s="55">
        <v>83005</v>
      </c>
      <c r="J388" s="56">
        <v>2</v>
      </c>
    </row>
    <row r="389" spans="1:10" x14ac:dyDescent="0.25">
      <c r="A389" s="53" t="s">
        <v>393</v>
      </c>
      <c r="B389" s="34" t="s">
        <v>18</v>
      </c>
      <c r="C389" s="34" t="s">
        <v>382</v>
      </c>
      <c r="D389" s="34" t="s">
        <v>26</v>
      </c>
      <c r="E389" s="54">
        <v>41058</v>
      </c>
      <c r="F389" s="34" t="str">
        <f t="shared" si="24"/>
        <v>May</v>
      </c>
      <c r="G389" s="34">
        <f t="shared" ca="1" si="25"/>
        <v>4</v>
      </c>
      <c r="H389" s="34" t="s">
        <v>40</v>
      </c>
      <c r="I389" s="55">
        <v>62017</v>
      </c>
      <c r="J389" s="56">
        <v>5</v>
      </c>
    </row>
    <row r="390" spans="1:10" x14ac:dyDescent="0.25">
      <c r="A390" s="53" t="s">
        <v>397</v>
      </c>
      <c r="B390" s="34" t="s">
        <v>39</v>
      </c>
      <c r="C390" s="34" t="s">
        <v>382</v>
      </c>
      <c r="D390" s="34" t="s">
        <v>20</v>
      </c>
      <c r="E390" s="54">
        <v>35207</v>
      </c>
      <c r="F390" s="34" t="str">
        <f t="shared" si="24"/>
        <v>May</v>
      </c>
      <c r="G390" s="34">
        <f t="shared" ca="1" si="25"/>
        <v>20</v>
      </c>
      <c r="H390" s="34" t="s">
        <v>21</v>
      </c>
      <c r="I390" s="55">
        <v>81562</v>
      </c>
      <c r="J390" s="56">
        <v>4</v>
      </c>
    </row>
    <row r="391" spans="1:10" x14ac:dyDescent="0.25">
      <c r="A391" s="53" t="s">
        <v>389</v>
      </c>
      <c r="B391" s="34" t="s">
        <v>35</v>
      </c>
      <c r="C391" s="34" t="s">
        <v>382</v>
      </c>
      <c r="D391" s="34" t="s">
        <v>26</v>
      </c>
      <c r="E391" s="54">
        <v>38054</v>
      </c>
      <c r="F391" s="34" t="str">
        <f t="shared" si="24"/>
        <v>March</v>
      </c>
      <c r="G391" s="34">
        <f t="shared" ca="1" si="25"/>
        <v>12</v>
      </c>
      <c r="H391" s="34" t="s">
        <v>21</v>
      </c>
      <c r="I391" s="55">
        <v>62251</v>
      </c>
      <c r="J391" s="56">
        <v>1</v>
      </c>
    </row>
    <row r="392" spans="1:10" x14ac:dyDescent="0.25">
      <c r="A392" s="53" t="s">
        <v>425</v>
      </c>
      <c r="B392" s="34" t="s">
        <v>15</v>
      </c>
      <c r="C392" s="34" t="s">
        <v>382</v>
      </c>
      <c r="D392" s="34" t="s">
        <v>17</v>
      </c>
      <c r="E392" s="54">
        <v>38159</v>
      </c>
      <c r="F392" s="34" t="str">
        <f t="shared" si="24"/>
        <v>June</v>
      </c>
      <c r="G392" s="34">
        <f t="shared" ca="1" si="25"/>
        <v>12</v>
      </c>
      <c r="I392" s="55">
        <v>40651</v>
      </c>
      <c r="J392" s="56">
        <v>5</v>
      </c>
    </row>
    <row r="393" spans="1:10" x14ac:dyDescent="0.25">
      <c r="A393" s="53" t="s">
        <v>430</v>
      </c>
      <c r="B393" s="34" t="s">
        <v>35</v>
      </c>
      <c r="C393" s="34" t="s">
        <v>382</v>
      </c>
      <c r="D393" s="34" t="s">
        <v>20</v>
      </c>
      <c r="E393" s="54">
        <v>35655</v>
      </c>
      <c r="F393" s="34" t="str">
        <f t="shared" si="24"/>
        <v>August</v>
      </c>
      <c r="G393" s="34">
        <f t="shared" ca="1" si="25"/>
        <v>19</v>
      </c>
      <c r="H393" s="34" t="s">
        <v>27</v>
      </c>
      <c r="I393" s="55">
        <v>78728</v>
      </c>
      <c r="J393" s="56">
        <v>4</v>
      </c>
    </row>
    <row r="394" spans="1:10" x14ac:dyDescent="0.25">
      <c r="A394" s="53" t="s">
        <v>383</v>
      </c>
      <c r="B394" s="34" t="s">
        <v>18</v>
      </c>
      <c r="C394" s="34" t="s">
        <v>382</v>
      </c>
      <c r="D394" s="34" t="s">
        <v>20</v>
      </c>
      <c r="E394" s="54">
        <v>41117</v>
      </c>
      <c r="F394" s="34" t="str">
        <f t="shared" si="24"/>
        <v>July</v>
      </c>
      <c r="G394" s="34">
        <f t="shared" ca="1" si="25"/>
        <v>4</v>
      </c>
      <c r="H394" s="34" t="s">
        <v>40</v>
      </c>
      <c r="I394" s="55">
        <v>61893</v>
      </c>
      <c r="J394" s="56">
        <v>4</v>
      </c>
    </row>
    <row r="395" spans="1:10" x14ac:dyDescent="0.25">
      <c r="A395" s="53" t="s">
        <v>413</v>
      </c>
      <c r="B395" s="34" t="s">
        <v>15</v>
      </c>
      <c r="C395" s="34" t="s">
        <v>382</v>
      </c>
      <c r="D395" s="34" t="s">
        <v>20</v>
      </c>
      <c r="E395" s="54">
        <v>37242</v>
      </c>
      <c r="F395" s="34" t="str">
        <f t="shared" si="24"/>
        <v>December</v>
      </c>
      <c r="G395" s="34">
        <f t="shared" ca="1" si="25"/>
        <v>14</v>
      </c>
      <c r="H395" s="34" t="s">
        <v>21</v>
      </c>
      <c r="I395" s="55">
        <v>74828</v>
      </c>
      <c r="J395" s="56">
        <v>4</v>
      </c>
    </row>
    <row r="396" spans="1:10" x14ac:dyDescent="0.25">
      <c r="A396" s="53" t="s">
        <v>384</v>
      </c>
      <c r="B396" s="34" t="s">
        <v>15</v>
      </c>
      <c r="C396" s="34" t="s">
        <v>382</v>
      </c>
      <c r="D396" s="34" t="s">
        <v>17</v>
      </c>
      <c r="E396" s="54">
        <v>40456</v>
      </c>
      <c r="F396" s="34" t="str">
        <f t="shared" si="24"/>
        <v>October</v>
      </c>
      <c r="G396" s="34">
        <f t="shared" ca="1" si="25"/>
        <v>6</v>
      </c>
      <c r="I396" s="55">
        <v>74776</v>
      </c>
      <c r="J396" s="56">
        <v>3</v>
      </c>
    </row>
    <row r="397" spans="1:10" x14ac:dyDescent="0.25">
      <c r="A397" s="53" t="s">
        <v>411</v>
      </c>
      <c r="B397" s="34" t="s">
        <v>35</v>
      </c>
      <c r="C397" s="34" t="s">
        <v>382</v>
      </c>
      <c r="D397" s="34" t="s">
        <v>17</v>
      </c>
      <c r="E397" s="54">
        <v>38663</v>
      </c>
      <c r="F397" s="34" t="str">
        <f t="shared" si="24"/>
        <v>November</v>
      </c>
      <c r="G397" s="34">
        <f t="shared" ca="1" si="25"/>
        <v>11</v>
      </c>
      <c r="I397" s="55">
        <v>65260</v>
      </c>
      <c r="J397" s="56">
        <v>4</v>
      </c>
    </row>
    <row r="398" spans="1:10" x14ac:dyDescent="0.25">
      <c r="A398" s="53" t="s">
        <v>427</v>
      </c>
      <c r="B398" s="34" t="s">
        <v>18</v>
      </c>
      <c r="C398" s="34" t="s">
        <v>382</v>
      </c>
      <c r="D398" s="34" t="s">
        <v>26</v>
      </c>
      <c r="E398" s="54">
        <v>41831</v>
      </c>
      <c r="F398" s="34" t="str">
        <f t="shared" si="24"/>
        <v>July</v>
      </c>
      <c r="G398" s="34">
        <f t="shared" ca="1" si="25"/>
        <v>2</v>
      </c>
      <c r="H398" s="34" t="s">
        <v>24</v>
      </c>
      <c r="I398" s="55">
        <v>50148</v>
      </c>
      <c r="J398" s="56">
        <v>2</v>
      </c>
    </row>
    <row r="399" spans="1:10" x14ac:dyDescent="0.25">
      <c r="A399" s="53" t="s">
        <v>417</v>
      </c>
      <c r="B399" s="34" t="s">
        <v>39</v>
      </c>
      <c r="C399" s="34" t="s">
        <v>382</v>
      </c>
      <c r="D399" s="34" t="s">
        <v>26</v>
      </c>
      <c r="E399" s="54">
        <v>39101</v>
      </c>
      <c r="F399" s="34" t="str">
        <f t="shared" si="24"/>
        <v>January</v>
      </c>
      <c r="G399" s="34">
        <f t="shared" ca="1" si="25"/>
        <v>9</v>
      </c>
      <c r="H399" s="34" t="s">
        <v>44</v>
      </c>
      <c r="I399" s="55">
        <v>20683</v>
      </c>
      <c r="J399" s="56">
        <v>3</v>
      </c>
    </row>
    <row r="400" spans="1:10" x14ac:dyDescent="0.25">
      <c r="A400" s="53" t="s">
        <v>388</v>
      </c>
      <c r="B400" s="34" t="s">
        <v>18</v>
      </c>
      <c r="C400" s="34" t="s">
        <v>382</v>
      </c>
      <c r="D400" s="34" t="s">
        <v>26</v>
      </c>
      <c r="E400" s="54">
        <v>39098</v>
      </c>
      <c r="F400" s="34" t="str">
        <f t="shared" si="24"/>
        <v>January</v>
      </c>
      <c r="G400" s="34">
        <f t="shared" ca="1" si="25"/>
        <v>9</v>
      </c>
      <c r="H400" s="34" t="s">
        <v>27</v>
      </c>
      <c r="I400" s="55">
        <v>40443</v>
      </c>
      <c r="J400" s="56">
        <v>1</v>
      </c>
    </row>
    <row r="401" spans="1:10" x14ac:dyDescent="0.25">
      <c r="A401" s="53" t="s">
        <v>387</v>
      </c>
      <c r="B401" s="34" t="s">
        <v>35</v>
      </c>
      <c r="C401" s="34" t="s">
        <v>382</v>
      </c>
      <c r="D401" s="34" t="s">
        <v>20</v>
      </c>
      <c r="E401" s="54">
        <v>38423</v>
      </c>
      <c r="F401" s="34" t="str">
        <f t="shared" si="24"/>
        <v>March</v>
      </c>
      <c r="G401" s="34">
        <f t="shared" ca="1" si="25"/>
        <v>11</v>
      </c>
      <c r="H401" s="34" t="s">
        <v>21</v>
      </c>
      <c r="I401" s="55">
        <v>57486</v>
      </c>
      <c r="J401" s="56">
        <v>3</v>
      </c>
    </row>
    <row r="402" spans="1:10" x14ac:dyDescent="0.25">
      <c r="A402" s="53" t="s">
        <v>428</v>
      </c>
      <c r="B402" s="34" t="s">
        <v>23</v>
      </c>
      <c r="C402" s="34" t="s">
        <v>382</v>
      </c>
      <c r="D402" s="34" t="s">
        <v>17</v>
      </c>
      <c r="E402" s="54">
        <v>37478</v>
      </c>
      <c r="F402" s="34" t="str">
        <f t="shared" si="24"/>
        <v>August</v>
      </c>
      <c r="G402" s="34">
        <f t="shared" ca="1" si="25"/>
        <v>14</v>
      </c>
      <c r="I402" s="55">
        <v>70031</v>
      </c>
      <c r="J402" s="56">
        <v>2</v>
      </c>
    </row>
    <row r="403" spans="1:10" x14ac:dyDescent="0.25">
      <c r="A403" s="53" t="s">
        <v>395</v>
      </c>
      <c r="B403" s="34" t="s">
        <v>32</v>
      </c>
      <c r="C403" s="34" t="s">
        <v>382</v>
      </c>
      <c r="D403" s="34" t="s">
        <v>26</v>
      </c>
      <c r="E403" s="54">
        <v>42311</v>
      </c>
      <c r="F403" s="34" t="str">
        <f t="shared" si="24"/>
        <v>November</v>
      </c>
      <c r="G403" s="34">
        <f t="shared" ca="1" si="25"/>
        <v>1</v>
      </c>
      <c r="H403" s="34" t="s">
        <v>40</v>
      </c>
      <c r="I403" s="55">
        <v>26052</v>
      </c>
      <c r="J403" s="56">
        <v>3</v>
      </c>
    </row>
    <row r="404" spans="1:10" x14ac:dyDescent="0.25">
      <c r="A404" s="53" t="s">
        <v>404</v>
      </c>
      <c r="B404" s="34" t="s">
        <v>18</v>
      </c>
      <c r="C404" s="34" t="s">
        <v>382</v>
      </c>
      <c r="D404" s="34" t="s">
        <v>20</v>
      </c>
      <c r="E404" s="54">
        <v>38622</v>
      </c>
      <c r="F404" s="34" t="str">
        <f t="shared" si="24"/>
        <v>September</v>
      </c>
      <c r="G404" s="34">
        <f t="shared" ca="1" si="25"/>
        <v>11</v>
      </c>
      <c r="H404" s="34" t="s">
        <v>40</v>
      </c>
      <c r="I404" s="55">
        <v>68237</v>
      </c>
      <c r="J404" s="56">
        <v>4</v>
      </c>
    </row>
    <row r="405" spans="1:10" x14ac:dyDescent="0.25">
      <c r="A405" s="53" t="s">
        <v>407</v>
      </c>
      <c r="B405" s="34" t="s">
        <v>32</v>
      </c>
      <c r="C405" s="34" t="s">
        <v>382</v>
      </c>
      <c r="D405" s="34" t="s">
        <v>20</v>
      </c>
      <c r="E405" s="54">
        <v>38416</v>
      </c>
      <c r="F405" s="34" t="str">
        <f t="shared" si="24"/>
        <v>March</v>
      </c>
      <c r="G405" s="34">
        <f t="shared" ca="1" si="25"/>
        <v>11</v>
      </c>
      <c r="H405" s="34" t="s">
        <v>40</v>
      </c>
      <c r="I405" s="55">
        <v>56498</v>
      </c>
      <c r="J405" s="56">
        <v>5</v>
      </c>
    </row>
    <row r="406" spans="1:10" x14ac:dyDescent="0.25">
      <c r="A406" s="53" t="s">
        <v>399</v>
      </c>
      <c r="B406" s="34" t="s">
        <v>15</v>
      </c>
      <c r="C406" s="34" t="s">
        <v>382</v>
      </c>
      <c r="D406" s="34" t="s">
        <v>20</v>
      </c>
      <c r="E406" s="54">
        <v>38352</v>
      </c>
      <c r="F406" s="34" t="str">
        <f t="shared" si="24"/>
        <v>December</v>
      </c>
      <c r="G406" s="34">
        <f t="shared" ca="1" si="25"/>
        <v>11</v>
      </c>
      <c r="H406" s="34" t="s">
        <v>40</v>
      </c>
      <c r="I406" s="55">
        <v>66833</v>
      </c>
      <c r="J406" s="56">
        <v>4</v>
      </c>
    </row>
    <row r="407" spans="1:10" x14ac:dyDescent="0.25">
      <c r="A407" s="57" t="s">
        <v>434</v>
      </c>
      <c r="E407" s="54" t="s">
        <v>829</v>
      </c>
      <c r="I407" s="55" t="s">
        <v>829</v>
      </c>
    </row>
    <row r="408" spans="1:10" x14ac:dyDescent="0.25">
      <c r="A408" s="53" t="s">
        <v>452</v>
      </c>
      <c r="B408" s="34" t="s">
        <v>35</v>
      </c>
      <c r="C408" s="34" t="s">
        <v>434</v>
      </c>
      <c r="D408" s="34" t="s">
        <v>20</v>
      </c>
      <c r="E408" s="54">
        <v>35864</v>
      </c>
      <c r="F408" s="34" t="str">
        <f t="shared" ref="F408:F428" si="26">CHOOSE(MONTH(E408),"January","February","March","April","May","June","July","August","September","October","November","December")</f>
        <v>March</v>
      </c>
      <c r="G408" s="34">
        <f t="shared" ref="G408:G428" ca="1" si="27">DATEDIF(E408,TODAY(),"Y")</f>
        <v>18</v>
      </c>
      <c r="H408" s="34" t="s">
        <v>27</v>
      </c>
      <c r="I408" s="55">
        <v>114374</v>
      </c>
      <c r="J408" s="56">
        <v>1</v>
      </c>
    </row>
    <row r="409" spans="1:10" x14ac:dyDescent="0.25">
      <c r="A409" s="53" t="s">
        <v>440</v>
      </c>
      <c r="B409" s="34" t="s">
        <v>39</v>
      </c>
      <c r="C409" s="34" t="s">
        <v>434</v>
      </c>
      <c r="D409" s="34" t="s">
        <v>20</v>
      </c>
      <c r="E409" s="54">
        <v>35577</v>
      </c>
      <c r="F409" s="34" t="str">
        <f t="shared" si="26"/>
        <v>May</v>
      </c>
      <c r="G409" s="34">
        <f t="shared" ca="1" si="27"/>
        <v>19</v>
      </c>
      <c r="H409" s="34" t="s">
        <v>21</v>
      </c>
      <c r="I409" s="55">
        <v>50843</v>
      </c>
      <c r="J409" s="56">
        <v>5</v>
      </c>
    </row>
    <row r="410" spans="1:10" x14ac:dyDescent="0.25">
      <c r="A410" s="53" t="s">
        <v>448</v>
      </c>
      <c r="B410" s="34" t="s">
        <v>15</v>
      </c>
      <c r="C410" s="34" t="s">
        <v>434</v>
      </c>
      <c r="D410" s="34" t="s">
        <v>17</v>
      </c>
      <c r="E410" s="54">
        <v>37684</v>
      </c>
      <c r="F410" s="34" t="str">
        <f t="shared" si="26"/>
        <v>March</v>
      </c>
      <c r="G410" s="34">
        <f t="shared" ca="1" si="27"/>
        <v>13</v>
      </c>
      <c r="I410" s="55">
        <v>112411</v>
      </c>
      <c r="J410" s="56">
        <v>4</v>
      </c>
    </row>
    <row r="411" spans="1:10" x14ac:dyDescent="0.25">
      <c r="A411" s="53" t="s">
        <v>443</v>
      </c>
      <c r="B411" s="34" t="s">
        <v>32</v>
      </c>
      <c r="C411" s="34" t="s">
        <v>434</v>
      </c>
      <c r="D411" s="34" t="s">
        <v>20</v>
      </c>
      <c r="E411" s="54">
        <v>38135</v>
      </c>
      <c r="F411" s="34" t="str">
        <f t="shared" si="26"/>
        <v>May</v>
      </c>
      <c r="G411" s="34">
        <f t="shared" ca="1" si="27"/>
        <v>12</v>
      </c>
      <c r="H411" s="34" t="s">
        <v>40</v>
      </c>
      <c r="I411" s="55">
        <v>30576</v>
      </c>
      <c r="J411" s="56">
        <v>2</v>
      </c>
    </row>
    <row r="412" spans="1:10" x14ac:dyDescent="0.25">
      <c r="A412" s="53" t="s">
        <v>444</v>
      </c>
      <c r="B412" s="34" t="s">
        <v>39</v>
      </c>
      <c r="C412" s="34" t="s">
        <v>434</v>
      </c>
      <c r="D412" s="34" t="s">
        <v>26</v>
      </c>
      <c r="E412" s="54">
        <v>37110</v>
      </c>
      <c r="F412" s="34" t="str">
        <f t="shared" si="26"/>
        <v>August</v>
      </c>
      <c r="G412" s="34">
        <f t="shared" ca="1" si="27"/>
        <v>15</v>
      </c>
      <c r="H412" s="34" t="s">
        <v>21</v>
      </c>
      <c r="I412" s="55">
        <v>64227</v>
      </c>
      <c r="J412" s="56">
        <v>4</v>
      </c>
    </row>
    <row r="413" spans="1:10" x14ac:dyDescent="0.25">
      <c r="A413" s="53" t="s">
        <v>438</v>
      </c>
      <c r="B413" s="34" t="s">
        <v>35</v>
      </c>
      <c r="C413" s="34" t="s">
        <v>434</v>
      </c>
      <c r="D413" s="34" t="s">
        <v>20</v>
      </c>
      <c r="E413" s="54">
        <v>37081</v>
      </c>
      <c r="F413" s="34" t="str">
        <f t="shared" si="26"/>
        <v>July</v>
      </c>
      <c r="G413" s="34">
        <f t="shared" ca="1" si="27"/>
        <v>15</v>
      </c>
      <c r="H413" s="34" t="s">
        <v>40</v>
      </c>
      <c r="I413" s="55">
        <v>29718</v>
      </c>
      <c r="J413" s="56">
        <v>5</v>
      </c>
    </row>
    <row r="414" spans="1:10" x14ac:dyDescent="0.25">
      <c r="A414" s="53" t="s">
        <v>447</v>
      </c>
      <c r="B414" s="34" t="s">
        <v>35</v>
      </c>
      <c r="C414" s="34" t="s">
        <v>434</v>
      </c>
      <c r="D414" s="34" t="s">
        <v>17</v>
      </c>
      <c r="E414" s="54">
        <v>39763</v>
      </c>
      <c r="F414" s="34" t="str">
        <f t="shared" si="26"/>
        <v>November</v>
      </c>
      <c r="G414" s="34">
        <f t="shared" ca="1" si="27"/>
        <v>8</v>
      </c>
      <c r="I414" s="55">
        <v>101530</v>
      </c>
      <c r="J414" s="56">
        <v>3</v>
      </c>
    </row>
    <row r="415" spans="1:10" x14ac:dyDescent="0.25">
      <c r="A415" s="53" t="s">
        <v>451</v>
      </c>
      <c r="B415" s="34" t="s">
        <v>32</v>
      </c>
      <c r="C415" s="34" t="s">
        <v>434</v>
      </c>
      <c r="D415" s="34" t="s">
        <v>17</v>
      </c>
      <c r="E415" s="54">
        <v>42332</v>
      </c>
      <c r="F415" s="34" t="str">
        <f t="shared" si="26"/>
        <v>November</v>
      </c>
      <c r="G415" s="34">
        <f t="shared" ca="1" si="27"/>
        <v>0</v>
      </c>
      <c r="I415" s="55">
        <v>97630</v>
      </c>
      <c r="J415" s="56">
        <v>4</v>
      </c>
    </row>
    <row r="416" spans="1:10" x14ac:dyDescent="0.25">
      <c r="A416" s="53" t="s">
        <v>437</v>
      </c>
      <c r="B416" s="34" t="s">
        <v>15</v>
      </c>
      <c r="C416" s="34" t="s">
        <v>434</v>
      </c>
      <c r="D416" s="34" t="s">
        <v>17</v>
      </c>
      <c r="E416" s="54">
        <v>42293</v>
      </c>
      <c r="F416" s="34" t="str">
        <f t="shared" si="26"/>
        <v>October</v>
      </c>
      <c r="G416" s="34">
        <f t="shared" ca="1" si="27"/>
        <v>1</v>
      </c>
      <c r="I416" s="55">
        <v>96226</v>
      </c>
      <c r="J416" s="56">
        <v>2</v>
      </c>
    </row>
    <row r="417" spans="1:10" x14ac:dyDescent="0.25">
      <c r="A417" s="53" t="s">
        <v>450</v>
      </c>
      <c r="B417" s="34" t="s">
        <v>32</v>
      </c>
      <c r="C417" s="34" t="s">
        <v>434</v>
      </c>
      <c r="D417" s="34" t="s">
        <v>26</v>
      </c>
      <c r="E417" s="54">
        <v>37921</v>
      </c>
      <c r="F417" s="34" t="str">
        <f t="shared" si="26"/>
        <v>October</v>
      </c>
      <c r="G417" s="34">
        <f t="shared" ca="1" si="27"/>
        <v>13</v>
      </c>
      <c r="H417" s="34" t="s">
        <v>21</v>
      </c>
      <c r="I417" s="55">
        <v>26650</v>
      </c>
      <c r="J417" s="56">
        <v>3</v>
      </c>
    </row>
    <row r="418" spans="1:10" x14ac:dyDescent="0.25">
      <c r="A418" s="53" t="s">
        <v>454</v>
      </c>
      <c r="B418" s="34" t="s">
        <v>39</v>
      </c>
      <c r="C418" s="34" t="s">
        <v>434</v>
      </c>
      <c r="D418" s="34" t="s">
        <v>20</v>
      </c>
      <c r="E418" s="54">
        <v>38527</v>
      </c>
      <c r="F418" s="34" t="str">
        <f t="shared" si="26"/>
        <v>June</v>
      </c>
      <c r="G418" s="34">
        <f t="shared" ca="1" si="27"/>
        <v>11</v>
      </c>
      <c r="H418" s="34" t="s">
        <v>44</v>
      </c>
      <c r="I418" s="55">
        <v>59085</v>
      </c>
      <c r="J418" s="56">
        <v>5</v>
      </c>
    </row>
    <row r="419" spans="1:10" x14ac:dyDescent="0.25">
      <c r="A419" s="53" t="s">
        <v>441</v>
      </c>
      <c r="B419" s="34" t="s">
        <v>18</v>
      </c>
      <c r="C419" s="34" t="s">
        <v>434</v>
      </c>
      <c r="D419" s="34" t="s">
        <v>17</v>
      </c>
      <c r="E419" s="54">
        <v>38007</v>
      </c>
      <c r="F419" s="34" t="str">
        <f t="shared" si="26"/>
        <v>January</v>
      </c>
      <c r="G419" s="34">
        <f t="shared" ca="1" si="27"/>
        <v>12</v>
      </c>
      <c r="I419" s="55">
        <v>94224</v>
      </c>
      <c r="J419" s="56">
        <v>2</v>
      </c>
    </row>
    <row r="420" spans="1:10" x14ac:dyDescent="0.25">
      <c r="A420" s="53" t="s">
        <v>446</v>
      </c>
      <c r="B420" s="34" t="s">
        <v>32</v>
      </c>
      <c r="C420" s="34" t="s">
        <v>434</v>
      </c>
      <c r="D420" s="34" t="s">
        <v>20</v>
      </c>
      <c r="E420" s="54">
        <v>38858</v>
      </c>
      <c r="F420" s="34" t="str">
        <f t="shared" si="26"/>
        <v>May</v>
      </c>
      <c r="G420" s="34">
        <f t="shared" ca="1" si="27"/>
        <v>10</v>
      </c>
      <c r="H420" s="34" t="s">
        <v>21</v>
      </c>
      <c r="I420" s="55">
        <v>93366</v>
      </c>
      <c r="J420" s="56">
        <v>2</v>
      </c>
    </row>
    <row r="421" spans="1:10" x14ac:dyDescent="0.25">
      <c r="A421" s="53" t="s">
        <v>433</v>
      </c>
      <c r="B421" s="34" t="s">
        <v>23</v>
      </c>
      <c r="C421" s="34" t="s">
        <v>434</v>
      </c>
      <c r="D421" s="34" t="s">
        <v>20</v>
      </c>
      <c r="E421" s="54">
        <v>38426</v>
      </c>
      <c r="F421" s="34" t="str">
        <f t="shared" si="26"/>
        <v>March</v>
      </c>
      <c r="G421" s="34">
        <f t="shared" ca="1" si="27"/>
        <v>11</v>
      </c>
      <c r="H421" s="34" t="s">
        <v>40</v>
      </c>
      <c r="I421" s="55">
        <v>88933</v>
      </c>
      <c r="J421" s="56">
        <v>5</v>
      </c>
    </row>
    <row r="422" spans="1:10" x14ac:dyDescent="0.25">
      <c r="A422" s="53" t="s">
        <v>435</v>
      </c>
      <c r="B422" s="34" t="s">
        <v>32</v>
      </c>
      <c r="C422" s="34" t="s">
        <v>434</v>
      </c>
      <c r="D422" s="34" t="s">
        <v>13</v>
      </c>
      <c r="E422" s="54">
        <v>37341</v>
      </c>
      <c r="F422" s="34" t="str">
        <f t="shared" si="26"/>
        <v>March</v>
      </c>
      <c r="G422" s="34">
        <f t="shared" ca="1" si="27"/>
        <v>14</v>
      </c>
      <c r="I422" s="55">
        <v>45906</v>
      </c>
      <c r="J422" s="56">
        <v>3</v>
      </c>
    </row>
    <row r="423" spans="1:10" x14ac:dyDescent="0.25">
      <c r="A423" s="53" t="s">
        <v>449</v>
      </c>
      <c r="B423" s="34" t="s">
        <v>39</v>
      </c>
      <c r="C423" s="34" t="s">
        <v>434</v>
      </c>
      <c r="D423" s="34" t="s">
        <v>20</v>
      </c>
      <c r="E423" s="54">
        <v>42493</v>
      </c>
      <c r="F423" s="34" t="str">
        <f t="shared" si="26"/>
        <v>May</v>
      </c>
      <c r="G423" s="34">
        <f t="shared" ca="1" si="27"/>
        <v>0</v>
      </c>
      <c r="H423" s="34" t="s">
        <v>44</v>
      </c>
      <c r="I423" s="55">
        <v>80834</v>
      </c>
      <c r="J423" s="56">
        <v>2</v>
      </c>
    </row>
    <row r="424" spans="1:10" x14ac:dyDescent="0.25">
      <c r="A424" s="53" t="s">
        <v>445</v>
      </c>
      <c r="B424" s="34" t="s">
        <v>18</v>
      </c>
      <c r="C424" s="34" t="s">
        <v>434</v>
      </c>
      <c r="D424" s="34" t="s">
        <v>17</v>
      </c>
      <c r="E424" s="54">
        <v>39196</v>
      </c>
      <c r="F424" s="34" t="str">
        <f t="shared" si="26"/>
        <v>April</v>
      </c>
      <c r="G424" s="34">
        <f t="shared" ca="1" si="27"/>
        <v>9</v>
      </c>
      <c r="I424" s="55">
        <v>38402</v>
      </c>
      <c r="J424" s="56">
        <v>3</v>
      </c>
    </row>
    <row r="425" spans="1:10" x14ac:dyDescent="0.25">
      <c r="A425" s="53" t="s">
        <v>439</v>
      </c>
      <c r="B425" s="34" t="s">
        <v>35</v>
      </c>
      <c r="C425" s="34" t="s">
        <v>434</v>
      </c>
      <c r="D425" s="34" t="s">
        <v>20</v>
      </c>
      <c r="E425" s="54">
        <v>35701</v>
      </c>
      <c r="F425" s="34" t="str">
        <f t="shared" si="26"/>
        <v>September</v>
      </c>
      <c r="G425" s="34">
        <f t="shared" ca="1" si="27"/>
        <v>19</v>
      </c>
      <c r="H425" s="34" t="s">
        <v>21</v>
      </c>
      <c r="I425" s="55">
        <v>63115</v>
      </c>
      <c r="J425" s="56">
        <v>5</v>
      </c>
    </row>
    <row r="426" spans="1:10" x14ac:dyDescent="0.25">
      <c r="A426" s="53" t="s">
        <v>436</v>
      </c>
      <c r="B426" s="34" t="s">
        <v>32</v>
      </c>
      <c r="C426" s="34" t="s">
        <v>434</v>
      </c>
      <c r="D426" s="34" t="s">
        <v>13</v>
      </c>
      <c r="E426" s="54">
        <v>38044</v>
      </c>
      <c r="F426" s="34" t="str">
        <f t="shared" si="26"/>
        <v>February</v>
      </c>
      <c r="G426" s="34">
        <f t="shared" ca="1" si="27"/>
        <v>12</v>
      </c>
      <c r="I426" s="55">
        <v>28168</v>
      </c>
      <c r="J426" s="56">
        <v>4</v>
      </c>
    </row>
    <row r="427" spans="1:10" x14ac:dyDescent="0.25">
      <c r="A427" s="53" t="s">
        <v>442</v>
      </c>
      <c r="B427" s="34" t="s">
        <v>23</v>
      </c>
      <c r="C427" s="34" t="s">
        <v>434</v>
      </c>
      <c r="D427" s="34" t="s">
        <v>13</v>
      </c>
      <c r="E427" s="54">
        <v>39787</v>
      </c>
      <c r="F427" s="34" t="str">
        <f t="shared" si="26"/>
        <v>December</v>
      </c>
      <c r="G427" s="34">
        <f t="shared" ca="1" si="27"/>
        <v>7</v>
      </c>
      <c r="I427" s="55">
        <v>14357</v>
      </c>
      <c r="J427" s="56">
        <v>2</v>
      </c>
    </row>
    <row r="428" spans="1:10" x14ac:dyDescent="0.25">
      <c r="A428" s="53" t="s">
        <v>453</v>
      </c>
      <c r="B428" s="34" t="s">
        <v>35</v>
      </c>
      <c r="C428" s="34" t="s">
        <v>434</v>
      </c>
      <c r="D428" s="34" t="s">
        <v>17</v>
      </c>
      <c r="E428" s="54">
        <v>37407</v>
      </c>
      <c r="F428" s="34" t="str">
        <f t="shared" si="26"/>
        <v>May</v>
      </c>
      <c r="G428" s="34">
        <f t="shared" ca="1" si="27"/>
        <v>14</v>
      </c>
      <c r="I428" s="55">
        <v>70447</v>
      </c>
      <c r="J428" s="56">
        <v>4</v>
      </c>
    </row>
    <row r="429" spans="1:10" x14ac:dyDescent="0.25">
      <c r="A429" s="57" t="s">
        <v>456</v>
      </c>
      <c r="E429" s="54" t="s">
        <v>829</v>
      </c>
      <c r="I429" s="55" t="s">
        <v>829</v>
      </c>
    </row>
    <row r="430" spans="1:10" x14ac:dyDescent="0.25">
      <c r="A430" s="53" t="s">
        <v>457</v>
      </c>
      <c r="B430" s="34" t="s">
        <v>18</v>
      </c>
      <c r="C430" s="34" t="s">
        <v>456</v>
      </c>
      <c r="D430" s="34" t="s">
        <v>17</v>
      </c>
      <c r="E430" s="54">
        <v>37411</v>
      </c>
      <c r="F430" s="34" t="str">
        <f>CHOOSE(MONTH(E430),"January","February","March","April","May","June","July","August","September","October","November","December")</f>
        <v>June</v>
      </c>
      <c r="G430" s="34">
        <f ca="1">DATEDIF(E430,TODAY(),"Y")</f>
        <v>14</v>
      </c>
      <c r="I430" s="55">
        <v>32656</v>
      </c>
      <c r="J430" s="56">
        <v>2</v>
      </c>
    </row>
    <row r="431" spans="1:10" x14ac:dyDescent="0.25">
      <c r="A431" s="53" t="s">
        <v>458</v>
      </c>
      <c r="B431" s="34" t="s">
        <v>32</v>
      </c>
      <c r="C431" s="34" t="s">
        <v>456</v>
      </c>
      <c r="D431" s="34" t="s">
        <v>17</v>
      </c>
      <c r="E431" s="54">
        <v>37527</v>
      </c>
      <c r="F431" s="34" t="str">
        <f>CHOOSE(MONTH(E431),"January","February","March","April","May","June","July","August","September","October","November","December")</f>
        <v>September</v>
      </c>
      <c r="G431" s="34">
        <f ca="1">DATEDIF(E431,TODAY(),"Y")</f>
        <v>14</v>
      </c>
      <c r="I431" s="55">
        <v>58266</v>
      </c>
      <c r="J431" s="56">
        <v>4</v>
      </c>
    </row>
    <row r="432" spans="1:10" x14ac:dyDescent="0.25">
      <c r="A432" s="53" t="s">
        <v>455</v>
      </c>
      <c r="B432" s="34" t="s">
        <v>18</v>
      </c>
      <c r="C432" s="34" t="s">
        <v>456</v>
      </c>
      <c r="D432" s="34" t="s">
        <v>17</v>
      </c>
      <c r="E432" s="54">
        <v>36368</v>
      </c>
      <c r="F432" s="34" t="str">
        <f>CHOOSE(MONTH(E432),"January","February","March","April","May","June","July","August","September","October","November","December")</f>
        <v>July</v>
      </c>
      <c r="G432" s="34">
        <f ca="1">DATEDIF(E432,TODAY(),"Y")</f>
        <v>17</v>
      </c>
      <c r="I432" s="55">
        <v>93210</v>
      </c>
      <c r="J432" s="56">
        <v>2</v>
      </c>
    </row>
    <row r="433" spans="1:10" x14ac:dyDescent="0.25">
      <c r="A433" s="53" t="s">
        <v>459</v>
      </c>
      <c r="B433" s="34" t="s">
        <v>35</v>
      </c>
      <c r="C433" s="34" t="s">
        <v>456</v>
      </c>
      <c r="D433" s="34" t="s">
        <v>20</v>
      </c>
      <c r="E433" s="54">
        <v>36774</v>
      </c>
      <c r="F433" s="34" t="str">
        <f>CHOOSE(MONTH(E433),"January","February","March","April","May","June","July","August","September","October","November","December")</f>
        <v>September</v>
      </c>
      <c r="G433" s="34">
        <f ca="1">DATEDIF(E433,TODAY(),"Y")</f>
        <v>16</v>
      </c>
      <c r="H433" s="34" t="s">
        <v>21</v>
      </c>
      <c r="I433" s="55">
        <v>82147</v>
      </c>
      <c r="J433" s="56">
        <v>1</v>
      </c>
    </row>
    <row r="434" spans="1:10" x14ac:dyDescent="0.25">
      <c r="A434" s="57" t="s">
        <v>461</v>
      </c>
      <c r="E434" s="54" t="s">
        <v>829</v>
      </c>
      <c r="I434" s="55" t="s">
        <v>829</v>
      </c>
    </row>
    <row r="435" spans="1:10" x14ac:dyDescent="0.25">
      <c r="A435" s="53" t="s">
        <v>499</v>
      </c>
      <c r="B435" s="34" t="s">
        <v>35</v>
      </c>
      <c r="C435" s="34" t="s">
        <v>461</v>
      </c>
      <c r="D435" s="34" t="s">
        <v>20</v>
      </c>
      <c r="E435" s="54">
        <v>41445</v>
      </c>
      <c r="F435" s="34" t="str">
        <f t="shared" ref="F435:F478" si="28">CHOOSE(MONTH(E435),"January","February","March","April","May","June","July","August","September","October","November","December")</f>
        <v>June</v>
      </c>
      <c r="G435" s="34">
        <f t="shared" ref="G435:G478" ca="1" si="29">DATEDIF(E435,TODAY(),"Y")</f>
        <v>3</v>
      </c>
      <c r="H435" s="34" t="s">
        <v>21</v>
      </c>
      <c r="I435" s="55">
        <v>115505</v>
      </c>
      <c r="J435" s="56">
        <v>3</v>
      </c>
    </row>
    <row r="436" spans="1:10" x14ac:dyDescent="0.25">
      <c r="A436" s="53" t="s">
        <v>483</v>
      </c>
      <c r="B436" s="34" t="s">
        <v>39</v>
      </c>
      <c r="C436" s="34" t="s">
        <v>461</v>
      </c>
      <c r="D436" s="34" t="s">
        <v>20</v>
      </c>
      <c r="E436" s="54">
        <v>36662</v>
      </c>
      <c r="F436" s="34" t="str">
        <f t="shared" si="28"/>
        <v>May</v>
      </c>
      <c r="G436" s="34">
        <f t="shared" ca="1" si="29"/>
        <v>16</v>
      </c>
      <c r="H436" s="34" t="s">
        <v>21</v>
      </c>
      <c r="I436" s="55">
        <v>113139</v>
      </c>
      <c r="J436" s="56">
        <v>3</v>
      </c>
    </row>
    <row r="437" spans="1:10" x14ac:dyDescent="0.25">
      <c r="A437" s="53" t="s">
        <v>479</v>
      </c>
      <c r="B437" s="34" t="s">
        <v>18</v>
      </c>
      <c r="C437" s="34" t="s">
        <v>461</v>
      </c>
      <c r="D437" s="34" t="s">
        <v>26</v>
      </c>
      <c r="E437" s="54">
        <v>39430</v>
      </c>
      <c r="F437" s="34" t="str">
        <f t="shared" si="28"/>
        <v>December</v>
      </c>
      <c r="G437" s="34">
        <f t="shared" ca="1" si="29"/>
        <v>8</v>
      </c>
      <c r="H437" s="34" t="s">
        <v>21</v>
      </c>
      <c r="I437" s="55">
        <v>43953</v>
      </c>
      <c r="J437" s="56">
        <v>5</v>
      </c>
    </row>
    <row r="438" spans="1:10" x14ac:dyDescent="0.25">
      <c r="A438" s="53" t="s">
        <v>485</v>
      </c>
      <c r="B438" s="34" t="s">
        <v>32</v>
      </c>
      <c r="C438" s="34" t="s">
        <v>461</v>
      </c>
      <c r="D438" s="34" t="s">
        <v>20</v>
      </c>
      <c r="E438" s="54">
        <v>40187</v>
      </c>
      <c r="F438" s="34" t="str">
        <f t="shared" si="28"/>
        <v>January</v>
      </c>
      <c r="G438" s="34">
        <f t="shared" ca="1" si="29"/>
        <v>6</v>
      </c>
      <c r="H438" s="34" t="s">
        <v>40</v>
      </c>
      <c r="I438" s="55">
        <v>112060</v>
      </c>
      <c r="J438" s="56">
        <v>3</v>
      </c>
    </row>
    <row r="439" spans="1:10" x14ac:dyDescent="0.25">
      <c r="A439" s="53" t="s">
        <v>503</v>
      </c>
      <c r="B439" s="34" t="s">
        <v>32</v>
      </c>
      <c r="C439" s="34" t="s">
        <v>461</v>
      </c>
      <c r="D439" s="34" t="s">
        <v>13</v>
      </c>
      <c r="E439" s="54">
        <v>38289</v>
      </c>
      <c r="F439" s="34" t="str">
        <f t="shared" si="28"/>
        <v>October</v>
      </c>
      <c r="G439" s="34">
        <f t="shared" ca="1" si="29"/>
        <v>12</v>
      </c>
      <c r="I439" s="55">
        <v>51693</v>
      </c>
      <c r="J439" s="56">
        <v>1</v>
      </c>
    </row>
    <row r="440" spans="1:10" x14ac:dyDescent="0.25">
      <c r="A440" s="53" t="s">
        <v>470</v>
      </c>
      <c r="B440" s="34" t="s">
        <v>15</v>
      </c>
      <c r="C440" s="34" t="s">
        <v>461</v>
      </c>
      <c r="D440" s="34" t="s">
        <v>26</v>
      </c>
      <c r="E440" s="54">
        <v>41259</v>
      </c>
      <c r="F440" s="34" t="str">
        <f t="shared" si="28"/>
        <v>December</v>
      </c>
      <c r="G440" s="34">
        <f t="shared" ca="1" si="29"/>
        <v>3</v>
      </c>
      <c r="H440" s="34" t="s">
        <v>44</v>
      </c>
      <c r="I440" s="55">
        <v>62088</v>
      </c>
      <c r="J440" s="56">
        <v>3</v>
      </c>
    </row>
    <row r="441" spans="1:10" x14ac:dyDescent="0.25">
      <c r="A441" s="53" t="s">
        <v>487</v>
      </c>
      <c r="B441" s="34" t="s">
        <v>15</v>
      </c>
      <c r="C441" s="34" t="s">
        <v>461</v>
      </c>
      <c r="D441" s="34" t="s">
        <v>17</v>
      </c>
      <c r="E441" s="54">
        <v>42580</v>
      </c>
      <c r="F441" s="34" t="str">
        <f t="shared" si="28"/>
        <v>July</v>
      </c>
      <c r="G441" s="34">
        <f t="shared" ca="1" si="29"/>
        <v>0</v>
      </c>
      <c r="I441" s="55">
        <v>109590</v>
      </c>
      <c r="J441" s="56">
        <v>1</v>
      </c>
    </row>
    <row r="442" spans="1:10" x14ac:dyDescent="0.25">
      <c r="A442" s="53" t="s">
        <v>495</v>
      </c>
      <c r="B442" s="34" t="s">
        <v>32</v>
      </c>
      <c r="C442" s="34" t="s">
        <v>461</v>
      </c>
      <c r="D442" s="34" t="s">
        <v>13</v>
      </c>
      <c r="E442" s="54">
        <v>42412</v>
      </c>
      <c r="F442" s="34" t="str">
        <f t="shared" si="28"/>
        <v>February</v>
      </c>
      <c r="G442" s="34">
        <f t="shared" ca="1" si="29"/>
        <v>0</v>
      </c>
      <c r="I442" s="55">
        <v>11934</v>
      </c>
      <c r="J442" s="56">
        <v>3</v>
      </c>
    </row>
    <row r="443" spans="1:10" x14ac:dyDescent="0.25">
      <c r="A443" s="53" t="s">
        <v>496</v>
      </c>
      <c r="B443" s="34" t="s">
        <v>18</v>
      </c>
      <c r="C443" s="34" t="s">
        <v>461</v>
      </c>
      <c r="D443" s="34" t="s">
        <v>20</v>
      </c>
      <c r="E443" s="54">
        <v>41617</v>
      </c>
      <c r="F443" s="34" t="str">
        <f t="shared" si="28"/>
        <v>December</v>
      </c>
      <c r="G443" s="34">
        <f t="shared" ca="1" si="29"/>
        <v>2</v>
      </c>
      <c r="H443" s="34" t="s">
        <v>44</v>
      </c>
      <c r="I443" s="55">
        <v>105144</v>
      </c>
      <c r="J443" s="56">
        <v>1</v>
      </c>
    </row>
    <row r="444" spans="1:10" x14ac:dyDescent="0.25">
      <c r="A444" s="53" t="s">
        <v>469</v>
      </c>
      <c r="B444" s="34" t="s">
        <v>32</v>
      </c>
      <c r="C444" s="34" t="s">
        <v>461</v>
      </c>
      <c r="D444" s="34" t="s">
        <v>13</v>
      </c>
      <c r="E444" s="54">
        <v>39671</v>
      </c>
      <c r="F444" s="34" t="str">
        <f t="shared" si="28"/>
        <v>August</v>
      </c>
      <c r="G444" s="34">
        <f t="shared" ca="1" si="29"/>
        <v>8</v>
      </c>
      <c r="I444" s="55">
        <v>28142</v>
      </c>
      <c r="J444" s="56">
        <v>2</v>
      </c>
    </row>
    <row r="445" spans="1:10" x14ac:dyDescent="0.25">
      <c r="A445" s="53" t="s">
        <v>482</v>
      </c>
      <c r="B445" s="34" t="s">
        <v>23</v>
      </c>
      <c r="C445" s="34" t="s">
        <v>461</v>
      </c>
      <c r="D445" s="34" t="s">
        <v>20</v>
      </c>
      <c r="E445" s="54">
        <v>41638</v>
      </c>
      <c r="F445" s="34" t="str">
        <f t="shared" si="28"/>
        <v>December</v>
      </c>
      <c r="G445" s="34">
        <f t="shared" ca="1" si="29"/>
        <v>2</v>
      </c>
      <c r="H445" s="34" t="s">
        <v>40</v>
      </c>
      <c r="I445" s="55">
        <v>104117</v>
      </c>
      <c r="J445" s="56">
        <v>2</v>
      </c>
    </row>
    <row r="446" spans="1:10" x14ac:dyDescent="0.25">
      <c r="A446" s="53" t="s">
        <v>502</v>
      </c>
      <c r="B446" s="34" t="s">
        <v>35</v>
      </c>
      <c r="C446" s="34" t="s">
        <v>461</v>
      </c>
      <c r="D446" s="34" t="s">
        <v>20</v>
      </c>
      <c r="E446" s="54">
        <v>35602</v>
      </c>
      <c r="F446" s="34" t="str">
        <f t="shared" si="28"/>
        <v>June</v>
      </c>
      <c r="G446" s="34">
        <f t="shared" ca="1" si="29"/>
        <v>19</v>
      </c>
      <c r="H446" s="34" t="s">
        <v>21</v>
      </c>
      <c r="I446" s="55">
        <v>103701</v>
      </c>
      <c r="J446" s="56">
        <v>4</v>
      </c>
    </row>
    <row r="447" spans="1:10" x14ac:dyDescent="0.25">
      <c r="A447" s="53" t="s">
        <v>501</v>
      </c>
      <c r="B447" s="34" t="s">
        <v>32</v>
      </c>
      <c r="C447" s="34" t="s">
        <v>461</v>
      </c>
      <c r="D447" s="34" t="s">
        <v>20</v>
      </c>
      <c r="E447" s="54">
        <v>35841</v>
      </c>
      <c r="F447" s="34" t="str">
        <f t="shared" si="28"/>
        <v>February</v>
      </c>
      <c r="G447" s="34">
        <f t="shared" ca="1" si="29"/>
        <v>18</v>
      </c>
      <c r="H447" s="34" t="s">
        <v>44</v>
      </c>
      <c r="I447" s="55">
        <v>60983</v>
      </c>
      <c r="J447" s="56">
        <v>3</v>
      </c>
    </row>
    <row r="448" spans="1:10" x14ac:dyDescent="0.25">
      <c r="A448" s="53" t="s">
        <v>490</v>
      </c>
      <c r="B448" s="34" t="s">
        <v>32</v>
      </c>
      <c r="C448" s="34" t="s">
        <v>461</v>
      </c>
      <c r="D448" s="34" t="s">
        <v>20</v>
      </c>
      <c r="E448" s="54">
        <v>37372</v>
      </c>
      <c r="F448" s="34" t="str">
        <f t="shared" si="28"/>
        <v>April</v>
      </c>
      <c r="G448" s="34">
        <f t="shared" ca="1" si="29"/>
        <v>14</v>
      </c>
      <c r="H448" s="34" t="s">
        <v>27</v>
      </c>
      <c r="I448" s="55">
        <v>101335</v>
      </c>
      <c r="J448" s="56">
        <v>4</v>
      </c>
    </row>
    <row r="449" spans="1:10" x14ac:dyDescent="0.25">
      <c r="A449" s="53" t="s">
        <v>475</v>
      </c>
      <c r="B449" s="34" t="s">
        <v>23</v>
      </c>
      <c r="C449" s="34" t="s">
        <v>461</v>
      </c>
      <c r="D449" s="34" t="s">
        <v>20</v>
      </c>
      <c r="E449" s="54">
        <v>36700</v>
      </c>
      <c r="F449" s="34" t="str">
        <f t="shared" si="28"/>
        <v>June</v>
      </c>
      <c r="G449" s="34">
        <f t="shared" ca="1" si="29"/>
        <v>16</v>
      </c>
      <c r="H449" s="34" t="s">
        <v>24</v>
      </c>
      <c r="I449" s="55">
        <v>101192</v>
      </c>
      <c r="J449" s="56">
        <v>2</v>
      </c>
    </row>
    <row r="450" spans="1:10" x14ac:dyDescent="0.25">
      <c r="A450" s="53" t="s">
        <v>466</v>
      </c>
      <c r="B450" s="34" t="s">
        <v>32</v>
      </c>
      <c r="C450" s="34" t="s">
        <v>461</v>
      </c>
      <c r="D450" s="34" t="s">
        <v>26</v>
      </c>
      <c r="E450" s="54">
        <v>35462</v>
      </c>
      <c r="F450" s="34" t="str">
        <f t="shared" si="28"/>
        <v>February</v>
      </c>
      <c r="G450" s="34">
        <f t="shared" ca="1" si="29"/>
        <v>19</v>
      </c>
      <c r="H450" s="34" t="s">
        <v>27</v>
      </c>
      <c r="I450" s="55">
        <v>45559</v>
      </c>
      <c r="J450" s="56">
        <v>4</v>
      </c>
    </row>
    <row r="451" spans="1:10" x14ac:dyDescent="0.25">
      <c r="A451" s="53" t="s">
        <v>497</v>
      </c>
      <c r="B451" s="34" t="s">
        <v>35</v>
      </c>
      <c r="C451" s="34" t="s">
        <v>461</v>
      </c>
      <c r="D451" s="34" t="s">
        <v>20</v>
      </c>
      <c r="E451" s="54">
        <v>40876</v>
      </c>
      <c r="F451" s="34" t="str">
        <f t="shared" si="28"/>
        <v>November</v>
      </c>
      <c r="G451" s="34">
        <f t="shared" ca="1" si="29"/>
        <v>4</v>
      </c>
      <c r="H451" s="34" t="s">
        <v>27</v>
      </c>
      <c r="I451" s="55">
        <v>35828</v>
      </c>
      <c r="J451" s="56">
        <v>2</v>
      </c>
    </row>
    <row r="452" spans="1:10" x14ac:dyDescent="0.25">
      <c r="A452" s="53" t="s">
        <v>486</v>
      </c>
      <c r="B452" s="34" t="s">
        <v>18</v>
      </c>
      <c r="C452" s="34" t="s">
        <v>461</v>
      </c>
      <c r="D452" s="34" t="s">
        <v>13</v>
      </c>
      <c r="E452" s="54">
        <v>42363</v>
      </c>
      <c r="F452" s="34" t="str">
        <f t="shared" si="28"/>
        <v>December</v>
      </c>
      <c r="G452" s="34">
        <f t="shared" ca="1" si="29"/>
        <v>0</v>
      </c>
      <c r="I452" s="55">
        <v>19573</v>
      </c>
      <c r="J452" s="56">
        <v>5</v>
      </c>
    </row>
    <row r="453" spans="1:10" x14ac:dyDescent="0.25">
      <c r="A453" s="53" t="s">
        <v>474</v>
      </c>
      <c r="B453" s="34" t="s">
        <v>18</v>
      </c>
      <c r="C453" s="34" t="s">
        <v>461</v>
      </c>
      <c r="D453" s="34" t="s">
        <v>20</v>
      </c>
      <c r="E453" s="54">
        <v>35580</v>
      </c>
      <c r="F453" s="34" t="str">
        <f t="shared" si="28"/>
        <v>May</v>
      </c>
      <c r="G453" s="34">
        <f t="shared" ca="1" si="29"/>
        <v>19</v>
      </c>
      <c r="H453" s="34" t="s">
        <v>40</v>
      </c>
      <c r="I453" s="55">
        <v>56147</v>
      </c>
      <c r="J453" s="56">
        <v>2</v>
      </c>
    </row>
    <row r="454" spans="1:10" x14ac:dyDescent="0.25">
      <c r="A454" s="53" t="s">
        <v>481</v>
      </c>
      <c r="B454" s="34" t="s">
        <v>35</v>
      </c>
      <c r="C454" s="34" t="s">
        <v>461</v>
      </c>
      <c r="D454" s="34" t="s">
        <v>20</v>
      </c>
      <c r="E454" s="54">
        <v>35838</v>
      </c>
      <c r="F454" s="34" t="str">
        <f t="shared" si="28"/>
        <v>February</v>
      </c>
      <c r="G454" s="34">
        <f t="shared" ca="1" si="29"/>
        <v>18</v>
      </c>
      <c r="H454" s="34" t="s">
        <v>44</v>
      </c>
      <c r="I454" s="55">
        <v>97981</v>
      </c>
      <c r="J454" s="56">
        <v>2</v>
      </c>
    </row>
    <row r="455" spans="1:10" x14ac:dyDescent="0.25">
      <c r="A455" s="53" t="s">
        <v>476</v>
      </c>
      <c r="B455" s="34" t="s">
        <v>32</v>
      </c>
      <c r="C455" s="34" t="s">
        <v>461</v>
      </c>
      <c r="D455" s="34" t="s">
        <v>20</v>
      </c>
      <c r="E455" s="54">
        <v>37929</v>
      </c>
      <c r="F455" s="34" t="str">
        <f t="shared" si="28"/>
        <v>November</v>
      </c>
      <c r="G455" s="34">
        <f t="shared" ca="1" si="29"/>
        <v>13</v>
      </c>
      <c r="H455" s="34" t="s">
        <v>21</v>
      </c>
      <c r="I455" s="55">
        <v>96889</v>
      </c>
      <c r="J455" s="56">
        <v>5</v>
      </c>
    </row>
    <row r="456" spans="1:10" x14ac:dyDescent="0.25">
      <c r="A456" s="53" t="s">
        <v>492</v>
      </c>
      <c r="B456" s="34" t="s">
        <v>15</v>
      </c>
      <c r="C456" s="34" t="s">
        <v>461</v>
      </c>
      <c r="D456" s="34" t="s">
        <v>26</v>
      </c>
      <c r="E456" s="54">
        <v>36577</v>
      </c>
      <c r="F456" s="34" t="str">
        <f t="shared" si="28"/>
        <v>February</v>
      </c>
      <c r="G456" s="34">
        <f t="shared" ca="1" si="29"/>
        <v>16</v>
      </c>
      <c r="H456" s="34" t="s">
        <v>21</v>
      </c>
      <c r="I456" s="55">
        <v>17466</v>
      </c>
      <c r="J456" s="56">
        <v>1</v>
      </c>
    </row>
    <row r="457" spans="1:10" x14ac:dyDescent="0.25">
      <c r="A457" s="53" t="s">
        <v>504</v>
      </c>
      <c r="B457" s="34" t="s">
        <v>32</v>
      </c>
      <c r="C457" s="34" t="s">
        <v>461</v>
      </c>
      <c r="D457" s="34" t="s">
        <v>20</v>
      </c>
      <c r="E457" s="54">
        <v>36071</v>
      </c>
      <c r="F457" s="34" t="str">
        <f t="shared" si="28"/>
        <v>October</v>
      </c>
      <c r="G457" s="34">
        <f t="shared" ca="1" si="29"/>
        <v>18</v>
      </c>
      <c r="H457" s="34" t="s">
        <v>40</v>
      </c>
      <c r="I457" s="55">
        <v>94939</v>
      </c>
      <c r="J457" s="56">
        <v>5</v>
      </c>
    </row>
    <row r="458" spans="1:10" x14ac:dyDescent="0.25">
      <c r="A458" s="53" t="s">
        <v>471</v>
      </c>
      <c r="B458" s="34" t="s">
        <v>18</v>
      </c>
      <c r="C458" s="34" t="s">
        <v>461</v>
      </c>
      <c r="D458" s="34" t="s">
        <v>20</v>
      </c>
      <c r="E458" s="54">
        <v>35596</v>
      </c>
      <c r="F458" s="34" t="str">
        <f t="shared" si="28"/>
        <v>June</v>
      </c>
      <c r="G458" s="34">
        <f t="shared" ca="1" si="29"/>
        <v>19</v>
      </c>
      <c r="H458" s="34" t="s">
        <v>21</v>
      </c>
      <c r="I458" s="55">
        <v>34268</v>
      </c>
      <c r="J458" s="56">
        <v>1</v>
      </c>
    </row>
    <row r="459" spans="1:10" x14ac:dyDescent="0.25">
      <c r="A459" s="53" t="s">
        <v>489</v>
      </c>
      <c r="B459" s="34" t="s">
        <v>35</v>
      </c>
      <c r="C459" s="34" t="s">
        <v>461</v>
      </c>
      <c r="D459" s="34" t="s">
        <v>20</v>
      </c>
      <c r="E459" s="54">
        <v>40767</v>
      </c>
      <c r="F459" s="34" t="str">
        <f t="shared" si="28"/>
        <v>August</v>
      </c>
      <c r="G459" s="34">
        <f t="shared" ca="1" si="29"/>
        <v>5</v>
      </c>
      <c r="H459" s="34" t="s">
        <v>21</v>
      </c>
      <c r="I459" s="55">
        <v>61178</v>
      </c>
      <c r="J459" s="56">
        <v>4</v>
      </c>
    </row>
    <row r="460" spans="1:10" x14ac:dyDescent="0.25">
      <c r="A460" s="53" t="s">
        <v>488</v>
      </c>
      <c r="B460" s="34" t="s">
        <v>35</v>
      </c>
      <c r="C460" s="34" t="s">
        <v>461</v>
      </c>
      <c r="D460" s="34" t="s">
        <v>20</v>
      </c>
      <c r="E460" s="54">
        <v>41364</v>
      </c>
      <c r="F460" s="34" t="str">
        <f t="shared" si="28"/>
        <v>March</v>
      </c>
      <c r="G460" s="34">
        <f t="shared" ca="1" si="29"/>
        <v>3</v>
      </c>
      <c r="H460" s="34" t="s">
        <v>24</v>
      </c>
      <c r="I460" s="55">
        <v>66287</v>
      </c>
      <c r="J460" s="56">
        <v>4</v>
      </c>
    </row>
    <row r="461" spans="1:10" x14ac:dyDescent="0.25">
      <c r="A461" s="53" t="s">
        <v>498</v>
      </c>
      <c r="B461" s="34" t="s">
        <v>35</v>
      </c>
      <c r="C461" s="34" t="s">
        <v>461</v>
      </c>
      <c r="D461" s="34" t="s">
        <v>17</v>
      </c>
      <c r="E461" s="54">
        <v>35771</v>
      </c>
      <c r="F461" s="34" t="str">
        <f t="shared" si="28"/>
        <v>December</v>
      </c>
      <c r="G461" s="34">
        <f t="shared" ca="1" si="29"/>
        <v>18</v>
      </c>
      <c r="I461" s="55">
        <v>42445</v>
      </c>
      <c r="J461" s="56">
        <v>1</v>
      </c>
    </row>
    <row r="462" spans="1:10" x14ac:dyDescent="0.25">
      <c r="A462" s="53" t="s">
        <v>464</v>
      </c>
      <c r="B462" s="34" t="s">
        <v>32</v>
      </c>
      <c r="C462" s="34" t="s">
        <v>461</v>
      </c>
      <c r="D462" s="34" t="s">
        <v>17</v>
      </c>
      <c r="E462" s="54">
        <v>38583</v>
      </c>
      <c r="F462" s="34" t="str">
        <f t="shared" si="28"/>
        <v>August</v>
      </c>
      <c r="G462" s="34">
        <f t="shared" ca="1" si="29"/>
        <v>11</v>
      </c>
      <c r="I462" s="55">
        <v>39390</v>
      </c>
      <c r="J462" s="56">
        <v>1</v>
      </c>
    </row>
    <row r="463" spans="1:10" x14ac:dyDescent="0.25">
      <c r="A463" s="53" t="s">
        <v>493</v>
      </c>
      <c r="B463" s="34" t="s">
        <v>35</v>
      </c>
      <c r="C463" s="34" t="s">
        <v>461</v>
      </c>
      <c r="D463" s="34" t="s">
        <v>20</v>
      </c>
      <c r="E463" s="54">
        <v>37863</v>
      </c>
      <c r="F463" s="34" t="str">
        <f t="shared" si="28"/>
        <v>August</v>
      </c>
      <c r="G463" s="34">
        <f t="shared" ca="1" si="29"/>
        <v>13</v>
      </c>
      <c r="H463" s="34" t="s">
        <v>21</v>
      </c>
      <c r="I463" s="55">
        <v>89076</v>
      </c>
      <c r="J463" s="56">
        <v>5</v>
      </c>
    </row>
    <row r="464" spans="1:10" x14ac:dyDescent="0.25">
      <c r="A464" s="53" t="s">
        <v>491</v>
      </c>
      <c r="B464" s="34" t="s">
        <v>35</v>
      </c>
      <c r="C464" s="34" t="s">
        <v>461</v>
      </c>
      <c r="D464" s="34" t="s">
        <v>20</v>
      </c>
      <c r="E464" s="54">
        <v>35888</v>
      </c>
      <c r="F464" s="34" t="str">
        <f t="shared" si="28"/>
        <v>April</v>
      </c>
      <c r="G464" s="34">
        <f t="shared" ca="1" si="29"/>
        <v>18</v>
      </c>
      <c r="H464" s="34" t="s">
        <v>27</v>
      </c>
      <c r="I464" s="55">
        <v>88413</v>
      </c>
      <c r="J464" s="56">
        <v>1</v>
      </c>
    </row>
    <row r="465" spans="1:10" x14ac:dyDescent="0.25">
      <c r="A465" s="53" t="s">
        <v>468</v>
      </c>
      <c r="B465" s="34" t="s">
        <v>35</v>
      </c>
      <c r="C465" s="34" t="s">
        <v>461</v>
      </c>
      <c r="D465" s="34" t="s">
        <v>20</v>
      </c>
      <c r="E465" s="54">
        <v>37339</v>
      </c>
      <c r="F465" s="34" t="str">
        <f t="shared" si="28"/>
        <v>March</v>
      </c>
      <c r="G465" s="34">
        <f t="shared" ca="1" si="29"/>
        <v>14</v>
      </c>
      <c r="H465" s="34" t="s">
        <v>44</v>
      </c>
      <c r="I465" s="55">
        <v>87399</v>
      </c>
      <c r="J465" s="56">
        <v>4</v>
      </c>
    </row>
    <row r="466" spans="1:10" x14ac:dyDescent="0.25">
      <c r="A466" s="53" t="s">
        <v>480</v>
      </c>
      <c r="B466" s="34" t="s">
        <v>15</v>
      </c>
      <c r="C466" s="34" t="s">
        <v>461</v>
      </c>
      <c r="D466" s="34" t="s">
        <v>20</v>
      </c>
      <c r="E466" s="54">
        <v>42330</v>
      </c>
      <c r="F466" s="34" t="str">
        <f t="shared" si="28"/>
        <v>November</v>
      </c>
      <c r="G466" s="34">
        <f t="shared" ca="1" si="29"/>
        <v>0</v>
      </c>
      <c r="H466" s="34" t="s">
        <v>21</v>
      </c>
      <c r="I466" s="55">
        <v>86892</v>
      </c>
      <c r="J466" s="56">
        <v>4</v>
      </c>
    </row>
    <row r="467" spans="1:10" x14ac:dyDescent="0.25">
      <c r="A467" s="53" t="s">
        <v>465</v>
      </c>
      <c r="B467" s="34" t="s">
        <v>15</v>
      </c>
      <c r="C467" s="34" t="s">
        <v>461</v>
      </c>
      <c r="D467" s="34" t="s">
        <v>17</v>
      </c>
      <c r="E467" s="54">
        <v>36462</v>
      </c>
      <c r="F467" s="34" t="str">
        <f t="shared" si="28"/>
        <v>October</v>
      </c>
      <c r="G467" s="34">
        <f t="shared" ca="1" si="29"/>
        <v>17</v>
      </c>
      <c r="I467" s="55">
        <v>86723</v>
      </c>
      <c r="J467" s="56">
        <v>2</v>
      </c>
    </row>
    <row r="468" spans="1:10" x14ac:dyDescent="0.25">
      <c r="A468" s="53" t="s">
        <v>494</v>
      </c>
      <c r="B468" s="34" t="s">
        <v>18</v>
      </c>
      <c r="C468" s="34" t="s">
        <v>461</v>
      </c>
      <c r="D468" s="34" t="s">
        <v>20</v>
      </c>
      <c r="E468" s="54">
        <v>37299</v>
      </c>
      <c r="F468" s="34" t="str">
        <f t="shared" si="28"/>
        <v>February</v>
      </c>
      <c r="G468" s="34">
        <f t="shared" ca="1" si="29"/>
        <v>14</v>
      </c>
      <c r="H468" s="34" t="s">
        <v>40</v>
      </c>
      <c r="I468" s="55">
        <v>56433</v>
      </c>
      <c r="J468" s="56">
        <v>1</v>
      </c>
    </row>
    <row r="469" spans="1:10" x14ac:dyDescent="0.25">
      <c r="A469" s="53" t="s">
        <v>500</v>
      </c>
      <c r="B469" s="34" t="s">
        <v>23</v>
      </c>
      <c r="C469" s="34" t="s">
        <v>461</v>
      </c>
      <c r="D469" s="34" t="s">
        <v>26</v>
      </c>
      <c r="E469" s="54">
        <v>42353</v>
      </c>
      <c r="F469" s="34" t="str">
        <f t="shared" si="28"/>
        <v>December</v>
      </c>
      <c r="G469" s="34">
        <f t="shared" ca="1" si="29"/>
        <v>0</v>
      </c>
      <c r="H469" s="34" t="s">
        <v>21</v>
      </c>
      <c r="I469" s="55">
        <v>22003</v>
      </c>
      <c r="J469" s="56">
        <v>1</v>
      </c>
    </row>
    <row r="470" spans="1:10" x14ac:dyDescent="0.25">
      <c r="A470" s="53" t="s">
        <v>478</v>
      </c>
      <c r="B470" s="34" t="s">
        <v>39</v>
      </c>
      <c r="C470" s="34" t="s">
        <v>461</v>
      </c>
      <c r="D470" s="34" t="s">
        <v>17</v>
      </c>
      <c r="E470" s="54">
        <v>37881</v>
      </c>
      <c r="F470" s="34" t="str">
        <f t="shared" si="28"/>
        <v>September</v>
      </c>
      <c r="G470" s="34">
        <f t="shared" ca="1" si="29"/>
        <v>13</v>
      </c>
      <c r="I470" s="55">
        <v>82329</v>
      </c>
      <c r="J470" s="56">
        <v>4</v>
      </c>
    </row>
    <row r="471" spans="1:10" x14ac:dyDescent="0.25">
      <c r="A471" s="53" t="s">
        <v>473</v>
      </c>
      <c r="B471" s="34" t="s">
        <v>39</v>
      </c>
      <c r="C471" s="34" t="s">
        <v>461</v>
      </c>
      <c r="D471" s="34" t="s">
        <v>20</v>
      </c>
      <c r="E471" s="54">
        <v>37093</v>
      </c>
      <c r="F471" s="34" t="str">
        <f t="shared" si="28"/>
        <v>July</v>
      </c>
      <c r="G471" s="34">
        <f t="shared" ca="1" si="29"/>
        <v>15</v>
      </c>
      <c r="H471" s="34" t="s">
        <v>40</v>
      </c>
      <c r="I471" s="55">
        <v>82004</v>
      </c>
      <c r="J471" s="56">
        <v>5</v>
      </c>
    </row>
    <row r="472" spans="1:10" x14ac:dyDescent="0.25">
      <c r="A472" s="53" t="s">
        <v>467</v>
      </c>
      <c r="B472" s="34" t="s">
        <v>35</v>
      </c>
      <c r="C472" s="34" t="s">
        <v>461</v>
      </c>
      <c r="D472" s="34" t="s">
        <v>20</v>
      </c>
      <c r="E472" s="54">
        <v>35417</v>
      </c>
      <c r="F472" s="34" t="str">
        <f t="shared" si="28"/>
        <v>December</v>
      </c>
      <c r="G472" s="34">
        <f t="shared" ca="1" si="29"/>
        <v>19</v>
      </c>
      <c r="H472" s="34" t="s">
        <v>24</v>
      </c>
      <c r="I472" s="55">
        <v>79911</v>
      </c>
      <c r="J472" s="56">
        <v>5</v>
      </c>
    </row>
    <row r="473" spans="1:10" x14ac:dyDescent="0.25">
      <c r="A473" s="53" t="s">
        <v>460</v>
      </c>
      <c r="B473" s="34" t="s">
        <v>32</v>
      </c>
      <c r="C473" s="34" t="s">
        <v>461</v>
      </c>
      <c r="D473" s="34" t="s">
        <v>20</v>
      </c>
      <c r="E473" s="54">
        <v>36861</v>
      </c>
      <c r="F473" s="34" t="str">
        <f t="shared" si="28"/>
        <v>December</v>
      </c>
      <c r="G473" s="34">
        <f t="shared" ca="1" si="29"/>
        <v>15</v>
      </c>
      <c r="H473" s="34" t="s">
        <v>21</v>
      </c>
      <c r="I473" s="55">
        <v>33579</v>
      </c>
      <c r="J473" s="56">
        <v>5</v>
      </c>
    </row>
    <row r="474" spans="1:10" x14ac:dyDescent="0.25">
      <c r="A474" s="53" t="s">
        <v>477</v>
      </c>
      <c r="B474" s="34" t="s">
        <v>35</v>
      </c>
      <c r="C474" s="34" t="s">
        <v>461</v>
      </c>
      <c r="D474" s="34" t="s">
        <v>26</v>
      </c>
      <c r="E474" s="54">
        <v>38655</v>
      </c>
      <c r="F474" s="34" t="str">
        <f t="shared" si="28"/>
        <v>October</v>
      </c>
      <c r="G474" s="34">
        <f t="shared" ca="1" si="29"/>
        <v>11</v>
      </c>
      <c r="H474" s="34" t="s">
        <v>40</v>
      </c>
      <c r="I474" s="55">
        <v>37707</v>
      </c>
      <c r="J474" s="56">
        <v>1</v>
      </c>
    </row>
    <row r="475" spans="1:10" x14ac:dyDescent="0.25">
      <c r="A475" s="53" t="s">
        <v>462</v>
      </c>
      <c r="B475" s="34" t="s">
        <v>35</v>
      </c>
      <c r="C475" s="34" t="s">
        <v>461</v>
      </c>
      <c r="D475" s="34" t="s">
        <v>13</v>
      </c>
      <c r="E475" s="54">
        <v>40104</v>
      </c>
      <c r="F475" s="34" t="str">
        <f t="shared" si="28"/>
        <v>October</v>
      </c>
      <c r="G475" s="34">
        <f t="shared" ca="1" si="29"/>
        <v>7</v>
      </c>
      <c r="I475" s="55">
        <v>43566</v>
      </c>
      <c r="J475" s="56">
        <v>4</v>
      </c>
    </row>
    <row r="476" spans="1:10" x14ac:dyDescent="0.25">
      <c r="A476" s="53" t="s">
        <v>472</v>
      </c>
      <c r="B476" s="34" t="s">
        <v>32</v>
      </c>
      <c r="C476" s="34" t="s">
        <v>461</v>
      </c>
      <c r="D476" s="34" t="s">
        <v>20</v>
      </c>
      <c r="E476" s="54">
        <v>35538</v>
      </c>
      <c r="F476" s="34" t="str">
        <f t="shared" si="28"/>
        <v>April</v>
      </c>
      <c r="G476" s="34">
        <f t="shared" ca="1" si="29"/>
        <v>19</v>
      </c>
      <c r="H476" s="34" t="s">
        <v>21</v>
      </c>
      <c r="I476" s="55">
        <v>56654</v>
      </c>
      <c r="J476" s="56">
        <v>5</v>
      </c>
    </row>
    <row r="477" spans="1:10" x14ac:dyDescent="0.25">
      <c r="A477" s="53" t="s">
        <v>463</v>
      </c>
      <c r="B477" s="34" t="s">
        <v>15</v>
      </c>
      <c r="C477" s="34" t="s">
        <v>461</v>
      </c>
      <c r="D477" s="34" t="s">
        <v>17</v>
      </c>
      <c r="E477" s="54">
        <v>42428</v>
      </c>
      <c r="F477" s="34" t="str">
        <f t="shared" si="28"/>
        <v>February</v>
      </c>
      <c r="G477" s="34">
        <f t="shared" ca="1" si="29"/>
        <v>0</v>
      </c>
      <c r="I477" s="55">
        <v>51272</v>
      </c>
      <c r="J477" s="56">
        <v>4</v>
      </c>
    </row>
    <row r="478" spans="1:10" x14ac:dyDescent="0.25">
      <c r="A478" s="53" t="s">
        <v>484</v>
      </c>
      <c r="B478" s="34" t="s">
        <v>39</v>
      </c>
      <c r="C478" s="34" t="s">
        <v>461</v>
      </c>
      <c r="D478" s="34" t="s">
        <v>17</v>
      </c>
      <c r="E478" s="54">
        <v>41743</v>
      </c>
      <c r="F478" s="34" t="str">
        <f t="shared" si="28"/>
        <v>April</v>
      </c>
      <c r="G478" s="34">
        <f t="shared" ca="1" si="29"/>
        <v>2</v>
      </c>
      <c r="I478" s="55">
        <v>70200</v>
      </c>
      <c r="J478" s="56">
        <v>3</v>
      </c>
    </row>
    <row r="479" spans="1:10" x14ac:dyDescent="0.25">
      <c r="A479" s="57" t="s">
        <v>506</v>
      </c>
      <c r="E479" s="54" t="s">
        <v>829</v>
      </c>
      <c r="I479" s="55" t="s">
        <v>829</v>
      </c>
    </row>
    <row r="480" spans="1:10" x14ac:dyDescent="0.25">
      <c r="A480" s="53" t="s">
        <v>515</v>
      </c>
      <c r="B480" s="34" t="s">
        <v>35</v>
      </c>
      <c r="C480" s="34" t="s">
        <v>506</v>
      </c>
      <c r="D480" s="34" t="s">
        <v>20</v>
      </c>
      <c r="E480" s="54">
        <v>35240</v>
      </c>
      <c r="F480" s="34" t="str">
        <f t="shared" ref="F480:F495" si="30">CHOOSE(MONTH(E480),"January","February","March","April","May","June","July","August","September","October","November","December")</f>
        <v>June</v>
      </c>
      <c r="G480" s="34">
        <f t="shared" ref="G480:G495" ca="1" si="31">DATEDIF(E480,TODAY(),"Y")</f>
        <v>20</v>
      </c>
      <c r="H480" s="34" t="s">
        <v>21</v>
      </c>
      <c r="I480" s="55">
        <v>114335</v>
      </c>
      <c r="J480" s="56">
        <v>4</v>
      </c>
    </row>
    <row r="481" spans="1:10" x14ac:dyDescent="0.25">
      <c r="A481" s="53" t="s">
        <v>513</v>
      </c>
      <c r="B481" s="34" t="s">
        <v>18</v>
      </c>
      <c r="C481" s="34" t="s">
        <v>506</v>
      </c>
      <c r="D481" s="34" t="s">
        <v>20</v>
      </c>
      <c r="E481" s="54">
        <v>35548</v>
      </c>
      <c r="F481" s="34" t="str">
        <f t="shared" si="30"/>
        <v>April</v>
      </c>
      <c r="G481" s="34">
        <f t="shared" ca="1" si="31"/>
        <v>19</v>
      </c>
      <c r="H481" s="34" t="s">
        <v>40</v>
      </c>
      <c r="I481" s="55">
        <v>58006</v>
      </c>
      <c r="J481" s="56">
        <v>5</v>
      </c>
    </row>
    <row r="482" spans="1:10" x14ac:dyDescent="0.25">
      <c r="A482" s="53" t="s">
        <v>507</v>
      </c>
      <c r="B482" s="34" t="s">
        <v>32</v>
      </c>
      <c r="C482" s="34" t="s">
        <v>506</v>
      </c>
      <c r="D482" s="34" t="s">
        <v>20</v>
      </c>
      <c r="E482" s="54">
        <v>35496</v>
      </c>
      <c r="F482" s="34" t="str">
        <f t="shared" si="30"/>
        <v>March</v>
      </c>
      <c r="G482" s="34">
        <f t="shared" ca="1" si="31"/>
        <v>19</v>
      </c>
      <c r="H482" s="34" t="s">
        <v>21</v>
      </c>
      <c r="I482" s="55">
        <v>105989</v>
      </c>
      <c r="J482" s="56">
        <v>5</v>
      </c>
    </row>
    <row r="483" spans="1:10" x14ac:dyDescent="0.25">
      <c r="A483" s="53" t="s">
        <v>511</v>
      </c>
      <c r="B483" s="34" t="s">
        <v>35</v>
      </c>
      <c r="C483" s="34" t="s">
        <v>506</v>
      </c>
      <c r="D483" s="34" t="s">
        <v>26</v>
      </c>
      <c r="E483" s="54">
        <v>35072</v>
      </c>
      <c r="F483" s="34" t="str">
        <f t="shared" si="30"/>
        <v>January</v>
      </c>
      <c r="G483" s="34">
        <f t="shared" ca="1" si="31"/>
        <v>20</v>
      </c>
      <c r="H483" s="34" t="s">
        <v>24</v>
      </c>
      <c r="I483" s="55">
        <v>32260</v>
      </c>
      <c r="J483" s="56">
        <v>1</v>
      </c>
    </row>
    <row r="484" spans="1:10" x14ac:dyDescent="0.25">
      <c r="A484" s="53" t="s">
        <v>508</v>
      </c>
      <c r="B484" s="34" t="s">
        <v>32</v>
      </c>
      <c r="C484" s="34" t="s">
        <v>506</v>
      </c>
      <c r="D484" s="34" t="s">
        <v>20</v>
      </c>
      <c r="E484" s="54">
        <v>35420</v>
      </c>
      <c r="F484" s="34" t="str">
        <f t="shared" si="30"/>
        <v>December</v>
      </c>
      <c r="G484" s="34">
        <f t="shared" ca="1" si="31"/>
        <v>19</v>
      </c>
      <c r="H484" s="34" t="s">
        <v>40</v>
      </c>
      <c r="I484" s="55">
        <v>101036</v>
      </c>
      <c r="J484" s="56">
        <v>3</v>
      </c>
    </row>
    <row r="485" spans="1:10" x14ac:dyDescent="0.25">
      <c r="A485" s="53" t="s">
        <v>514</v>
      </c>
      <c r="B485" s="34" t="s">
        <v>18</v>
      </c>
      <c r="C485" s="34" t="s">
        <v>506</v>
      </c>
      <c r="D485" s="34" t="s">
        <v>26</v>
      </c>
      <c r="E485" s="54">
        <v>35120</v>
      </c>
      <c r="F485" s="34" t="str">
        <f t="shared" si="30"/>
        <v>February</v>
      </c>
      <c r="G485" s="34">
        <f t="shared" ca="1" si="31"/>
        <v>20</v>
      </c>
      <c r="H485" s="34" t="s">
        <v>27</v>
      </c>
      <c r="I485" s="55">
        <v>51506</v>
      </c>
      <c r="J485" s="56">
        <v>5</v>
      </c>
    </row>
    <row r="486" spans="1:10" x14ac:dyDescent="0.25">
      <c r="A486" s="53" t="s">
        <v>517</v>
      </c>
      <c r="B486" s="34" t="s">
        <v>35</v>
      </c>
      <c r="C486" s="34" t="s">
        <v>506</v>
      </c>
      <c r="D486" s="34" t="s">
        <v>26</v>
      </c>
      <c r="E486" s="54">
        <v>35309</v>
      </c>
      <c r="F486" s="34" t="str">
        <f t="shared" si="30"/>
        <v>September</v>
      </c>
      <c r="G486" s="34">
        <f t="shared" ca="1" si="31"/>
        <v>20</v>
      </c>
      <c r="H486" s="34" t="s">
        <v>44</v>
      </c>
      <c r="I486" s="55">
        <v>20820</v>
      </c>
      <c r="J486" s="56">
        <v>3</v>
      </c>
    </row>
    <row r="487" spans="1:10" x14ac:dyDescent="0.25">
      <c r="A487" s="53" t="s">
        <v>521</v>
      </c>
      <c r="B487" s="34" t="s">
        <v>35</v>
      </c>
      <c r="C487" s="34" t="s">
        <v>506</v>
      </c>
      <c r="D487" s="34" t="s">
        <v>20</v>
      </c>
      <c r="E487" s="54">
        <v>35206</v>
      </c>
      <c r="F487" s="34" t="str">
        <f t="shared" si="30"/>
        <v>May</v>
      </c>
      <c r="G487" s="34">
        <f t="shared" ca="1" si="31"/>
        <v>20</v>
      </c>
      <c r="H487" s="34" t="s">
        <v>21</v>
      </c>
      <c r="I487" s="55">
        <v>93249</v>
      </c>
      <c r="J487" s="56">
        <v>1</v>
      </c>
    </row>
    <row r="488" spans="1:10" x14ac:dyDescent="0.25">
      <c r="A488" s="53" t="s">
        <v>510</v>
      </c>
      <c r="B488" s="34" t="s">
        <v>32</v>
      </c>
      <c r="C488" s="34" t="s">
        <v>506</v>
      </c>
      <c r="D488" s="34" t="s">
        <v>20</v>
      </c>
      <c r="E488" s="54">
        <v>35400</v>
      </c>
      <c r="F488" s="34" t="str">
        <f t="shared" si="30"/>
        <v>December</v>
      </c>
      <c r="G488" s="34">
        <f t="shared" ca="1" si="31"/>
        <v>19</v>
      </c>
      <c r="H488" s="34" t="s">
        <v>21</v>
      </c>
      <c r="I488" s="55">
        <v>90220</v>
      </c>
      <c r="J488" s="56">
        <v>5</v>
      </c>
    </row>
    <row r="489" spans="1:10" x14ac:dyDescent="0.25">
      <c r="A489" s="53" t="s">
        <v>505</v>
      </c>
      <c r="B489" s="34" t="s">
        <v>23</v>
      </c>
      <c r="C489" s="34" t="s">
        <v>506</v>
      </c>
      <c r="D489" s="34" t="s">
        <v>20</v>
      </c>
      <c r="E489" s="54">
        <v>35473</v>
      </c>
      <c r="F489" s="34" t="str">
        <f t="shared" si="30"/>
        <v>February</v>
      </c>
      <c r="G489" s="34">
        <f t="shared" ca="1" si="31"/>
        <v>19</v>
      </c>
      <c r="H489" s="34" t="s">
        <v>24</v>
      </c>
      <c r="I489" s="55">
        <v>57928</v>
      </c>
      <c r="J489" s="56">
        <v>2</v>
      </c>
    </row>
    <row r="490" spans="1:10" x14ac:dyDescent="0.25">
      <c r="A490" s="53" t="s">
        <v>518</v>
      </c>
      <c r="B490" s="34" t="s">
        <v>32</v>
      </c>
      <c r="C490" s="34" t="s">
        <v>506</v>
      </c>
      <c r="D490" s="34" t="s">
        <v>20</v>
      </c>
      <c r="E490" s="54">
        <v>35280</v>
      </c>
      <c r="F490" s="34" t="str">
        <f t="shared" si="30"/>
        <v>August</v>
      </c>
      <c r="G490" s="34">
        <f t="shared" ca="1" si="31"/>
        <v>20</v>
      </c>
      <c r="H490" s="34" t="s">
        <v>44</v>
      </c>
      <c r="I490" s="55">
        <v>45916</v>
      </c>
      <c r="J490" s="56">
        <v>3</v>
      </c>
    </row>
    <row r="491" spans="1:10" x14ac:dyDescent="0.25">
      <c r="A491" s="53" t="s">
        <v>516</v>
      </c>
      <c r="B491" s="34" t="s">
        <v>35</v>
      </c>
      <c r="C491" s="34" t="s">
        <v>506</v>
      </c>
      <c r="D491" s="34" t="s">
        <v>20</v>
      </c>
      <c r="E491" s="54">
        <v>35146</v>
      </c>
      <c r="F491" s="34" t="str">
        <f t="shared" si="30"/>
        <v>March</v>
      </c>
      <c r="G491" s="34">
        <f t="shared" ca="1" si="31"/>
        <v>20</v>
      </c>
      <c r="H491" s="34" t="s">
        <v>21</v>
      </c>
      <c r="I491" s="55">
        <v>53222</v>
      </c>
      <c r="J491" s="56">
        <v>3</v>
      </c>
    </row>
    <row r="492" spans="1:10" x14ac:dyDescent="0.25">
      <c r="A492" s="53" t="s">
        <v>519</v>
      </c>
      <c r="B492" s="34" t="s">
        <v>35</v>
      </c>
      <c r="C492" s="34" t="s">
        <v>506</v>
      </c>
      <c r="D492" s="34" t="s">
        <v>13</v>
      </c>
      <c r="E492" s="54">
        <v>35118</v>
      </c>
      <c r="F492" s="34" t="str">
        <f t="shared" si="30"/>
        <v>February</v>
      </c>
      <c r="G492" s="34">
        <f t="shared" ca="1" si="31"/>
        <v>20</v>
      </c>
      <c r="I492" s="55">
        <v>43202</v>
      </c>
      <c r="J492" s="56">
        <v>4</v>
      </c>
    </row>
    <row r="493" spans="1:10" x14ac:dyDescent="0.25">
      <c r="A493" s="53" t="s">
        <v>520</v>
      </c>
      <c r="B493" s="34" t="s">
        <v>23</v>
      </c>
      <c r="C493" s="34" t="s">
        <v>506</v>
      </c>
      <c r="D493" s="34" t="s">
        <v>20</v>
      </c>
      <c r="E493" s="54">
        <v>35139</v>
      </c>
      <c r="F493" s="34" t="str">
        <f t="shared" si="30"/>
        <v>March</v>
      </c>
      <c r="G493" s="34">
        <f t="shared" ca="1" si="31"/>
        <v>20</v>
      </c>
      <c r="H493" s="34" t="s">
        <v>40</v>
      </c>
      <c r="I493" s="55">
        <v>56043</v>
      </c>
      <c r="J493" s="56">
        <v>2</v>
      </c>
    </row>
    <row r="494" spans="1:10" x14ac:dyDescent="0.25">
      <c r="A494" s="53" t="s">
        <v>509</v>
      </c>
      <c r="B494" s="34" t="s">
        <v>15</v>
      </c>
      <c r="C494" s="34" t="s">
        <v>506</v>
      </c>
      <c r="D494" s="34" t="s">
        <v>17</v>
      </c>
      <c r="E494" s="54">
        <v>35246</v>
      </c>
      <c r="F494" s="34" t="str">
        <f t="shared" si="30"/>
        <v>June</v>
      </c>
      <c r="G494" s="34">
        <f t="shared" ca="1" si="31"/>
        <v>20</v>
      </c>
      <c r="I494" s="55">
        <v>63791</v>
      </c>
      <c r="J494" s="56">
        <v>3</v>
      </c>
    </row>
    <row r="495" spans="1:10" x14ac:dyDescent="0.25">
      <c r="A495" s="53" t="s">
        <v>512</v>
      </c>
      <c r="B495" s="34" t="s">
        <v>32</v>
      </c>
      <c r="C495" s="34" t="s">
        <v>506</v>
      </c>
      <c r="D495" s="34" t="s">
        <v>20</v>
      </c>
      <c r="E495" s="54">
        <v>35073</v>
      </c>
      <c r="F495" s="34" t="str">
        <f t="shared" si="30"/>
        <v>January</v>
      </c>
      <c r="G495" s="34">
        <f t="shared" ca="1" si="31"/>
        <v>20</v>
      </c>
      <c r="H495" s="34" t="s">
        <v>21</v>
      </c>
      <c r="I495" s="55">
        <v>42380</v>
      </c>
      <c r="J495" s="56">
        <v>5</v>
      </c>
    </row>
    <row r="496" spans="1:10" x14ac:dyDescent="0.25">
      <c r="A496" s="57" t="s">
        <v>523</v>
      </c>
      <c r="E496" s="54" t="s">
        <v>829</v>
      </c>
      <c r="I496" s="55" t="s">
        <v>829</v>
      </c>
    </row>
    <row r="497" spans="1:10" x14ac:dyDescent="0.25">
      <c r="A497" s="53" t="s">
        <v>596</v>
      </c>
      <c r="B497" s="34" t="s">
        <v>18</v>
      </c>
      <c r="C497" s="34" t="s">
        <v>523</v>
      </c>
      <c r="D497" s="34" t="s">
        <v>26</v>
      </c>
      <c r="E497" s="54">
        <v>42381</v>
      </c>
      <c r="F497" s="34" t="str">
        <f t="shared" ref="F497:F560" si="32">CHOOSE(MONTH(E497),"January","February","March","April","May","June","July","August","September","October","November","December")</f>
        <v>January</v>
      </c>
      <c r="G497" s="34">
        <f t="shared" ref="G497:G560" ca="1" si="33">DATEDIF(E497,TODAY(),"Y")</f>
        <v>0</v>
      </c>
      <c r="H497" s="34" t="s">
        <v>27</v>
      </c>
      <c r="I497" s="55">
        <v>64162</v>
      </c>
      <c r="J497" s="56">
        <v>5</v>
      </c>
    </row>
    <row r="498" spans="1:10" x14ac:dyDescent="0.25">
      <c r="A498" s="53" t="s">
        <v>589</v>
      </c>
      <c r="B498" s="34" t="s">
        <v>35</v>
      </c>
      <c r="C498" s="34" t="s">
        <v>523</v>
      </c>
      <c r="D498" s="34" t="s">
        <v>17</v>
      </c>
      <c r="E498" s="54">
        <v>41303</v>
      </c>
      <c r="F498" s="34" t="str">
        <f t="shared" si="32"/>
        <v>January</v>
      </c>
      <c r="G498" s="34">
        <f t="shared" ca="1" si="33"/>
        <v>3</v>
      </c>
      <c r="I498" s="55">
        <v>116532</v>
      </c>
      <c r="J498" s="56">
        <v>4</v>
      </c>
    </row>
    <row r="499" spans="1:10" x14ac:dyDescent="0.25">
      <c r="A499" s="53" t="s">
        <v>542</v>
      </c>
      <c r="B499" s="34" t="s">
        <v>39</v>
      </c>
      <c r="C499" s="34" t="s">
        <v>523</v>
      </c>
      <c r="D499" s="34" t="s">
        <v>20</v>
      </c>
      <c r="E499" s="54">
        <v>36653</v>
      </c>
      <c r="F499" s="34" t="str">
        <f t="shared" si="32"/>
        <v>May</v>
      </c>
      <c r="G499" s="34">
        <f t="shared" ca="1" si="33"/>
        <v>16</v>
      </c>
      <c r="H499" s="34" t="s">
        <v>27</v>
      </c>
      <c r="I499" s="55">
        <v>115466</v>
      </c>
      <c r="J499" s="56">
        <v>2</v>
      </c>
    </row>
    <row r="500" spans="1:10" x14ac:dyDescent="0.25">
      <c r="A500" s="53" t="s">
        <v>569</v>
      </c>
      <c r="B500" s="34" t="s">
        <v>32</v>
      </c>
      <c r="C500" s="34" t="s">
        <v>523</v>
      </c>
      <c r="D500" s="34" t="s">
        <v>20</v>
      </c>
      <c r="E500" s="54">
        <v>38633</v>
      </c>
      <c r="F500" s="34" t="str">
        <f t="shared" si="32"/>
        <v>October</v>
      </c>
      <c r="G500" s="34">
        <f t="shared" ca="1" si="33"/>
        <v>11</v>
      </c>
      <c r="H500" s="34" t="s">
        <v>44</v>
      </c>
      <c r="I500" s="55">
        <v>62829</v>
      </c>
      <c r="J500" s="56">
        <v>1</v>
      </c>
    </row>
    <row r="501" spans="1:10" x14ac:dyDescent="0.25">
      <c r="A501" s="53" t="s">
        <v>534</v>
      </c>
      <c r="B501" s="34" t="s">
        <v>18</v>
      </c>
      <c r="C501" s="34" t="s">
        <v>523</v>
      </c>
      <c r="D501" s="34" t="s">
        <v>20</v>
      </c>
      <c r="E501" s="54">
        <v>37781</v>
      </c>
      <c r="F501" s="34" t="str">
        <f t="shared" si="32"/>
        <v>June</v>
      </c>
      <c r="G501" s="34">
        <f t="shared" ca="1" si="33"/>
        <v>13</v>
      </c>
      <c r="H501" s="34" t="s">
        <v>24</v>
      </c>
      <c r="I501" s="55">
        <v>29731</v>
      </c>
      <c r="J501" s="56">
        <v>3</v>
      </c>
    </row>
    <row r="502" spans="1:10" x14ac:dyDescent="0.25">
      <c r="A502" s="53" t="s">
        <v>605</v>
      </c>
      <c r="B502" s="34" t="s">
        <v>32</v>
      </c>
      <c r="C502" s="34" t="s">
        <v>523</v>
      </c>
      <c r="D502" s="34" t="s">
        <v>20</v>
      </c>
      <c r="E502" s="54">
        <v>39098</v>
      </c>
      <c r="F502" s="34" t="str">
        <f t="shared" si="32"/>
        <v>January</v>
      </c>
      <c r="G502" s="34">
        <f t="shared" ca="1" si="33"/>
        <v>9</v>
      </c>
      <c r="H502" s="34" t="s">
        <v>21</v>
      </c>
      <c r="I502" s="55">
        <v>37869</v>
      </c>
      <c r="J502" s="56">
        <v>1</v>
      </c>
    </row>
    <row r="503" spans="1:10" x14ac:dyDescent="0.25">
      <c r="A503" s="53" t="s">
        <v>586</v>
      </c>
      <c r="B503" s="34" t="s">
        <v>32</v>
      </c>
      <c r="C503" s="34" t="s">
        <v>523</v>
      </c>
      <c r="D503" s="34" t="s">
        <v>20</v>
      </c>
      <c r="E503" s="54">
        <v>42584</v>
      </c>
      <c r="F503" s="34" t="str">
        <f t="shared" si="32"/>
        <v>August</v>
      </c>
      <c r="G503" s="34">
        <f t="shared" ca="1" si="33"/>
        <v>0</v>
      </c>
      <c r="H503" s="34" t="s">
        <v>44</v>
      </c>
      <c r="I503" s="55">
        <v>112450</v>
      </c>
      <c r="J503" s="56">
        <v>1</v>
      </c>
    </row>
    <row r="504" spans="1:10" x14ac:dyDescent="0.25">
      <c r="A504" s="53" t="s">
        <v>563</v>
      </c>
      <c r="B504" s="34" t="s">
        <v>32</v>
      </c>
      <c r="C504" s="34" t="s">
        <v>523</v>
      </c>
      <c r="D504" s="34" t="s">
        <v>20</v>
      </c>
      <c r="E504" s="54">
        <v>38155</v>
      </c>
      <c r="F504" s="34" t="str">
        <f t="shared" si="32"/>
        <v>June</v>
      </c>
      <c r="G504" s="34">
        <f t="shared" ca="1" si="33"/>
        <v>12</v>
      </c>
      <c r="H504" s="34" t="s">
        <v>24</v>
      </c>
      <c r="I504" s="55">
        <v>60268</v>
      </c>
      <c r="J504" s="56">
        <v>5</v>
      </c>
    </row>
    <row r="505" spans="1:10" x14ac:dyDescent="0.25">
      <c r="A505" s="53" t="s">
        <v>524</v>
      </c>
      <c r="B505" s="34" t="s">
        <v>35</v>
      </c>
      <c r="C505" s="34" t="s">
        <v>523</v>
      </c>
      <c r="D505" s="34" t="s">
        <v>17</v>
      </c>
      <c r="E505" s="54">
        <v>36618</v>
      </c>
      <c r="F505" s="34" t="str">
        <f t="shared" si="32"/>
        <v>April</v>
      </c>
      <c r="G505" s="34">
        <f t="shared" ca="1" si="33"/>
        <v>16</v>
      </c>
      <c r="I505" s="55">
        <v>111774</v>
      </c>
      <c r="J505" s="56">
        <v>2</v>
      </c>
    </row>
    <row r="506" spans="1:10" x14ac:dyDescent="0.25">
      <c r="A506" s="53" t="s">
        <v>580</v>
      </c>
      <c r="B506" s="34" t="s">
        <v>35</v>
      </c>
      <c r="C506" s="34" t="s">
        <v>523</v>
      </c>
      <c r="D506" s="34" t="s">
        <v>20</v>
      </c>
      <c r="E506" s="54">
        <v>41322</v>
      </c>
      <c r="F506" s="34" t="str">
        <f t="shared" si="32"/>
        <v>February</v>
      </c>
      <c r="G506" s="34">
        <f t="shared" ca="1" si="33"/>
        <v>3</v>
      </c>
      <c r="H506" s="34" t="s">
        <v>27</v>
      </c>
      <c r="I506" s="55">
        <v>54626</v>
      </c>
      <c r="J506" s="56">
        <v>5</v>
      </c>
    </row>
    <row r="507" spans="1:10" x14ac:dyDescent="0.25">
      <c r="A507" s="53" t="s">
        <v>550</v>
      </c>
      <c r="B507" s="34" t="s">
        <v>35</v>
      </c>
      <c r="C507" s="34" t="s">
        <v>523</v>
      </c>
      <c r="D507" s="34" t="s">
        <v>13</v>
      </c>
      <c r="E507" s="54">
        <v>38300</v>
      </c>
      <c r="F507" s="34" t="str">
        <f t="shared" si="32"/>
        <v>November</v>
      </c>
      <c r="G507" s="34">
        <f t="shared" ca="1" si="33"/>
        <v>12</v>
      </c>
      <c r="I507" s="55">
        <v>48121</v>
      </c>
      <c r="J507" s="56">
        <v>4</v>
      </c>
    </row>
    <row r="508" spans="1:10" x14ac:dyDescent="0.25">
      <c r="A508" s="53" t="s">
        <v>522</v>
      </c>
      <c r="B508" s="34" t="s">
        <v>18</v>
      </c>
      <c r="C508" s="34" t="s">
        <v>523</v>
      </c>
      <c r="D508" s="34" t="s">
        <v>17</v>
      </c>
      <c r="E508" s="54">
        <v>35127</v>
      </c>
      <c r="F508" s="34" t="str">
        <f t="shared" si="32"/>
        <v>March</v>
      </c>
      <c r="G508" s="34">
        <f t="shared" ca="1" si="33"/>
        <v>20</v>
      </c>
      <c r="I508" s="55">
        <v>29926</v>
      </c>
      <c r="J508" s="56">
        <v>4</v>
      </c>
    </row>
    <row r="509" spans="1:10" x14ac:dyDescent="0.25">
      <c r="A509" s="53" t="s">
        <v>527</v>
      </c>
      <c r="B509" s="34" t="s">
        <v>15</v>
      </c>
      <c r="C509" s="34" t="s">
        <v>523</v>
      </c>
      <c r="D509" s="34" t="s">
        <v>20</v>
      </c>
      <c r="E509" s="54">
        <v>38096</v>
      </c>
      <c r="F509" s="34" t="str">
        <f t="shared" si="32"/>
        <v>April</v>
      </c>
      <c r="G509" s="34">
        <f t="shared" ca="1" si="33"/>
        <v>12</v>
      </c>
      <c r="H509" s="34" t="s">
        <v>40</v>
      </c>
      <c r="I509" s="55">
        <v>58500</v>
      </c>
      <c r="J509" s="56">
        <v>4</v>
      </c>
    </row>
    <row r="510" spans="1:10" x14ac:dyDescent="0.25">
      <c r="A510" s="53" t="s">
        <v>568</v>
      </c>
      <c r="B510" s="34" t="s">
        <v>32</v>
      </c>
      <c r="C510" s="34" t="s">
        <v>523</v>
      </c>
      <c r="D510" s="34" t="s">
        <v>20</v>
      </c>
      <c r="E510" s="54">
        <v>36021</v>
      </c>
      <c r="F510" s="34" t="str">
        <f t="shared" si="32"/>
        <v>August</v>
      </c>
      <c r="G510" s="34">
        <f t="shared" ca="1" si="33"/>
        <v>18</v>
      </c>
      <c r="H510" s="34" t="s">
        <v>21</v>
      </c>
      <c r="I510" s="55">
        <v>30316</v>
      </c>
      <c r="J510" s="56">
        <v>4</v>
      </c>
    </row>
    <row r="511" spans="1:10" x14ac:dyDescent="0.25">
      <c r="A511" s="53" t="s">
        <v>570</v>
      </c>
      <c r="B511" s="34" t="s">
        <v>18</v>
      </c>
      <c r="C511" s="34" t="s">
        <v>523</v>
      </c>
      <c r="D511" s="34" t="s">
        <v>17</v>
      </c>
      <c r="E511" s="54">
        <v>35598</v>
      </c>
      <c r="F511" s="34" t="str">
        <f t="shared" si="32"/>
        <v>June</v>
      </c>
      <c r="G511" s="34">
        <f t="shared" ca="1" si="33"/>
        <v>19</v>
      </c>
      <c r="I511" s="55">
        <v>61867</v>
      </c>
      <c r="J511" s="56">
        <v>3</v>
      </c>
    </row>
    <row r="512" spans="1:10" x14ac:dyDescent="0.25">
      <c r="A512" s="53" t="s">
        <v>541</v>
      </c>
      <c r="B512" s="34" t="s">
        <v>32</v>
      </c>
      <c r="C512" s="34" t="s">
        <v>523</v>
      </c>
      <c r="D512" s="34" t="s">
        <v>20</v>
      </c>
      <c r="E512" s="54">
        <v>35486</v>
      </c>
      <c r="F512" s="34" t="str">
        <f t="shared" si="32"/>
        <v>February</v>
      </c>
      <c r="G512" s="34">
        <f t="shared" ca="1" si="33"/>
        <v>19</v>
      </c>
      <c r="H512" s="34" t="s">
        <v>24</v>
      </c>
      <c r="I512" s="55">
        <v>103220</v>
      </c>
      <c r="J512" s="56">
        <v>4</v>
      </c>
    </row>
    <row r="513" spans="1:10" x14ac:dyDescent="0.25">
      <c r="A513" s="53" t="s">
        <v>575</v>
      </c>
      <c r="B513" s="34" t="s">
        <v>32</v>
      </c>
      <c r="C513" s="34" t="s">
        <v>523</v>
      </c>
      <c r="D513" s="34" t="s">
        <v>17</v>
      </c>
      <c r="E513" s="54">
        <v>35362</v>
      </c>
      <c r="F513" s="34" t="str">
        <f t="shared" si="32"/>
        <v>October</v>
      </c>
      <c r="G513" s="34">
        <f t="shared" ca="1" si="33"/>
        <v>20</v>
      </c>
      <c r="I513" s="55">
        <v>103194</v>
      </c>
      <c r="J513" s="56">
        <v>1</v>
      </c>
    </row>
    <row r="514" spans="1:10" x14ac:dyDescent="0.25">
      <c r="A514" s="53" t="s">
        <v>595</v>
      </c>
      <c r="B514" s="34" t="s">
        <v>15</v>
      </c>
      <c r="C514" s="34" t="s">
        <v>523</v>
      </c>
      <c r="D514" s="34" t="s">
        <v>17</v>
      </c>
      <c r="E514" s="54">
        <v>37659</v>
      </c>
      <c r="F514" s="34" t="str">
        <f t="shared" si="32"/>
        <v>February</v>
      </c>
      <c r="G514" s="34">
        <f t="shared" ca="1" si="33"/>
        <v>13</v>
      </c>
      <c r="I514" s="55">
        <v>47099</v>
      </c>
      <c r="J514" s="56">
        <v>2</v>
      </c>
    </row>
    <row r="515" spans="1:10" x14ac:dyDescent="0.25">
      <c r="A515" s="53" t="s">
        <v>604</v>
      </c>
      <c r="B515" s="34" t="s">
        <v>18</v>
      </c>
      <c r="C515" s="34" t="s">
        <v>523</v>
      </c>
      <c r="D515" s="34" t="s">
        <v>17</v>
      </c>
      <c r="E515" s="54">
        <v>35538</v>
      </c>
      <c r="F515" s="34" t="str">
        <f t="shared" si="32"/>
        <v>April</v>
      </c>
      <c r="G515" s="34">
        <f t="shared" ca="1" si="33"/>
        <v>19</v>
      </c>
      <c r="I515" s="55">
        <v>66092</v>
      </c>
      <c r="J515" s="56">
        <v>4</v>
      </c>
    </row>
    <row r="516" spans="1:10" x14ac:dyDescent="0.25">
      <c r="A516" s="53" t="s">
        <v>602</v>
      </c>
      <c r="B516" s="34" t="s">
        <v>32</v>
      </c>
      <c r="C516" s="34" t="s">
        <v>523</v>
      </c>
      <c r="D516" s="34" t="s">
        <v>26</v>
      </c>
      <c r="E516" s="54">
        <v>42126</v>
      </c>
      <c r="F516" s="34" t="str">
        <f t="shared" si="32"/>
        <v>May</v>
      </c>
      <c r="G516" s="34">
        <f t="shared" ca="1" si="33"/>
        <v>1</v>
      </c>
      <c r="H516" s="34" t="s">
        <v>44</v>
      </c>
      <c r="I516" s="55">
        <v>32819</v>
      </c>
      <c r="J516" s="56">
        <v>5</v>
      </c>
    </row>
    <row r="517" spans="1:10" x14ac:dyDescent="0.25">
      <c r="A517" s="53" t="s">
        <v>581</v>
      </c>
      <c r="B517" s="34" t="s">
        <v>18</v>
      </c>
      <c r="C517" s="34" t="s">
        <v>523</v>
      </c>
      <c r="D517" s="34" t="s">
        <v>17</v>
      </c>
      <c r="E517" s="54">
        <v>38046</v>
      </c>
      <c r="F517" s="34" t="str">
        <f t="shared" si="32"/>
        <v>February</v>
      </c>
      <c r="G517" s="34">
        <f t="shared" ca="1" si="33"/>
        <v>12</v>
      </c>
      <c r="I517" s="55">
        <v>61776</v>
      </c>
      <c r="J517" s="56">
        <v>1</v>
      </c>
    </row>
    <row r="518" spans="1:10" x14ac:dyDescent="0.25">
      <c r="A518" s="53" t="s">
        <v>556</v>
      </c>
      <c r="B518" s="34" t="s">
        <v>35</v>
      </c>
      <c r="C518" s="34" t="s">
        <v>523</v>
      </c>
      <c r="D518" s="34" t="s">
        <v>20</v>
      </c>
      <c r="E518" s="54">
        <v>39661</v>
      </c>
      <c r="F518" s="34" t="str">
        <f t="shared" si="32"/>
        <v>August</v>
      </c>
      <c r="G518" s="34">
        <f t="shared" ca="1" si="33"/>
        <v>8</v>
      </c>
      <c r="H518" s="34" t="s">
        <v>27</v>
      </c>
      <c r="I518" s="55">
        <v>30628</v>
      </c>
      <c r="J518" s="56">
        <v>3</v>
      </c>
    </row>
    <row r="519" spans="1:10" x14ac:dyDescent="0.25">
      <c r="A519" s="53" t="s">
        <v>588</v>
      </c>
      <c r="B519" s="34" t="s">
        <v>32</v>
      </c>
      <c r="C519" s="34" t="s">
        <v>523</v>
      </c>
      <c r="D519" s="34" t="s">
        <v>20</v>
      </c>
      <c r="E519" s="54">
        <v>35420</v>
      </c>
      <c r="F519" s="34" t="str">
        <f t="shared" si="32"/>
        <v>December</v>
      </c>
      <c r="G519" s="34">
        <f t="shared" ca="1" si="33"/>
        <v>19</v>
      </c>
      <c r="H519" s="34" t="s">
        <v>24</v>
      </c>
      <c r="I519" s="55">
        <v>101062</v>
      </c>
      <c r="J519" s="56">
        <v>1</v>
      </c>
    </row>
    <row r="520" spans="1:10" x14ac:dyDescent="0.25">
      <c r="A520" s="53" t="s">
        <v>574</v>
      </c>
      <c r="B520" s="34" t="s">
        <v>39</v>
      </c>
      <c r="C520" s="34" t="s">
        <v>523</v>
      </c>
      <c r="D520" s="34" t="s">
        <v>20</v>
      </c>
      <c r="E520" s="54">
        <v>39808</v>
      </c>
      <c r="F520" s="34" t="str">
        <f t="shared" si="32"/>
        <v>December</v>
      </c>
      <c r="G520" s="34">
        <f t="shared" ca="1" si="33"/>
        <v>7</v>
      </c>
      <c r="H520" s="34" t="s">
        <v>27</v>
      </c>
      <c r="I520" s="55">
        <v>99983</v>
      </c>
      <c r="J520" s="56">
        <v>2</v>
      </c>
    </row>
    <row r="521" spans="1:10" x14ac:dyDescent="0.25">
      <c r="A521" s="53" t="s">
        <v>561</v>
      </c>
      <c r="B521" s="34" t="s">
        <v>39</v>
      </c>
      <c r="C521" s="34" t="s">
        <v>523</v>
      </c>
      <c r="D521" s="34" t="s">
        <v>17</v>
      </c>
      <c r="E521" s="54">
        <v>36875</v>
      </c>
      <c r="F521" s="34" t="str">
        <f t="shared" si="32"/>
        <v>December</v>
      </c>
      <c r="G521" s="34">
        <f t="shared" ca="1" si="33"/>
        <v>15</v>
      </c>
      <c r="I521" s="55">
        <v>99931</v>
      </c>
      <c r="J521" s="56">
        <v>5</v>
      </c>
    </row>
    <row r="522" spans="1:10" x14ac:dyDescent="0.25">
      <c r="A522" s="53" t="s">
        <v>528</v>
      </c>
      <c r="B522" s="34" t="s">
        <v>39</v>
      </c>
      <c r="C522" s="34" t="s">
        <v>523</v>
      </c>
      <c r="D522" s="34" t="s">
        <v>26</v>
      </c>
      <c r="E522" s="54">
        <v>38177</v>
      </c>
      <c r="F522" s="34" t="str">
        <f t="shared" si="32"/>
        <v>July</v>
      </c>
      <c r="G522" s="34">
        <f t="shared" ca="1" si="33"/>
        <v>12</v>
      </c>
      <c r="H522" s="34" t="s">
        <v>40</v>
      </c>
      <c r="I522" s="55">
        <v>29218</v>
      </c>
      <c r="J522" s="56">
        <v>4</v>
      </c>
    </row>
    <row r="523" spans="1:10" x14ac:dyDescent="0.25">
      <c r="A523" s="53" t="s">
        <v>548</v>
      </c>
      <c r="B523" s="34" t="s">
        <v>35</v>
      </c>
      <c r="C523" s="34" t="s">
        <v>523</v>
      </c>
      <c r="D523" s="34" t="s">
        <v>20</v>
      </c>
      <c r="E523" s="54">
        <v>41406</v>
      </c>
      <c r="F523" s="34" t="str">
        <f t="shared" si="32"/>
        <v>May</v>
      </c>
      <c r="G523" s="34">
        <f t="shared" ca="1" si="33"/>
        <v>3</v>
      </c>
      <c r="H523" s="34" t="s">
        <v>21</v>
      </c>
      <c r="I523" s="55">
        <v>58045</v>
      </c>
      <c r="J523" s="56">
        <v>1</v>
      </c>
    </row>
    <row r="524" spans="1:10" x14ac:dyDescent="0.25">
      <c r="A524" s="53" t="s">
        <v>573</v>
      </c>
      <c r="B524" s="34" t="s">
        <v>35</v>
      </c>
      <c r="C524" s="34" t="s">
        <v>523</v>
      </c>
      <c r="D524" s="34" t="s">
        <v>20</v>
      </c>
      <c r="E524" s="54">
        <v>35088</v>
      </c>
      <c r="F524" s="34" t="str">
        <f t="shared" si="32"/>
        <v>January</v>
      </c>
      <c r="G524" s="34">
        <f t="shared" ca="1" si="33"/>
        <v>20</v>
      </c>
      <c r="H524" s="34" t="s">
        <v>24</v>
      </c>
      <c r="I524" s="55">
        <v>59943</v>
      </c>
      <c r="J524" s="56">
        <v>4</v>
      </c>
    </row>
    <row r="525" spans="1:10" x14ac:dyDescent="0.25">
      <c r="A525" s="53" t="s">
        <v>590</v>
      </c>
      <c r="B525" s="34" t="s">
        <v>35</v>
      </c>
      <c r="C525" s="34" t="s">
        <v>523</v>
      </c>
      <c r="D525" s="34" t="s">
        <v>20</v>
      </c>
      <c r="E525" s="54">
        <v>39528</v>
      </c>
      <c r="F525" s="34" t="str">
        <f t="shared" si="32"/>
        <v>March</v>
      </c>
      <c r="G525" s="34">
        <f t="shared" ca="1" si="33"/>
        <v>8</v>
      </c>
      <c r="H525" s="34" t="s">
        <v>27</v>
      </c>
      <c r="I525" s="55">
        <v>58630</v>
      </c>
      <c r="J525" s="56">
        <v>2</v>
      </c>
    </row>
    <row r="526" spans="1:10" x14ac:dyDescent="0.25">
      <c r="A526" s="53" t="s">
        <v>565</v>
      </c>
      <c r="B526" s="34" t="s">
        <v>18</v>
      </c>
      <c r="C526" s="34" t="s">
        <v>523</v>
      </c>
      <c r="D526" s="34" t="s">
        <v>26</v>
      </c>
      <c r="E526" s="54">
        <v>35631</v>
      </c>
      <c r="F526" s="34" t="str">
        <f t="shared" si="32"/>
        <v>July</v>
      </c>
      <c r="G526" s="34">
        <f t="shared" ca="1" si="33"/>
        <v>19</v>
      </c>
      <c r="H526" s="34" t="s">
        <v>21</v>
      </c>
      <c r="I526" s="55">
        <v>60294</v>
      </c>
      <c r="J526" s="56">
        <v>3</v>
      </c>
    </row>
    <row r="527" spans="1:10" x14ac:dyDescent="0.25">
      <c r="A527" s="53" t="s">
        <v>551</v>
      </c>
      <c r="B527" s="34" t="s">
        <v>23</v>
      </c>
      <c r="C527" s="34" t="s">
        <v>523</v>
      </c>
      <c r="D527" s="34" t="s">
        <v>20</v>
      </c>
      <c r="E527" s="54">
        <v>41177</v>
      </c>
      <c r="F527" s="34" t="str">
        <f t="shared" si="32"/>
        <v>September</v>
      </c>
      <c r="G527" s="34">
        <f t="shared" ca="1" si="33"/>
        <v>4</v>
      </c>
      <c r="H527" s="34" t="s">
        <v>21</v>
      </c>
      <c r="I527" s="55">
        <v>95979</v>
      </c>
      <c r="J527" s="56">
        <v>2</v>
      </c>
    </row>
    <row r="528" spans="1:10" x14ac:dyDescent="0.25">
      <c r="A528" s="53" t="s">
        <v>559</v>
      </c>
      <c r="B528" s="34" t="s">
        <v>15</v>
      </c>
      <c r="C528" s="34" t="s">
        <v>523</v>
      </c>
      <c r="D528" s="34" t="s">
        <v>20</v>
      </c>
      <c r="E528" s="54">
        <v>37878</v>
      </c>
      <c r="F528" s="34" t="str">
        <f t="shared" si="32"/>
        <v>September</v>
      </c>
      <c r="G528" s="34">
        <f t="shared" ca="1" si="33"/>
        <v>13</v>
      </c>
      <c r="H528" s="34" t="s">
        <v>27</v>
      </c>
      <c r="I528" s="55">
        <v>95862</v>
      </c>
      <c r="J528" s="56">
        <v>4</v>
      </c>
    </row>
    <row r="529" spans="1:10" x14ac:dyDescent="0.25">
      <c r="A529" s="53" t="s">
        <v>597</v>
      </c>
      <c r="B529" s="34" t="s">
        <v>35</v>
      </c>
      <c r="C529" s="34" t="s">
        <v>523</v>
      </c>
      <c r="D529" s="34" t="s">
        <v>17</v>
      </c>
      <c r="E529" s="54">
        <v>37106</v>
      </c>
      <c r="F529" s="34" t="str">
        <f t="shared" si="32"/>
        <v>August</v>
      </c>
      <c r="G529" s="34">
        <f t="shared" ca="1" si="33"/>
        <v>15</v>
      </c>
      <c r="I529" s="55">
        <v>95147</v>
      </c>
      <c r="J529" s="56">
        <v>1</v>
      </c>
    </row>
    <row r="530" spans="1:10" x14ac:dyDescent="0.25">
      <c r="A530" s="53" t="s">
        <v>540</v>
      </c>
      <c r="B530" s="34" t="s">
        <v>18</v>
      </c>
      <c r="C530" s="34" t="s">
        <v>523</v>
      </c>
      <c r="D530" s="34" t="s">
        <v>20</v>
      </c>
      <c r="E530" s="54">
        <v>37246</v>
      </c>
      <c r="F530" s="34" t="str">
        <f t="shared" si="32"/>
        <v>December</v>
      </c>
      <c r="G530" s="34">
        <f t="shared" ca="1" si="33"/>
        <v>14</v>
      </c>
      <c r="H530" s="34" t="s">
        <v>27</v>
      </c>
      <c r="I530" s="55">
        <v>94510</v>
      </c>
      <c r="J530" s="56">
        <v>5</v>
      </c>
    </row>
    <row r="531" spans="1:10" x14ac:dyDescent="0.25">
      <c r="A531" s="53" t="s">
        <v>555</v>
      </c>
      <c r="B531" s="34" t="s">
        <v>35</v>
      </c>
      <c r="C531" s="34" t="s">
        <v>523</v>
      </c>
      <c r="D531" s="34" t="s">
        <v>20</v>
      </c>
      <c r="E531" s="54">
        <v>37129</v>
      </c>
      <c r="F531" s="34" t="str">
        <f t="shared" si="32"/>
        <v>August</v>
      </c>
      <c r="G531" s="34">
        <f t="shared" ca="1" si="33"/>
        <v>15</v>
      </c>
      <c r="H531" s="34" t="s">
        <v>44</v>
      </c>
      <c r="I531" s="55">
        <v>94432</v>
      </c>
      <c r="J531" s="56">
        <v>3</v>
      </c>
    </row>
    <row r="532" spans="1:10" x14ac:dyDescent="0.25">
      <c r="A532" s="53" t="s">
        <v>525</v>
      </c>
      <c r="B532" s="34" t="s">
        <v>35</v>
      </c>
      <c r="C532" s="34" t="s">
        <v>523</v>
      </c>
      <c r="D532" s="34" t="s">
        <v>20</v>
      </c>
      <c r="E532" s="54">
        <v>35533</v>
      </c>
      <c r="F532" s="34" t="str">
        <f t="shared" si="32"/>
        <v>April</v>
      </c>
      <c r="G532" s="34">
        <f t="shared" ca="1" si="33"/>
        <v>19</v>
      </c>
      <c r="H532" s="34" t="s">
        <v>44</v>
      </c>
      <c r="I532" s="55">
        <v>93184</v>
      </c>
      <c r="J532" s="56">
        <v>4</v>
      </c>
    </row>
    <row r="533" spans="1:10" x14ac:dyDescent="0.25">
      <c r="A533" s="53" t="s">
        <v>532</v>
      </c>
      <c r="B533" s="34" t="s">
        <v>23</v>
      </c>
      <c r="C533" s="34" t="s">
        <v>523</v>
      </c>
      <c r="D533" s="34" t="s">
        <v>17</v>
      </c>
      <c r="E533" s="54">
        <v>38335</v>
      </c>
      <c r="F533" s="34" t="str">
        <f t="shared" si="32"/>
        <v>December</v>
      </c>
      <c r="G533" s="34">
        <f t="shared" ca="1" si="33"/>
        <v>11</v>
      </c>
      <c r="I533" s="55">
        <v>92690</v>
      </c>
      <c r="J533" s="56">
        <v>5</v>
      </c>
    </row>
    <row r="534" spans="1:10" x14ac:dyDescent="0.25">
      <c r="A534" s="53" t="s">
        <v>608</v>
      </c>
      <c r="B534" s="34" t="s">
        <v>18</v>
      </c>
      <c r="C534" s="34" t="s">
        <v>523</v>
      </c>
      <c r="D534" s="34" t="s">
        <v>13</v>
      </c>
      <c r="E534" s="54">
        <v>37906</v>
      </c>
      <c r="F534" s="34" t="str">
        <f t="shared" si="32"/>
        <v>October</v>
      </c>
      <c r="G534" s="34">
        <f t="shared" ca="1" si="33"/>
        <v>13</v>
      </c>
      <c r="I534" s="55">
        <v>18632</v>
      </c>
      <c r="J534" s="56">
        <v>5</v>
      </c>
    </row>
    <row r="535" spans="1:10" x14ac:dyDescent="0.25">
      <c r="A535" s="53" t="s">
        <v>549</v>
      </c>
      <c r="B535" s="34" t="s">
        <v>39</v>
      </c>
      <c r="C535" s="34" t="s">
        <v>523</v>
      </c>
      <c r="D535" s="34" t="s">
        <v>26</v>
      </c>
      <c r="E535" s="54">
        <v>41688</v>
      </c>
      <c r="F535" s="34" t="str">
        <f t="shared" si="32"/>
        <v>February</v>
      </c>
      <c r="G535" s="34">
        <f t="shared" ca="1" si="33"/>
        <v>2</v>
      </c>
      <c r="H535" s="34" t="s">
        <v>21</v>
      </c>
      <c r="I535" s="55">
        <v>59235</v>
      </c>
      <c r="J535" s="56">
        <v>1</v>
      </c>
    </row>
    <row r="536" spans="1:10" x14ac:dyDescent="0.25">
      <c r="A536" s="53" t="s">
        <v>554</v>
      </c>
      <c r="B536" s="34" t="s">
        <v>32</v>
      </c>
      <c r="C536" s="34" t="s">
        <v>523</v>
      </c>
      <c r="D536" s="34" t="s">
        <v>20</v>
      </c>
      <c r="E536" s="54">
        <v>36129</v>
      </c>
      <c r="F536" s="34" t="str">
        <f t="shared" si="32"/>
        <v>November</v>
      </c>
      <c r="G536" s="34">
        <f t="shared" ca="1" si="33"/>
        <v>17</v>
      </c>
      <c r="H536" s="34" t="s">
        <v>24</v>
      </c>
      <c r="I536" s="55">
        <v>90246</v>
      </c>
      <c r="J536" s="56">
        <v>2</v>
      </c>
    </row>
    <row r="537" spans="1:10" x14ac:dyDescent="0.25">
      <c r="A537" s="53" t="s">
        <v>578</v>
      </c>
      <c r="B537" s="34" t="s">
        <v>35</v>
      </c>
      <c r="C537" s="34" t="s">
        <v>523</v>
      </c>
      <c r="D537" s="34" t="s">
        <v>26</v>
      </c>
      <c r="E537" s="54">
        <v>40133</v>
      </c>
      <c r="F537" s="34" t="str">
        <f t="shared" si="32"/>
        <v>November</v>
      </c>
      <c r="G537" s="34">
        <f t="shared" ca="1" si="33"/>
        <v>6</v>
      </c>
      <c r="H537" s="34" t="s">
        <v>40</v>
      </c>
      <c r="I537" s="55">
        <v>42770</v>
      </c>
      <c r="J537" s="56">
        <v>2</v>
      </c>
    </row>
    <row r="538" spans="1:10" x14ac:dyDescent="0.25">
      <c r="A538" s="53" t="s">
        <v>584</v>
      </c>
      <c r="B538" s="34" t="s">
        <v>32</v>
      </c>
      <c r="C538" s="34" t="s">
        <v>523</v>
      </c>
      <c r="D538" s="34" t="s">
        <v>20</v>
      </c>
      <c r="E538" s="54">
        <v>38353</v>
      </c>
      <c r="F538" s="34" t="str">
        <f t="shared" si="32"/>
        <v>January</v>
      </c>
      <c r="G538" s="34">
        <f t="shared" ca="1" si="33"/>
        <v>11</v>
      </c>
      <c r="H538" s="34" t="s">
        <v>40</v>
      </c>
      <c r="I538" s="55">
        <v>85683</v>
      </c>
      <c r="J538" s="56">
        <v>5</v>
      </c>
    </row>
    <row r="539" spans="1:10" x14ac:dyDescent="0.25">
      <c r="A539" s="53" t="s">
        <v>598</v>
      </c>
      <c r="B539" s="34" t="s">
        <v>32</v>
      </c>
      <c r="C539" s="34" t="s">
        <v>523</v>
      </c>
      <c r="D539" s="34" t="s">
        <v>20</v>
      </c>
      <c r="E539" s="54">
        <v>41007</v>
      </c>
      <c r="F539" s="34" t="str">
        <f t="shared" si="32"/>
        <v>April</v>
      </c>
      <c r="G539" s="34">
        <f t="shared" ca="1" si="33"/>
        <v>4</v>
      </c>
      <c r="H539" s="34" t="s">
        <v>40</v>
      </c>
      <c r="I539" s="55">
        <v>85644</v>
      </c>
      <c r="J539" s="56">
        <v>5</v>
      </c>
    </row>
    <row r="540" spans="1:10" x14ac:dyDescent="0.25">
      <c r="A540" s="53" t="s">
        <v>572</v>
      </c>
      <c r="B540" s="34" t="s">
        <v>32</v>
      </c>
      <c r="C540" s="34" t="s">
        <v>523</v>
      </c>
      <c r="D540" s="34" t="s">
        <v>17</v>
      </c>
      <c r="E540" s="54">
        <v>35909</v>
      </c>
      <c r="F540" s="34" t="str">
        <f t="shared" si="32"/>
        <v>April</v>
      </c>
      <c r="G540" s="34">
        <f t="shared" ca="1" si="33"/>
        <v>18</v>
      </c>
      <c r="I540" s="55">
        <v>58136</v>
      </c>
      <c r="J540" s="56">
        <v>2</v>
      </c>
    </row>
    <row r="541" spans="1:10" x14ac:dyDescent="0.25">
      <c r="A541" s="53" t="s">
        <v>538</v>
      </c>
      <c r="B541" s="34" t="s">
        <v>18</v>
      </c>
      <c r="C541" s="34" t="s">
        <v>523</v>
      </c>
      <c r="D541" s="34" t="s">
        <v>20</v>
      </c>
      <c r="E541" s="54">
        <v>36949</v>
      </c>
      <c r="F541" s="34" t="str">
        <f t="shared" si="32"/>
        <v>February</v>
      </c>
      <c r="G541" s="34">
        <f t="shared" ca="1" si="33"/>
        <v>15</v>
      </c>
      <c r="H541" s="34" t="s">
        <v>21</v>
      </c>
      <c r="I541" s="55">
        <v>65741</v>
      </c>
      <c r="J541" s="56">
        <v>4</v>
      </c>
    </row>
    <row r="542" spans="1:10" x14ac:dyDescent="0.25">
      <c r="A542" s="53" t="s">
        <v>560</v>
      </c>
      <c r="B542" s="34" t="s">
        <v>23</v>
      </c>
      <c r="C542" s="34" t="s">
        <v>523</v>
      </c>
      <c r="D542" s="34" t="s">
        <v>26</v>
      </c>
      <c r="E542" s="54">
        <v>42253</v>
      </c>
      <c r="F542" s="34" t="str">
        <f t="shared" si="32"/>
        <v>September</v>
      </c>
      <c r="G542" s="34">
        <f t="shared" ca="1" si="33"/>
        <v>1</v>
      </c>
      <c r="H542" s="34" t="s">
        <v>21</v>
      </c>
      <c r="I542" s="55">
        <v>15353</v>
      </c>
      <c r="J542" s="56">
        <v>1</v>
      </c>
    </row>
    <row r="543" spans="1:10" x14ac:dyDescent="0.25">
      <c r="A543" s="53" t="s">
        <v>545</v>
      </c>
      <c r="B543" s="34" t="s">
        <v>35</v>
      </c>
      <c r="C543" s="34" t="s">
        <v>523</v>
      </c>
      <c r="D543" s="34" t="s">
        <v>20</v>
      </c>
      <c r="E543" s="54">
        <v>41824</v>
      </c>
      <c r="F543" s="34" t="str">
        <f t="shared" si="32"/>
        <v>July</v>
      </c>
      <c r="G543" s="34">
        <f t="shared" ca="1" si="33"/>
        <v>2</v>
      </c>
      <c r="H543" s="34" t="s">
        <v>21</v>
      </c>
      <c r="I543" s="55">
        <v>83616</v>
      </c>
      <c r="J543" s="56">
        <v>5</v>
      </c>
    </row>
    <row r="544" spans="1:10" x14ac:dyDescent="0.25">
      <c r="A544" s="53" t="s">
        <v>601</v>
      </c>
      <c r="B544" s="34" t="s">
        <v>32</v>
      </c>
      <c r="C544" s="34" t="s">
        <v>523</v>
      </c>
      <c r="D544" s="34" t="s">
        <v>17</v>
      </c>
      <c r="E544" s="54">
        <v>42364</v>
      </c>
      <c r="F544" s="34" t="str">
        <f t="shared" si="32"/>
        <v>December</v>
      </c>
      <c r="G544" s="34">
        <f t="shared" ca="1" si="33"/>
        <v>0</v>
      </c>
      <c r="I544" s="55">
        <v>51415</v>
      </c>
      <c r="J544" s="56">
        <v>5</v>
      </c>
    </row>
    <row r="545" spans="1:10" x14ac:dyDescent="0.25">
      <c r="A545" s="53" t="s">
        <v>593</v>
      </c>
      <c r="B545" s="34" t="s">
        <v>35</v>
      </c>
      <c r="C545" s="34" t="s">
        <v>523</v>
      </c>
      <c r="D545" s="34" t="s">
        <v>20</v>
      </c>
      <c r="E545" s="54">
        <v>36109</v>
      </c>
      <c r="F545" s="34" t="str">
        <f t="shared" si="32"/>
        <v>November</v>
      </c>
      <c r="G545" s="34">
        <f t="shared" ca="1" si="33"/>
        <v>18</v>
      </c>
      <c r="H545" s="34" t="s">
        <v>44</v>
      </c>
      <c r="I545" s="55">
        <v>82472</v>
      </c>
      <c r="J545" s="56">
        <v>3</v>
      </c>
    </row>
    <row r="546" spans="1:10" x14ac:dyDescent="0.25">
      <c r="A546" s="53" t="s">
        <v>566</v>
      </c>
      <c r="B546" s="34" t="s">
        <v>35</v>
      </c>
      <c r="C546" s="34" t="s">
        <v>523</v>
      </c>
      <c r="D546" s="34" t="s">
        <v>20</v>
      </c>
      <c r="E546" s="54">
        <v>37488</v>
      </c>
      <c r="F546" s="34" t="str">
        <f t="shared" si="32"/>
        <v>August</v>
      </c>
      <c r="G546" s="34">
        <f t="shared" ca="1" si="33"/>
        <v>14</v>
      </c>
      <c r="H546" s="34" t="s">
        <v>21</v>
      </c>
      <c r="I546" s="55">
        <v>82251</v>
      </c>
      <c r="J546" s="56">
        <v>1</v>
      </c>
    </row>
    <row r="547" spans="1:10" x14ac:dyDescent="0.25">
      <c r="A547" s="53" t="s">
        <v>558</v>
      </c>
      <c r="B547" s="34" t="s">
        <v>35</v>
      </c>
      <c r="C547" s="34" t="s">
        <v>523</v>
      </c>
      <c r="D547" s="34" t="s">
        <v>20</v>
      </c>
      <c r="E547" s="54">
        <v>42437</v>
      </c>
      <c r="F547" s="34" t="str">
        <f t="shared" si="32"/>
        <v>March</v>
      </c>
      <c r="G547" s="34">
        <f t="shared" ca="1" si="33"/>
        <v>0</v>
      </c>
      <c r="H547" s="34" t="s">
        <v>24</v>
      </c>
      <c r="I547" s="55">
        <v>82168</v>
      </c>
      <c r="J547" s="56">
        <v>1</v>
      </c>
    </row>
    <row r="548" spans="1:10" x14ac:dyDescent="0.25">
      <c r="A548" s="53" t="s">
        <v>592</v>
      </c>
      <c r="B548" s="34" t="s">
        <v>32</v>
      </c>
      <c r="C548" s="34" t="s">
        <v>523</v>
      </c>
      <c r="D548" s="34" t="s">
        <v>20</v>
      </c>
      <c r="E548" s="54">
        <v>35321</v>
      </c>
      <c r="F548" s="34" t="str">
        <f t="shared" si="32"/>
        <v>September</v>
      </c>
      <c r="G548" s="34">
        <f t="shared" ca="1" si="33"/>
        <v>20</v>
      </c>
      <c r="H548" s="34" t="s">
        <v>21</v>
      </c>
      <c r="I548" s="55">
        <v>31317</v>
      </c>
      <c r="J548" s="56">
        <v>4</v>
      </c>
    </row>
    <row r="549" spans="1:10" x14ac:dyDescent="0.25">
      <c r="A549" s="53" t="s">
        <v>591</v>
      </c>
      <c r="B549" s="34" t="s">
        <v>18</v>
      </c>
      <c r="C549" s="34" t="s">
        <v>523</v>
      </c>
      <c r="D549" s="34" t="s">
        <v>26</v>
      </c>
      <c r="E549" s="54">
        <v>36753</v>
      </c>
      <c r="F549" s="34" t="str">
        <f t="shared" si="32"/>
        <v>August</v>
      </c>
      <c r="G549" s="34">
        <f t="shared" ca="1" si="33"/>
        <v>16</v>
      </c>
      <c r="H549" s="34" t="s">
        <v>40</v>
      </c>
      <c r="I549" s="55">
        <v>13910</v>
      </c>
      <c r="J549" s="56">
        <v>4</v>
      </c>
    </row>
    <row r="550" spans="1:10" x14ac:dyDescent="0.25">
      <c r="A550" s="53" t="s">
        <v>603</v>
      </c>
      <c r="B550" s="34" t="s">
        <v>32</v>
      </c>
      <c r="C550" s="34" t="s">
        <v>523</v>
      </c>
      <c r="D550" s="34" t="s">
        <v>26</v>
      </c>
      <c r="E550" s="54">
        <v>39209</v>
      </c>
      <c r="F550" s="34" t="str">
        <f t="shared" si="32"/>
        <v>May</v>
      </c>
      <c r="G550" s="34">
        <f t="shared" ca="1" si="33"/>
        <v>9</v>
      </c>
      <c r="H550" s="34" t="s">
        <v>44</v>
      </c>
      <c r="I550" s="55">
        <v>16309</v>
      </c>
      <c r="J550" s="56">
        <v>4</v>
      </c>
    </row>
    <row r="551" spans="1:10" x14ac:dyDescent="0.25">
      <c r="A551" s="53" t="s">
        <v>579</v>
      </c>
      <c r="B551" s="34" t="s">
        <v>32</v>
      </c>
      <c r="C551" s="34" t="s">
        <v>523</v>
      </c>
      <c r="D551" s="34" t="s">
        <v>20</v>
      </c>
      <c r="E551" s="54">
        <v>37950</v>
      </c>
      <c r="F551" s="34" t="str">
        <f t="shared" si="32"/>
        <v>November</v>
      </c>
      <c r="G551" s="34">
        <f t="shared" ca="1" si="33"/>
        <v>12</v>
      </c>
      <c r="H551" s="34" t="s">
        <v>44</v>
      </c>
      <c r="I551" s="55">
        <v>47957</v>
      </c>
      <c r="J551" s="56">
        <v>1</v>
      </c>
    </row>
    <row r="552" spans="1:10" x14ac:dyDescent="0.25">
      <c r="A552" s="53" t="s">
        <v>594</v>
      </c>
      <c r="B552" s="34" t="s">
        <v>23</v>
      </c>
      <c r="C552" s="34" t="s">
        <v>523</v>
      </c>
      <c r="D552" s="34" t="s">
        <v>20</v>
      </c>
      <c r="E552" s="54">
        <v>40750</v>
      </c>
      <c r="F552" s="34" t="str">
        <f t="shared" si="32"/>
        <v>July</v>
      </c>
      <c r="G552" s="34">
        <f t="shared" ca="1" si="33"/>
        <v>5</v>
      </c>
      <c r="H552" s="34" t="s">
        <v>27</v>
      </c>
      <c r="I552" s="55">
        <v>81494</v>
      </c>
      <c r="J552" s="56">
        <v>3</v>
      </c>
    </row>
    <row r="553" spans="1:10" x14ac:dyDescent="0.25">
      <c r="A553" s="53" t="s">
        <v>537</v>
      </c>
      <c r="B553" s="34" t="s">
        <v>18</v>
      </c>
      <c r="C553" s="34" t="s">
        <v>523</v>
      </c>
      <c r="D553" s="34" t="s">
        <v>17</v>
      </c>
      <c r="E553" s="54">
        <v>37501</v>
      </c>
      <c r="F553" s="34" t="str">
        <f t="shared" si="32"/>
        <v>September</v>
      </c>
      <c r="G553" s="34">
        <f t="shared" ca="1" si="33"/>
        <v>14</v>
      </c>
      <c r="I553" s="55">
        <v>64389</v>
      </c>
      <c r="J553" s="56">
        <v>4</v>
      </c>
    </row>
    <row r="554" spans="1:10" x14ac:dyDescent="0.25">
      <c r="A554" s="53" t="s">
        <v>610</v>
      </c>
      <c r="B554" s="34" t="s">
        <v>32</v>
      </c>
      <c r="C554" s="34" t="s">
        <v>523</v>
      </c>
      <c r="D554" s="34" t="s">
        <v>20</v>
      </c>
      <c r="E554" s="54">
        <v>36182</v>
      </c>
      <c r="F554" s="34" t="str">
        <f t="shared" si="32"/>
        <v>January</v>
      </c>
      <c r="G554" s="34">
        <f t="shared" ca="1" si="33"/>
        <v>17</v>
      </c>
      <c r="H554" s="34" t="s">
        <v>21</v>
      </c>
      <c r="I554" s="55">
        <v>81494</v>
      </c>
      <c r="J554" s="56">
        <v>2</v>
      </c>
    </row>
    <row r="555" spans="1:10" x14ac:dyDescent="0.25">
      <c r="A555" s="53" t="s">
        <v>609</v>
      </c>
      <c r="B555" s="34" t="s">
        <v>32</v>
      </c>
      <c r="C555" s="34" t="s">
        <v>523</v>
      </c>
      <c r="D555" s="34" t="s">
        <v>20</v>
      </c>
      <c r="E555" s="54">
        <v>38496</v>
      </c>
      <c r="F555" s="34" t="str">
        <f t="shared" si="32"/>
        <v>May</v>
      </c>
      <c r="G555" s="34">
        <f t="shared" ca="1" si="33"/>
        <v>11</v>
      </c>
      <c r="H555" s="34" t="s">
        <v>21</v>
      </c>
      <c r="I555" s="55">
        <v>81120</v>
      </c>
      <c r="J555" s="56">
        <v>4</v>
      </c>
    </row>
    <row r="556" spans="1:10" x14ac:dyDescent="0.25">
      <c r="A556" s="53" t="s">
        <v>531</v>
      </c>
      <c r="B556" s="34" t="s">
        <v>35</v>
      </c>
      <c r="C556" s="34" t="s">
        <v>523</v>
      </c>
      <c r="D556" s="34" t="s">
        <v>17</v>
      </c>
      <c r="E556" s="54">
        <v>39486</v>
      </c>
      <c r="F556" s="34" t="str">
        <f t="shared" si="32"/>
        <v>February</v>
      </c>
      <c r="G556" s="34">
        <f t="shared" ca="1" si="33"/>
        <v>8</v>
      </c>
      <c r="I556" s="55">
        <v>80054</v>
      </c>
      <c r="J556" s="56">
        <v>3</v>
      </c>
    </row>
    <row r="557" spans="1:10" x14ac:dyDescent="0.25">
      <c r="A557" s="53" t="s">
        <v>600</v>
      </c>
      <c r="B557" s="34" t="s">
        <v>35</v>
      </c>
      <c r="C557" s="34" t="s">
        <v>523</v>
      </c>
      <c r="D557" s="34" t="s">
        <v>20</v>
      </c>
      <c r="E557" s="54">
        <v>37653</v>
      </c>
      <c r="F557" s="34" t="str">
        <f t="shared" si="32"/>
        <v>February</v>
      </c>
      <c r="G557" s="34">
        <f t="shared" ca="1" si="33"/>
        <v>13</v>
      </c>
      <c r="H557" s="34" t="s">
        <v>27</v>
      </c>
      <c r="I557" s="55">
        <v>31642</v>
      </c>
      <c r="J557" s="56">
        <v>4</v>
      </c>
    </row>
    <row r="558" spans="1:10" x14ac:dyDescent="0.25">
      <c r="A558" s="53" t="s">
        <v>606</v>
      </c>
      <c r="B558" s="34" t="s">
        <v>35</v>
      </c>
      <c r="C558" s="34" t="s">
        <v>523</v>
      </c>
      <c r="D558" s="34" t="s">
        <v>20</v>
      </c>
      <c r="E558" s="54">
        <v>37918</v>
      </c>
      <c r="F558" s="34" t="str">
        <f t="shared" si="32"/>
        <v>October</v>
      </c>
      <c r="G558" s="34">
        <f t="shared" ca="1" si="33"/>
        <v>13</v>
      </c>
      <c r="H558" s="34" t="s">
        <v>40</v>
      </c>
      <c r="I558" s="55">
        <v>79846</v>
      </c>
      <c r="J558" s="56">
        <v>4</v>
      </c>
    </row>
    <row r="559" spans="1:10" x14ac:dyDescent="0.25">
      <c r="A559" s="53" t="s">
        <v>585</v>
      </c>
      <c r="B559" s="34" t="s">
        <v>23</v>
      </c>
      <c r="C559" s="34" t="s">
        <v>523</v>
      </c>
      <c r="D559" s="34" t="s">
        <v>20</v>
      </c>
      <c r="E559" s="54">
        <v>40383</v>
      </c>
      <c r="F559" s="34" t="str">
        <f t="shared" si="32"/>
        <v>July</v>
      </c>
      <c r="G559" s="34">
        <f t="shared" ca="1" si="33"/>
        <v>6</v>
      </c>
      <c r="H559" s="34" t="s">
        <v>44</v>
      </c>
      <c r="I559" s="55">
        <v>79729</v>
      </c>
      <c r="J559" s="56">
        <v>2</v>
      </c>
    </row>
    <row r="560" spans="1:10" x14ac:dyDescent="0.25">
      <c r="A560" s="53" t="s">
        <v>547</v>
      </c>
      <c r="B560" s="34" t="s">
        <v>18</v>
      </c>
      <c r="C560" s="34" t="s">
        <v>523</v>
      </c>
      <c r="D560" s="34" t="s">
        <v>20</v>
      </c>
      <c r="E560" s="54">
        <v>37054</v>
      </c>
      <c r="F560" s="34" t="str">
        <f t="shared" si="32"/>
        <v>June</v>
      </c>
      <c r="G560" s="34">
        <f t="shared" ca="1" si="33"/>
        <v>15</v>
      </c>
      <c r="H560" s="34" t="s">
        <v>27</v>
      </c>
      <c r="I560" s="55">
        <v>79492</v>
      </c>
      <c r="J560" s="56">
        <v>2</v>
      </c>
    </row>
    <row r="561" spans="1:10" x14ac:dyDescent="0.25">
      <c r="A561" s="53" t="s">
        <v>546</v>
      </c>
      <c r="B561" s="34" t="s">
        <v>18</v>
      </c>
      <c r="C561" s="34" t="s">
        <v>523</v>
      </c>
      <c r="D561" s="34" t="s">
        <v>17</v>
      </c>
      <c r="E561" s="54">
        <v>35618</v>
      </c>
      <c r="F561" s="34" t="str">
        <f t="shared" ref="F561:F584" si="34">CHOOSE(MONTH(E561),"January","February","March","April","May","June","July","August","September","October","November","December")</f>
        <v>July</v>
      </c>
      <c r="G561" s="34">
        <f t="shared" ref="G561:G584" ca="1" si="35">DATEDIF(E561,TODAY(),"Y")</f>
        <v>19</v>
      </c>
      <c r="I561" s="55">
        <v>78715</v>
      </c>
      <c r="J561" s="56">
        <v>2</v>
      </c>
    </row>
    <row r="562" spans="1:10" x14ac:dyDescent="0.25">
      <c r="A562" s="53" t="s">
        <v>599</v>
      </c>
      <c r="B562" s="34" t="s">
        <v>15</v>
      </c>
      <c r="C562" s="34" t="s">
        <v>523</v>
      </c>
      <c r="D562" s="34" t="s">
        <v>26</v>
      </c>
      <c r="E562" s="54">
        <v>42214</v>
      </c>
      <c r="F562" s="34" t="str">
        <f t="shared" si="34"/>
        <v>July</v>
      </c>
      <c r="G562" s="34">
        <f t="shared" ca="1" si="35"/>
        <v>1</v>
      </c>
      <c r="H562" s="34" t="s">
        <v>40</v>
      </c>
      <c r="I562" s="55">
        <v>63310</v>
      </c>
      <c r="J562" s="56">
        <v>3</v>
      </c>
    </row>
    <row r="563" spans="1:10" x14ac:dyDescent="0.25">
      <c r="A563" s="53" t="s">
        <v>530</v>
      </c>
      <c r="B563" s="34" t="s">
        <v>35</v>
      </c>
      <c r="C563" s="34" t="s">
        <v>523</v>
      </c>
      <c r="D563" s="34" t="s">
        <v>17</v>
      </c>
      <c r="E563" s="54">
        <v>37261</v>
      </c>
      <c r="F563" s="34" t="str">
        <f t="shared" si="34"/>
        <v>January</v>
      </c>
      <c r="G563" s="34">
        <f t="shared" ca="1" si="35"/>
        <v>14</v>
      </c>
      <c r="I563" s="55">
        <v>78091</v>
      </c>
      <c r="J563" s="56">
        <v>2</v>
      </c>
    </row>
    <row r="564" spans="1:10" x14ac:dyDescent="0.25">
      <c r="A564" s="53" t="s">
        <v>543</v>
      </c>
      <c r="B564" s="34" t="s">
        <v>32</v>
      </c>
      <c r="C564" s="34" t="s">
        <v>523</v>
      </c>
      <c r="D564" s="34" t="s">
        <v>17</v>
      </c>
      <c r="E564" s="54">
        <v>39364</v>
      </c>
      <c r="F564" s="34" t="str">
        <f t="shared" si="34"/>
        <v>October</v>
      </c>
      <c r="G564" s="34">
        <f t="shared" ca="1" si="35"/>
        <v>9</v>
      </c>
      <c r="I564" s="55">
        <v>78091</v>
      </c>
      <c r="J564" s="56">
        <v>3</v>
      </c>
    </row>
    <row r="565" spans="1:10" x14ac:dyDescent="0.25">
      <c r="A565" s="53" t="s">
        <v>587</v>
      </c>
      <c r="B565" s="34" t="s">
        <v>35</v>
      </c>
      <c r="C565" s="34" t="s">
        <v>523</v>
      </c>
      <c r="D565" s="34" t="s">
        <v>13</v>
      </c>
      <c r="E565" s="54">
        <v>37988</v>
      </c>
      <c r="F565" s="34" t="str">
        <f t="shared" si="34"/>
        <v>January</v>
      </c>
      <c r="G565" s="34">
        <f t="shared" ca="1" si="35"/>
        <v>12</v>
      </c>
      <c r="I565" s="55">
        <v>21694</v>
      </c>
      <c r="J565" s="56">
        <v>3</v>
      </c>
    </row>
    <row r="566" spans="1:10" x14ac:dyDescent="0.25">
      <c r="A566" s="53" t="s">
        <v>553</v>
      </c>
      <c r="B566" s="34" t="s">
        <v>32</v>
      </c>
      <c r="C566" s="34" t="s">
        <v>523</v>
      </c>
      <c r="D566" s="34" t="s">
        <v>20</v>
      </c>
      <c r="E566" s="54">
        <v>37179</v>
      </c>
      <c r="F566" s="34" t="str">
        <f t="shared" si="34"/>
        <v>October</v>
      </c>
      <c r="G566" s="34">
        <f t="shared" ca="1" si="35"/>
        <v>15</v>
      </c>
      <c r="H566" s="34" t="s">
        <v>21</v>
      </c>
      <c r="I566" s="55">
        <v>61542</v>
      </c>
      <c r="J566" s="56">
        <v>2</v>
      </c>
    </row>
    <row r="567" spans="1:10" x14ac:dyDescent="0.25">
      <c r="A567" s="53" t="s">
        <v>571</v>
      </c>
      <c r="B567" s="34" t="s">
        <v>32</v>
      </c>
      <c r="C567" s="34" t="s">
        <v>523</v>
      </c>
      <c r="D567" s="34" t="s">
        <v>20</v>
      </c>
      <c r="E567" s="54">
        <v>35058</v>
      </c>
      <c r="F567" s="34" t="str">
        <f t="shared" si="34"/>
        <v>December</v>
      </c>
      <c r="G567" s="34">
        <f t="shared" ca="1" si="35"/>
        <v>20</v>
      </c>
      <c r="H567" s="34" t="s">
        <v>21</v>
      </c>
      <c r="I567" s="55">
        <v>62504</v>
      </c>
      <c r="J567" s="56">
        <v>2</v>
      </c>
    </row>
    <row r="568" spans="1:10" x14ac:dyDescent="0.25">
      <c r="A568" s="53" t="s">
        <v>539</v>
      </c>
      <c r="B568" s="34" t="s">
        <v>35</v>
      </c>
      <c r="C568" s="34" t="s">
        <v>523</v>
      </c>
      <c r="D568" s="34" t="s">
        <v>20</v>
      </c>
      <c r="E568" s="54">
        <v>37576</v>
      </c>
      <c r="F568" s="34" t="str">
        <f t="shared" si="34"/>
        <v>November</v>
      </c>
      <c r="G568" s="34">
        <f t="shared" ca="1" si="35"/>
        <v>13</v>
      </c>
      <c r="H568" s="34" t="s">
        <v>40</v>
      </c>
      <c r="I568" s="55">
        <v>44278</v>
      </c>
      <c r="J568" s="56">
        <v>2</v>
      </c>
    </row>
    <row r="569" spans="1:10" x14ac:dyDescent="0.25">
      <c r="A569" s="53" t="s">
        <v>552</v>
      </c>
      <c r="B569" s="34" t="s">
        <v>35</v>
      </c>
      <c r="C569" s="34" t="s">
        <v>523</v>
      </c>
      <c r="D569" s="34" t="s">
        <v>20</v>
      </c>
      <c r="E569" s="54">
        <v>42398</v>
      </c>
      <c r="F569" s="34" t="str">
        <f t="shared" si="34"/>
        <v>January</v>
      </c>
      <c r="G569" s="34">
        <f t="shared" ca="1" si="35"/>
        <v>0</v>
      </c>
      <c r="H569" s="34" t="s">
        <v>24</v>
      </c>
      <c r="I569" s="55">
        <v>76895</v>
      </c>
      <c r="J569" s="56">
        <v>4</v>
      </c>
    </row>
    <row r="570" spans="1:10" x14ac:dyDescent="0.25">
      <c r="A570" s="53" t="s">
        <v>533</v>
      </c>
      <c r="B570" s="34" t="s">
        <v>32</v>
      </c>
      <c r="C570" s="34" t="s">
        <v>523</v>
      </c>
      <c r="D570" s="34" t="s">
        <v>17</v>
      </c>
      <c r="E570" s="54">
        <v>35194</v>
      </c>
      <c r="F570" s="34" t="str">
        <f t="shared" si="34"/>
        <v>May</v>
      </c>
      <c r="G570" s="34">
        <f t="shared" ca="1" si="35"/>
        <v>20</v>
      </c>
      <c r="I570" s="55">
        <v>76245</v>
      </c>
      <c r="J570" s="56">
        <v>4</v>
      </c>
    </row>
    <row r="571" spans="1:10" x14ac:dyDescent="0.25">
      <c r="A571" s="53" t="s">
        <v>535</v>
      </c>
      <c r="B571" s="34" t="s">
        <v>39</v>
      </c>
      <c r="C571" s="34" t="s">
        <v>523</v>
      </c>
      <c r="D571" s="34" t="s">
        <v>26</v>
      </c>
      <c r="E571" s="54">
        <v>37786</v>
      </c>
      <c r="F571" s="34" t="str">
        <f t="shared" si="34"/>
        <v>June</v>
      </c>
      <c r="G571" s="34">
        <f t="shared" ca="1" si="35"/>
        <v>13</v>
      </c>
      <c r="H571" s="34" t="s">
        <v>21</v>
      </c>
      <c r="I571" s="55">
        <v>40567</v>
      </c>
      <c r="J571" s="56">
        <v>2</v>
      </c>
    </row>
    <row r="572" spans="1:10" x14ac:dyDescent="0.25">
      <c r="A572" s="53" t="s">
        <v>564</v>
      </c>
      <c r="B572" s="34" t="s">
        <v>32</v>
      </c>
      <c r="C572" s="34" t="s">
        <v>523</v>
      </c>
      <c r="D572" s="34" t="s">
        <v>17</v>
      </c>
      <c r="E572" s="54">
        <v>38257</v>
      </c>
      <c r="F572" s="34" t="str">
        <f t="shared" si="34"/>
        <v>September</v>
      </c>
      <c r="G572" s="34">
        <f t="shared" ca="1" si="35"/>
        <v>12</v>
      </c>
      <c r="I572" s="55">
        <v>75387</v>
      </c>
      <c r="J572" s="56">
        <v>5</v>
      </c>
    </row>
    <row r="573" spans="1:10" x14ac:dyDescent="0.25">
      <c r="A573" s="53" t="s">
        <v>536</v>
      </c>
      <c r="B573" s="34" t="s">
        <v>18</v>
      </c>
      <c r="C573" s="34" t="s">
        <v>523</v>
      </c>
      <c r="D573" s="34" t="s">
        <v>17</v>
      </c>
      <c r="E573" s="54">
        <v>42370</v>
      </c>
      <c r="F573" s="34" t="str">
        <f t="shared" si="34"/>
        <v>January</v>
      </c>
      <c r="G573" s="34">
        <f t="shared" ca="1" si="35"/>
        <v>0</v>
      </c>
      <c r="I573" s="55">
        <v>74984</v>
      </c>
      <c r="J573" s="56">
        <v>4</v>
      </c>
    </row>
    <row r="574" spans="1:10" x14ac:dyDescent="0.25">
      <c r="A574" s="53" t="s">
        <v>529</v>
      </c>
      <c r="B574" s="34" t="s">
        <v>35</v>
      </c>
      <c r="C574" s="34" t="s">
        <v>523</v>
      </c>
      <c r="D574" s="34" t="s">
        <v>26</v>
      </c>
      <c r="E574" s="54">
        <v>38044</v>
      </c>
      <c r="F574" s="34" t="str">
        <f t="shared" si="34"/>
        <v>February</v>
      </c>
      <c r="G574" s="34">
        <f t="shared" ca="1" si="35"/>
        <v>12</v>
      </c>
      <c r="H574" s="34" t="s">
        <v>27</v>
      </c>
      <c r="I574" s="55">
        <v>59475</v>
      </c>
      <c r="J574" s="56">
        <v>5</v>
      </c>
    </row>
    <row r="575" spans="1:10" x14ac:dyDescent="0.25">
      <c r="A575" s="53" t="s">
        <v>562</v>
      </c>
      <c r="B575" s="34" t="s">
        <v>32</v>
      </c>
      <c r="C575" s="34" t="s">
        <v>523</v>
      </c>
      <c r="D575" s="34" t="s">
        <v>13</v>
      </c>
      <c r="E575" s="54">
        <v>38340</v>
      </c>
      <c r="F575" s="34" t="str">
        <f t="shared" si="34"/>
        <v>December</v>
      </c>
      <c r="G575" s="34">
        <f t="shared" ca="1" si="35"/>
        <v>11</v>
      </c>
      <c r="I575" s="55">
        <v>46868</v>
      </c>
      <c r="J575" s="56">
        <v>5</v>
      </c>
    </row>
    <row r="576" spans="1:10" x14ac:dyDescent="0.25">
      <c r="A576" s="53" t="s">
        <v>576</v>
      </c>
      <c r="B576" s="34" t="s">
        <v>32</v>
      </c>
      <c r="C576" s="34" t="s">
        <v>523</v>
      </c>
      <c r="D576" s="34" t="s">
        <v>17</v>
      </c>
      <c r="E576" s="54">
        <v>36438</v>
      </c>
      <c r="F576" s="34" t="str">
        <f t="shared" si="34"/>
        <v>October</v>
      </c>
      <c r="G576" s="34">
        <f t="shared" ca="1" si="35"/>
        <v>17</v>
      </c>
      <c r="I576" s="55">
        <v>73645</v>
      </c>
      <c r="J576" s="56">
        <v>1</v>
      </c>
    </row>
    <row r="577" spans="1:10" x14ac:dyDescent="0.25">
      <c r="A577" s="53" t="s">
        <v>583</v>
      </c>
      <c r="B577" s="34" t="s">
        <v>23</v>
      </c>
      <c r="C577" s="34" t="s">
        <v>523</v>
      </c>
      <c r="D577" s="34" t="s">
        <v>26</v>
      </c>
      <c r="E577" s="54">
        <v>40683</v>
      </c>
      <c r="F577" s="34" t="str">
        <f t="shared" si="34"/>
        <v>May</v>
      </c>
      <c r="G577" s="34">
        <f t="shared" ca="1" si="35"/>
        <v>5</v>
      </c>
      <c r="H577" s="34" t="s">
        <v>40</v>
      </c>
      <c r="I577" s="55">
        <v>13819</v>
      </c>
      <c r="J577" s="56">
        <v>3</v>
      </c>
    </row>
    <row r="578" spans="1:10" x14ac:dyDescent="0.25">
      <c r="A578" s="53" t="s">
        <v>567</v>
      </c>
      <c r="B578" s="34" t="s">
        <v>32</v>
      </c>
      <c r="C578" s="34" t="s">
        <v>523</v>
      </c>
      <c r="D578" s="34" t="s">
        <v>20</v>
      </c>
      <c r="E578" s="54">
        <v>38048</v>
      </c>
      <c r="F578" s="34" t="str">
        <f t="shared" si="34"/>
        <v>March</v>
      </c>
      <c r="G578" s="34">
        <f t="shared" ca="1" si="35"/>
        <v>12</v>
      </c>
      <c r="H578" s="34" t="s">
        <v>24</v>
      </c>
      <c r="I578" s="55">
        <v>70954</v>
      </c>
      <c r="J578" s="56">
        <v>4</v>
      </c>
    </row>
    <row r="579" spans="1:10" x14ac:dyDescent="0.25">
      <c r="A579" s="53" t="s">
        <v>544</v>
      </c>
      <c r="B579" s="34" t="s">
        <v>32</v>
      </c>
      <c r="C579" s="34" t="s">
        <v>523</v>
      </c>
      <c r="D579" s="34" t="s">
        <v>20</v>
      </c>
      <c r="E579" s="54">
        <v>35470</v>
      </c>
      <c r="F579" s="34" t="str">
        <f t="shared" si="34"/>
        <v>February</v>
      </c>
      <c r="G579" s="34">
        <f t="shared" ca="1" si="35"/>
        <v>19</v>
      </c>
      <c r="H579" s="34" t="s">
        <v>27</v>
      </c>
      <c r="I579" s="55">
        <v>70850</v>
      </c>
      <c r="J579" s="56">
        <v>5</v>
      </c>
    </row>
    <row r="580" spans="1:10" x14ac:dyDescent="0.25">
      <c r="A580" s="53" t="s">
        <v>577</v>
      </c>
      <c r="B580" s="34" t="s">
        <v>32</v>
      </c>
      <c r="C580" s="34" t="s">
        <v>523</v>
      </c>
      <c r="D580" s="34" t="s">
        <v>17</v>
      </c>
      <c r="E580" s="54">
        <v>36686</v>
      </c>
      <c r="F580" s="34" t="str">
        <f t="shared" si="34"/>
        <v>June</v>
      </c>
      <c r="G580" s="34">
        <f t="shared" ca="1" si="35"/>
        <v>16</v>
      </c>
      <c r="I580" s="55">
        <v>43056</v>
      </c>
      <c r="J580" s="56">
        <v>2</v>
      </c>
    </row>
    <row r="581" spans="1:10" x14ac:dyDescent="0.25">
      <c r="A581" s="53" t="s">
        <v>557</v>
      </c>
      <c r="B581" s="34" t="s">
        <v>32</v>
      </c>
      <c r="C581" s="34" t="s">
        <v>523</v>
      </c>
      <c r="D581" s="34" t="s">
        <v>20</v>
      </c>
      <c r="E581" s="54">
        <v>42097</v>
      </c>
      <c r="F581" s="34" t="str">
        <f t="shared" si="34"/>
        <v>April</v>
      </c>
      <c r="G581" s="34">
        <f t="shared" ca="1" si="35"/>
        <v>1</v>
      </c>
      <c r="H581" s="34" t="s">
        <v>21</v>
      </c>
      <c r="I581" s="55">
        <v>70447</v>
      </c>
      <c r="J581" s="56">
        <v>4</v>
      </c>
    </row>
    <row r="582" spans="1:10" x14ac:dyDescent="0.25">
      <c r="A582" s="53" t="s">
        <v>582</v>
      </c>
      <c r="B582" s="34" t="s">
        <v>32</v>
      </c>
      <c r="C582" s="34" t="s">
        <v>523</v>
      </c>
      <c r="D582" s="34" t="s">
        <v>17</v>
      </c>
      <c r="E582" s="54">
        <v>35475</v>
      </c>
      <c r="F582" s="34" t="str">
        <f t="shared" si="34"/>
        <v>February</v>
      </c>
      <c r="G582" s="34">
        <f t="shared" ca="1" si="35"/>
        <v>19</v>
      </c>
      <c r="I582" s="55">
        <v>68575</v>
      </c>
      <c r="J582" s="56">
        <v>1</v>
      </c>
    </row>
    <row r="583" spans="1:10" x14ac:dyDescent="0.25">
      <c r="A583" s="53" t="s">
        <v>526</v>
      </c>
      <c r="B583" s="34" t="s">
        <v>18</v>
      </c>
      <c r="C583" s="34" t="s">
        <v>523</v>
      </c>
      <c r="D583" s="34" t="s">
        <v>20</v>
      </c>
      <c r="E583" s="54">
        <v>41859</v>
      </c>
      <c r="F583" s="34" t="str">
        <f t="shared" si="34"/>
        <v>August</v>
      </c>
      <c r="G583" s="34">
        <f t="shared" ca="1" si="35"/>
        <v>2</v>
      </c>
      <c r="H583" s="34" t="s">
        <v>21</v>
      </c>
      <c r="I583" s="55">
        <v>32227</v>
      </c>
      <c r="J583" s="56">
        <v>3</v>
      </c>
    </row>
    <row r="584" spans="1:10" x14ac:dyDescent="0.25">
      <c r="A584" s="53" t="s">
        <v>607</v>
      </c>
      <c r="B584" s="34" t="s">
        <v>18</v>
      </c>
      <c r="C584" s="34" t="s">
        <v>523</v>
      </c>
      <c r="D584" s="34" t="s">
        <v>20</v>
      </c>
      <c r="E584" s="54">
        <v>37111</v>
      </c>
      <c r="F584" s="34" t="str">
        <f t="shared" si="34"/>
        <v>August</v>
      </c>
      <c r="G584" s="34">
        <f t="shared" ca="1" si="35"/>
        <v>15</v>
      </c>
      <c r="H584" s="34" t="s">
        <v>44</v>
      </c>
      <c r="I584" s="55">
        <v>38688</v>
      </c>
      <c r="J584" s="56">
        <v>2</v>
      </c>
    </row>
    <row r="585" spans="1:10" x14ac:dyDescent="0.25">
      <c r="A585" s="57" t="s">
        <v>612</v>
      </c>
      <c r="E585" s="54" t="s">
        <v>829</v>
      </c>
      <c r="I585" s="55" t="s">
        <v>829</v>
      </c>
    </row>
    <row r="586" spans="1:10" x14ac:dyDescent="0.25">
      <c r="A586" s="53" t="s">
        <v>682</v>
      </c>
      <c r="B586" s="34" t="s">
        <v>15</v>
      </c>
      <c r="C586" s="34" t="s">
        <v>612</v>
      </c>
      <c r="D586" s="34" t="s">
        <v>17</v>
      </c>
      <c r="E586" s="54">
        <v>35242</v>
      </c>
      <c r="F586" s="34" t="str">
        <f t="shared" ref="F586:F649" si="36">CHOOSE(MONTH(E586),"January","February","March","April","May","June","July","August","September","October","November","December")</f>
        <v>June</v>
      </c>
      <c r="G586" s="34">
        <f t="shared" ref="G586:G649" ca="1" si="37">DATEDIF(E586,TODAY(),"Y")</f>
        <v>20</v>
      </c>
      <c r="I586" s="55">
        <v>116285</v>
      </c>
      <c r="J586" s="56">
        <v>2</v>
      </c>
    </row>
    <row r="587" spans="1:10" x14ac:dyDescent="0.25">
      <c r="A587" s="53" t="s">
        <v>616</v>
      </c>
      <c r="B587" s="34" t="s">
        <v>32</v>
      </c>
      <c r="C587" s="34" t="s">
        <v>612</v>
      </c>
      <c r="D587" s="34" t="s">
        <v>20</v>
      </c>
      <c r="E587" s="54">
        <v>36714</v>
      </c>
      <c r="F587" s="34" t="str">
        <f t="shared" si="36"/>
        <v>July</v>
      </c>
      <c r="G587" s="34">
        <f t="shared" ca="1" si="37"/>
        <v>16</v>
      </c>
      <c r="H587" s="34" t="s">
        <v>21</v>
      </c>
      <c r="I587" s="55">
        <v>50700</v>
      </c>
      <c r="J587" s="56">
        <v>5</v>
      </c>
    </row>
    <row r="588" spans="1:10" x14ac:dyDescent="0.25">
      <c r="A588" s="53" t="s">
        <v>618</v>
      </c>
      <c r="B588" s="34" t="s">
        <v>32</v>
      </c>
      <c r="C588" s="34" t="s">
        <v>612</v>
      </c>
      <c r="D588" s="34" t="s">
        <v>26</v>
      </c>
      <c r="E588" s="54">
        <v>38156</v>
      </c>
      <c r="F588" s="34" t="str">
        <f t="shared" si="36"/>
        <v>June</v>
      </c>
      <c r="G588" s="34">
        <f t="shared" ca="1" si="37"/>
        <v>12</v>
      </c>
      <c r="H588" s="34" t="s">
        <v>21</v>
      </c>
      <c r="I588" s="55">
        <v>45474</v>
      </c>
      <c r="J588" s="56">
        <v>2</v>
      </c>
    </row>
    <row r="589" spans="1:10" x14ac:dyDescent="0.25">
      <c r="A589" s="53" t="s">
        <v>678</v>
      </c>
      <c r="B589" s="34" t="s">
        <v>35</v>
      </c>
      <c r="C589" s="34" t="s">
        <v>612</v>
      </c>
      <c r="D589" s="34" t="s">
        <v>20</v>
      </c>
      <c r="E589" s="54">
        <v>37368</v>
      </c>
      <c r="F589" s="34" t="str">
        <f t="shared" si="36"/>
        <v>April</v>
      </c>
      <c r="G589" s="34">
        <f t="shared" ca="1" si="37"/>
        <v>14</v>
      </c>
      <c r="H589" s="34" t="s">
        <v>40</v>
      </c>
      <c r="I589" s="55">
        <v>44629</v>
      </c>
      <c r="J589" s="56">
        <v>3</v>
      </c>
    </row>
    <row r="590" spans="1:10" x14ac:dyDescent="0.25">
      <c r="A590" s="53" t="s">
        <v>638</v>
      </c>
      <c r="B590" s="34" t="s">
        <v>32</v>
      </c>
      <c r="C590" s="34" t="s">
        <v>612</v>
      </c>
      <c r="D590" s="34" t="s">
        <v>20</v>
      </c>
      <c r="E590" s="54">
        <v>35812</v>
      </c>
      <c r="F590" s="34" t="str">
        <f t="shared" si="36"/>
        <v>January</v>
      </c>
      <c r="G590" s="34">
        <f t="shared" ca="1" si="37"/>
        <v>18</v>
      </c>
      <c r="H590" s="34" t="s">
        <v>44</v>
      </c>
      <c r="I590" s="55">
        <v>112112</v>
      </c>
      <c r="J590" s="56">
        <v>1</v>
      </c>
    </row>
    <row r="591" spans="1:10" x14ac:dyDescent="0.25">
      <c r="A591" s="53" t="s">
        <v>642</v>
      </c>
      <c r="B591" s="34" t="s">
        <v>32</v>
      </c>
      <c r="C591" s="34" t="s">
        <v>612</v>
      </c>
      <c r="D591" s="34" t="s">
        <v>17</v>
      </c>
      <c r="E591" s="54">
        <v>37766</v>
      </c>
      <c r="F591" s="34" t="str">
        <f t="shared" si="36"/>
        <v>May</v>
      </c>
      <c r="G591" s="34">
        <f t="shared" ca="1" si="37"/>
        <v>13</v>
      </c>
      <c r="I591" s="55">
        <v>111930</v>
      </c>
      <c r="J591" s="56">
        <v>4</v>
      </c>
    </row>
    <row r="592" spans="1:10" x14ac:dyDescent="0.25">
      <c r="A592" s="53" t="s">
        <v>663</v>
      </c>
      <c r="B592" s="34" t="s">
        <v>35</v>
      </c>
      <c r="C592" s="34" t="s">
        <v>612</v>
      </c>
      <c r="D592" s="34" t="s">
        <v>17</v>
      </c>
      <c r="E592" s="54">
        <v>40753</v>
      </c>
      <c r="F592" s="34" t="str">
        <f t="shared" si="36"/>
        <v>July</v>
      </c>
      <c r="G592" s="34">
        <f t="shared" ca="1" si="37"/>
        <v>5</v>
      </c>
      <c r="I592" s="55">
        <v>111709</v>
      </c>
      <c r="J592" s="56">
        <v>2</v>
      </c>
    </row>
    <row r="593" spans="1:10" x14ac:dyDescent="0.25">
      <c r="A593" s="53" t="s">
        <v>668</v>
      </c>
      <c r="B593" s="34" t="s">
        <v>18</v>
      </c>
      <c r="C593" s="34" t="s">
        <v>612</v>
      </c>
      <c r="D593" s="34" t="s">
        <v>13</v>
      </c>
      <c r="E593" s="54">
        <v>37829</v>
      </c>
      <c r="F593" s="34" t="str">
        <f t="shared" si="36"/>
        <v>July</v>
      </c>
      <c r="G593" s="34">
        <f t="shared" ca="1" si="37"/>
        <v>13</v>
      </c>
      <c r="I593" s="55">
        <v>23286</v>
      </c>
      <c r="J593" s="56">
        <v>5</v>
      </c>
    </row>
    <row r="594" spans="1:10" x14ac:dyDescent="0.25">
      <c r="A594" s="53" t="s">
        <v>661</v>
      </c>
      <c r="B594" s="34" t="s">
        <v>23</v>
      </c>
      <c r="C594" s="34" t="s">
        <v>612</v>
      </c>
      <c r="D594" s="34" t="s">
        <v>20</v>
      </c>
      <c r="E594" s="54">
        <v>38474</v>
      </c>
      <c r="F594" s="34" t="str">
        <f t="shared" si="36"/>
        <v>May</v>
      </c>
      <c r="G594" s="34">
        <f t="shared" ca="1" si="37"/>
        <v>11</v>
      </c>
      <c r="H594" s="34" t="s">
        <v>40</v>
      </c>
      <c r="I594" s="55">
        <v>62725</v>
      </c>
      <c r="J594" s="56">
        <v>3</v>
      </c>
    </row>
    <row r="595" spans="1:10" x14ac:dyDescent="0.25">
      <c r="A595" s="53" t="s">
        <v>671</v>
      </c>
      <c r="B595" s="34" t="s">
        <v>39</v>
      </c>
      <c r="C595" s="34" t="s">
        <v>612</v>
      </c>
      <c r="D595" s="34" t="s">
        <v>20</v>
      </c>
      <c r="E595" s="54">
        <v>40313</v>
      </c>
      <c r="F595" s="34" t="str">
        <f t="shared" si="36"/>
        <v>May</v>
      </c>
      <c r="G595" s="34">
        <f t="shared" ca="1" si="37"/>
        <v>6</v>
      </c>
      <c r="H595" s="34" t="s">
        <v>40</v>
      </c>
      <c r="I595" s="55">
        <v>108823</v>
      </c>
      <c r="J595" s="56">
        <v>3</v>
      </c>
    </row>
    <row r="596" spans="1:10" x14ac:dyDescent="0.25">
      <c r="A596" s="53" t="s">
        <v>649</v>
      </c>
      <c r="B596" s="34" t="s">
        <v>18</v>
      </c>
      <c r="C596" s="34" t="s">
        <v>612</v>
      </c>
      <c r="D596" s="34" t="s">
        <v>20</v>
      </c>
      <c r="E596" s="54">
        <v>40197</v>
      </c>
      <c r="F596" s="34" t="str">
        <f t="shared" si="36"/>
        <v>January</v>
      </c>
      <c r="G596" s="34">
        <f t="shared" ca="1" si="37"/>
        <v>6</v>
      </c>
      <c r="H596" s="34" t="s">
        <v>40</v>
      </c>
      <c r="I596" s="55">
        <v>41483</v>
      </c>
      <c r="J596" s="56">
        <v>5</v>
      </c>
    </row>
    <row r="597" spans="1:10" x14ac:dyDescent="0.25">
      <c r="A597" s="53" t="s">
        <v>625</v>
      </c>
      <c r="B597" s="34" t="s">
        <v>35</v>
      </c>
      <c r="C597" s="34" t="s">
        <v>612</v>
      </c>
      <c r="D597" s="34" t="s">
        <v>20</v>
      </c>
      <c r="E597" s="54">
        <v>36760</v>
      </c>
      <c r="F597" s="34" t="str">
        <f t="shared" si="36"/>
        <v>August</v>
      </c>
      <c r="G597" s="34">
        <f t="shared" ca="1" si="37"/>
        <v>16</v>
      </c>
      <c r="H597" s="34" t="s">
        <v>27</v>
      </c>
      <c r="I597" s="55">
        <v>107510</v>
      </c>
      <c r="J597" s="56">
        <v>3</v>
      </c>
    </row>
    <row r="598" spans="1:10" x14ac:dyDescent="0.25">
      <c r="A598" s="53" t="s">
        <v>662</v>
      </c>
      <c r="B598" s="34" t="s">
        <v>23</v>
      </c>
      <c r="C598" s="34" t="s">
        <v>612</v>
      </c>
      <c r="D598" s="34" t="s">
        <v>20</v>
      </c>
      <c r="E598" s="54">
        <v>39585</v>
      </c>
      <c r="F598" s="34" t="str">
        <f t="shared" si="36"/>
        <v>May</v>
      </c>
      <c r="G598" s="34">
        <f t="shared" ca="1" si="37"/>
        <v>8</v>
      </c>
      <c r="H598" s="34" t="s">
        <v>40</v>
      </c>
      <c r="I598" s="55">
        <v>107237</v>
      </c>
      <c r="J598" s="56">
        <v>5</v>
      </c>
    </row>
    <row r="599" spans="1:10" x14ac:dyDescent="0.25">
      <c r="A599" s="53" t="s">
        <v>654</v>
      </c>
      <c r="B599" s="34" t="s">
        <v>32</v>
      </c>
      <c r="C599" s="34" t="s">
        <v>612</v>
      </c>
      <c r="D599" s="34" t="s">
        <v>17</v>
      </c>
      <c r="E599" s="54">
        <v>35381</v>
      </c>
      <c r="F599" s="34" t="str">
        <f t="shared" si="36"/>
        <v>November</v>
      </c>
      <c r="G599" s="34">
        <f t="shared" ca="1" si="37"/>
        <v>20</v>
      </c>
      <c r="I599" s="55">
        <v>60645</v>
      </c>
      <c r="J599" s="56">
        <v>2</v>
      </c>
    </row>
    <row r="600" spans="1:10" x14ac:dyDescent="0.25">
      <c r="A600" s="53" t="s">
        <v>634</v>
      </c>
      <c r="B600" s="34" t="s">
        <v>32</v>
      </c>
      <c r="C600" s="34" t="s">
        <v>612</v>
      </c>
      <c r="D600" s="34" t="s">
        <v>13</v>
      </c>
      <c r="E600" s="54">
        <v>37821</v>
      </c>
      <c r="F600" s="34" t="str">
        <f t="shared" si="36"/>
        <v>July</v>
      </c>
      <c r="G600" s="34">
        <f t="shared" ca="1" si="37"/>
        <v>13</v>
      </c>
      <c r="I600" s="55">
        <v>16687</v>
      </c>
      <c r="J600" s="56">
        <v>5</v>
      </c>
    </row>
    <row r="601" spans="1:10" x14ac:dyDescent="0.25">
      <c r="A601" s="53" t="s">
        <v>615</v>
      </c>
      <c r="B601" s="34" t="s">
        <v>32</v>
      </c>
      <c r="C601" s="34" t="s">
        <v>612</v>
      </c>
      <c r="D601" s="34" t="s">
        <v>13</v>
      </c>
      <c r="E601" s="54">
        <v>36305</v>
      </c>
      <c r="F601" s="34" t="str">
        <f t="shared" si="36"/>
        <v>May</v>
      </c>
      <c r="G601" s="34">
        <f t="shared" ca="1" si="37"/>
        <v>17</v>
      </c>
      <c r="I601" s="55">
        <v>47824</v>
      </c>
      <c r="J601" s="56">
        <v>4</v>
      </c>
    </row>
    <row r="602" spans="1:10" x14ac:dyDescent="0.25">
      <c r="A602" s="53" t="s">
        <v>611</v>
      </c>
      <c r="B602" s="34" t="s">
        <v>35</v>
      </c>
      <c r="C602" s="34" t="s">
        <v>612</v>
      </c>
      <c r="D602" s="34" t="s">
        <v>20</v>
      </c>
      <c r="E602" s="54">
        <v>42541</v>
      </c>
      <c r="F602" s="34" t="str">
        <f t="shared" si="36"/>
        <v>June</v>
      </c>
      <c r="G602" s="34">
        <f t="shared" ca="1" si="37"/>
        <v>0</v>
      </c>
      <c r="H602" s="34" t="s">
        <v>24</v>
      </c>
      <c r="I602" s="55">
        <v>104338</v>
      </c>
      <c r="J602" s="56">
        <v>3</v>
      </c>
    </row>
    <row r="603" spans="1:10" x14ac:dyDescent="0.25">
      <c r="A603" s="53" t="s">
        <v>677</v>
      </c>
      <c r="B603" s="34" t="s">
        <v>39</v>
      </c>
      <c r="C603" s="34" t="s">
        <v>612</v>
      </c>
      <c r="D603" s="34" t="s">
        <v>20</v>
      </c>
      <c r="E603" s="54">
        <v>42038</v>
      </c>
      <c r="F603" s="34" t="str">
        <f t="shared" si="36"/>
        <v>February</v>
      </c>
      <c r="G603" s="34">
        <f t="shared" ca="1" si="37"/>
        <v>1</v>
      </c>
      <c r="H603" s="34" t="s">
        <v>40</v>
      </c>
      <c r="I603" s="55">
        <v>30147</v>
      </c>
      <c r="J603" s="56">
        <v>5</v>
      </c>
    </row>
    <row r="604" spans="1:10" x14ac:dyDescent="0.25">
      <c r="A604" s="53" t="s">
        <v>635</v>
      </c>
      <c r="B604" s="34" t="s">
        <v>32</v>
      </c>
      <c r="C604" s="34" t="s">
        <v>612</v>
      </c>
      <c r="D604" s="34" t="s">
        <v>20</v>
      </c>
      <c r="E604" s="54">
        <v>38038</v>
      </c>
      <c r="F604" s="34" t="str">
        <f t="shared" si="36"/>
        <v>February</v>
      </c>
      <c r="G604" s="34">
        <f t="shared" ca="1" si="37"/>
        <v>12</v>
      </c>
      <c r="H604" s="34" t="s">
        <v>44</v>
      </c>
      <c r="I604" s="55">
        <v>103493</v>
      </c>
      <c r="J604" s="56">
        <v>2</v>
      </c>
    </row>
    <row r="605" spans="1:10" x14ac:dyDescent="0.25">
      <c r="A605" s="53" t="s">
        <v>641</v>
      </c>
      <c r="B605" s="34" t="s">
        <v>23</v>
      </c>
      <c r="C605" s="34" t="s">
        <v>612</v>
      </c>
      <c r="D605" s="34" t="s">
        <v>13</v>
      </c>
      <c r="E605" s="54">
        <v>36994</v>
      </c>
      <c r="F605" s="34" t="str">
        <f t="shared" si="36"/>
        <v>April</v>
      </c>
      <c r="G605" s="34">
        <f t="shared" ca="1" si="37"/>
        <v>15</v>
      </c>
      <c r="I605" s="55">
        <v>30800</v>
      </c>
      <c r="J605" s="56">
        <v>4</v>
      </c>
    </row>
    <row r="606" spans="1:10" x14ac:dyDescent="0.25">
      <c r="A606" s="53" t="s">
        <v>680</v>
      </c>
      <c r="B606" s="34" t="s">
        <v>32</v>
      </c>
      <c r="C606" s="34" t="s">
        <v>612</v>
      </c>
      <c r="D606" s="34" t="s">
        <v>20</v>
      </c>
      <c r="E606" s="54">
        <v>37972</v>
      </c>
      <c r="F606" s="34" t="str">
        <f t="shared" si="36"/>
        <v>December</v>
      </c>
      <c r="G606" s="34">
        <f t="shared" ca="1" si="37"/>
        <v>12</v>
      </c>
      <c r="H606" s="34" t="s">
        <v>27</v>
      </c>
      <c r="I606" s="55">
        <v>102635</v>
      </c>
      <c r="J606" s="56">
        <v>1</v>
      </c>
    </row>
    <row r="607" spans="1:10" x14ac:dyDescent="0.25">
      <c r="A607" s="53" t="s">
        <v>617</v>
      </c>
      <c r="B607" s="34" t="s">
        <v>35</v>
      </c>
      <c r="C607" s="34" t="s">
        <v>612</v>
      </c>
      <c r="D607" s="34" t="s">
        <v>20</v>
      </c>
      <c r="E607" s="54">
        <v>37457</v>
      </c>
      <c r="F607" s="34" t="str">
        <f t="shared" si="36"/>
        <v>July</v>
      </c>
      <c r="G607" s="34">
        <f t="shared" ca="1" si="37"/>
        <v>14</v>
      </c>
      <c r="H607" s="34" t="s">
        <v>21</v>
      </c>
      <c r="I607" s="55">
        <v>102323</v>
      </c>
      <c r="J607" s="56">
        <v>4</v>
      </c>
    </row>
    <row r="608" spans="1:10" x14ac:dyDescent="0.25">
      <c r="A608" s="53" t="s">
        <v>621</v>
      </c>
      <c r="B608" s="34" t="s">
        <v>32</v>
      </c>
      <c r="C608" s="34" t="s">
        <v>612</v>
      </c>
      <c r="D608" s="34" t="s">
        <v>17</v>
      </c>
      <c r="E608" s="54">
        <v>38602</v>
      </c>
      <c r="F608" s="34" t="str">
        <f t="shared" si="36"/>
        <v>September</v>
      </c>
      <c r="G608" s="34">
        <f t="shared" ca="1" si="37"/>
        <v>11</v>
      </c>
      <c r="I608" s="55">
        <v>101088</v>
      </c>
      <c r="J608" s="56">
        <v>3</v>
      </c>
    </row>
    <row r="609" spans="1:10" x14ac:dyDescent="0.25">
      <c r="A609" s="53" t="s">
        <v>656</v>
      </c>
      <c r="B609" s="34" t="s">
        <v>32</v>
      </c>
      <c r="C609" s="34" t="s">
        <v>612</v>
      </c>
      <c r="D609" s="34" t="s">
        <v>26</v>
      </c>
      <c r="E609" s="54">
        <v>37648</v>
      </c>
      <c r="F609" s="34" t="str">
        <f t="shared" si="36"/>
        <v>January</v>
      </c>
      <c r="G609" s="34">
        <f t="shared" ca="1" si="37"/>
        <v>13</v>
      </c>
      <c r="H609" s="34" t="s">
        <v>40</v>
      </c>
      <c r="I609" s="55">
        <v>55562</v>
      </c>
      <c r="J609" s="56">
        <v>2</v>
      </c>
    </row>
    <row r="610" spans="1:10" x14ac:dyDescent="0.25">
      <c r="A610" s="53" t="s">
        <v>631</v>
      </c>
      <c r="B610" s="34" t="s">
        <v>35</v>
      </c>
      <c r="C610" s="34" t="s">
        <v>612</v>
      </c>
      <c r="D610" s="34" t="s">
        <v>20</v>
      </c>
      <c r="E610" s="54">
        <v>38367</v>
      </c>
      <c r="F610" s="34" t="str">
        <f t="shared" si="36"/>
        <v>January</v>
      </c>
      <c r="G610" s="34">
        <f t="shared" ca="1" si="37"/>
        <v>11</v>
      </c>
      <c r="H610" s="34" t="s">
        <v>27</v>
      </c>
      <c r="I610" s="55">
        <v>59644</v>
      </c>
      <c r="J610" s="56">
        <v>5</v>
      </c>
    </row>
    <row r="611" spans="1:10" x14ac:dyDescent="0.25">
      <c r="A611" s="53" t="s">
        <v>628</v>
      </c>
      <c r="B611" s="34" t="s">
        <v>35</v>
      </c>
      <c r="C611" s="34" t="s">
        <v>612</v>
      </c>
      <c r="D611" s="34" t="s">
        <v>20</v>
      </c>
      <c r="E611" s="54">
        <v>38486</v>
      </c>
      <c r="F611" s="34" t="str">
        <f t="shared" si="36"/>
        <v>May</v>
      </c>
      <c r="G611" s="34">
        <f t="shared" ca="1" si="37"/>
        <v>11</v>
      </c>
      <c r="H611" s="34" t="s">
        <v>21</v>
      </c>
      <c r="I611" s="55">
        <v>38038</v>
      </c>
      <c r="J611" s="56">
        <v>4</v>
      </c>
    </row>
    <row r="612" spans="1:10" x14ac:dyDescent="0.25">
      <c r="A612" s="53" t="s">
        <v>626</v>
      </c>
      <c r="B612" s="34" t="s">
        <v>35</v>
      </c>
      <c r="C612" s="34" t="s">
        <v>612</v>
      </c>
      <c r="D612" s="34" t="s">
        <v>20</v>
      </c>
      <c r="E612" s="54">
        <v>41705</v>
      </c>
      <c r="F612" s="34" t="str">
        <f t="shared" si="36"/>
        <v>March</v>
      </c>
      <c r="G612" s="34">
        <f t="shared" ca="1" si="37"/>
        <v>2</v>
      </c>
      <c r="H612" s="34" t="s">
        <v>40</v>
      </c>
      <c r="I612" s="55">
        <v>38129</v>
      </c>
      <c r="J612" s="56">
        <v>5</v>
      </c>
    </row>
    <row r="613" spans="1:10" x14ac:dyDescent="0.25">
      <c r="A613" s="53" t="s">
        <v>664</v>
      </c>
      <c r="B613" s="34" t="s">
        <v>18</v>
      </c>
      <c r="C613" s="34" t="s">
        <v>612</v>
      </c>
      <c r="D613" s="34" t="s">
        <v>13</v>
      </c>
      <c r="E613" s="54">
        <v>35216</v>
      </c>
      <c r="F613" s="34" t="str">
        <f t="shared" si="36"/>
        <v>May</v>
      </c>
      <c r="G613" s="34">
        <f t="shared" ca="1" si="37"/>
        <v>20</v>
      </c>
      <c r="I613" s="55">
        <v>39608</v>
      </c>
      <c r="J613" s="56">
        <v>2</v>
      </c>
    </row>
    <row r="614" spans="1:10" x14ac:dyDescent="0.25">
      <c r="A614" s="53" t="s">
        <v>627</v>
      </c>
      <c r="B614" s="34" t="s">
        <v>35</v>
      </c>
      <c r="C614" s="34" t="s">
        <v>612</v>
      </c>
      <c r="D614" s="34" t="s">
        <v>20</v>
      </c>
      <c r="E614" s="54">
        <v>40862</v>
      </c>
      <c r="F614" s="34" t="str">
        <f t="shared" si="36"/>
        <v>November</v>
      </c>
      <c r="G614" s="34">
        <f t="shared" ca="1" si="37"/>
        <v>5</v>
      </c>
      <c r="H614" s="34" t="s">
        <v>21</v>
      </c>
      <c r="I614" s="55">
        <v>95628</v>
      </c>
      <c r="J614" s="56">
        <v>3</v>
      </c>
    </row>
    <row r="615" spans="1:10" x14ac:dyDescent="0.25">
      <c r="A615" s="53" t="s">
        <v>644</v>
      </c>
      <c r="B615" s="34" t="s">
        <v>32</v>
      </c>
      <c r="C615" s="34" t="s">
        <v>612</v>
      </c>
      <c r="D615" s="34" t="s">
        <v>17</v>
      </c>
      <c r="E615" s="54">
        <v>42310</v>
      </c>
      <c r="F615" s="34" t="str">
        <f t="shared" si="36"/>
        <v>November</v>
      </c>
      <c r="G615" s="34">
        <f t="shared" ca="1" si="37"/>
        <v>1</v>
      </c>
      <c r="I615" s="55">
        <v>28054</v>
      </c>
      <c r="J615" s="56">
        <v>3</v>
      </c>
    </row>
    <row r="616" spans="1:10" x14ac:dyDescent="0.25">
      <c r="A616" s="53" t="s">
        <v>629</v>
      </c>
      <c r="B616" s="34" t="s">
        <v>18</v>
      </c>
      <c r="C616" s="34" t="s">
        <v>612</v>
      </c>
      <c r="D616" s="34" t="s">
        <v>26</v>
      </c>
      <c r="E616" s="54">
        <v>39735</v>
      </c>
      <c r="F616" s="34" t="str">
        <f t="shared" si="36"/>
        <v>October</v>
      </c>
      <c r="G616" s="34">
        <f t="shared" ca="1" si="37"/>
        <v>8</v>
      </c>
      <c r="H616" s="34" t="s">
        <v>27</v>
      </c>
      <c r="I616" s="55">
        <v>37083</v>
      </c>
      <c r="J616" s="56">
        <v>4</v>
      </c>
    </row>
    <row r="617" spans="1:10" x14ac:dyDescent="0.25">
      <c r="A617" s="53" t="s">
        <v>683</v>
      </c>
      <c r="B617" s="34" t="s">
        <v>18</v>
      </c>
      <c r="C617" s="34" t="s">
        <v>612</v>
      </c>
      <c r="D617" s="34" t="s">
        <v>20</v>
      </c>
      <c r="E617" s="54">
        <v>41775</v>
      </c>
      <c r="F617" s="34" t="str">
        <f t="shared" si="36"/>
        <v>May</v>
      </c>
      <c r="G617" s="34">
        <f t="shared" ca="1" si="37"/>
        <v>2</v>
      </c>
      <c r="H617" s="34" t="s">
        <v>40</v>
      </c>
      <c r="I617" s="55">
        <v>93678</v>
      </c>
      <c r="J617" s="56">
        <v>2</v>
      </c>
    </row>
    <row r="618" spans="1:10" x14ac:dyDescent="0.25">
      <c r="A618" s="53" t="s">
        <v>613</v>
      </c>
      <c r="B618" s="34" t="s">
        <v>32</v>
      </c>
      <c r="C618" s="34" t="s">
        <v>612</v>
      </c>
      <c r="D618" s="34" t="s">
        <v>13</v>
      </c>
      <c r="E618" s="54">
        <v>37362</v>
      </c>
      <c r="F618" s="34" t="str">
        <f t="shared" si="36"/>
        <v>April</v>
      </c>
      <c r="G618" s="34">
        <f t="shared" ca="1" si="37"/>
        <v>14</v>
      </c>
      <c r="I618" s="55">
        <v>43560</v>
      </c>
      <c r="J618" s="56">
        <v>4</v>
      </c>
    </row>
    <row r="619" spans="1:10" x14ac:dyDescent="0.25">
      <c r="A619" s="53" t="s">
        <v>673</v>
      </c>
      <c r="B619" s="34" t="s">
        <v>35</v>
      </c>
      <c r="C619" s="34" t="s">
        <v>612</v>
      </c>
      <c r="D619" s="34" t="s">
        <v>17</v>
      </c>
      <c r="E619" s="54">
        <v>41680</v>
      </c>
      <c r="F619" s="34" t="str">
        <f t="shared" si="36"/>
        <v>February</v>
      </c>
      <c r="G619" s="34">
        <f t="shared" ca="1" si="37"/>
        <v>2</v>
      </c>
      <c r="I619" s="55">
        <v>56316</v>
      </c>
      <c r="J619" s="56">
        <v>5</v>
      </c>
    </row>
    <row r="620" spans="1:10" x14ac:dyDescent="0.25">
      <c r="A620" s="53" t="s">
        <v>681</v>
      </c>
      <c r="B620" s="34" t="s">
        <v>32</v>
      </c>
      <c r="C620" s="34" t="s">
        <v>612</v>
      </c>
      <c r="D620" s="34" t="s">
        <v>26</v>
      </c>
      <c r="E620" s="54">
        <v>38491</v>
      </c>
      <c r="F620" s="34" t="str">
        <f t="shared" si="36"/>
        <v>May</v>
      </c>
      <c r="G620" s="34">
        <f t="shared" ca="1" si="37"/>
        <v>11</v>
      </c>
      <c r="H620" s="34" t="s">
        <v>24</v>
      </c>
      <c r="I620" s="55">
        <v>27287</v>
      </c>
      <c r="J620" s="56">
        <v>4</v>
      </c>
    </row>
    <row r="621" spans="1:10" x14ac:dyDescent="0.25">
      <c r="A621" s="53" t="s">
        <v>669</v>
      </c>
      <c r="B621" s="34" t="s">
        <v>39</v>
      </c>
      <c r="C621" s="34" t="s">
        <v>612</v>
      </c>
      <c r="D621" s="34" t="s">
        <v>26</v>
      </c>
      <c r="E621" s="54">
        <v>39775</v>
      </c>
      <c r="F621" s="34" t="str">
        <f t="shared" si="36"/>
        <v>November</v>
      </c>
      <c r="G621" s="34">
        <f t="shared" ca="1" si="37"/>
        <v>7</v>
      </c>
      <c r="H621" s="34" t="s">
        <v>21</v>
      </c>
      <c r="I621" s="55">
        <v>63362</v>
      </c>
      <c r="J621" s="56">
        <v>1</v>
      </c>
    </row>
    <row r="622" spans="1:10" x14ac:dyDescent="0.25">
      <c r="A622" s="53" t="s">
        <v>622</v>
      </c>
      <c r="B622" s="34" t="s">
        <v>39</v>
      </c>
      <c r="C622" s="34" t="s">
        <v>612</v>
      </c>
      <c r="D622" s="34" t="s">
        <v>20</v>
      </c>
      <c r="E622" s="54">
        <v>37675</v>
      </c>
      <c r="F622" s="34" t="str">
        <f t="shared" si="36"/>
        <v>February</v>
      </c>
      <c r="G622" s="34">
        <f t="shared" ca="1" si="37"/>
        <v>13</v>
      </c>
      <c r="H622" s="34" t="s">
        <v>40</v>
      </c>
      <c r="I622" s="55">
        <v>41756</v>
      </c>
      <c r="J622" s="56">
        <v>1</v>
      </c>
    </row>
    <row r="623" spans="1:10" x14ac:dyDescent="0.25">
      <c r="A623" s="53" t="s">
        <v>647</v>
      </c>
      <c r="B623" s="34" t="s">
        <v>15</v>
      </c>
      <c r="C623" s="34" t="s">
        <v>612</v>
      </c>
      <c r="D623" s="34" t="s">
        <v>20</v>
      </c>
      <c r="E623" s="54">
        <v>35981</v>
      </c>
      <c r="F623" s="34" t="str">
        <f t="shared" si="36"/>
        <v>July</v>
      </c>
      <c r="G623" s="34">
        <f t="shared" ca="1" si="37"/>
        <v>18</v>
      </c>
      <c r="H623" s="34" t="s">
        <v>40</v>
      </c>
      <c r="I623" s="55">
        <v>58643</v>
      </c>
      <c r="J623" s="56">
        <v>2</v>
      </c>
    </row>
    <row r="624" spans="1:10" x14ac:dyDescent="0.25">
      <c r="A624" s="53" t="s">
        <v>652</v>
      </c>
      <c r="B624" s="34" t="s">
        <v>18</v>
      </c>
      <c r="C624" s="34" t="s">
        <v>612</v>
      </c>
      <c r="D624" s="34" t="s">
        <v>20</v>
      </c>
      <c r="E624" s="54">
        <v>38250</v>
      </c>
      <c r="F624" s="34" t="str">
        <f t="shared" si="36"/>
        <v>September</v>
      </c>
      <c r="G624" s="34">
        <f t="shared" ca="1" si="37"/>
        <v>12</v>
      </c>
      <c r="H624" s="34" t="s">
        <v>40</v>
      </c>
      <c r="I624" s="55">
        <v>50700</v>
      </c>
      <c r="J624" s="56">
        <v>3</v>
      </c>
    </row>
    <row r="625" spans="1:10" x14ac:dyDescent="0.25">
      <c r="A625" s="53" t="s">
        <v>633</v>
      </c>
      <c r="B625" s="34" t="s">
        <v>35</v>
      </c>
      <c r="C625" s="34" t="s">
        <v>612</v>
      </c>
      <c r="D625" s="34" t="s">
        <v>20</v>
      </c>
      <c r="E625" s="54">
        <v>37856</v>
      </c>
      <c r="F625" s="34" t="str">
        <f t="shared" si="36"/>
        <v>August</v>
      </c>
      <c r="G625" s="34">
        <f t="shared" ca="1" si="37"/>
        <v>13</v>
      </c>
      <c r="H625" s="34" t="s">
        <v>40</v>
      </c>
      <c r="I625" s="55">
        <v>91364</v>
      </c>
      <c r="J625" s="56">
        <v>3</v>
      </c>
    </row>
    <row r="626" spans="1:10" x14ac:dyDescent="0.25">
      <c r="A626" s="53" t="s">
        <v>630</v>
      </c>
      <c r="B626" s="34" t="s">
        <v>18</v>
      </c>
      <c r="C626" s="34" t="s">
        <v>612</v>
      </c>
      <c r="D626" s="34" t="s">
        <v>20</v>
      </c>
      <c r="E626" s="54">
        <v>41113</v>
      </c>
      <c r="F626" s="34" t="str">
        <f t="shared" si="36"/>
        <v>July</v>
      </c>
      <c r="G626" s="34">
        <f t="shared" ca="1" si="37"/>
        <v>4</v>
      </c>
      <c r="H626" s="34" t="s">
        <v>40</v>
      </c>
      <c r="I626" s="55">
        <v>56680</v>
      </c>
      <c r="J626" s="56">
        <v>5</v>
      </c>
    </row>
    <row r="627" spans="1:10" x14ac:dyDescent="0.25">
      <c r="A627" s="53" t="s">
        <v>648</v>
      </c>
      <c r="B627" s="34" t="s">
        <v>35</v>
      </c>
      <c r="C627" s="34" t="s">
        <v>612</v>
      </c>
      <c r="D627" s="34" t="s">
        <v>20</v>
      </c>
      <c r="E627" s="54">
        <v>38272</v>
      </c>
      <c r="F627" s="34" t="str">
        <f t="shared" si="36"/>
        <v>October</v>
      </c>
      <c r="G627" s="34">
        <f t="shared" ca="1" si="37"/>
        <v>12</v>
      </c>
      <c r="H627" s="34" t="s">
        <v>21</v>
      </c>
      <c r="I627" s="55">
        <v>89960</v>
      </c>
      <c r="J627" s="56">
        <v>4</v>
      </c>
    </row>
    <row r="628" spans="1:10" x14ac:dyDescent="0.25">
      <c r="A628" s="53" t="s">
        <v>665</v>
      </c>
      <c r="B628" s="34" t="s">
        <v>35</v>
      </c>
      <c r="C628" s="34" t="s">
        <v>612</v>
      </c>
      <c r="D628" s="34" t="s">
        <v>20</v>
      </c>
      <c r="E628" s="54">
        <v>35671</v>
      </c>
      <c r="F628" s="34" t="str">
        <f t="shared" si="36"/>
        <v>August</v>
      </c>
      <c r="G628" s="34">
        <f t="shared" ca="1" si="37"/>
        <v>19</v>
      </c>
      <c r="H628" s="34" t="s">
        <v>21</v>
      </c>
      <c r="I628" s="55">
        <v>89011</v>
      </c>
      <c r="J628" s="56">
        <v>4</v>
      </c>
    </row>
    <row r="629" spans="1:10" x14ac:dyDescent="0.25">
      <c r="A629" s="53" t="s">
        <v>658</v>
      </c>
      <c r="B629" s="34" t="s">
        <v>39</v>
      </c>
      <c r="C629" s="34" t="s">
        <v>612</v>
      </c>
      <c r="D629" s="34" t="s">
        <v>20</v>
      </c>
      <c r="E629" s="54">
        <v>39753</v>
      </c>
      <c r="F629" s="34" t="str">
        <f t="shared" si="36"/>
        <v>November</v>
      </c>
      <c r="G629" s="34">
        <f t="shared" ca="1" si="37"/>
        <v>8</v>
      </c>
      <c r="H629" s="34" t="s">
        <v>21</v>
      </c>
      <c r="I629" s="55">
        <v>37973</v>
      </c>
      <c r="J629" s="56">
        <v>5</v>
      </c>
    </row>
    <row r="630" spans="1:10" x14ac:dyDescent="0.25">
      <c r="A630" s="53" t="s">
        <v>659</v>
      </c>
      <c r="B630" s="34" t="s">
        <v>15</v>
      </c>
      <c r="C630" s="34" t="s">
        <v>612</v>
      </c>
      <c r="D630" s="34" t="s">
        <v>20</v>
      </c>
      <c r="E630" s="54">
        <v>35414</v>
      </c>
      <c r="F630" s="34" t="str">
        <f t="shared" si="36"/>
        <v>December</v>
      </c>
      <c r="G630" s="34">
        <f t="shared" ca="1" si="37"/>
        <v>19</v>
      </c>
      <c r="H630" s="34" t="s">
        <v>21</v>
      </c>
      <c r="I630" s="55">
        <v>88296</v>
      </c>
      <c r="J630" s="56">
        <v>4</v>
      </c>
    </row>
    <row r="631" spans="1:10" x14ac:dyDescent="0.25">
      <c r="A631" s="53" t="s">
        <v>614</v>
      </c>
      <c r="B631" s="34" t="s">
        <v>18</v>
      </c>
      <c r="C631" s="34" t="s">
        <v>612</v>
      </c>
      <c r="D631" s="34" t="s">
        <v>20</v>
      </c>
      <c r="E631" s="54">
        <v>38041</v>
      </c>
      <c r="F631" s="34" t="str">
        <f t="shared" si="36"/>
        <v>February</v>
      </c>
      <c r="G631" s="34">
        <f t="shared" ca="1" si="37"/>
        <v>12</v>
      </c>
      <c r="H631" s="34" t="s">
        <v>40</v>
      </c>
      <c r="I631" s="55">
        <v>87629</v>
      </c>
      <c r="J631" s="56">
        <v>5</v>
      </c>
    </row>
    <row r="632" spans="1:10" x14ac:dyDescent="0.25">
      <c r="A632" s="53" t="s">
        <v>676</v>
      </c>
      <c r="B632" s="34" t="s">
        <v>18</v>
      </c>
      <c r="C632" s="34" t="s">
        <v>612</v>
      </c>
      <c r="D632" s="34" t="s">
        <v>20</v>
      </c>
      <c r="E632" s="54">
        <v>38320</v>
      </c>
      <c r="F632" s="34" t="str">
        <f t="shared" si="36"/>
        <v>November</v>
      </c>
      <c r="G632" s="34">
        <f t="shared" ca="1" si="37"/>
        <v>11</v>
      </c>
      <c r="H632" s="34" t="s">
        <v>40</v>
      </c>
      <c r="I632" s="55">
        <v>87126</v>
      </c>
      <c r="J632" s="56">
        <v>1</v>
      </c>
    </row>
    <row r="633" spans="1:10" x14ac:dyDescent="0.25">
      <c r="A633" s="53" t="s">
        <v>670</v>
      </c>
      <c r="B633" s="34" t="s">
        <v>23</v>
      </c>
      <c r="C633" s="34" t="s">
        <v>612</v>
      </c>
      <c r="D633" s="34" t="s">
        <v>13</v>
      </c>
      <c r="E633" s="54">
        <v>38517</v>
      </c>
      <c r="F633" s="34" t="str">
        <f t="shared" si="36"/>
        <v>June</v>
      </c>
      <c r="G633" s="34">
        <f t="shared" ca="1" si="37"/>
        <v>11</v>
      </c>
      <c r="I633" s="55">
        <v>20218</v>
      </c>
      <c r="J633" s="56">
        <v>4</v>
      </c>
    </row>
    <row r="634" spans="1:10" x14ac:dyDescent="0.25">
      <c r="A634" s="53" t="s">
        <v>675</v>
      </c>
      <c r="B634" s="34" t="s">
        <v>32</v>
      </c>
      <c r="C634" s="34" t="s">
        <v>612</v>
      </c>
      <c r="D634" s="34" t="s">
        <v>20</v>
      </c>
      <c r="E634" s="54">
        <v>35988</v>
      </c>
      <c r="F634" s="34" t="str">
        <f t="shared" si="36"/>
        <v>July</v>
      </c>
      <c r="G634" s="34">
        <f t="shared" ca="1" si="37"/>
        <v>18</v>
      </c>
      <c r="H634" s="34" t="s">
        <v>40</v>
      </c>
      <c r="I634" s="55">
        <v>86871</v>
      </c>
      <c r="J634" s="56">
        <v>2</v>
      </c>
    </row>
    <row r="635" spans="1:10" x14ac:dyDescent="0.25">
      <c r="A635" s="53" t="s">
        <v>637</v>
      </c>
      <c r="B635" s="34" t="s">
        <v>32</v>
      </c>
      <c r="C635" s="34" t="s">
        <v>612</v>
      </c>
      <c r="D635" s="34" t="s">
        <v>20</v>
      </c>
      <c r="E635" s="54">
        <v>37333</v>
      </c>
      <c r="F635" s="34" t="str">
        <f t="shared" si="36"/>
        <v>March</v>
      </c>
      <c r="G635" s="34">
        <f t="shared" ca="1" si="37"/>
        <v>14</v>
      </c>
      <c r="H635" s="34" t="s">
        <v>40</v>
      </c>
      <c r="I635" s="55">
        <v>86372</v>
      </c>
      <c r="J635" s="56">
        <v>3</v>
      </c>
    </row>
    <row r="636" spans="1:10" x14ac:dyDescent="0.25">
      <c r="A636" s="53" t="s">
        <v>636</v>
      </c>
      <c r="B636" s="34" t="s">
        <v>35</v>
      </c>
      <c r="C636" s="34" t="s">
        <v>612</v>
      </c>
      <c r="D636" s="34" t="s">
        <v>20</v>
      </c>
      <c r="E636" s="54">
        <v>35645</v>
      </c>
      <c r="F636" s="34" t="str">
        <f t="shared" si="36"/>
        <v>August</v>
      </c>
      <c r="G636" s="34">
        <f t="shared" ca="1" si="37"/>
        <v>19</v>
      </c>
      <c r="H636" s="34" t="s">
        <v>21</v>
      </c>
      <c r="I636" s="55">
        <v>85242</v>
      </c>
      <c r="J636" s="56">
        <v>3</v>
      </c>
    </row>
    <row r="637" spans="1:10" x14ac:dyDescent="0.25">
      <c r="A637" s="53" t="s">
        <v>623</v>
      </c>
      <c r="B637" s="34" t="s">
        <v>15</v>
      </c>
      <c r="C637" s="34" t="s">
        <v>612</v>
      </c>
      <c r="D637" s="34" t="s">
        <v>17</v>
      </c>
      <c r="E637" s="54">
        <v>39987</v>
      </c>
      <c r="F637" s="34" t="str">
        <f t="shared" si="36"/>
        <v>June</v>
      </c>
      <c r="G637" s="34">
        <f t="shared" ca="1" si="37"/>
        <v>7</v>
      </c>
      <c r="I637" s="55">
        <v>83967</v>
      </c>
      <c r="J637" s="56">
        <v>1</v>
      </c>
    </row>
    <row r="638" spans="1:10" x14ac:dyDescent="0.25">
      <c r="A638" s="53" t="s">
        <v>650</v>
      </c>
      <c r="B638" s="34" t="s">
        <v>35</v>
      </c>
      <c r="C638" s="34" t="s">
        <v>612</v>
      </c>
      <c r="D638" s="34" t="s">
        <v>20</v>
      </c>
      <c r="E638" s="54">
        <v>35229</v>
      </c>
      <c r="F638" s="34" t="str">
        <f t="shared" si="36"/>
        <v>June</v>
      </c>
      <c r="G638" s="34">
        <f t="shared" ca="1" si="37"/>
        <v>20</v>
      </c>
      <c r="H638" s="34" t="s">
        <v>40</v>
      </c>
      <c r="I638" s="55">
        <v>32292</v>
      </c>
      <c r="J638" s="56">
        <v>1</v>
      </c>
    </row>
    <row r="639" spans="1:10" x14ac:dyDescent="0.25">
      <c r="A639" s="53" t="s">
        <v>684</v>
      </c>
      <c r="B639" s="34" t="s">
        <v>32</v>
      </c>
      <c r="C639" s="34" t="s">
        <v>612</v>
      </c>
      <c r="D639" s="34" t="s">
        <v>20</v>
      </c>
      <c r="E639" s="54">
        <v>36245</v>
      </c>
      <c r="F639" s="34" t="str">
        <f t="shared" si="36"/>
        <v>March</v>
      </c>
      <c r="G639" s="34">
        <f t="shared" ca="1" si="37"/>
        <v>17</v>
      </c>
      <c r="H639" s="34" t="s">
        <v>24</v>
      </c>
      <c r="I639" s="55">
        <v>63037</v>
      </c>
      <c r="J639" s="56">
        <v>2</v>
      </c>
    </row>
    <row r="640" spans="1:10" x14ac:dyDescent="0.25">
      <c r="A640" s="53" t="s">
        <v>620</v>
      </c>
      <c r="B640" s="34" t="s">
        <v>23</v>
      </c>
      <c r="C640" s="34" t="s">
        <v>612</v>
      </c>
      <c r="D640" s="34" t="s">
        <v>20</v>
      </c>
      <c r="E640" s="54">
        <v>35508</v>
      </c>
      <c r="F640" s="34" t="str">
        <f t="shared" si="36"/>
        <v>March</v>
      </c>
      <c r="G640" s="34">
        <f t="shared" ca="1" si="37"/>
        <v>19</v>
      </c>
      <c r="H640" s="34" t="s">
        <v>40</v>
      </c>
      <c r="I640" s="55">
        <v>81965</v>
      </c>
      <c r="J640" s="56">
        <v>3</v>
      </c>
    </row>
    <row r="641" spans="1:10" x14ac:dyDescent="0.25">
      <c r="A641" s="53" t="s">
        <v>632</v>
      </c>
      <c r="B641" s="34" t="s">
        <v>32</v>
      </c>
      <c r="C641" s="34" t="s">
        <v>612</v>
      </c>
      <c r="D641" s="34" t="s">
        <v>20</v>
      </c>
      <c r="E641" s="54">
        <v>37316</v>
      </c>
      <c r="F641" s="34" t="str">
        <f t="shared" si="36"/>
        <v>March</v>
      </c>
      <c r="G641" s="34">
        <f t="shared" ca="1" si="37"/>
        <v>14</v>
      </c>
      <c r="H641" s="34" t="s">
        <v>27</v>
      </c>
      <c r="I641" s="55">
        <v>81939</v>
      </c>
      <c r="J641" s="56">
        <v>1</v>
      </c>
    </row>
    <row r="642" spans="1:10" x14ac:dyDescent="0.25">
      <c r="A642" s="53" t="s">
        <v>643</v>
      </c>
      <c r="B642" s="34" t="s">
        <v>18</v>
      </c>
      <c r="C642" s="34" t="s">
        <v>612</v>
      </c>
      <c r="D642" s="34" t="s">
        <v>20</v>
      </c>
      <c r="E642" s="54">
        <v>37411</v>
      </c>
      <c r="F642" s="34" t="str">
        <f t="shared" si="36"/>
        <v>June</v>
      </c>
      <c r="G642" s="34">
        <f t="shared" ca="1" si="37"/>
        <v>14</v>
      </c>
      <c r="H642" s="34" t="s">
        <v>44</v>
      </c>
      <c r="I642" s="55">
        <v>81855</v>
      </c>
      <c r="J642" s="56">
        <v>1</v>
      </c>
    </row>
    <row r="643" spans="1:10" x14ac:dyDescent="0.25">
      <c r="A643" s="53" t="s">
        <v>672</v>
      </c>
      <c r="B643" s="34" t="s">
        <v>32</v>
      </c>
      <c r="C643" s="34" t="s">
        <v>612</v>
      </c>
      <c r="D643" s="34" t="s">
        <v>13</v>
      </c>
      <c r="E643" s="54">
        <v>36140</v>
      </c>
      <c r="F643" s="34" t="str">
        <f t="shared" si="36"/>
        <v>December</v>
      </c>
      <c r="G643" s="34">
        <f t="shared" ca="1" si="37"/>
        <v>17</v>
      </c>
      <c r="I643" s="55">
        <v>34429</v>
      </c>
      <c r="J643" s="56">
        <v>5</v>
      </c>
    </row>
    <row r="644" spans="1:10" x14ac:dyDescent="0.25">
      <c r="A644" s="53" t="s">
        <v>645</v>
      </c>
      <c r="B644" s="34" t="s">
        <v>32</v>
      </c>
      <c r="C644" s="34" t="s">
        <v>612</v>
      </c>
      <c r="D644" s="34" t="s">
        <v>17</v>
      </c>
      <c r="E644" s="54">
        <v>38366</v>
      </c>
      <c r="F644" s="34" t="str">
        <f t="shared" si="36"/>
        <v>January</v>
      </c>
      <c r="G644" s="34">
        <f t="shared" ca="1" si="37"/>
        <v>11</v>
      </c>
      <c r="I644" s="55">
        <v>79040</v>
      </c>
      <c r="J644" s="56">
        <v>4</v>
      </c>
    </row>
    <row r="645" spans="1:10" x14ac:dyDescent="0.25">
      <c r="A645" s="53" t="s">
        <v>653</v>
      </c>
      <c r="B645" s="34" t="s">
        <v>39</v>
      </c>
      <c r="C645" s="34" t="s">
        <v>612</v>
      </c>
      <c r="D645" s="34" t="s">
        <v>26</v>
      </c>
      <c r="E645" s="54">
        <v>37802</v>
      </c>
      <c r="F645" s="34" t="str">
        <f t="shared" si="36"/>
        <v>June</v>
      </c>
      <c r="G645" s="34">
        <f t="shared" ca="1" si="37"/>
        <v>13</v>
      </c>
      <c r="H645" s="34" t="s">
        <v>24</v>
      </c>
      <c r="I645" s="55">
        <v>51389</v>
      </c>
      <c r="J645" s="56">
        <v>5</v>
      </c>
    </row>
    <row r="646" spans="1:10" x14ac:dyDescent="0.25">
      <c r="A646" s="53" t="s">
        <v>660</v>
      </c>
      <c r="B646" s="34" t="s">
        <v>18</v>
      </c>
      <c r="C646" s="34" t="s">
        <v>612</v>
      </c>
      <c r="D646" s="34" t="s">
        <v>17</v>
      </c>
      <c r="E646" s="54">
        <v>38030</v>
      </c>
      <c r="F646" s="34" t="str">
        <f t="shared" si="36"/>
        <v>February</v>
      </c>
      <c r="G646" s="34">
        <f t="shared" ca="1" si="37"/>
        <v>12</v>
      </c>
      <c r="I646" s="55">
        <v>76765</v>
      </c>
      <c r="J646" s="56">
        <v>4</v>
      </c>
    </row>
    <row r="647" spans="1:10" x14ac:dyDescent="0.25">
      <c r="A647" s="53" t="s">
        <v>667</v>
      </c>
      <c r="B647" s="34" t="s">
        <v>35</v>
      </c>
      <c r="C647" s="34" t="s">
        <v>612</v>
      </c>
      <c r="D647" s="34" t="s">
        <v>20</v>
      </c>
      <c r="E647" s="54">
        <v>38205</v>
      </c>
      <c r="F647" s="34" t="str">
        <f t="shared" si="36"/>
        <v>August</v>
      </c>
      <c r="G647" s="34">
        <f t="shared" ca="1" si="37"/>
        <v>12</v>
      </c>
      <c r="H647" s="34" t="s">
        <v>21</v>
      </c>
      <c r="I647" s="55">
        <v>75933</v>
      </c>
      <c r="J647" s="56">
        <v>5</v>
      </c>
    </row>
    <row r="648" spans="1:10" x14ac:dyDescent="0.25">
      <c r="A648" s="53" t="s">
        <v>651</v>
      </c>
      <c r="B648" s="34" t="s">
        <v>35</v>
      </c>
      <c r="C648" s="34" t="s">
        <v>612</v>
      </c>
      <c r="D648" s="34" t="s">
        <v>20</v>
      </c>
      <c r="E648" s="54">
        <v>37529</v>
      </c>
      <c r="F648" s="34" t="str">
        <f t="shared" si="36"/>
        <v>September</v>
      </c>
      <c r="G648" s="34">
        <f t="shared" ca="1" si="37"/>
        <v>14</v>
      </c>
      <c r="H648" s="34" t="s">
        <v>40</v>
      </c>
      <c r="I648" s="55">
        <v>49101</v>
      </c>
      <c r="J648" s="56">
        <v>5</v>
      </c>
    </row>
    <row r="649" spans="1:10" x14ac:dyDescent="0.25">
      <c r="A649" s="53" t="s">
        <v>679</v>
      </c>
      <c r="B649" s="34" t="s">
        <v>15</v>
      </c>
      <c r="C649" s="34" t="s">
        <v>612</v>
      </c>
      <c r="D649" s="34" t="s">
        <v>17</v>
      </c>
      <c r="E649" s="54">
        <v>39042</v>
      </c>
      <c r="F649" s="34" t="str">
        <f t="shared" si="36"/>
        <v>November</v>
      </c>
      <c r="G649" s="34">
        <f t="shared" ca="1" si="37"/>
        <v>9</v>
      </c>
      <c r="I649" s="55">
        <v>60814</v>
      </c>
      <c r="J649" s="56">
        <v>2</v>
      </c>
    </row>
    <row r="650" spans="1:10" x14ac:dyDescent="0.25">
      <c r="A650" s="53" t="s">
        <v>666</v>
      </c>
      <c r="B650" s="34" t="s">
        <v>35</v>
      </c>
      <c r="C650" s="34" t="s">
        <v>612</v>
      </c>
      <c r="D650" s="34" t="s">
        <v>17</v>
      </c>
      <c r="E650" s="54">
        <v>35874</v>
      </c>
      <c r="F650" s="34" t="str">
        <f t="shared" ref="F650:F658" si="38">CHOOSE(MONTH(E650),"January","February","March","April","May","June","July","August","September","October","November","December")</f>
        <v>March</v>
      </c>
      <c r="G650" s="34">
        <f t="shared" ref="G650:G658" ca="1" si="39">DATEDIF(E650,TODAY(),"Y")</f>
        <v>18</v>
      </c>
      <c r="I650" s="55">
        <v>72397</v>
      </c>
      <c r="J650" s="56">
        <v>2</v>
      </c>
    </row>
    <row r="651" spans="1:10" x14ac:dyDescent="0.25">
      <c r="A651" s="53" t="s">
        <v>657</v>
      </c>
      <c r="B651" s="34" t="s">
        <v>35</v>
      </c>
      <c r="C651" s="34" t="s">
        <v>612</v>
      </c>
      <c r="D651" s="34" t="s">
        <v>26</v>
      </c>
      <c r="E651" s="54">
        <v>38383</v>
      </c>
      <c r="F651" s="34" t="str">
        <f t="shared" si="38"/>
        <v>January</v>
      </c>
      <c r="G651" s="34">
        <f t="shared" ca="1" si="39"/>
        <v>11</v>
      </c>
      <c r="H651" s="34" t="s">
        <v>44</v>
      </c>
      <c r="I651" s="55">
        <v>61555</v>
      </c>
      <c r="J651" s="56">
        <v>1</v>
      </c>
    </row>
    <row r="652" spans="1:10" x14ac:dyDescent="0.25">
      <c r="A652" s="53" t="s">
        <v>640</v>
      </c>
      <c r="B652" s="34" t="s">
        <v>35</v>
      </c>
      <c r="C652" s="34" t="s">
        <v>612</v>
      </c>
      <c r="D652" s="34" t="s">
        <v>17</v>
      </c>
      <c r="E652" s="54">
        <v>38439</v>
      </c>
      <c r="F652" s="34" t="str">
        <f t="shared" si="38"/>
        <v>March</v>
      </c>
      <c r="G652" s="34">
        <f t="shared" ca="1" si="39"/>
        <v>11</v>
      </c>
      <c r="I652" s="55">
        <v>71292</v>
      </c>
      <c r="J652" s="56">
        <v>4</v>
      </c>
    </row>
    <row r="653" spans="1:10" x14ac:dyDescent="0.25">
      <c r="A653" s="53" t="s">
        <v>619</v>
      </c>
      <c r="B653" s="34" t="s">
        <v>35</v>
      </c>
      <c r="C653" s="34" t="s">
        <v>612</v>
      </c>
      <c r="D653" s="34" t="s">
        <v>20</v>
      </c>
      <c r="E653" s="54">
        <v>35564</v>
      </c>
      <c r="F653" s="34" t="str">
        <f t="shared" si="38"/>
        <v>May</v>
      </c>
      <c r="G653" s="34">
        <f t="shared" ca="1" si="39"/>
        <v>19</v>
      </c>
      <c r="H653" s="34" t="s">
        <v>21</v>
      </c>
      <c r="I653" s="55">
        <v>71279</v>
      </c>
      <c r="J653" s="56">
        <v>1</v>
      </c>
    </row>
    <row r="654" spans="1:10" x14ac:dyDescent="0.25">
      <c r="A654" s="53" t="s">
        <v>655</v>
      </c>
      <c r="B654" s="34" t="s">
        <v>18</v>
      </c>
      <c r="C654" s="34" t="s">
        <v>612</v>
      </c>
      <c r="D654" s="34" t="s">
        <v>20</v>
      </c>
      <c r="E654" s="54">
        <v>35970</v>
      </c>
      <c r="F654" s="34" t="str">
        <f t="shared" si="38"/>
        <v>June</v>
      </c>
      <c r="G654" s="34">
        <f t="shared" ca="1" si="39"/>
        <v>18</v>
      </c>
      <c r="H654" s="34" t="s">
        <v>21</v>
      </c>
      <c r="I654" s="55">
        <v>70551</v>
      </c>
      <c r="J654" s="56">
        <v>3</v>
      </c>
    </row>
    <row r="655" spans="1:10" x14ac:dyDescent="0.25">
      <c r="A655" s="53" t="s">
        <v>674</v>
      </c>
      <c r="B655" s="34" t="s">
        <v>35</v>
      </c>
      <c r="C655" s="34" t="s">
        <v>612</v>
      </c>
      <c r="D655" s="34" t="s">
        <v>20</v>
      </c>
      <c r="E655" s="54">
        <v>36120</v>
      </c>
      <c r="F655" s="34" t="str">
        <f t="shared" si="38"/>
        <v>November</v>
      </c>
      <c r="G655" s="34">
        <f t="shared" ca="1" si="39"/>
        <v>17</v>
      </c>
      <c r="H655" s="34" t="s">
        <v>21</v>
      </c>
      <c r="I655" s="55">
        <v>70460</v>
      </c>
      <c r="J655" s="56">
        <v>4</v>
      </c>
    </row>
    <row r="656" spans="1:10" x14ac:dyDescent="0.25">
      <c r="A656" s="53" t="s">
        <v>646</v>
      </c>
      <c r="B656" s="34" t="s">
        <v>35</v>
      </c>
      <c r="C656" s="34" t="s">
        <v>612</v>
      </c>
      <c r="D656" s="34" t="s">
        <v>20</v>
      </c>
      <c r="E656" s="54">
        <v>35182</v>
      </c>
      <c r="F656" s="34" t="str">
        <f t="shared" si="38"/>
        <v>April</v>
      </c>
      <c r="G656" s="34">
        <f t="shared" ca="1" si="39"/>
        <v>20</v>
      </c>
      <c r="H656" s="34" t="s">
        <v>21</v>
      </c>
      <c r="I656" s="55">
        <v>70070</v>
      </c>
      <c r="J656" s="56">
        <v>5</v>
      </c>
    </row>
    <row r="657" spans="1:10" x14ac:dyDescent="0.25">
      <c r="A657" s="53" t="s">
        <v>639</v>
      </c>
      <c r="B657" s="34" t="s">
        <v>35</v>
      </c>
      <c r="C657" s="34" t="s">
        <v>612</v>
      </c>
      <c r="D657" s="34" t="s">
        <v>17</v>
      </c>
      <c r="E657" s="54">
        <v>38174</v>
      </c>
      <c r="F657" s="34" t="str">
        <f t="shared" si="38"/>
        <v>July</v>
      </c>
      <c r="G657" s="34">
        <f t="shared" ca="1" si="39"/>
        <v>12</v>
      </c>
      <c r="I657" s="55">
        <v>69303</v>
      </c>
      <c r="J657" s="56">
        <v>5</v>
      </c>
    </row>
    <row r="658" spans="1:10" x14ac:dyDescent="0.25">
      <c r="A658" s="53" t="s">
        <v>624</v>
      </c>
      <c r="B658" s="34" t="s">
        <v>23</v>
      </c>
      <c r="C658" s="34" t="s">
        <v>612</v>
      </c>
      <c r="D658" s="34" t="s">
        <v>26</v>
      </c>
      <c r="E658" s="54">
        <v>35850</v>
      </c>
      <c r="F658" s="34" t="str">
        <f t="shared" si="38"/>
        <v>February</v>
      </c>
      <c r="G658" s="34">
        <f t="shared" ca="1" si="39"/>
        <v>18</v>
      </c>
      <c r="H658" s="34" t="s">
        <v>40</v>
      </c>
      <c r="I658" s="55">
        <v>33651</v>
      </c>
      <c r="J658" s="56">
        <v>5</v>
      </c>
    </row>
    <row r="659" spans="1:10" x14ac:dyDescent="0.25">
      <c r="A659" s="57" t="s">
        <v>686</v>
      </c>
      <c r="E659" s="54" t="s">
        <v>829</v>
      </c>
      <c r="I659" s="55" t="s">
        <v>829</v>
      </c>
    </row>
    <row r="660" spans="1:10" x14ac:dyDescent="0.25">
      <c r="A660" s="53" t="s">
        <v>764</v>
      </c>
      <c r="B660" s="34" t="s">
        <v>23</v>
      </c>
      <c r="C660" s="34" t="s">
        <v>686</v>
      </c>
      <c r="D660" s="34" t="s">
        <v>17</v>
      </c>
      <c r="E660" s="54">
        <v>39413</v>
      </c>
      <c r="F660" s="34" t="str">
        <f t="shared" ref="F660:F723" si="40">CHOOSE(MONTH(E660),"January","February","March","April","May","June","July","August","September","October","November","December")</f>
        <v>November</v>
      </c>
      <c r="G660" s="34">
        <f t="shared" ref="G660:G723" ca="1" si="41">DATEDIF(E660,TODAY(),"Y")</f>
        <v>8</v>
      </c>
      <c r="I660" s="55">
        <v>63817</v>
      </c>
      <c r="J660" s="56">
        <v>4</v>
      </c>
    </row>
    <row r="661" spans="1:10" x14ac:dyDescent="0.25">
      <c r="A661" s="53" t="s">
        <v>762</v>
      </c>
      <c r="B661" s="34" t="s">
        <v>23</v>
      </c>
      <c r="C661" s="34" t="s">
        <v>686</v>
      </c>
      <c r="D661" s="34" t="s">
        <v>13</v>
      </c>
      <c r="E661" s="54">
        <v>38418</v>
      </c>
      <c r="F661" s="34" t="str">
        <f t="shared" si="40"/>
        <v>March</v>
      </c>
      <c r="G661" s="34">
        <f t="shared" ca="1" si="41"/>
        <v>11</v>
      </c>
      <c r="I661" s="55">
        <v>42297</v>
      </c>
      <c r="J661" s="56">
        <v>2</v>
      </c>
    </row>
    <row r="662" spans="1:10" x14ac:dyDescent="0.25">
      <c r="A662" s="53" t="s">
        <v>695</v>
      </c>
      <c r="B662" s="34" t="s">
        <v>39</v>
      </c>
      <c r="C662" s="34" t="s">
        <v>686</v>
      </c>
      <c r="D662" s="34" t="s">
        <v>20</v>
      </c>
      <c r="E662" s="54">
        <v>41639</v>
      </c>
      <c r="F662" s="34" t="str">
        <f t="shared" si="40"/>
        <v>December</v>
      </c>
      <c r="G662" s="34">
        <f t="shared" ca="1" si="41"/>
        <v>2</v>
      </c>
      <c r="H662" s="34" t="s">
        <v>21</v>
      </c>
      <c r="I662" s="55">
        <v>29666</v>
      </c>
      <c r="J662" s="56">
        <v>5</v>
      </c>
    </row>
    <row r="663" spans="1:10" x14ac:dyDescent="0.25">
      <c r="A663" s="53" t="s">
        <v>706</v>
      </c>
      <c r="B663" s="34" t="s">
        <v>32</v>
      </c>
      <c r="C663" s="34" t="s">
        <v>686</v>
      </c>
      <c r="D663" s="34" t="s">
        <v>17</v>
      </c>
      <c r="E663" s="54">
        <v>39059</v>
      </c>
      <c r="F663" s="34" t="str">
        <f t="shared" si="40"/>
        <v>December</v>
      </c>
      <c r="G663" s="34">
        <f t="shared" ca="1" si="41"/>
        <v>9</v>
      </c>
      <c r="I663" s="55">
        <v>36751</v>
      </c>
      <c r="J663" s="56">
        <v>5</v>
      </c>
    </row>
    <row r="664" spans="1:10" x14ac:dyDescent="0.25">
      <c r="A664" s="53" t="s">
        <v>689</v>
      </c>
      <c r="B664" s="34" t="s">
        <v>18</v>
      </c>
      <c r="C664" s="34" t="s">
        <v>686</v>
      </c>
      <c r="D664" s="34" t="s">
        <v>17</v>
      </c>
      <c r="E664" s="54">
        <v>35361</v>
      </c>
      <c r="F664" s="34" t="str">
        <f t="shared" si="40"/>
        <v>October</v>
      </c>
      <c r="G664" s="34">
        <f t="shared" ca="1" si="41"/>
        <v>20</v>
      </c>
      <c r="I664" s="55">
        <v>45084</v>
      </c>
      <c r="J664" s="56">
        <v>5</v>
      </c>
    </row>
    <row r="665" spans="1:10" x14ac:dyDescent="0.25">
      <c r="A665" s="53" t="s">
        <v>729</v>
      </c>
      <c r="B665" s="34" t="s">
        <v>39</v>
      </c>
      <c r="C665" s="34" t="s">
        <v>686</v>
      </c>
      <c r="D665" s="34" t="s">
        <v>17</v>
      </c>
      <c r="E665" s="54">
        <v>37298</v>
      </c>
      <c r="F665" s="34" t="str">
        <f t="shared" si="40"/>
        <v>February</v>
      </c>
      <c r="G665" s="34">
        <f t="shared" ca="1" si="41"/>
        <v>14</v>
      </c>
      <c r="I665" s="55">
        <v>114179</v>
      </c>
      <c r="J665" s="56">
        <v>2</v>
      </c>
    </row>
    <row r="666" spans="1:10" x14ac:dyDescent="0.25">
      <c r="A666" s="53" t="s">
        <v>751</v>
      </c>
      <c r="B666" s="34" t="s">
        <v>35</v>
      </c>
      <c r="C666" s="34" t="s">
        <v>686</v>
      </c>
      <c r="D666" s="34" t="s">
        <v>26</v>
      </c>
      <c r="E666" s="54">
        <v>38422</v>
      </c>
      <c r="F666" s="34" t="str">
        <f t="shared" si="40"/>
        <v>March</v>
      </c>
      <c r="G666" s="34">
        <f t="shared" ca="1" si="41"/>
        <v>11</v>
      </c>
      <c r="H666" s="34" t="s">
        <v>40</v>
      </c>
      <c r="I666" s="55">
        <v>34041</v>
      </c>
      <c r="J666" s="56">
        <v>5</v>
      </c>
    </row>
    <row r="667" spans="1:10" x14ac:dyDescent="0.25">
      <c r="A667" s="53" t="s">
        <v>730</v>
      </c>
      <c r="B667" s="34" t="s">
        <v>35</v>
      </c>
      <c r="C667" s="34" t="s">
        <v>686</v>
      </c>
      <c r="D667" s="34" t="s">
        <v>20</v>
      </c>
      <c r="E667" s="54">
        <v>36246</v>
      </c>
      <c r="F667" s="34" t="str">
        <f t="shared" si="40"/>
        <v>March</v>
      </c>
      <c r="G667" s="34">
        <f t="shared" ca="1" si="41"/>
        <v>17</v>
      </c>
      <c r="H667" s="34" t="s">
        <v>40</v>
      </c>
      <c r="I667" s="55">
        <v>113386</v>
      </c>
      <c r="J667" s="56">
        <v>1</v>
      </c>
    </row>
    <row r="668" spans="1:10" x14ac:dyDescent="0.25">
      <c r="A668" s="53" t="s">
        <v>728</v>
      </c>
      <c r="B668" s="34" t="s">
        <v>32</v>
      </c>
      <c r="C668" s="34" t="s">
        <v>686</v>
      </c>
      <c r="D668" s="34" t="s">
        <v>20</v>
      </c>
      <c r="E668" s="54">
        <v>42597</v>
      </c>
      <c r="F668" s="34" t="str">
        <f t="shared" si="40"/>
        <v>August</v>
      </c>
      <c r="G668" s="34">
        <f t="shared" ca="1" si="41"/>
        <v>0</v>
      </c>
      <c r="H668" s="34" t="s">
        <v>21</v>
      </c>
      <c r="I668" s="55">
        <v>112632</v>
      </c>
      <c r="J668" s="56">
        <v>3</v>
      </c>
    </row>
    <row r="669" spans="1:10" x14ac:dyDescent="0.25">
      <c r="A669" s="53" t="s">
        <v>721</v>
      </c>
      <c r="B669" s="34" t="s">
        <v>39</v>
      </c>
      <c r="C669" s="34" t="s">
        <v>686</v>
      </c>
      <c r="D669" s="34" t="s">
        <v>26</v>
      </c>
      <c r="E669" s="54">
        <v>41495</v>
      </c>
      <c r="F669" s="34" t="str">
        <f t="shared" si="40"/>
        <v>August</v>
      </c>
      <c r="G669" s="34">
        <f t="shared" ca="1" si="41"/>
        <v>3</v>
      </c>
      <c r="H669" s="34" t="s">
        <v>44</v>
      </c>
      <c r="I669" s="55">
        <v>63804</v>
      </c>
      <c r="J669" s="56">
        <v>5</v>
      </c>
    </row>
    <row r="670" spans="1:10" x14ac:dyDescent="0.25">
      <c r="A670" s="53" t="s">
        <v>722</v>
      </c>
      <c r="B670" s="34" t="s">
        <v>23</v>
      </c>
      <c r="C670" s="34" t="s">
        <v>686</v>
      </c>
      <c r="D670" s="34" t="s">
        <v>20</v>
      </c>
      <c r="E670" s="54">
        <v>37736</v>
      </c>
      <c r="F670" s="34" t="str">
        <f t="shared" si="40"/>
        <v>April</v>
      </c>
      <c r="G670" s="34">
        <f t="shared" ca="1" si="41"/>
        <v>13</v>
      </c>
      <c r="H670" s="34" t="s">
        <v>21</v>
      </c>
      <c r="I670" s="55">
        <v>112216</v>
      </c>
      <c r="J670" s="56">
        <v>4</v>
      </c>
    </row>
    <row r="671" spans="1:10" x14ac:dyDescent="0.25">
      <c r="A671" s="53" t="s">
        <v>720</v>
      </c>
      <c r="B671" s="34" t="s">
        <v>32</v>
      </c>
      <c r="C671" s="34" t="s">
        <v>686</v>
      </c>
      <c r="D671" s="34" t="s">
        <v>20</v>
      </c>
      <c r="E671" s="54">
        <v>41978</v>
      </c>
      <c r="F671" s="34" t="str">
        <f t="shared" si="40"/>
        <v>December</v>
      </c>
      <c r="G671" s="34">
        <f t="shared" ca="1" si="41"/>
        <v>1</v>
      </c>
      <c r="H671" s="34" t="s">
        <v>40</v>
      </c>
      <c r="I671" s="55">
        <v>45487</v>
      </c>
      <c r="J671" s="56">
        <v>3</v>
      </c>
    </row>
    <row r="672" spans="1:10" x14ac:dyDescent="0.25">
      <c r="A672" s="53" t="s">
        <v>763</v>
      </c>
      <c r="B672" s="34" t="s">
        <v>18</v>
      </c>
      <c r="C672" s="34" t="s">
        <v>686</v>
      </c>
      <c r="D672" s="34" t="s">
        <v>17</v>
      </c>
      <c r="E672" s="54">
        <v>41688</v>
      </c>
      <c r="F672" s="34" t="str">
        <f t="shared" si="40"/>
        <v>February</v>
      </c>
      <c r="G672" s="34">
        <f t="shared" ca="1" si="41"/>
        <v>2</v>
      </c>
      <c r="I672" s="55">
        <v>111852</v>
      </c>
      <c r="J672" s="56">
        <v>5</v>
      </c>
    </row>
    <row r="673" spans="1:10" x14ac:dyDescent="0.25">
      <c r="A673" s="53" t="s">
        <v>744</v>
      </c>
      <c r="B673" s="34" t="s">
        <v>35</v>
      </c>
      <c r="C673" s="34" t="s">
        <v>686</v>
      </c>
      <c r="D673" s="34" t="s">
        <v>17</v>
      </c>
      <c r="E673" s="54">
        <v>42483</v>
      </c>
      <c r="F673" s="34" t="str">
        <f t="shared" si="40"/>
        <v>April</v>
      </c>
      <c r="G673" s="34">
        <f t="shared" ca="1" si="41"/>
        <v>0</v>
      </c>
      <c r="I673" s="55">
        <v>60541</v>
      </c>
      <c r="J673" s="56">
        <v>4</v>
      </c>
    </row>
    <row r="674" spans="1:10" x14ac:dyDescent="0.25">
      <c r="A674" s="53" t="s">
        <v>749</v>
      </c>
      <c r="B674" s="34" t="s">
        <v>39</v>
      </c>
      <c r="C674" s="34" t="s">
        <v>686</v>
      </c>
      <c r="D674" s="34" t="s">
        <v>20</v>
      </c>
      <c r="E674" s="54">
        <v>35938</v>
      </c>
      <c r="F674" s="34" t="str">
        <f t="shared" si="40"/>
        <v>May</v>
      </c>
      <c r="G674" s="34">
        <f t="shared" ca="1" si="41"/>
        <v>18</v>
      </c>
      <c r="H674" s="34" t="s">
        <v>40</v>
      </c>
      <c r="I674" s="55">
        <v>60333</v>
      </c>
      <c r="J674" s="56">
        <v>2</v>
      </c>
    </row>
    <row r="675" spans="1:10" x14ac:dyDescent="0.25">
      <c r="A675" s="53" t="s">
        <v>755</v>
      </c>
      <c r="B675" s="34" t="s">
        <v>18</v>
      </c>
      <c r="C675" s="34" t="s">
        <v>686</v>
      </c>
      <c r="D675" s="34" t="s">
        <v>13</v>
      </c>
      <c r="E675" s="54">
        <v>40606</v>
      </c>
      <c r="F675" s="34" t="str">
        <f t="shared" si="40"/>
        <v>March</v>
      </c>
      <c r="G675" s="34">
        <f t="shared" ca="1" si="41"/>
        <v>5</v>
      </c>
      <c r="I675" s="55">
        <v>48547</v>
      </c>
      <c r="J675" s="56">
        <v>2</v>
      </c>
    </row>
    <row r="676" spans="1:10" x14ac:dyDescent="0.25">
      <c r="A676" s="53" t="s">
        <v>760</v>
      </c>
      <c r="B676" s="34" t="s">
        <v>35</v>
      </c>
      <c r="C676" s="34" t="s">
        <v>686</v>
      </c>
      <c r="D676" s="34" t="s">
        <v>20</v>
      </c>
      <c r="E676" s="54">
        <v>41688</v>
      </c>
      <c r="F676" s="34" t="str">
        <f t="shared" si="40"/>
        <v>February</v>
      </c>
      <c r="G676" s="34">
        <f t="shared" ca="1" si="41"/>
        <v>2</v>
      </c>
      <c r="H676" s="34" t="s">
        <v>21</v>
      </c>
      <c r="I676" s="55">
        <v>107081</v>
      </c>
      <c r="J676" s="56">
        <v>5</v>
      </c>
    </row>
    <row r="677" spans="1:10" x14ac:dyDescent="0.25">
      <c r="A677" s="53" t="s">
        <v>692</v>
      </c>
      <c r="B677" s="34" t="s">
        <v>18</v>
      </c>
      <c r="C677" s="34" t="s">
        <v>686</v>
      </c>
      <c r="D677" s="34" t="s">
        <v>20</v>
      </c>
      <c r="E677" s="54">
        <v>40307</v>
      </c>
      <c r="F677" s="34" t="str">
        <f t="shared" si="40"/>
        <v>May</v>
      </c>
      <c r="G677" s="34">
        <f t="shared" ca="1" si="41"/>
        <v>6</v>
      </c>
      <c r="H677" s="34" t="s">
        <v>40</v>
      </c>
      <c r="I677" s="55">
        <v>105742</v>
      </c>
      <c r="J677" s="56">
        <v>2</v>
      </c>
    </row>
    <row r="678" spans="1:10" x14ac:dyDescent="0.25">
      <c r="A678" s="53" t="s">
        <v>708</v>
      </c>
      <c r="B678" s="34" t="s">
        <v>35</v>
      </c>
      <c r="C678" s="34" t="s">
        <v>686</v>
      </c>
      <c r="D678" s="34" t="s">
        <v>17</v>
      </c>
      <c r="E678" s="54">
        <v>42195</v>
      </c>
      <c r="F678" s="34" t="str">
        <f t="shared" si="40"/>
        <v>July</v>
      </c>
      <c r="G678" s="34">
        <f t="shared" ca="1" si="41"/>
        <v>1</v>
      </c>
      <c r="I678" s="55">
        <v>104948</v>
      </c>
      <c r="J678" s="56">
        <v>3</v>
      </c>
    </row>
    <row r="679" spans="1:10" x14ac:dyDescent="0.25">
      <c r="A679" s="53" t="s">
        <v>712</v>
      </c>
      <c r="B679" s="34" t="s">
        <v>35</v>
      </c>
      <c r="C679" s="34" t="s">
        <v>686</v>
      </c>
      <c r="D679" s="34" t="s">
        <v>17</v>
      </c>
      <c r="E679" s="54">
        <v>36494</v>
      </c>
      <c r="F679" s="34" t="str">
        <f t="shared" si="40"/>
        <v>November</v>
      </c>
      <c r="G679" s="34">
        <f t="shared" ca="1" si="41"/>
        <v>16</v>
      </c>
      <c r="I679" s="55">
        <v>58637</v>
      </c>
      <c r="J679" s="56">
        <v>1</v>
      </c>
    </row>
    <row r="680" spans="1:10" x14ac:dyDescent="0.25">
      <c r="A680" s="53" t="s">
        <v>696</v>
      </c>
      <c r="B680" s="34" t="s">
        <v>35</v>
      </c>
      <c r="C680" s="34" t="s">
        <v>686</v>
      </c>
      <c r="D680" s="34" t="s">
        <v>20</v>
      </c>
      <c r="E680" s="54">
        <v>37097</v>
      </c>
      <c r="F680" s="34" t="str">
        <f t="shared" si="40"/>
        <v>July</v>
      </c>
      <c r="G680" s="34">
        <f t="shared" ca="1" si="41"/>
        <v>15</v>
      </c>
      <c r="H680" s="34" t="s">
        <v>40</v>
      </c>
      <c r="I680" s="55">
        <v>43667</v>
      </c>
      <c r="J680" s="56">
        <v>5</v>
      </c>
    </row>
    <row r="681" spans="1:10" x14ac:dyDescent="0.25">
      <c r="A681" s="53" t="s">
        <v>739</v>
      </c>
      <c r="B681" s="34" t="s">
        <v>18</v>
      </c>
      <c r="C681" s="34" t="s">
        <v>686</v>
      </c>
      <c r="D681" s="34" t="s">
        <v>20</v>
      </c>
      <c r="E681" s="54">
        <v>41562</v>
      </c>
      <c r="F681" s="34" t="str">
        <f t="shared" si="40"/>
        <v>October</v>
      </c>
      <c r="G681" s="34">
        <f t="shared" ca="1" si="41"/>
        <v>3</v>
      </c>
      <c r="H681" s="34" t="s">
        <v>21</v>
      </c>
      <c r="I681" s="55">
        <v>103194</v>
      </c>
      <c r="J681" s="56">
        <v>5</v>
      </c>
    </row>
    <row r="682" spans="1:10" x14ac:dyDescent="0.25">
      <c r="A682" s="53" t="s">
        <v>757</v>
      </c>
      <c r="B682" s="34" t="s">
        <v>32</v>
      </c>
      <c r="C682" s="34" t="s">
        <v>686</v>
      </c>
      <c r="D682" s="34" t="s">
        <v>26</v>
      </c>
      <c r="E682" s="54">
        <v>36114</v>
      </c>
      <c r="F682" s="34" t="str">
        <f t="shared" si="40"/>
        <v>November</v>
      </c>
      <c r="G682" s="34">
        <f t="shared" ca="1" si="41"/>
        <v>18</v>
      </c>
      <c r="H682" s="34" t="s">
        <v>21</v>
      </c>
      <c r="I682" s="55">
        <v>64409</v>
      </c>
      <c r="J682" s="56">
        <v>2</v>
      </c>
    </row>
    <row r="683" spans="1:10" x14ac:dyDescent="0.25">
      <c r="A683" s="53" t="s">
        <v>710</v>
      </c>
      <c r="B683" s="34" t="s">
        <v>15</v>
      </c>
      <c r="C683" s="34" t="s">
        <v>686</v>
      </c>
      <c r="D683" s="34" t="s">
        <v>20</v>
      </c>
      <c r="E683" s="54">
        <v>38969</v>
      </c>
      <c r="F683" s="34" t="str">
        <f t="shared" si="40"/>
        <v>September</v>
      </c>
      <c r="G683" s="34">
        <f t="shared" ca="1" si="41"/>
        <v>10</v>
      </c>
      <c r="H683" s="34" t="s">
        <v>40</v>
      </c>
      <c r="I683" s="55">
        <v>102323</v>
      </c>
      <c r="J683" s="56">
        <v>2</v>
      </c>
    </row>
    <row r="684" spans="1:10" x14ac:dyDescent="0.25">
      <c r="A684" s="53" t="s">
        <v>700</v>
      </c>
      <c r="B684" s="34" t="s">
        <v>39</v>
      </c>
      <c r="C684" s="34" t="s">
        <v>686</v>
      </c>
      <c r="D684" s="34" t="s">
        <v>17</v>
      </c>
      <c r="E684" s="54">
        <v>36095</v>
      </c>
      <c r="F684" s="34" t="str">
        <f t="shared" si="40"/>
        <v>October</v>
      </c>
      <c r="G684" s="34">
        <f t="shared" ca="1" si="41"/>
        <v>18</v>
      </c>
      <c r="I684" s="55">
        <v>102167</v>
      </c>
      <c r="J684" s="56">
        <v>1</v>
      </c>
    </row>
    <row r="685" spans="1:10" x14ac:dyDescent="0.25">
      <c r="A685" s="53" t="s">
        <v>732</v>
      </c>
      <c r="B685" s="34" t="s">
        <v>15</v>
      </c>
      <c r="C685" s="34" t="s">
        <v>686</v>
      </c>
      <c r="D685" s="34" t="s">
        <v>26</v>
      </c>
      <c r="E685" s="54">
        <v>38325</v>
      </c>
      <c r="F685" s="34" t="str">
        <f t="shared" si="40"/>
        <v>December</v>
      </c>
      <c r="G685" s="34">
        <f t="shared" ca="1" si="41"/>
        <v>11</v>
      </c>
      <c r="H685" s="34" t="s">
        <v>24</v>
      </c>
      <c r="I685" s="55">
        <v>25773</v>
      </c>
      <c r="J685" s="56">
        <v>2</v>
      </c>
    </row>
    <row r="686" spans="1:10" x14ac:dyDescent="0.25">
      <c r="A686" s="53" t="s">
        <v>768</v>
      </c>
      <c r="B686" s="34" t="s">
        <v>35</v>
      </c>
      <c r="C686" s="34" t="s">
        <v>686</v>
      </c>
      <c r="D686" s="34" t="s">
        <v>26</v>
      </c>
      <c r="E686" s="54">
        <v>35351</v>
      </c>
      <c r="F686" s="34" t="str">
        <f t="shared" si="40"/>
        <v>October</v>
      </c>
      <c r="G686" s="34">
        <f t="shared" ca="1" si="41"/>
        <v>20</v>
      </c>
      <c r="H686" s="34" t="s">
        <v>40</v>
      </c>
      <c r="I686" s="55">
        <v>17492</v>
      </c>
      <c r="J686" s="56">
        <v>2</v>
      </c>
    </row>
    <row r="687" spans="1:10" x14ac:dyDescent="0.25">
      <c r="A687" s="53" t="s">
        <v>709</v>
      </c>
      <c r="B687" s="34" t="s">
        <v>35</v>
      </c>
      <c r="C687" s="34" t="s">
        <v>686</v>
      </c>
      <c r="D687" s="34" t="s">
        <v>13</v>
      </c>
      <c r="E687" s="54">
        <v>37207</v>
      </c>
      <c r="F687" s="34" t="str">
        <f t="shared" si="40"/>
        <v>November</v>
      </c>
      <c r="G687" s="34">
        <f t="shared" ca="1" si="41"/>
        <v>15</v>
      </c>
      <c r="I687" s="55">
        <v>43878</v>
      </c>
      <c r="J687" s="56">
        <v>3</v>
      </c>
    </row>
    <row r="688" spans="1:10" x14ac:dyDescent="0.25">
      <c r="A688" s="53" t="s">
        <v>753</v>
      </c>
      <c r="B688" s="34" t="s">
        <v>35</v>
      </c>
      <c r="C688" s="34" t="s">
        <v>686</v>
      </c>
      <c r="D688" s="34" t="s">
        <v>20</v>
      </c>
      <c r="E688" s="54">
        <v>37587</v>
      </c>
      <c r="F688" s="34" t="str">
        <f t="shared" si="40"/>
        <v>November</v>
      </c>
      <c r="G688" s="34">
        <f t="shared" ca="1" si="41"/>
        <v>13</v>
      </c>
      <c r="H688" s="34" t="s">
        <v>40</v>
      </c>
      <c r="I688" s="55">
        <v>53794</v>
      </c>
      <c r="J688" s="56">
        <v>2</v>
      </c>
    </row>
    <row r="689" spans="1:10" x14ac:dyDescent="0.25">
      <c r="A689" s="53" t="s">
        <v>778</v>
      </c>
      <c r="B689" s="34" t="s">
        <v>39</v>
      </c>
      <c r="C689" s="34" t="s">
        <v>686</v>
      </c>
      <c r="D689" s="34" t="s">
        <v>20</v>
      </c>
      <c r="E689" s="54">
        <v>38203</v>
      </c>
      <c r="F689" s="34" t="str">
        <f t="shared" si="40"/>
        <v>August</v>
      </c>
      <c r="G689" s="34">
        <f t="shared" ca="1" si="41"/>
        <v>12</v>
      </c>
      <c r="H689" s="34" t="s">
        <v>44</v>
      </c>
      <c r="I689" s="55">
        <v>100984</v>
      </c>
      <c r="J689" s="56">
        <v>3</v>
      </c>
    </row>
    <row r="690" spans="1:10" x14ac:dyDescent="0.25">
      <c r="A690" s="53" t="s">
        <v>773</v>
      </c>
      <c r="B690" s="34" t="s">
        <v>23</v>
      </c>
      <c r="C690" s="34" t="s">
        <v>686</v>
      </c>
      <c r="D690" s="34" t="s">
        <v>17</v>
      </c>
      <c r="E690" s="54">
        <v>39025</v>
      </c>
      <c r="F690" s="34" t="str">
        <f t="shared" si="40"/>
        <v>November</v>
      </c>
      <c r="G690" s="34">
        <f t="shared" ca="1" si="41"/>
        <v>10</v>
      </c>
      <c r="I690" s="55">
        <v>100277</v>
      </c>
      <c r="J690" s="56">
        <v>5</v>
      </c>
    </row>
    <row r="691" spans="1:10" x14ac:dyDescent="0.25">
      <c r="A691" s="53" t="s">
        <v>775</v>
      </c>
      <c r="B691" s="34" t="s">
        <v>23</v>
      </c>
      <c r="C691" s="34" t="s">
        <v>686</v>
      </c>
      <c r="D691" s="34" t="s">
        <v>17</v>
      </c>
      <c r="E691" s="54">
        <v>42294</v>
      </c>
      <c r="F691" s="34" t="str">
        <f t="shared" si="40"/>
        <v>October</v>
      </c>
      <c r="G691" s="34">
        <f t="shared" ca="1" si="41"/>
        <v>1</v>
      </c>
      <c r="I691" s="55">
        <v>61464</v>
      </c>
      <c r="J691" s="56">
        <v>1</v>
      </c>
    </row>
    <row r="692" spans="1:10" x14ac:dyDescent="0.25">
      <c r="A692" s="53" t="s">
        <v>752</v>
      </c>
      <c r="B692" s="34" t="s">
        <v>39</v>
      </c>
      <c r="C692" s="34" t="s">
        <v>686</v>
      </c>
      <c r="D692" s="34" t="s">
        <v>17</v>
      </c>
      <c r="E692" s="54">
        <v>37240</v>
      </c>
      <c r="F692" s="34" t="str">
        <f t="shared" si="40"/>
        <v>December</v>
      </c>
      <c r="G692" s="34">
        <f t="shared" ca="1" si="41"/>
        <v>14</v>
      </c>
      <c r="I692" s="55">
        <v>54301</v>
      </c>
      <c r="J692" s="56">
        <v>5</v>
      </c>
    </row>
    <row r="693" spans="1:10" x14ac:dyDescent="0.25">
      <c r="A693" s="53" t="s">
        <v>685</v>
      </c>
      <c r="B693" s="34" t="s">
        <v>15</v>
      </c>
      <c r="C693" s="34" t="s">
        <v>686</v>
      </c>
      <c r="D693" s="34" t="s">
        <v>20</v>
      </c>
      <c r="E693" s="54">
        <v>40586</v>
      </c>
      <c r="F693" s="34" t="str">
        <f t="shared" si="40"/>
        <v>February</v>
      </c>
      <c r="G693" s="34">
        <f t="shared" ca="1" si="41"/>
        <v>5</v>
      </c>
      <c r="H693" s="34" t="s">
        <v>21</v>
      </c>
      <c r="I693" s="55">
        <v>57889</v>
      </c>
      <c r="J693" s="56">
        <v>2</v>
      </c>
    </row>
    <row r="694" spans="1:10" x14ac:dyDescent="0.25">
      <c r="A694" s="53" t="s">
        <v>779</v>
      </c>
      <c r="B694" s="34" t="s">
        <v>35</v>
      </c>
      <c r="C694" s="34" t="s">
        <v>686</v>
      </c>
      <c r="D694" s="34" t="s">
        <v>17</v>
      </c>
      <c r="E694" s="54">
        <v>36086</v>
      </c>
      <c r="F694" s="34" t="str">
        <f t="shared" si="40"/>
        <v>October</v>
      </c>
      <c r="G694" s="34">
        <f t="shared" ca="1" si="41"/>
        <v>18</v>
      </c>
      <c r="I694" s="55">
        <v>98215</v>
      </c>
      <c r="J694" s="56">
        <v>3</v>
      </c>
    </row>
    <row r="695" spans="1:10" x14ac:dyDescent="0.25">
      <c r="A695" s="53" t="s">
        <v>731</v>
      </c>
      <c r="B695" s="34" t="s">
        <v>23</v>
      </c>
      <c r="C695" s="34" t="s">
        <v>686</v>
      </c>
      <c r="D695" s="34" t="s">
        <v>26</v>
      </c>
      <c r="E695" s="54">
        <v>37257</v>
      </c>
      <c r="F695" s="34" t="str">
        <f t="shared" si="40"/>
        <v>January</v>
      </c>
      <c r="G695" s="34">
        <f t="shared" ca="1" si="41"/>
        <v>14</v>
      </c>
      <c r="H695" s="34" t="s">
        <v>40</v>
      </c>
      <c r="I695" s="55">
        <v>49537</v>
      </c>
      <c r="J695" s="56">
        <v>2</v>
      </c>
    </row>
    <row r="696" spans="1:10" x14ac:dyDescent="0.25">
      <c r="A696" s="53" t="s">
        <v>733</v>
      </c>
      <c r="B696" s="34" t="s">
        <v>35</v>
      </c>
      <c r="C696" s="34" t="s">
        <v>686</v>
      </c>
      <c r="D696" s="34" t="s">
        <v>17</v>
      </c>
      <c r="E696" s="54">
        <v>35104</v>
      </c>
      <c r="F696" s="34" t="str">
        <f t="shared" si="40"/>
        <v>February</v>
      </c>
      <c r="G696" s="34">
        <f t="shared" ca="1" si="41"/>
        <v>20</v>
      </c>
      <c r="I696" s="55">
        <v>30342</v>
      </c>
      <c r="J696" s="56">
        <v>4</v>
      </c>
    </row>
    <row r="697" spans="1:10" x14ac:dyDescent="0.25">
      <c r="A697" s="53" t="s">
        <v>767</v>
      </c>
      <c r="B697" s="34" t="s">
        <v>39</v>
      </c>
      <c r="C697" s="34" t="s">
        <v>686</v>
      </c>
      <c r="D697" s="34" t="s">
        <v>26</v>
      </c>
      <c r="E697" s="54">
        <v>38013</v>
      </c>
      <c r="F697" s="34" t="str">
        <f t="shared" si="40"/>
        <v>January</v>
      </c>
      <c r="G697" s="34">
        <f t="shared" ca="1" si="41"/>
        <v>12</v>
      </c>
      <c r="H697" s="34" t="s">
        <v>44</v>
      </c>
      <c r="I697" s="55">
        <v>59937</v>
      </c>
      <c r="J697" s="56">
        <v>5</v>
      </c>
    </row>
    <row r="698" spans="1:10" x14ac:dyDescent="0.25">
      <c r="A698" s="53" t="s">
        <v>750</v>
      </c>
      <c r="B698" s="34" t="s">
        <v>32</v>
      </c>
      <c r="C698" s="34" t="s">
        <v>686</v>
      </c>
      <c r="D698" s="34" t="s">
        <v>20</v>
      </c>
      <c r="E698" s="54">
        <v>36385</v>
      </c>
      <c r="F698" s="34" t="str">
        <f t="shared" si="40"/>
        <v>August</v>
      </c>
      <c r="G698" s="34">
        <f t="shared" ca="1" si="41"/>
        <v>17</v>
      </c>
      <c r="H698" s="34" t="s">
        <v>40</v>
      </c>
      <c r="I698" s="55">
        <v>96005</v>
      </c>
      <c r="J698" s="56">
        <v>2</v>
      </c>
    </row>
    <row r="699" spans="1:10" x14ac:dyDescent="0.25">
      <c r="A699" s="53" t="s">
        <v>701</v>
      </c>
      <c r="B699" s="34" t="s">
        <v>35</v>
      </c>
      <c r="C699" s="34" t="s">
        <v>686</v>
      </c>
      <c r="D699" s="34" t="s">
        <v>26</v>
      </c>
      <c r="E699" s="54">
        <v>37426</v>
      </c>
      <c r="F699" s="34" t="str">
        <f t="shared" si="40"/>
        <v>June</v>
      </c>
      <c r="G699" s="34">
        <f t="shared" ca="1" si="41"/>
        <v>14</v>
      </c>
      <c r="H699" s="34" t="s">
        <v>27</v>
      </c>
      <c r="I699" s="55">
        <v>48958</v>
      </c>
      <c r="J699" s="56">
        <v>4</v>
      </c>
    </row>
    <row r="700" spans="1:10" x14ac:dyDescent="0.25">
      <c r="A700" s="53" t="s">
        <v>756</v>
      </c>
      <c r="B700" s="34" t="s">
        <v>35</v>
      </c>
      <c r="C700" s="34" t="s">
        <v>686</v>
      </c>
      <c r="D700" s="34" t="s">
        <v>20</v>
      </c>
      <c r="E700" s="54">
        <v>38579</v>
      </c>
      <c r="F700" s="34" t="str">
        <f t="shared" si="40"/>
        <v>August</v>
      </c>
      <c r="G700" s="34">
        <f t="shared" ca="1" si="41"/>
        <v>11</v>
      </c>
      <c r="H700" s="34" t="s">
        <v>27</v>
      </c>
      <c r="I700" s="55">
        <v>93561</v>
      </c>
      <c r="J700" s="56">
        <v>4</v>
      </c>
    </row>
    <row r="701" spans="1:10" x14ac:dyDescent="0.25">
      <c r="A701" s="53" t="s">
        <v>693</v>
      </c>
      <c r="B701" s="34" t="s">
        <v>15</v>
      </c>
      <c r="C701" s="34" t="s">
        <v>686</v>
      </c>
      <c r="D701" s="34" t="s">
        <v>20</v>
      </c>
      <c r="E701" s="54">
        <v>37267</v>
      </c>
      <c r="F701" s="34" t="str">
        <f t="shared" si="40"/>
        <v>January</v>
      </c>
      <c r="G701" s="34">
        <f t="shared" ca="1" si="41"/>
        <v>14</v>
      </c>
      <c r="H701" s="34" t="s">
        <v>21</v>
      </c>
      <c r="I701" s="55">
        <v>41197</v>
      </c>
      <c r="J701" s="56">
        <v>4</v>
      </c>
    </row>
    <row r="702" spans="1:10" x14ac:dyDescent="0.25">
      <c r="A702" s="53" t="s">
        <v>772</v>
      </c>
      <c r="B702" s="34" t="s">
        <v>35</v>
      </c>
      <c r="C702" s="34" t="s">
        <v>686</v>
      </c>
      <c r="D702" s="34" t="s">
        <v>20</v>
      </c>
      <c r="E702" s="54">
        <v>40288</v>
      </c>
      <c r="F702" s="34" t="str">
        <f t="shared" si="40"/>
        <v>April</v>
      </c>
      <c r="G702" s="34">
        <f t="shared" ca="1" si="41"/>
        <v>6</v>
      </c>
      <c r="H702" s="34" t="s">
        <v>27</v>
      </c>
      <c r="I702" s="55">
        <v>62764</v>
      </c>
      <c r="J702" s="56">
        <v>4</v>
      </c>
    </row>
    <row r="703" spans="1:10" x14ac:dyDescent="0.25">
      <c r="A703" s="53" t="s">
        <v>698</v>
      </c>
      <c r="B703" s="34" t="s">
        <v>23</v>
      </c>
      <c r="C703" s="34" t="s">
        <v>686</v>
      </c>
      <c r="D703" s="34" t="s">
        <v>20</v>
      </c>
      <c r="E703" s="54">
        <v>42496</v>
      </c>
      <c r="F703" s="34" t="str">
        <f t="shared" si="40"/>
        <v>May</v>
      </c>
      <c r="G703" s="34">
        <f t="shared" ca="1" si="41"/>
        <v>0</v>
      </c>
      <c r="H703" s="34" t="s">
        <v>40</v>
      </c>
      <c r="I703" s="55">
        <v>91949</v>
      </c>
      <c r="J703" s="56">
        <v>1</v>
      </c>
    </row>
    <row r="704" spans="1:10" x14ac:dyDescent="0.25">
      <c r="A704" s="53" t="s">
        <v>726</v>
      </c>
      <c r="B704" s="34" t="s">
        <v>18</v>
      </c>
      <c r="C704" s="34" t="s">
        <v>686</v>
      </c>
      <c r="D704" s="34" t="s">
        <v>17</v>
      </c>
      <c r="E704" s="54">
        <v>35780</v>
      </c>
      <c r="F704" s="34" t="str">
        <f t="shared" si="40"/>
        <v>December</v>
      </c>
      <c r="G704" s="34">
        <f t="shared" ca="1" si="41"/>
        <v>18</v>
      </c>
      <c r="I704" s="55">
        <v>91390</v>
      </c>
      <c r="J704" s="56">
        <v>3</v>
      </c>
    </row>
    <row r="705" spans="1:10" x14ac:dyDescent="0.25">
      <c r="A705" s="53" t="s">
        <v>769</v>
      </c>
      <c r="B705" s="34" t="s">
        <v>35</v>
      </c>
      <c r="C705" s="34" t="s">
        <v>686</v>
      </c>
      <c r="D705" s="34" t="s">
        <v>13</v>
      </c>
      <c r="E705" s="54">
        <v>37536</v>
      </c>
      <c r="F705" s="34" t="str">
        <f t="shared" si="40"/>
        <v>October</v>
      </c>
      <c r="G705" s="34">
        <f t="shared" ca="1" si="41"/>
        <v>14</v>
      </c>
      <c r="I705" s="55">
        <v>37398</v>
      </c>
      <c r="J705" s="56">
        <v>3</v>
      </c>
    </row>
    <row r="706" spans="1:10" x14ac:dyDescent="0.25">
      <c r="A706" s="53" t="s">
        <v>697</v>
      </c>
      <c r="B706" s="34" t="s">
        <v>39</v>
      </c>
      <c r="C706" s="34" t="s">
        <v>686</v>
      </c>
      <c r="D706" s="34" t="s">
        <v>17</v>
      </c>
      <c r="E706" s="54">
        <v>36119</v>
      </c>
      <c r="F706" s="34" t="str">
        <f t="shared" si="40"/>
        <v>November</v>
      </c>
      <c r="G706" s="34">
        <f t="shared" ca="1" si="41"/>
        <v>17</v>
      </c>
      <c r="I706" s="55">
        <v>45812</v>
      </c>
      <c r="J706" s="56">
        <v>3</v>
      </c>
    </row>
    <row r="707" spans="1:10" x14ac:dyDescent="0.25">
      <c r="A707" s="53" t="s">
        <v>688</v>
      </c>
      <c r="B707" s="34" t="s">
        <v>35</v>
      </c>
      <c r="C707" s="34" t="s">
        <v>686</v>
      </c>
      <c r="D707" s="34" t="s">
        <v>17</v>
      </c>
      <c r="E707" s="54">
        <v>35934</v>
      </c>
      <c r="F707" s="34" t="str">
        <f t="shared" si="40"/>
        <v>May</v>
      </c>
      <c r="G707" s="34">
        <f t="shared" ca="1" si="41"/>
        <v>18</v>
      </c>
      <c r="I707" s="55">
        <v>91195</v>
      </c>
      <c r="J707" s="56">
        <v>2</v>
      </c>
    </row>
    <row r="708" spans="1:10" x14ac:dyDescent="0.25">
      <c r="A708" s="53" t="s">
        <v>702</v>
      </c>
      <c r="B708" s="34" t="s">
        <v>32</v>
      </c>
      <c r="C708" s="34" t="s">
        <v>686</v>
      </c>
      <c r="D708" s="34" t="s">
        <v>20</v>
      </c>
      <c r="E708" s="54">
        <v>36630</v>
      </c>
      <c r="F708" s="34" t="str">
        <f t="shared" si="40"/>
        <v>April</v>
      </c>
      <c r="G708" s="34">
        <f t="shared" ca="1" si="41"/>
        <v>16</v>
      </c>
      <c r="H708" s="34" t="s">
        <v>21</v>
      </c>
      <c r="I708" s="55">
        <v>90363</v>
      </c>
      <c r="J708" s="56">
        <v>5</v>
      </c>
    </row>
    <row r="709" spans="1:10" x14ac:dyDescent="0.25">
      <c r="A709" s="53" t="s">
        <v>754</v>
      </c>
      <c r="B709" s="34" t="s">
        <v>15</v>
      </c>
      <c r="C709" s="34" t="s">
        <v>686</v>
      </c>
      <c r="D709" s="34" t="s">
        <v>20</v>
      </c>
      <c r="E709" s="54">
        <v>38040</v>
      </c>
      <c r="F709" s="34" t="str">
        <f t="shared" si="40"/>
        <v>February</v>
      </c>
      <c r="G709" s="34">
        <f t="shared" ca="1" si="41"/>
        <v>12</v>
      </c>
      <c r="H709" s="34" t="s">
        <v>40</v>
      </c>
      <c r="I709" s="55">
        <v>62933</v>
      </c>
      <c r="J709" s="56">
        <v>5</v>
      </c>
    </row>
    <row r="710" spans="1:10" x14ac:dyDescent="0.25">
      <c r="A710" s="53" t="s">
        <v>748</v>
      </c>
      <c r="B710" s="34" t="s">
        <v>39</v>
      </c>
      <c r="C710" s="34" t="s">
        <v>686</v>
      </c>
      <c r="D710" s="34" t="s">
        <v>20</v>
      </c>
      <c r="E710" s="54">
        <v>41401</v>
      </c>
      <c r="F710" s="34" t="str">
        <f t="shared" si="40"/>
        <v>May</v>
      </c>
      <c r="G710" s="34">
        <f t="shared" ca="1" si="41"/>
        <v>3</v>
      </c>
      <c r="H710" s="34" t="s">
        <v>27</v>
      </c>
      <c r="I710" s="55">
        <v>89518</v>
      </c>
      <c r="J710" s="56">
        <v>2</v>
      </c>
    </row>
    <row r="711" spans="1:10" x14ac:dyDescent="0.25">
      <c r="A711" s="53" t="s">
        <v>691</v>
      </c>
      <c r="B711" s="34" t="s">
        <v>15</v>
      </c>
      <c r="C711" s="34" t="s">
        <v>686</v>
      </c>
      <c r="D711" s="34" t="s">
        <v>17</v>
      </c>
      <c r="E711" s="54">
        <v>42598</v>
      </c>
      <c r="F711" s="34" t="str">
        <f t="shared" si="40"/>
        <v>August</v>
      </c>
      <c r="G711" s="34">
        <f t="shared" ca="1" si="41"/>
        <v>0</v>
      </c>
      <c r="I711" s="55">
        <v>55887</v>
      </c>
      <c r="J711" s="56">
        <v>4</v>
      </c>
    </row>
    <row r="712" spans="1:10" x14ac:dyDescent="0.25">
      <c r="A712" s="53" t="s">
        <v>694</v>
      </c>
      <c r="B712" s="34" t="s">
        <v>35</v>
      </c>
      <c r="C712" s="34" t="s">
        <v>686</v>
      </c>
      <c r="D712" s="34" t="s">
        <v>20</v>
      </c>
      <c r="E712" s="54">
        <v>38632</v>
      </c>
      <c r="F712" s="34" t="str">
        <f t="shared" si="40"/>
        <v>October</v>
      </c>
      <c r="G712" s="34">
        <f t="shared" ca="1" si="41"/>
        <v>11</v>
      </c>
      <c r="H712" s="34" t="s">
        <v>27</v>
      </c>
      <c r="I712" s="55">
        <v>84916</v>
      </c>
      <c r="J712" s="56">
        <v>5</v>
      </c>
    </row>
    <row r="713" spans="1:10" x14ac:dyDescent="0.25">
      <c r="A713" s="53" t="s">
        <v>774</v>
      </c>
      <c r="B713" s="34" t="s">
        <v>35</v>
      </c>
      <c r="C713" s="34" t="s">
        <v>686</v>
      </c>
      <c r="D713" s="34" t="s">
        <v>20</v>
      </c>
      <c r="E713" s="54">
        <v>37012</v>
      </c>
      <c r="F713" s="34" t="str">
        <f t="shared" si="40"/>
        <v>May</v>
      </c>
      <c r="G713" s="34">
        <f t="shared" ca="1" si="41"/>
        <v>15</v>
      </c>
      <c r="H713" s="34" t="s">
        <v>24</v>
      </c>
      <c r="I713" s="55">
        <v>84214</v>
      </c>
      <c r="J713" s="56">
        <v>5</v>
      </c>
    </row>
    <row r="714" spans="1:10" x14ac:dyDescent="0.25">
      <c r="A714" s="53" t="s">
        <v>776</v>
      </c>
      <c r="B714" s="34" t="s">
        <v>35</v>
      </c>
      <c r="C714" s="34" t="s">
        <v>686</v>
      </c>
      <c r="D714" s="34" t="s">
        <v>17</v>
      </c>
      <c r="E714" s="54">
        <v>37786</v>
      </c>
      <c r="F714" s="34" t="str">
        <f t="shared" si="40"/>
        <v>June</v>
      </c>
      <c r="G714" s="34">
        <f t="shared" ca="1" si="41"/>
        <v>13</v>
      </c>
      <c r="I714" s="55">
        <v>58539</v>
      </c>
      <c r="J714" s="56">
        <v>3</v>
      </c>
    </row>
    <row r="715" spans="1:10" x14ac:dyDescent="0.25">
      <c r="A715" s="53" t="s">
        <v>761</v>
      </c>
      <c r="B715" s="34" t="s">
        <v>35</v>
      </c>
      <c r="C715" s="34" t="s">
        <v>686</v>
      </c>
      <c r="D715" s="34" t="s">
        <v>20</v>
      </c>
      <c r="E715" s="54">
        <v>37985</v>
      </c>
      <c r="F715" s="34" t="str">
        <f t="shared" si="40"/>
        <v>December</v>
      </c>
      <c r="G715" s="34">
        <f t="shared" ca="1" si="41"/>
        <v>12</v>
      </c>
      <c r="H715" s="34" t="s">
        <v>27</v>
      </c>
      <c r="I715" s="55">
        <v>83811</v>
      </c>
      <c r="J715" s="56">
        <v>5</v>
      </c>
    </row>
    <row r="716" spans="1:10" x14ac:dyDescent="0.25">
      <c r="A716" s="53" t="s">
        <v>727</v>
      </c>
      <c r="B716" s="34" t="s">
        <v>32</v>
      </c>
      <c r="C716" s="34" t="s">
        <v>686</v>
      </c>
      <c r="D716" s="34" t="s">
        <v>17</v>
      </c>
      <c r="E716" s="54">
        <v>36683</v>
      </c>
      <c r="F716" s="34" t="str">
        <f t="shared" si="40"/>
        <v>June</v>
      </c>
      <c r="G716" s="34">
        <f t="shared" ca="1" si="41"/>
        <v>16</v>
      </c>
      <c r="I716" s="55">
        <v>83542</v>
      </c>
      <c r="J716" s="56">
        <v>3</v>
      </c>
    </row>
    <row r="717" spans="1:10" x14ac:dyDescent="0.25">
      <c r="A717" s="53" t="s">
        <v>704</v>
      </c>
      <c r="B717" s="34" t="s">
        <v>35</v>
      </c>
      <c r="C717" s="34" t="s">
        <v>686</v>
      </c>
      <c r="D717" s="34" t="s">
        <v>13</v>
      </c>
      <c r="E717" s="54">
        <v>36785</v>
      </c>
      <c r="F717" s="34" t="str">
        <f t="shared" si="40"/>
        <v>September</v>
      </c>
      <c r="G717" s="34">
        <f t="shared" ca="1" si="41"/>
        <v>16</v>
      </c>
      <c r="I717" s="55">
        <v>35027</v>
      </c>
      <c r="J717" s="56">
        <v>4</v>
      </c>
    </row>
    <row r="718" spans="1:10" x14ac:dyDescent="0.25">
      <c r="A718" s="53" t="s">
        <v>725</v>
      </c>
      <c r="B718" s="34" t="s">
        <v>32</v>
      </c>
      <c r="C718" s="34" t="s">
        <v>686</v>
      </c>
      <c r="D718" s="34" t="s">
        <v>17</v>
      </c>
      <c r="E718" s="54">
        <v>35153</v>
      </c>
      <c r="F718" s="34" t="str">
        <f t="shared" si="40"/>
        <v>March</v>
      </c>
      <c r="G718" s="34">
        <f t="shared" ca="1" si="41"/>
        <v>20</v>
      </c>
      <c r="I718" s="55">
        <v>82693</v>
      </c>
      <c r="J718" s="56">
        <v>5</v>
      </c>
    </row>
    <row r="719" spans="1:10" x14ac:dyDescent="0.25">
      <c r="A719" s="53" t="s">
        <v>765</v>
      </c>
      <c r="B719" s="34" t="s">
        <v>39</v>
      </c>
      <c r="C719" s="34" t="s">
        <v>686</v>
      </c>
      <c r="D719" s="34" t="s">
        <v>20</v>
      </c>
      <c r="E719" s="54">
        <v>41131</v>
      </c>
      <c r="F719" s="34" t="str">
        <f t="shared" si="40"/>
        <v>August</v>
      </c>
      <c r="G719" s="34">
        <f t="shared" ca="1" si="41"/>
        <v>4</v>
      </c>
      <c r="H719" s="34" t="s">
        <v>24</v>
      </c>
      <c r="I719" s="55">
        <v>33397</v>
      </c>
      <c r="J719" s="56">
        <v>2</v>
      </c>
    </row>
    <row r="720" spans="1:10" x14ac:dyDescent="0.25">
      <c r="A720" s="53" t="s">
        <v>718</v>
      </c>
      <c r="B720" s="34" t="s">
        <v>15</v>
      </c>
      <c r="C720" s="34" t="s">
        <v>686</v>
      </c>
      <c r="D720" s="34" t="s">
        <v>20</v>
      </c>
      <c r="E720" s="54">
        <v>38803</v>
      </c>
      <c r="F720" s="34" t="str">
        <f t="shared" si="40"/>
        <v>March</v>
      </c>
      <c r="G720" s="34">
        <f t="shared" ca="1" si="41"/>
        <v>10</v>
      </c>
      <c r="H720" s="34" t="s">
        <v>40</v>
      </c>
      <c r="I720" s="55">
        <v>61919</v>
      </c>
      <c r="J720" s="56">
        <v>3</v>
      </c>
    </row>
    <row r="721" spans="1:10" x14ac:dyDescent="0.25">
      <c r="A721" s="53" t="s">
        <v>758</v>
      </c>
      <c r="B721" s="34" t="s">
        <v>35</v>
      </c>
      <c r="C721" s="34" t="s">
        <v>686</v>
      </c>
      <c r="D721" s="34" t="s">
        <v>20</v>
      </c>
      <c r="E721" s="54">
        <v>35641</v>
      </c>
      <c r="F721" s="34" t="str">
        <f t="shared" si="40"/>
        <v>July</v>
      </c>
      <c r="G721" s="34">
        <f t="shared" ca="1" si="41"/>
        <v>19</v>
      </c>
      <c r="H721" s="34" t="s">
        <v>27</v>
      </c>
      <c r="I721" s="55">
        <v>60515</v>
      </c>
      <c r="J721" s="56">
        <v>4</v>
      </c>
    </row>
    <row r="722" spans="1:10" x14ac:dyDescent="0.25">
      <c r="A722" s="53" t="s">
        <v>714</v>
      </c>
      <c r="B722" s="34" t="s">
        <v>32</v>
      </c>
      <c r="C722" s="34" t="s">
        <v>686</v>
      </c>
      <c r="D722" s="34" t="s">
        <v>17</v>
      </c>
      <c r="E722" s="54">
        <v>35937</v>
      </c>
      <c r="F722" s="34" t="str">
        <f t="shared" si="40"/>
        <v>May</v>
      </c>
      <c r="G722" s="34">
        <f t="shared" ca="1" si="41"/>
        <v>18</v>
      </c>
      <c r="I722" s="55">
        <v>82277</v>
      </c>
      <c r="J722" s="56">
        <v>5</v>
      </c>
    </row>
    <row r="723" spans="1:10" x14ac:dyDescent="0.25">
      <c r="A723" s="53" t="s">
        <v>738</v>
      </c>
      <c r="B723" s="34" t="s">
        <v>35</v>
      </c>
      <c r="C723" s="34" t="s">
        <v>686</v>
      </c>
      <c r="D723" s="34" t="s">
        <v>20</v>
      </c>
      <c r="E723" s="54">
        <v>38916</v>
      </c>
      <c r="F723" s="34" t="str">
        <f t="shared" si="40"/>
        <v>July</v>
      </c>
      <c r="G723" s="34">
        <f t="shared" ca="1" si="41"/>
        <v>10</v>
      </c>
      <c r="H723" s="34" t="s">
        <v>44</v>
      </c>
      <c r="I723" s="55">
        <v>64909</v>
      </c>
      <c r="J723" s="56">
        <v>1</v>
      </c>
    </row>
    <row r="724" spans="1:10" x14ac:dyDescent="0.25">
      <c r="A724" s="53" t="s">
        <v>740</v>
      </c>
      <c r="B724" s="34" t="s">
        <v>35</v>
      </c>
      <c r="C724" s="34" t="s">
        <v>686</v>
      </c>
      <c r="D724" s="34" t="s">
        <v>20</v>
      </c>
      <c r="E724" s="54">
        <v>38509</v>
      </c>
      <c r="F724" s="34" t="str">
        <f t="shared" ref="F724:F753" si="42">CHOOSE(MONTH(E724),"January","February","March","April","May","June","July","August","September","October","November","December")</f>
        <v>June</v>
      </c>
      <c r="G724" s="34">
        <f t="shared" ref="G724:G753" ca="1" si="43">DATEDIF(E724,TODAY(),"Y")</f>
        <v>11</v>
      </c>
      <c r="H724" s="34" t="s">
        <v>40</v>
      </c>
      <c r="I724" s="55">
        <v>46098</v>
      </c>
      <c r="J724" s="56">
        <v>1</v>
      </c>
    </row>
    <row r="725" spans="1:10" x14ac:dyDescent="0.25">
      <c r="A725" s="53" t="s">
        <v>715</v>
      </c>
      <c r="B725" s="34" t="s">
        <v>35</v>
      </c>
      <c r="C725" s="34" t="s">
        <v>686</v>
      </c>
      <c r="D725" s="34" t="s">
        <v>20</v>
      </c>
      <c r="E725" s="54">
        <v>38927</v>
      </c>
      <c r="F725" s="34" t="str">
        <f t="shared" si="42"/>
        <v>July</v>
      </c>
      <c r="G725" s="34">
        <f t="shared" ca="1" si="43"/>
        <v>10</v>
      </c>
      <c r="H725" s="34" t="s">
        <v>21</v>
      </c>
      <c r="I725" s="55">
        <v>81978</v>
      </c>
      <c r="J725" s="56">
        <v>4</v>
      </c>
    </row>
    <row r="726" spans="1:10" x14ac:dyDescent="0.25">
      <c r="A726" s="53" t="s">
        <v>766</v>
      </c>
      <c r="B726" s="34" t="s">
        <v>32</v>
      </c>
      <c r="C726" s="34" t="s">
        <v>686</v>
      </c>
      <c r="D726" s="34" t="s">
        <v>26</v>
      </c>
      <c r="E726" s="54">
        <v>36002</v>
      </c>
      <c r="F726" s="34" t="str">
        <f t="shared" si="42"/>
        <v>July</v>
      </c>
      <c r="G726" s="34">
        <f t="shared" ca="1" si="43"/>
        <v>18</v>
      </c>
      <c r="H726" s="34" t="s">
        <v>24</v>
      </c>
      <c r="I726" s="55">
        <v>36023</v>
      </c>
      <c r="J726" s="56">
        <v>3</v>
      </c>
    </row>
    <row r="727" spans="1:10" x14ac:dyDescent="0.25">
      <c r="A727" s="53" t="s">
        <v>707</v>
      </c>
      <c r="B727" s="34" t="s">
        <v>32</v>
      </c>
      <c r="C727" s="34" t="s">
        <v>686</v>
      </c>
      <c r="D727" s="34" t="s">
        <v>20</v>
      </c>
      <c r="E727" s="54">
        <v>35766</v>
      </c>
      <c r="F727" s="34" t="str">
        <f t="shared" si="42"/>
        <v>December</v>
      </c>
      <c r="G727" s="34">
        <f t="shared" ca="1" si="43"/>
        <v>18</v>
      </c>
      <c r="H727" s="34" t="s">
        <v>27</v>
      </c>
      <c r="I727" s="55">
        <v>81614</v>
      </c>
      <c r="J727" s="56">
        <v>3</v>
      </c>
    </row>
    <row r="728" spans="1:10" x14ac:dyDescent="0.25">
      <c r="A728" s="53" t="s">
        <v>713</v>
      </c>
      <c r="B728" s="34" t="s">
        <v>35</v>
      </c>
      <c r="C728" s="34" t="s">
        <v>686</v>
      </c>
      <c r="D728" s="34" t="s">
        <v>17</v>
      </c>
      <c r="E728" s="54">
        <v>35455</v>
      </c>
      <c r="F728" s="34" t="str">
        <f t="shared" si="42"/>
        <v>January</v>
      </c>
      <c r="G728" s="34">
        <f t="shared" ca="1" si="43"/>
        <v>19</v>
      </c>
      <c r="I728" s="55">
        <v>81224</v>
      </c>
      <c r="J728" s="56">
        <v>5</v>
      </c>
    </row>
    <row r="729" spans="1:10" x14ac:dyDescent="0.25">
      <c r="A729" s="53" t="s">
        <v>703</v>
      </c>
      <c r="B729" s="34" t="s">
        <v>32</v>
      </c>
      <c r="C729" s="34" t="s">
        <v>686</v>
      </c>
      <c r="D729" s="34" t="s">
        <v>20</v>
      </c>
      <c r="E729" s="54">
        <v>42640</v>
      </c>
      <c r="F729" s="34" t="str">
        <f t="shared" si="42"/>
        <v>September</v>
      </c>
      <c r="G729" s="34">
        <f t="shared" ca="1" si="43"/>
        <v>0</v>
      </c>
      <c r="H729" s="34" t="s">
        <v>44</v>
      </c>
      <c r="I729" s="55">
        <v>52338</v>
      </c>
      <c r="J729" s="56">
        <v>5</v>
      </c>
    </row>
    <row r="730" spans="1:10" x14ac:dyDescent="0.25">
      <c r="A730" s="53" t="s">
        <v>687</v>
      </c>
      <c r="B730" s="34" t="s">
        <v>32</v>
      </c>
      <c r="C730" s="34" t="s">
        <v>686</v>
      </c>
      <c r="D730" s="34" t="s">
        <v>20</v>
      </c>
      <c r="E730" s="54">
        <v>38290</v>
      </c>
      <c r="F730" s="34" t="str">
        <f t="shared" si="42"/>
        <v>October</v>
      </c>
      <c r="G730" s="34">
        <f t="shared" ca="1" si="43"/>
        <v>12</v>
      </c>
      <c r="H730" s="34" t="s">
        <v>44</v>
      </c>
      <c r="I730" s="55">
        <v>80405</v>
      </c>
      <c r="J730" s="56">
        <v>2</v>
      </c>
    </row>
    <row r="731" spans="1:10" x14ac:dyDescent="0.25">
      <c r="A731" s="53" t="s">
        <v>690</v>
      </c>
      <c r="B731" s="34" t="s">
        <v>35</v>
      </c>
      <c r="C731" s="34" t="s">
        <v>686</v>
      </c>
      <c r="D731" s="34" t="s">
        <v>20</v>
      </c>
      <c r="E731" s="54">
        <v>41243</v>
      </c>
      <c r="F731" s="34" t="str">
        <f t="shared" si="42"/>
        <v>November</v>
      </c>
      <c r="G731" s="34">
        <f t="shared" ca="1" si="43"/>
        <v>3</v>
      </c>
      <c r="H731" s="34" t="s">
        <v>21</v>
      </c>
      <c r="I731" s="55">
        <v>32474</v>
      </c>
      <c r="J731" s="56">
        <v>3</v>
      </c>
    </row>
    <row r="732" spans="1:10" x14ac:dyDescent="0.25">
      <c r="A732" s="53" t="s">
        <v>734</v>
      </c>
      <c r="B732" s="34" t="s">
        <v>32</v>
      </c>
      <c r="C732" s="34" t="s">
        <v>686</v>
      </c>
      <c r="D732" s="34" t="s">
        <v>20</v>
      </c>
      <c r="E732" s="54">
        <v>37324</v>
      </c>
      <c r="F732" s="34" t="str">
        <f t="shared" si="42"/>
        <v>March</v>
      </c>
      <c r="G732" s="34">
        <f t="shared" ca="1" si="43"/>
        <v>14</v>
      </c>
      <c r="H732" s="34" t="s">
        <v>21</v>
      </c>
      <c r="I732" s="55">
        <v>35269</v>
      </c>
      <c r="J732" s="56">
        <v>5</v>
      </c>
    </row>
    <row r="733" spans="1:10" x14ac:dyDescent="0.25">
      <c r="A733" s="53" t="s">
        <v>719</v>
      </c>
      <c r="B733" s="34" t="s">
        <v>39</v>
      </c>
      <c r="C733" s="34" t="s">
        <v>686</v>
      </c>
      <c r="D733" s="34" t="s">
        <v>17</v>
      </c>
      <c r="E733" s="54">
        <v>40398</v>
      </c>
      <c r="F733" s="34" t="str">
        <f t="shared" si="42"/>
        <v>August</v>
      </c>
      <c r="G733" s="34">
        <f t="shared" ca="1" si="43"/>
        <v>6</v>
      </c>
      <c r="I733" s="55">
        <v>42744</v>
      </c>
      <c r="J733" s="56">
        <v>3</v>
      </c>
    </row>
    <row r="734" spans="1:10" x14ac:dyDescent="0.25">
      <c r="A734" s="53" t="s">
        <v>746</v>
      </c>
      <c r="B734" s="34" t="s">
        <v>18</v>
      </c>
      <c r="C734" s="34" t="s">
        <v>686</v>
      </c>
      <c r="D734" s="34" t="s">
        <v>26</v>
      </c>
      <c r="E734" s="54">
        <v>36920</v>
      </c>
      <c r="F734" s="34" t="str">
        <f t="shared" si="42"/>
        <v>January</v>
      </c>
      <c r="G734" s="34">
        <f t="shared" ca="1" si="43"/>
        <v>15</v>
      </c>
      <c r="H734" s="34" t="s">
        <v>44</v>
      </c>
      <c r="I734" s="55">
        <v>29900</v>
      </c>
      <c r="J734" s="56">
        <v>4</v>
      </c>
    </row>
    <row r="735" spans="1:10" x14ac:dyDescent="0.25">
      <c r="A735" s="53" t="s">
        <v>736</v>
      </c>
      <c r="B735" s="34" t="s">
        <v>32</v>
      </c>
      <c r="C735" s="34" t="s">
        <v>686</v>
      </c>
      <c r="D735" s="34" t="s">
        <v>17</v>
      </c>
      <c r="E735" s="54">
        <v>35466</v>
      </c>
      <c r="F735" s="34" t="str">
        <f t="shared" si="42"/>
        <v>February</v>
      </c>
      <c r="G735" s="34">
        <f t="shared" ca="1" si="43"/>
        <v>19</v>
      </c>
      <c r="I735" s="55">
        <v>79474</v>
      </c>
      <c r="J735" s="56">
        <v>4</v>
      </c>
    </row>
    <row r="736" spans="1:10" x14ac:dyDescent="0.25">
      <c r="A736" s="53" t="s">
        <v>705</v>
      </c>
      <c r="B736" s="34" t="s">
        <v>35</v>
      </c>
      <c r="C736" s="34" t="s">
        <v>686</v>
      </c>
      <c r="D736" s="34" t="s">
        <v>26</v>
      </c>
      <c r="E736" s="54">
        <v>35965</v>
      </c>
      <c r="F736" s="34" t="str">
        <f t="shared" si="42"/>
        <v>June</v>
      </c>
      <c r="G736" s="34">
        <f t="shared" ca="1" si="43"/>
        <v>18</v>
      </c>
      <c r="H736" s="34" t="s">
        <v>21</v>
      </c>
      <c r="I736" s="55">
        <v>25916</v>
      </c>
      <c r="J736" s="56">
        <v>1</v>
      </c>
    </row>
    <row r="737" spans="1:10" x14ac:dyDescent="0.25">
      <c r="A737" s="53" t="s">
        <v>770</v>
      </c>
      <c r="B737" s="34" t="s">
        <v>15</v>
      </c>
      <c r="C737" s="34" t="s">
        <v>686</v>
      </c>
      <c r="D737" s="34" t="s">
        <v>20</v>
      </c>
      <c r="E737" s="54">
        <v>39455</v>
      </c>
      <c r="F737" s="34" t="str">
        <f t="shared" si="42"/>
        <v>January</v>
      </c>
      <c r="G737" s="34">
        <f t="shared" ca="1" si="43"/>
        <v>8</v>
      </c>
      <c r="H737" s="34" t="s">
        <v>44</v>
      </c>
      <c r="I737" s="55">
        <v>78390</v>
      </c>
      <c r="J737" s="56">
        <v>2</v>
      </c>
    </row>
    <row r="738" spans="1:10" x14ac:dyDescent="0.25">
      <c r="A738" s="53" t="s">
        <v>699</v>
      </c>
      <c r="B738" s="34" t="s">
        <v>35</v>
      </c>
      <c r="C738" s="34" t="s">
        <v>686</v>
      </c>
      <c r="D738" s="34" t="s">
        <v>26</v>
      </c>
      <c r="E738" s="54">
        <v>38878</v>
      </c>
      <c r="F738" s="34" t="str">
        <f t="shared" si="42"/>
        <v>June</v>
      </c>
      <c r="G738" s="34">
        <f t="shared" ca="1" si="43"/>
        <v>10</v>
      </c>
      <c r="H738" s="34" t="s">
        <v>21</v>
      </c>
      <c r="I738" s="55">
        <v>22367</v>
      </c>
      <c r="J738" s="56">
        <v>5</v>
      </c>
    </row>
    <row r="739" spans="1:10" x14ac:dyDescent="0.25">
      <c r="A739" s="53" t="s">
        <v>741</v>
      </c>
      <c r="B739" s="34" t="s">
        <v>18</v>
      </c>
      <c r="C739" s="34" t="s">
        <v>686</v>
      </c>
      <c r="D739" s="34" t="s">
        <v>26</v>
      </c>
      <c r="E739" s="54">
        <v>37478</v>
      </c>
      <c r="F739" s="34" t="str">
        <f t="shared" si="42"/>
        <v>August</v>
      </c>
      <c r="G739" s="34">
        <f t="shared" ca="1" si="43"/>
        <v>14</v>
      </c>
      <c r="H739" s="34" t="s">
        <v>27</v>
      </c>
      <c r="I739" s="55">
        <v>17797</v>
      </c>
      <c r="J739" s="56">
        <v>5</v>
      </c>
    </row>
    <row r="740" spans="1:10" x14ac:dyDescent="0.25">
      <c r="A740" s="53" t="s">
        <v>742</v>
      </c>
      <c r="B740" s="34" t="s">
        <v>32</v>
      </c>
      <c r="C740" s="34" t="s">
        <v>686</v>
      </c>
      <c r="D740" s="34" t="s">
        <v>20</v>
      </c>
      <c r="E740" s="54">
        <v>35917</v>
      </c>
      <c r="F740" s="34" t="str">
        <f t="shared" si="42"/>
        <v>May</v>
      </c>
      <c r="G740" s="34">
        <f t="shared" ca="1" si="43"/>
        <v>18</v>
      </c>
      <c r="H740" s="34" t="s">
        <v>27</v>
      </c>
      <c r="I740" s="55">
        <v>77337</v>
      </c>
      <c r="J740" s="56">
        <v>3</v>
      </c>
    </row>
    <row r="741" spans="1:10" x14ac:dyDescent="0.25">
      <c r="A741" s="53" t="s">
        <v>777</v>
      </c>
      <c r="B741" s="34" t="s">
        <v>18</v>
      </c>
      <c r="C741" s="34" t="s">
        <v>686</v>
      </c>
      <c r="D741" s="34" t="s">
        <v>17</v>
      </c>
      <c r="E741" s="54">
        <v>35749</v>
      </c>
      <c r="F741" s="34" t="str">
        <f t="shared" si="42"/>
        <v>November</v>
      </c>
      <c r="G741" s="34">
        <f t="shared" ca="1" si="43"/>
        <v>19</v>
      </c>
      <c r="I741" s="55">
        <v>76866</v>
      </c>
      <c r="J741" s="56">
        <v>4</v>
      </c>
    </row>
    <row r="742" spans="1:10" x14ac:dyDescent="0.25">
      <c r="A742" s="53" t="s">
        <v>743</v>
      </c>
      <c r="B742" s="34" t="s">
        <v>35</v>
      </c>
      <c r="C742" s="34" t="s">
        <v>686</v>
      </c>
      <c r="D742" s="34" t="s">
        <v>20</v>
      </c>
      <c r="E742" s="54">
        <v>37236</v>
      </c>
      <c r="F742" s="34" t="str">
        <f t="shared" si="42"/>
        <v>December</v>
      </c>
      <c r="G742" s="34">
        <f t="shared" ca="1" si="43"/>
        <v>14</v>
      </c>
      <c r="H742" s="34" t="s">
        <v>21</v>
      </c>
      <c r="I742" s="55">
        <v>75881</v>
      </c>
      <c r="J742" s="56">
        <v>5</v>
      </c>
    </row>
    <row r="743" spans="1:10" x14ac:dyDescent="0.25">
      <c r="A743" s="53" t="s">
        <v>716</v>
      </c>
      <c r="B743" s="34" t="s">
        <v>18</v>
      </c>
      <c r="C743" s="34" t="s">
        <v>686</v>
      </c>
      <c r="D743" s="34" t="s">
        <v>17</v>
      </c>
      <c r="E743" s="54">
        <v>38153</v>
      </c>
      <c r="F743" s="34" t="str">
        <f t="shared" si="42"/>
        <v>June</v>
      </c>
      <c r="G743" s="34">
        <f t="shared" ca="1" si="43"/>
        <v>12</v>
      </c>
      <c r="I743" s="55">
        <v>75725</v>
      </c>
      <c r="J743" s="56">
        <v>2</v>
      </c>
    </row>
    <row r="744" spans="1:10" x14ac:dyDescent="0.25">
      <c r="A744" s="53" t="s">
        <v>771</v>
      </c>
      <c r="B744" s="34" t="s">
        <v>35</v>
      </c>
      <c r="C744" s="34" t="s">
        <v>686</v>
      </c>
      <c r="D744" s="34" t="s">
        <v>17</v>
      </c>
      <c r="E744" s="54">
        <v>35522</v>
      </c>
      <c r="F744" s="34" t="str">
        <f t="shared" si="42"/>
        <v>April</v>
      </c>
      <c r="G744" s="34">
        <f t="shared" ca="1" si="43"/>
        <v>19</v>
      </c>
      <c r="I744" s="55">
        <v>74750</v>
      </c>
      <c r="J744" s="56">
        <v>1</v>
      </c>
    </row>
    <row r="745" spans="1:10" x14ac:dyDescent="0.25">
      <c r="A745" s="53" t="s">
        <v>737</v>
      </c>
      <c r="B745" s="34" t="s">
        <v>23</v>
      </c>
      <c r="C745" s="34" t="s">
        <v>686</v>
      </c>
      <c r="D745" s="34" t="s">
        <v>20</v>
      </c>
      <c r="E745" s="54">
        <v>35881</v>
      </c>
      <c r="F745" s="34" t="str">
        <f t="shared" si="42"/>
        <v>March</v>
      </c>
      <c r="G745" s="34">
        <f t="shared" ca="1" si="43"/>
        <v>18</v>
      </c>
      <c r="H745" s="34" t="s">
        <v>24</v>
      </c>
      <c r="I745" s="55">
        <v>41808</v>
      </c>
      <c r="J745" s="56">
        <v>3</v>
      </c>
    </row>
    <row r="746" spans="1:10" x14ac:dyDescent="0.25">
      <c r="A746" s="53" t="s">
        <v>759</v>
      </c>
      <c r="B746" s="34" t="s">
        <v>39</v>
      </c>
      <c r="C746" s="34" t="s">
        <v>686</v>
      </c>
      <c r="D746" s="34" t="s">
        <v>17</v>
      </c>
      <c r="E746" s="54">
        <v>35373</v>
      </c>
      <c r="F746" s="34" t="str">
        <f t="shared" si="42"/>
        <v>November</v>
      </c>
      <c r="G746" s="34">
        <f t="shared" ca="1" si="43"/>
        <v>20</v>
      </c>
      <c r="I746" s="55">
        <v>33826</v>
      </c>
      <c r="J746" s="56">
        <v>5</v>
      </c>
    </row>
    <row r="747" spans="1:10" x14ac:dyDescent="0.25">
      <c r="A747" s="53" t="s">
        <v>723</v>
      </c>
      <c r="B747" s="34" t="s">
        <v>35</v>
      </c>
      <c r="C747" s="34" t="s">
        <v>686</v>
      </c>
      <c r="D747" s="34" t="s">
        <v>17</v>
      </c>
      <c r="E747" s="54">
        <v>42523</v>
      </c>
      <c r="F747" s="34" t="str">
        <f t="shared" si="42"/>
        <v>June</v>
      </c>
      <c r="G747" s="34">
        <f t="shared" ca="1" si="43"/>
        <v>0</v>
      </c>
      <c r="I747" s="55">
        <v>72163</v>
      </c>
      <c r="J747" s="56">
        <v>3</v>
      </c>
    </row>
    <row r="748" spans="1:10" x14ac:dyDescent="0.25">
      <c r="A748" s="53" t="s">
        <v>735</v>
      </c>
      <c r="B748" s="34" t="s">
        <v>35</v>
      </c>
      <c r="C748" s="34" t="s">
        <v>686</v>
      </c>
      <c r="D748" s="34" t="s">
        <v>20</v>
      </c>
      <c r="E748" s="54">
        <v>39770</v>
      </c>
      <c r="F748" s="34" t="str">
        <f t="shared" si="42"/>
        <v>November</v>
      </c>
      <c r="G748" s="34">
        <f t="shared" ca="1" si="43"/>
        <v>7</v>
      </c>
      <c r="H748" s="34" t="s">
        <v>40</v>
      </c>
      <c r="I748" s="55">
        <v>62413</v>
      </c>
      <c r="J748" s="56">
        <v>3</v>
      </c>
    </row>
    <row r="749" spans="1:10" x14ac:dyDescent="0.25">
      <c r="A749" s="53" t="s">
        <v>711</v>
      </c>
      <c r="B749" s="34" t="s">
        <v>23</v>
      </c>
      <c r="C749" s="34" t="s">
        <v>686</v>
      </c>
      <c r="D749" s="34" t="s">
        <v>17</v>
      </c>
      <c r="E749" s="54">
        <v>39101</v>
      </c>
      <c r="F749" s="34" t="str">
        <f t="shared" si="42"/>
        <v>January</v>
      </c>
      <c r="G749" s="34">
        <f t="shared" ca="1" si="43"/>
        <v>9</v>
      </c>
      <c r="I749" s="55">
        <v>33189</v>
      </c>
      <c r="J749" s="56">
        <v>3</v>
      </c>
    </row>
    <row r="750" spans="1:10" x14ac:dyDescent="0.25">
      <c r="A750" s="53" t="s">
        <v>747</v>
      </c>
      <c r="B750" s="34" t="s">
        <v>35</v>
      </c>
      <c r="C750" s="34" t="s">
        <v>686</v>
      </c>
      <c r="D750" s="34" t="s">
        <v>20</v>
      </c>
      <c r="E750" s="54">
        <v>42528</v>
      </c>
      <c r="F750" s="34" t="str">
        <f t="shared" si="42"/>
        <v>June</v>
      </c>
      <c r="G750" s="34">
        <f t="shared" ca="1" si="43"/>
        <v>0</v>
      </c>
      <c r="H750" s="34" t="s">
        <v>21</v>
      </c>
      <c r="I750" s="55">
        <v>60307</v>
      </c>
      <c r="J750" s="56">
        <v>5</v>
      </c>
    </row>
    <row r="751" spans="1:10" x14ac:dyDescent="0.25">
      <c r="A751" s="53" t="s">
        <v>717</v>
      </c>
      <c r="B751" s="34" t="s">
        <v>35</v>
      </c>
      <c r="C751" s="34" t="s">
        <v>686</v>
      </c>
      <c r="D751" s="34" t="s">
        <v>26</v>
      </c>
      <c r="E751" s="54">
        <v>36100</v>
      </c>
      <c r="F751" s="34" t="str">
        <f t="shared" si="42"/>
        <v>November</v>
      </c>
      <c r="G751" s="34">
        <f t="shared" ca="1" si="43"/>
        <v>18</v>
      </c>
      <c r="H751" s="34" t="s">
        <v>44</v>
      </c>
      <c r="I751" s="55">
        <v>14599</v>
      </c>
      <c r="J751" s="56">
        <v>4</v>
      </c>
    </row>
    <row r="752" spans="1:10" x14ac:dyDescent="0.25">
      <c r="A752" s="53" t="s">
        <v>745</v>
      </c>
      <c r="B752" s="34" t="s">
        <v>32</v>
      </c>
      <c r="C752" s="34" t="s">
        <v>686</v>
      </c>
      <c r="D752" s="34" t="s">
        <v>20</v>
      </c>
      <c r="E752" s="54">
        <v>35239</v>
      </c>
      <c r="F752" s="34" t="str">
        <f t="shared" si="42"/>
        <v>June</v>
      </c>
      <c r="G752" s="34">
        <f t="shared" ca="1" si="43"/>
        <v>20</v>
      </c>
      <c r="H752" s="34" t="s">
        <v>21</v>
      </c>
      <c r="I752" s="55">
        <v>31460</v>
      </c>
      <c r="J752" s="56">
        <v>5</v>
      </c>
    </row>
    <row r="753" spans="1:10" x14ac:dyDescent="0.25">
      <c r="A753" s="53" t="s">
        <v>724</v>
      </c>
      <c r="B753" s="34" t="s">
        <v>32</v>
      </c>
      <c r="C753" s="34" t="s">
        <v>686</v>
      </c>
      <c r="D753" s="34" t="s">
        <v>20</v>
      </c>
      <c r="E753" s="54">
        <v>42640</v>
      </c>
      <c r="F753" s="34" t="str">
        <f t="shared" si="42"/>
        <v>September</v>
      </c>
      <c r="G753" s="34">
        <f t="shared" ca="1" si="43"/>
        <v>0</v>
      </c>
      <c r="H753" s="34" t="s">
        <v>21</v>
      </c>
      <c r="I753" s="55">
        <v>29939</v>
      </c>
      <c r="J753" s="56">
        <v>4</v>
      </c>
    </row>
    <row r="754" spans="1:10" x14ac:dyDescent="0.25">
      <c r="A754" s="57" t="s">
        <v>781</v>
      </c>
      <c r="E754" s="54" t="s">
        <v>829</v>
      </c>
      <c r="I754" s="55" t="s">
        <v>829</v>
      </c>
    </row>
    <row r="755" spans="1:10" x14ac:dyDescent="0.25">
      <c r="A755" s="53" t="s">
        <v>782</v>
      </c>
      <c r="B755" s="34" t="s">
        <v>18</v>
      </c>
      <c r="C755" s="34" t="s">
        <v>781</v>
      </c>
      <c r="D755" s="34" t="s">
        <v>20</v>
      </c>
      <c r="E755" s="54">
        <v>39033</v>
      </c>
      <c r="F755" s="34" t="str">
        <f>CHOOSE(MONTH(E755),"January","February","March","April","May","June","July","August","September","October","November","December")</f>
        <v>November</v>
      </c>
      <c r="G755" s="34">
        <f ca="1">DATEDIF(E755,TODAY(),"Y")</f>
        <v>10</v>
      </c>
      <c r="H755" s="34" t="s">
        <v>44</v>
      </c>
      <c r="I755" s="55">
        <v>52884</v>
      </c>
      <c r="J755" s="56">
        <v>5</v>
      </c>
    </row>
    <row r="756" spans="1:10" x14ac:dyDescent="0.25">
      <c r="A756" s="53" t="s">
        <v>785</v>
      </c>
      <c r="B756" s="34" t="s">
        <v>18</v>
      </c>
      <c r="C756" s="34" t="s">
        <v>781</v>
      </c>
      <c r="D756" s="34" t="s">
        <v>17</v>
      </c>
      <c r="E756" s="54">
        <v>35347</v>
      </c>
      <c r="F756" s="34" t="str">
        <f>CHOOSE(MONTH(E756),"January","February","March","April","May","June","July","August","September","October","November","December")</f>
        <v>October</v>
      </c>
      <c r="G756" s="34">
        <f ca="1">DATEDIF(E756,TODAY(),"Y")</f>
        <v>20</v>
      </c>
      <c r="I756" s="55">
        <v>111163</v>
      </c>
      <c r="J756" s="56">
        <v>4</v>
      </c>
    </row>
    <row r="757" spans="1:10" x14ac:dyDescent="0.25">
      <c r="A757" s="53" t="s">
        <v>780</v>
      </c>
      <c r="B757" s="34" t="s">
        <v>23</v>
      </c>
      <c r="C757" s="34" t="s">
        <v>781</v>
      </c>
      <c r="D757" s="34" t="s">
        <v>20</v>
      </c>
      <c r="E757" s="54">
        <v>39644</v>
      </c>
      <c r="F757" s="34" t="str">
        <f>CHOOSE(MONTH(E757),"January","February","March","April","May","June","July","August","September","October","November","December")</f>
        <v>July</v>
      </c>
      <c r="G757" s="34">
        <f ca="1">DATEDIF(E757,TODAY(),"Y")</f>
        <v>8</v>
      </c>
      <c r="H757" s="34" t="s">
        <v>40</v>
      </c>
      <c r="I757" s="55">
        <v>55640</v>
      </c>
      <c r="J757" s="56">
        <v>5</v>
      </c>
    </row>
    <row r="758" spans="1:10" x14ac:dyDescent="0.25">
      <c r="A758" s="53" t="s">
        <v>784</v>
      </c>
      <c r="B758" s="34" t="s">
        <v>32</v>
      </c>
      <c r="C758" s="34" t="s">
        <v>781</v>
      </c>
      <c r="D758" s="34" t="s">
        <v>17</v>
      </c>
      <c r="E758" s="54">
        <v>42679</v>
      </c>
      <c r="F758" s="34" t="str">
        <f>CHOOSE(MONTH(E758),"January","February","March","April","May","June","July","August","September","October","November","December")</f>
        <v>November</v>
      </c>
      <c r="G758" s="34">
        <f ca="1">DATEDIF(E758,TODAY(),"Y")</f>
        <v>0</v>
      </c>
      <c r="I758" s="55">
        <v>85972</v>
      </c>
      <c r="J758" s="56">
        <v>4</v>
      </c>
    </row>
    <row r="759" spans="1:10" x14ac:dyDescent="0.25">
      <c r="A759" s="53" t="s">
        <v>783</v>
      </c>
      <c r="B759" s="34" t="s">
        <v>32</v>
      </c>
      <c r="C759" s="34" t="s">
        <v>781</v>
      </c>
      <c r="D759" s="34" t="s">
        <v>20</v>
      </c>
      <c r="E759" s="54">
        <v>38951</v>
      </c>
      <c r="F759" s="34" t="str">
        <f>CHOOSE(MONTH(E759),"January","February","March","April","May","June","July","August","September","October","November","December")</f>
        <v>August</v>
      </c>
      <c r="G759" s="34">
        <f ca="1">DATEDIF(E759,TODAY(),"Y")</f>
        <v>10</v>
      </c>
      <c r="H759" s="34" t="s">
        <v>21</v>
      </c>
      <c r="I759" s="55">
        <v>82771</v>
      </c>
      <c r="J759" s="56">
        <v>5</v>
      </c>
    </row>
    <row r="760" spans="1:10" x14ac:dyDescent="0.25">
      <c r="A760" s="57" t="s">
        <v>787</v>
      </c>
      <c r="E760" s="54" t="s">
        <v>829</v>
      </c>
      <c r="I760" s="55" t="s">
        <v>829</v>
      </c>
    </row>
    <row r="761" spans="1:10" x14ac:dyDescent="0.25">
      <c r="A761" s="53" t="s">
        <v>789</v>
      </c>
      <c r="B761" s="34" t="s">
        <v>23</v>
      </c>
      <c r="C761" s="34" t="s">
        <v>787</v>
      </c>
      <c r="D761" s="34" t="s">
        <v>13</v>
      </c>
      <c r="E761" s="54">
        <v>42503</v>
      </c>
      <c r="F761" s="34" t="str">
        <f>CHOOSE(MONTH(E761),"January","February","March","April","May","June","July","August","September","October","November","December")</f>
        <v>May</v>
      </c>
      <c r="G761" s="34">
        <f ca="1">DATEDIF(E761,TODAY(),"Y")</f>
        <v>0</v>
      </c>
      <c r="I761" s="55">
        <v>24757</v>
      </c>
      <c r="J761" s="56">
        <v>1</v>
      </c>
    </row>
    <row r="762" spans="1:10" x14ac:dyDescent="0.25">
      <c r="A762" s="53" t="s">
        <v>788</v>
      </c>
      <c r="B762" s="34" t="s">
        <v>23</v>
      </c>
      <c r="C762" s="34" t="s">
        <v>787</v>
      </c>
      <c r="D762" s="34" t="s">
        <v>26</v>
      </c>
      <c r="E762" s="54">
        <v>38517</v>
      </c>
      <c r="F762" s="34" t="str">
        <f>CHOOSE(MONTH(E762),"January","February","March","April","May","June","July","August","September","October","November","December")</f>
        <v>June</v>
      </c>
      <c r="G762" s="34">
        <f ca="1">DATEDIF(E762,TODAY(),"Y")</f>
        <v>11</v>
      </c>
      <c r="H762" s="34" t="s">
        <v>21</v>
      </c>
      <c r="I762" s="55">
        <v>40625</v>
      </c>
      <c r="J762" s="56">
        <v>2</v>
      </c>
    </row>
    <row r="763" spans="1:10" x14ac:dyDescent="0.25">
      <c r="A763" s="53" t="s">
        <v>790</v>
      </c>
      <c r="B763" s="34" t="s">
        <v>35</v>
      </c>
      <c r="C763" s="34" t="s">
        <v>787</v>
      </c>
      <c r="D763" s="34" t="s">
        <v>17</v>
      </c>
      <c r="E763" s="54">
        <v>36485</v>
      </c>
      <c r="F763" s="34" t="str">
        <f>CHOOSE(MONTH(E763),"January","February","March","April","May","June","July","August","September","October","November","December")</f>
        <v>November</v>
      </c>
      <c r="G763" s="34">
        <f ca="1">DATEDIF(E763,TODAY(),"Y")</f>
        <v>16</v>
      </c>
      <c r="I763" s="55">
        <v>84136</v>
      </c>
      <c r="J763" s="56">
        <v>5</v>
      </c>
    </row>
    <row r="764" spans="1:10" x14ac:dyDescent="0.25">
      <c r="A764" s="53" t="s">
        <v>786</v>
      </c>
      <c r="B764" s="34" t="s">
        <v>35</v>
      </c>
      <c r="C764" s="34" t="s">
        <v>787</v>
      </c>
      <c r="D764" s="34" t="s">
        <v>17</v>
      </c>
      <c r="E764" s="54">
        <v>35963</v>
      </c>
      <c r="F764" s="34" t="str">
        <f>CHOOSE(MONTH(E764),"January","February","March","April","May","June","July","August","September","October","November","December")</f>
        <v>June</v>
      </c>
      <c r="G764" s="34">
        <f ca="1">DATEDIF(E764,TODAY(),"Y")</f>
        <v>18</v>
      </c>
      <c r="I764" s="55">
        <v>78988</v>
      </c>
      <c r="J764" s="56">
        <v>2</v>
      </c>
    </row>
    <row r="765" spans="1:10" x14ac:dyDescent="0.25">
      <c r="A765" s="53" t="s">
        <v>791</v>
      </c>
      <c r="B765" s="34" t="s">
        <v>15</v>
      </c>
      <c r="C765" s="34" t="s">
        <v>787</v>
      </c>
      <c r="D765" s="34" t="s">
        <v>20</v>
      </c>
      <c r="E765" s="54">
        <v>42344</v>
      </c>
      <c r="F765" s="34" t="str">
        <f>CHOOSE(MONTH(E765),"January","February","March","April","May","June","July","August","September","October","November","December")</f>
        <v>December</v>
      </c>
      <c r="G765" s="34">
        <f ca="1">DATEDIF(E765,TODAY(),"Y")</f>
        <v>0</v>
      </c>
      <c r="H765" s="34" t="s">
        <v>21</v>
      </c>
      <c r="I765" s="55">
        <v>60684</v>
      </c>
      <c r="J765" s="5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CCFF"/>
    <pageSetUpPr autoPageBreaks="0"/>
  </sheetPr>
  <dimension ref="A1:L764"/>
  <sheetViews>
    <sheetView zoomScale="130" zoomScaleNormal="130" zoomScaleSheetLayoutView="100" workbookViewId="0"/>
  </sheetViews>
  <sheetFormatPr defaultColWidth="19.85546875" defaultRowHeight="13.5" x14ac:dyDescent="0.25"/>
  <cols>
    <col min="1" max="1" width="19.5703125" style="58" bestFit="1" customWidth="1"/>
    <col min="2" max="2" width="8.28515625" style="58" bestFit="1" customWidth="1"/>
    <col min="3" max="3" width="27.28515625" style="58" bestFit="1" customWidth="1"/>
    <col min="4" max="4" width="12.42578125" style="58" bestFit="1" customWidth="1"/>
    <col min="5" max="5" width="14.85546875" style="58" bestFit="1" customWidth="1"/>
    <col min="6" max="6" width="9.7109375" style="58" bestFit="1" customWidth="1"/>
    <col min="7" max="7" width="10.7109375" style="58" bestFit="1" customWidth="1"/>
    <col min="8" max="8" width="10.85546875" style="58" bestFit="1" customWidth="1"/>
    <col min="9" max="9" width="6" style="58" bestFit="1" customWidth="1"/>
    <col min="10" max="10" width="8.42578125" style="58" bestFit="1" customWidth="1"/>
    <col min="11" max="11" width="9.42578125" style="58" bestFit="1" customWidth="1"/>
    <col min="12" max="12" width="10.140625" style="58" bestFit="1" customWidth="1"/>
    <col min="13" max="16384" width="19.85546875" style="58"/>
  </cols>
  <sheetData>
    <row r="1" spans="1:12" ht="15" x14ac:dyDescent="0.25">
      <c r="A1" s="1" t="s">
        <v>0</v>
      </c>
      <c r="B1" s="4" t="s">
        <v>4</v>
      </c>
      <c r="C1" s="2" t="s">
        <v>2</v>
      </c>
      <c r="D1" s="3" t="s">
        <v>3</v>
      </c>
      <c r="E1" s="5" t="s">
        <v>5</v>
      </c>
      <c r="F1" s="2" t="s">
        <v>1</v>
      </c>
      <c r="G1" s="6" t="s">
        <v>6</v>
      </c>
      <c r="H1" s="6" t="s">
        <v>8</v>
      </c>
      <c r="I1" s="7" t="s">
        <v>7</v>
      </c>
      <c r="J1" s="2" t="s">
        <v>9</v>
      </c>
      <c r="K1" s="9" t="s">
        <v>828</v>
      </c>
      <c r="L1" s="4" t="s">
        <v>11</v>
      </c>
    </row>
    <row r="2" spans="1:12" ht="15" x14ac:dyDescent="0.25">
      <c r="A2" s="11" t="s">
        <v>12</v>
      </c>
      <c r="B2" s="34" t="s">
        <v>15</v>
      </c>
      <c r="C2" s="34" t="s">
        <v>14</v>
      </c>
      <c r="D2" s="13">
        <v>411526157</v>
      </c>
      <c r="E2" s="15">
        <v>9195818082</v>
      </c>
      <c r="F2" s="34" t="s">
        <v>13</v>
      </c>
      <c r="G2" s="54">
        <v>35806</v>
      </c>
      <c r="H2" s="34" t="str">
        <f>CHOOSE(MONTH(G2),"January","February","March","April","May","June","July","August","September","October","November","December")</f>
        <v>January</v>
      </c>
      <c r="I2" s="34">
        <f ca="1">DATEDIF(G2,TODAY(),"Y")</f>
        <v>18</v>
      </c>
      <c r="J2" s="19"/>
      <c r="K2" s="55">
        <v>46384</v>
      </c>
      <c r="L2" s="56">
        <v>2</v>
      </c>
    </row>
    <row r="3" spans="1:12" ht="15" x14ac:dyDescent="0.25">
      <c r="A3" s="11" t="s">
        <v>25</v>
      </c>
      <c r="B3" s="34" t="s">
        <v>18</v>
      </c>
      <c r="C3" s="34" t="s">
        <v>14</v>
      </c>
      <c r="D3" s="13">
        <v>914428485</v>
      </c>
      <c r="E3" s="15">
        <v>2521774590</v>
      </c>
      <c r="F3" s="34" t="s">
        <v>26</v>
      </c>
      <c r="G3" s="54">
        <v>35250</v>
      </c>
      <c r="H3" s="34" t="str">
        <f>CHOOSE(MONTH(G3),"January","February","March","April","May","June","July","August","September","October","November","December")</f>
        <v>July</v>
      </c>
      <c r="I3" s="34">
        <f ca="1">DATEDIF(G3,TODAY(),"Y")</f>
        <v>20</v>
      </c>
      <c r="J3" s="34" t="s">
        <v>27</v>
      </c>
      <c r="K3" s="55">
        <v>34834</v>
      </c>
      <c r="L3" s="56">
        <v>4</v>
      </c>
    </row>
    <row r="4" spans="1:12" ht="15" x14ac:dyDescent="0.25">
      <c r="A4" s="11" t="s">
        <v>22</v>
      </c>
      <c r="B4" s="34" t="s">
        <v>23</v>
      </c>
      <c r="C4" s="34" t="s">
        <v>14</v>
      </c>
      <c r="D4" s="13">
        <v>991656720</v>
      </c>
      <c r="E4" s="15">
        <v>2528138394</v>
      </c>
      <c r="F4" s="34" t="s">
        <v>20</v>
      </c>
      <c r="G4" s="54">
        <v>41407</v>
      </c>
      <c r="H4" s="34" t="str">
        <f>CHOOSE(MONTH(G4),"January","February","March","April","May","June","July","August","September","October","November","December")</f>
        <v>May</v>
      </c>
      <c r="I4" s="34">
        <f ca="1">DATEDIF(G4,TODAY(),"Y")</f>
        <v>3</v>
      </c>
      <c r="J4" s="34" t="s">
        <v>24</v>
      </c>
      <c r="K4" s="55">
        <v>94679</v>
      </c>
      <c r="L4" s="56">
        <v>2</v>
      </c>
    </row>
    <row r="5" spans="1:12" ht="15" x14ac:dyDescent="0.25">
      <c r="A5" s="11" t="s">
        <v>16</v>
      </c>
      <c r="B5" s="34" t="s">
        <v>18</v>
      </c>
      <c r="C5" s="34" t="s">
        <v>14</v>
      </c>
      <c r="D5" s="13">
        <v>948195711</v>
      </c>
      <c r="E5" s="15">
        <v>2523539786</v>
      </c>
      <c r="F5" s="34" t="s">
        <v>17</v>
      </c>
      <c r="G5" s="54">
        <v>41107</v>
      </c>
      <c r="H5" s="34" t="str">
        <f>CHOOSE(MONTH(G5),"January","February","March","April","May","June","July","August","September","October","November","December")</f>
        <v>July</v>
      </c>
      <c r="I5" s="34">
        <f ca="1">DATEDIF(G5,TODAY(),"Y")</f>
        <v>4</v>
      </c>
      <c r="J5" s="19"/>
      <c r="K5" s="55">
        <v>55302</v>
      </c>
      <c r="L5" s="56">
        <v>5</v>
      </c>
    </row>
    <row r="6" spans="1:12" ht="15" x14ac:dyDescent="0.25">
      <c r="A6" s="59" t="s">
        <v>19</v>
      </c>
      <c r="B6" s="60" t="s">
        <v>18</v>
      </c>
      <c r="C6" s="60" t="s">
        <v>14</v>
      </c>
      <c r="D6" s="61">
        <v>100432924</v>
      </c>
      <c r="E6" s="62">
        <v>4022804104</v>
      </c>
      <c r="F6" s="60" t="s">
        <v>20</v>
      </c>
      <c r="G6" s="63">
        <v>38131</v>
      </c>
      <c r="H6" s="60" t="str">
        <f>CHOOSE(MONTH(G6),"January","February","March","April","May","June","July","August","September","October","November","December")</f>
        <v>May</v>
      </c>
      <c r="I6" s="60">
        <f ca="1">DATEDIF(G6,TODAY(),"Y")</f>
        <v>12</v>
      </c>
      <c r="J6" s="60" t="s">
        <v>21</v>
      </c>
      <c r="K6" s="64">
        <v>31915</v>
      </c>
      <c r="L6" s="65">
        <v>1</v>
      </c>
    </row>
    <row r="7" spans="1:12" ht="15" x14ac:dyDescent="0.25">
      <c r="A7" s="11"/>
      <c r="B7" s="14"/>
      <c r="C7" s="66"/>
      <c r="D7" s="13"/>
      <c r="E7" s="15"/>
      <c r="F7" s="12"/>
      <c r="G7" s="54" t="s">
        <v>829</v>
      </c>
      <c r="H7" s="18"/>
      <c r="I7" s="17"/>
      <c r="J7" s="19"/>
      <c r="K7" s="55" t="s">
        <v>829</v>
      </c>
      <c r="L7" s="21"/>
    </row>
    <row r="8" spans="1:12" ht="15" x14ac:dyDescent="0.25">
      <c r="A8" s="11" t="s">
        <v>38</v>
      </c>
      <c r="B8" s="34" t="s">
        <v>39</v>
      </c>
      <c r="C8" s="34" t="s">
        <v>29</v>
      </c>
      <c r="D8" s="13">
        <v>475256935</v>
      </c>
      <c r="E8" s="15">
        <v>2527852326</v>
      </c>
      <c r="F8" s="34" t="s">
        <v>20</v>
      </c>
      <c r="G8" s="54">
        <v>37702</v>
      </c>
      <c r="H8" s="34" t="str">
        <f t="shared" ref="H8:H24" si="0">CHOOSE(MONTH(G8),"January","February","March","April","May","June","July","August","September","October","November","December")</f>
        <v>March</v>
      </c>
      <c r="I8" s="34">
        <f t="shared" ref="I8:I24" ca="1" si="1">DATEDIF(G8,TODAY(),"Y")</f>
        <v>13</v>
      </c>
      <c r="J8" s="34" t="s">
        <v>40</v>
      </c>
      <c r="K8" s="55">
        <v>110890</v>
      </c>
      <c r="L8" s="56">
        <v>2</v>
      </c>
    </row>
    <row r="9" spans="1:12" ht="15" x14ac:dyDescent="0.25">
      <c r="A9" s="11" t="s">
        <v>46</v>
      </c>
      <c r="B9" s="34" t="s">
        <v>32</v>
      </c>
      <c r="C9" s="34" t="s">
        <v>29</v>
      </c>
      <c r="D9" s="13">
        <v>535539723</v>
      </c>
      <c r="E9" s="15">
        <v>2523492633</v>
      </c>
      <c r="F9" s="34" t="s">
        <v>26</v>
      </c>
      <c r="G9" s="54">
        <v>35434</v>
      </c>
      <c r="H9" s="34" t="str">
        <f t="shared" si="0"/>
        <v>January</v>
      </c>
      <c r="I9" s="34">
        <f t="shared" ca="1" si="1"/>
        <v>19</v>
      </c>
      <c r="J9" s="34" t="s">
        <v>27</v>
      </c>
      <c r="K9" s="55">
        <v>39579</v>
      </c>
      <c r="L9" s="56">
        <v>1</v>
      </c>
    </row>
    <row r="10" spans="1:12" ht="15" x14ac:dyDescent="0.25">
      <c r="A10" s="11" t="s">
        <v>41</v>
      </c>
      <c r="B10" s="34" t="s">
        <v>35</v>
      </c>
      <c r="C10" s="34" t="s">
        <v>29</v>
      </c>
      <c r="D10" s="22">
        <v>608796012</v>
      </c>
      <c r="E10" s="23">
        <v>9194075460</v>
      </c>
      <c r="F10" s="34" t="s">
        <v>20</v>
      </c>
      <c r="G10" s="54">
        <v>35791</v>
      </c>
      <c r="H10" s="34" t="str">
        <f t="shared" si="0"/>
        <v>December</v>
      </c>
      <c r="I10" s="34">
        <f t="shared" ca="1" si="1"/>
        <v>18</v>
      </c>
      <c r="J10" s="34" t="s">
        <v>21</v>
      </c>
      <c r="K10" s="55">
        <v>103688</v>
      </c>
      <c r="L10" s="56">
        <v>5</v>
      </c>
    </row>
    <row r="11" spans="1:12" ht="15" x14ac:dyDescent="0.25">
      <c r="A11" s="11" t="s">
        <v>30</v>
      </c>
      <c r="B11" s="34" t="s">
        <v>18</v>
      </c>
      <c r="C11" s="34" t="s">
        <v>29</v>
      </c>
      <c r="D11" s="13">
        <v>771277493</v>
      </c>
      <c r="E11" s="15">
        <v>2522872439</v>
      </c>
      <c r="F11" s="34" t="s">
        <v>13</v>
      </c>
      <c r="G11" s="54">
        <v>42086</v>
      </c>
      <c r="H11" s="34" t="str">
        <f t="shared" si="0"/>
        <v>March</v>
      </c>
      <c r="I11" s="34">
        <f t="shared" ca="1" si="1"/>
        <v>1</v>
      </c>
      <c r="J11" s="19"/>
      <c r="K11" s="55">
        <v>13827</v>
      </c>
      <c r="L11" s="56">
        <v>4</v>
      </c>
    </row>
    <row r="12" spans="1:12" ht="15" x14ac:dyDescent="0.25">
      <c r="A12" s="11" t="s">
        <v>33</v>
      </c>
      <c r="B12" s="34" t="s">
        <v>18</v>
      </c>
      <c r="C12" s="34" t="s">
        <v>29</v>
      </c>
      <c r="D12" s="22">
        <v>767961463</v>
      </c>
      <c r="E12" s="23">
        <v>2523646601</v>
      </c>
      <c r="F12" s="34" t="s">
        <v>17</v>
      </c>
      <c r="G12" s="54">
        <v>38737</v>
      </c>
      <c r="H12" s="34" t="str">
        <f t="shared" si="0"/>
        <v>January</v>
      </c>
      <c r="I12" s="34">
        <f t="shared" ca="1" si="1"/>
        <v>10</v>
      </c>
      <c r="J12" s="19"/>
      <c r="K12" s="55">
        <v>99697</v>
      </c>
      <c r="L12" s="56">
        <v>3</v>
      </c>
    </row>
    <row r="13" spans="1:12" ht="15" x14ac:dyDescent="0.25">
      <c r="A13" s="11" t="s">
        <v>34</v>
      </c>
      <c r="B13" s="34" t="s">
        <v>35</v>
      </c>
      <c r="C13" s="34" t="s">
        <v>29</v>
      </c>
      <c r="D13" s="22">
        <v>542051793</v>
      </c>
      <c r="E13" s="23">
        <v>2527317354</v>
      </c>
      <c r="F13" s="34" t="s">
        <v>20</v>
      </c>
      <c r="G13" s="54">
        <v>38220</v>
      </c>
      <c r="H13" s="34" t="str">
        <f t="shared" si="0"/>
        <v>August</v>
      </c>
      <c r="I13" s="34">
        <f t="shared" ca="1" si="1"/>
        <v>12</v>
      </c>
      <c r="J13" s="34" t="s">
        <v>21</v>
      </c>
      <c r="K13" s="55">
        <v>97695</v>
      </c>
      <c r="L13" s="56">
        <v>1</v>
      </c>
    </row>
    <row r="14" spans="1:12" ht="15" x14ac:dyDescent="0.25">
      <c r="A14" s="11" t="s">
        <v>48</v>
      </c>
      <c r="B14" s="34" t="s">
        <v>23</v>
      </c>
      <c r="C14" s="34" t="s">
        <v>29</v>
      </c>
      <c r="D14" s="22">
        <v>456946966</v>
      </c>
      <c r="E14" s="23">
        <v>9194680033</v>
      </c>
      <c r="F14" s="34" t="s">
        <v>20</v>
      </c>
      <c r="G14" s="54">
        <v>38724</v>
      </c>
      <c r="H14" s="34" t="str">
        <f t="shared" si="0"/>
        <v>January</v>
      </c>
      <c r="I14" s="34">
        <f t="shared" ca="1" si="1"/>
        <v>10</v>
      </c>
      <c r="J14" s="34" t="s">
        <v>44</v>
      </c>
      <c r="K14" s="55">
        <v>97292</v>
      </c>
      <c r="L14" s="56">
        <v>4</v>
      </c>
    </row>
    <row r="15" spans="1:12" ht="15" x14ac:dyDescent="0.25">
      <c r="A15" s="11" t="s">
        <v>28</v>
      </c>
      <c r="B15" s="34" t="s">
        <v>23</v>
      </c>
      <c r="C15" s="34" t="s">
        <v>29</v>
      </c>
      <c r="D15" s="22">
        <v>840313216</v>
      </c>
      <c r="E15" s="23">
        <v>9198449868</v>
      </c>
      <c r="F15" s="34" t="s">
        <v>20</v>
      </c>
      <c r="G15" s="54">
        <v>41029</v>
      </c>
      <c r="H15" s="34" t="str">
        <f t="shared" si="0"/>
        <v>April</v>
      </c>
      <c r="I15" s="34">
        <f t="shared" ca="1" si="1"/>
        <v>4</v>
      </c>
      <c r="J15" s="34" t="s">
        <v>24</v>
      </c>
      <c r="K15" s="55">
        <v>48971</v>
      </c>
      <c r="L15" s="56">
        <v>3</v>
      </c>
    </row>
    <row r="16" spans="1:12" ht="15" x14ac:dyDescent="0.25">
      <c r="A16" s="11" t="s">
        <v>49</v>
      </c>
      <c r="B16" s="34" t="s">
        <v>15</v>
      </c>
      <c r="C16" s="34" t="s">
        <v>29</v>
      </c>
      <c r="D16" s="22">
        <v>481336564</v>
      </c>
      <c r="E16" s="23">
        <v>9196479087</v>
      </c>
      <c r="F16" s="34" t="s">
        <v>20</v>
      </c>
      <c r="G16" s="54">
        <v>38103</v>
      </c>
      <c r="H16" s="34" t="str">
        <f t="shared" si="0"/>
        <v>April</v>
      </c>
      <c r="I16" s="34">
        <f t="shared" ca="1" si="1"/>
        <v>12</v>
      </c>
      <c r="J16" s="34" t="s">
        <v>40</v>
      </c>
      <c r="K16" s="55">
        <v>93717</v>
      </c>
      <c r="L16" s="56">
        <v>5</v>
      </c>
    </row>
    <row r="17" spans="1:12" ht="15" x14ac:dyDescent="0.25">
      <c r="A17" s="11" t="s">
        <v>43</v>
      </c>
      <c r="B17" s="34" t="s">
        <v>32</v>
      </c>
      <c r="C17" s="34" t="s">
        <v>29</v>
      </c>
      <c r="D17" s="22">
        <v>781913936</v>
      </c>
      <c r="E17" s="23">
        <v>9197889149</v>
      </c>
      <c r="F17" s="34" t="s">
        <v>26</v>
      </c>
      <c r="G17" s="54">
        <v>39742</v>
      </c>
      <c r="H17" s="34" t="str">
        <f t="shared" si="0"/>
        <v>October</v>
      </c>
      <c r="I17" s="34">
        <f t="shared" ca="1" si="1"/>
        <v>8</v>
      </c>
      <c r="J17" s="34" t="s">
        <v>44</v>
      </c>
      <c r="K17" s="55">
        <v>23056</v>
      </c>
      <c r="L17" s="56">
        <v>3</v>
      </c>
    </row>
    <row r="18" spans="1:12" ht="15" x14ac:dyDescent="0.25">
      <c r="A18" s="11" t="s">
        <v>47</v>
      </c>
      <c r="B18" s="34" t="s">
        <v>32</v>
      </c>
      <c r="C18" s="34" t="s">
        <v>29</v>
      </c>
      <c r="D18" s="22">
        <v>202815919</v>
      </c>
      <c r="E18" s="23">
        <v>2528467597</v>
      </c>
      <c r="F18" s="34" t="s">
        <v>17</v>
      </c>
      <c r="G18" s="54">
        <v>36036</v>
      </c>
      <c r="H18" s="34" t="str">
        <f t="shared" si="0"/>
        <v>August</v>
      </c>
      <c r="I18" s="34">
        <f t="shared" ca="1" si="1"/>
        <v>18</v>
      </c>
      <c r="J18" s="19"/>
      <c r="K18" s="55">
        <v>86554</v>
      </c>
      <c r="L18" s="56">
        <v>5</v>
      </c>
    </row>
    <row r="19" spans="1:12" ht="15" x14ac:dyDescent="0.25">
      <c r="A19" s="11" t="s">
        <v>45</v>
      </c>
      <c r="B19" s="34" t="s">
        <v>39</v>
      </c>
      <c r="C19" s="34" t="s">
        <v>29</v>
      </c>
      <c r="D19" s="13">
        <v>415076748</v>
      </c>
      <c r="E19" s="15">
        <v>9195230846</v>
      </c>
      <c r="F19" s="34" t="s">
        <v>13</v>
      </c>
      <c r="G19" s="54">
        <v>35442</v>
      </c>
      <c r="H19" s="34" t="str">
        <f t="shared" si="0"/>
        <v>January</v>
      </c>
      <c r="I19" s="34">
        <f t="shared" ca="1" si="1"/>
        <v>19</v>
      </c>
      <c r="J19" s="34" t="s">
        <v>21</v>
      </c>
      <c r="K19" s="55">
        <v>37791</v>
      </c>
      <c r="L19" s="56">
        <v>3</v>
      </c>
    </row>
    <row r="20" spans="1:12" ht="15" x14ac:dyDescent="0.25">
      <c r="A20" s="11" t="s">
        <v>36</v>
      </c>
      <c r="B20" s="34" t="s">
        <v>15</v>
      </c>
      <c r="C20" s="34" t="s">
        <v>29</v>
      </c>
      <c r="D20" s="22">
        <v>975603308</v>
      </c>
      <c r="E20" s="23">
        <v>9192693355</v>
      </c>
      <c r="F20" s="34" t="s">
        <v>20</v>
      </c>
      <c r="G20" s="54">
        <v>39364</v>
      </c>
      <c r="H20" s="34" t="str">
        <f t="shared" si="0"/>
        <v>October</v>
      </c>
      <c r="I20" s="34">
        <f t="shared" ca="1" si="1"/>
        <v>9</v>
      </c>
      <c r="J20" s="34" t="s">
        <v>21</v>
      </c>
      <c r="K20" s="55">
        <v>40014</v>
      </c>
      <c r="L20" s="56">
        <v>4</v>
      </c>
    </row>
    <row r="21" spans="1:12" ht="15" x14ac:dyDescent="0.25">
      <c r="A21" s="11" t="s">
        <v>42</v>
      </c>
      <c r="B21" s="34" t="s">
        <v>35</v>
      </c>
      <c r="C21" s="34" t="s">
        <v>29</v>
      </c>
      <c r="D21" s="22">
        <v>768681542</v>
      </c>
      <c r="E21" s="23">
        <v>8021673267</v>
      </c>
      <c r="F21" s="34" t="s">
        <v>20</v>
      </c>
      <c r="G21" s="54">
        <v>37424</v>
      </c>
      <c r="H21" s="34" t="str">
        <f t="shared" si="0"/>
        <v>June</v>
      </c>
      <c r="I21" s="34">
        <f t="shared" ca="1" si="1"/>
        <v>14</v>
      </c>
      <c r="J21" s="34" t="s">
        <v>21</v>
      </c>
      <c r="K21" s="55">
        <v>79079</v>
      </c>
      <c r="L21" s="56">
        <v>2</v>
      </c>
    </row>
    <row r="22" spans="1:12" ht="15" x14ac:dyDescent="0.25">
      <c r="A22" s="11" t="s">
        <v>31</v>
      </c>
      <c r="B22" s="34" t="s">
        <v>32</v>
      </c>
      <c r="C22" s="34" t="s">
        <v>29</v>
      </c>
      <c r="D22" s="13">
        <v>638271383</v>
      </c>
      <c r="E22" s="15">
        <v>2521641031</v>
      </c>
      <c r="F22" s="34" t="s">
        <v>20</v>
      </c>
      <c r="G22" s="54">
        <v>40102</v>
      </c>
      <c r="H22" s="34" t="str">
        <f t="shared" si="0"/>
        <v>October</v>
      </c>
      <c r="I22" s="34">
        <f t="shared" ca="1" si="1"/>
        <v>7</v>
      </c>
      <c r="J22" s="34" t="s">
        <v>21</v>
      </c>
      <c r="K22" s="55">
        <v>64155</v>
      </c>
      <c r="L22" s="56">
        <v>4</v>
      </c>
    </row>
    <row r="23" spans="1:12" ht="15" x14ac:dyDescent="0.25">
      <c r="A23" s="11" t="s">
        <v>50</v>
      </c>
      <c r="B23" s="34" t="s">
        <v>18</v>
      </c>
      <c r="C23" s="34" t="s">
        <v>29</v>
      </c>
      <c r="D23" s="13">
        <v>297852686</v>
      </c>
      <c r="E23" s="15">
        <v>2525832994</v>
      </c>
      <c r="F23" s="34" t="s">
        <v>20</v>
      </c>
      <c r="G23" s="54">
        <v>41664</v>
      </c>
      <c r="H23" s="34" t="str">
        <f t="shared" si="0"/>
        <v>January</v>
      </c>
      <c r="I23" s="34">
        <f t="shared" ca="1" si="1"/>
        <v>2</v>
      </c>
      <c r="J23" s="34" t="s">
        <v>44</v>
      </c>
      <c r="K23" s="55">
        <v>75777</v>
      </c>
      <c r="L23" s="56">
        <v>5</v>
      </c>
    </row>
    <row r="24" spans="1:12" ht="15" x14ac:dyDescent="0.25">
      <c r="A24" s="11" t="s">
        <v>37</v>
      </c>
      <c r="B24" s="34" t="s">
        <v>15</v>
      </c>
      <c r="C24" s="34" t="s">
        <v>29</v>
      </c>
      <c r="D24" s="13">
        <v>356110882</v>
      </c>
      <c r="E24" s="15">
        <v>2527936742</v>
      </c>
      <c r="F24" s="34" t="s">
        <v>26</v>
      </c>
      <c r="G24" s="54">
        <v>38177</v>
      </c>
      <c r="H24" s="34" t="str">
        <f t="shared" si="0"/>
        <v>July</v>
      </c>
      <c r="I24" s="34">
        <f t="shared" ca="1" si="1"/>
        <v>12</v>
      </c>
      <c r="J24" s="34" t="s">
        <v>21</v>
      </c>
      <c r="K24" s="55">
        <v>19812</v>
      </c>
      <c r="L24" s="56">
        <v>1</v>
      </c>
    </row>
    <row r="25" spans="1:12" ht="15" x14ac:dyDescent="0.25">
      <c r="A25" s="11"/>
      <c r="B25" s="14"/>
      <c r="C25" s="66"/>
      <c r="D25" s="13"/>
      <c r="E25" s="15"/>
      <c r="F25" s="12"/>
      <c r="G25" s="54" t="s">
        <v>829</v>
      </c>
      <c r="H25" s="18"/>
      <c r="I25" s="17"/>
      <c r="J25" s="19"/>
      <c r="K25" s="55" t="s">
        <v>829</v>
      </c>
      <c r="L25" s="21"/>
    </row>
    <row r="26" spans="1:12" ht="15" x14ac:dyDescent="0.25">
      <c r="A26" s="11" t="s">
        <v>57</v>
      </c>
      <c r="B26" s="34" t="s">
        <v>32</v>
      </c>
      <c r="C26" s="34" t="s">
        <v>52</v>
      </c>
      <c r="D26" s="22">
        <v>243350742</v>
      </c>
      <c r="E26" s="23">
        <v>2528304204</v>
      </c>
      <c r="F26" s="34" t="s">
        <v>13</v>
      </c>
      <c r="G26" s="54">
        <v>37634</v>
      </c>
      <c r="H26" s="34" t="str">
        <f t="shared" ref="H26:H35" si="2">CHOOSE(MONTH(G26),"January","February","March","April","May","June","July","August","September","October","November","December")</f>
        <v>January</v>
      </c>
      <c r="I26" s="34">
        <f t="shared" ref="I26:I35" ca="1" si="3">DATEDIF(G26,TODAY(),"Y")</f>
        <v>13</v>
      </c>
      <c r="J26" s="19"/>
      <c r="K26" s="55">
        <v>26036</v>
      </c>
      <c r="L26" s="56">
        <v>4</v>
      </c>
    </row>
    <row r="27" spans="1:12" ht="15" x14ac:dyDescent="0.25">
      <c r="A27" s="11" t="s">
        <v>60</v>
      </c>
      <c r="B27" s="34" t="s">
        <v>15</v>
      </c>
      <c r="C27" s="34" t="s">
        <v>52</v>
      </c>
      <c r="D27" s="22">
        <v>764375259</v>
      </c>
      <c r="E27" s="23">
        <v>2527515181</v>
      </c>
      <c r="F27" s="34" t="s">
        <v>20</v>
      </c>
      <c r="G27" s="54">
        <v>40011</v>
      </c>
      <c r="H27" s="34" t="str">
        <f t="shared" si="2"/>
        <v>July</v>
      </c>
      <c r="I27" s="34">
        <f t="shared" ca="1" si="3"/>
        <v>7</v>
      </c>
      <c r="J27" s="34" t="s">
        <v>21</v>
      </c>
      <c r="K27" s="55">
        <v>39455</v>
      </c>
      <c r="L27" s="56">
        <v>1</v>
      </c>
    </row>
    <row r="28" spans="1:12" ht="15" x14ac:dyDescent="0.25">
      <c r="A28" s="11" t="s">
        <v>55</v>
      </c>
      <c r="B28" s="34" t="s">
        <v>18</v>
      </c>
      <c r="C28" s="34" t="s">
        <v>52</v>
      </c>
      <c r="D28" s="22">
        <v>278431222</v>
      </c>
      <c r="E28" s="23">
        <v>9196699611</v>
      </c>
      <c r="F28" s="34" t="s">
        <v>20</v>
      </c>
      <c r="G28" s="54">
        <v>38853</v>
      </c>
      <c r="H28" s="34" t="str">
        <f t="shared" si="2"/>
        <v>May</v>
      </c>
      <c r="I28" s="34">
        <f t="shared" ca="1" si="3"/>
        <v>10</v>
      </c>
      <c r="J28" s="34" t="s">
        <v>40</v>
      </c>
      <c r="K28" s="55">
        <v>43732</v>
      </c>
      <c r="L28" s="56">
        <v>3</v>
      </c>
    </row>
    <row r="29" spans="1:12" ht="15" x14ac:dyDescent="0.25">
      <c r="A29" s="11" t="s">
        <v>53</v>
      </c>
      <c r="B29" s="34" t="s">
        <v>35</v>
      </c>
      <c r="C29" s="34" t="s">
        <v>52</v>
      </c>
      <c r="D29" s="22">
        <v>237359447</v>
      </c>
      <c r="E29" s="23">
        <v>9195882405</v>
      </c>
      <c r="F29" s="34" t="s">
        <v>20</v>
      </c>
      <c r="G29" s="54">
        <v>36261</v>
      </c>
      <c r="H29" s="34" t="str">
        <f t="shared" si="2"/>
        <v>April</v>
      </c>
      <c r="I29" s="34">
        <f t="shared" ca="1" si="3"/>
        <v>17</v>
      </c>
      <c r="J29" s="34" t="s">
        <v>21</v>
      </c>
      <c r="K29" s="55">
        <v>95472</v>
      </c>
      <c r="L29" s="56">
        <v>1</v>
      </c>
    </row>
    <row r="30" spans="1:12" ht="15" x14ac:dyDescent="0.25">
      <c r="A30" s="11" t="s">
        <v>58</v>
      </c>
      <c r="B30" s="34" t="s">
        <v>32</v>
      </c>
      <c r="C30" s="34" t="s">
        <v>52</v>
      </c>
      <c r="D30" s="22">
        <v>216607562</v>
      </c>
      <c r="E30" s="23">
        <v>2521593705</v>
      </c>
      <c r="F30" s="34" t="s">
        <v>20</v>
      </c>
      <c r="G30" s="54">
        <v>37419</v>
      </c>
      <c r="H30" s="34" t="str">
        <f t="shared" si="2"/>
        <v>June</v>
      </c>
      <c r="I30" s="34">
        <f t="shared" ca="1" si="3"/>
        <v>14</v>
      </c>
      <c r="J30" s="34" t="s">
        <v>40</v>
      </c>
      <c r="K30" s="55">
        <v>64168</v>
      </c>
      <c r="L30" s="56">
        <v>2</v>
      </c>
    </row>
    <row r="31" spans="1:12" ht="15" x14ac:dyDescent="0.25">
      <c r="A31" s="11" t="s">
        <v>61</v>
      </c>
      <c r="B31" s="34" t="s">
        <v>18</v>
      </c>
      <c r="C31" s="34" t="s">
        <v>52</v>
      </c>
      <c r="D31" s="22">
        <v>796079833</v>
      </c>
      <c r="E31" s="23">
        <v>2525327906</v>
      </c>
      <c r="F31" s="34" t="s">
        <v>26</v>
      </c>
      <c r="G31" s="54">
        <v>37524</v>
      </c>
      <c r="H31" s="34" t="str">
        <f t="shared" si="2"/>
        <v>September</v>
      </c>
      <c r="I31" s="34">
        <f t="shared" ca="1" si="3"/>
        <v>14</v>
      </c>
      <c r="J31" s="34" t="s">
        <v>21</v>
      </c>
      <c r="K31" s="55">
        <v>14333</v>
      </c>
      <c r="L31" s="56">
        <v>1</v>
      </c>
    </row>
    <row r="32" spans="1:12" ht="15" x14ac:dyDescent="0.25">
      <c r="A32" s="11" t="s">
        <v>59</v>
      </c>
      <c r="B32" s="34" t="s">
        <v>18</v>
      </c>
      <c r="C32" s="34" t="s">
        <v>52</v>
      </c>
      <c r="D32" s="22">
        <v>515543972</v>
      </c>
      <c r="E32" s="23">
        <v>9193539483</v>
      </c>
      <c r="F32" s="34" t="s">
        <v>20</v>
      </c>
      <c r="G32" s="54">
        <v>38579</v>
      </c>
      <c r="H32" s="34" t="str">
        <f t="shared" si="2"/>
        <v>August</v>
      </c>
      <c r="I32" s="34">
        <f t="shared" ca="1" si="3"/>
        <v>11</v>
      </c>
      <c r="J32" s="34" t="s">
        <v>24</v>
      </c>
      <c r="K32" s="55">
        <v>73372</v>
      </c>
      <c r="L32" s="56">
        <v>1</v>
      </c>
    </row>
    <row r="33" spans="1:12" ht="15" x14ac:dyDescent="0.25">
      <c r="A33" s="11" t="s">
        <v>51</v>
      </c>
      <c r="B33" s="34" t="s">
        <v>18</v>
      </c>
      <c r="C33" s="34" t="s">
        <v>52</v>
      </c>
      <c r="D33" s="22">
        <v>963028490</v>
      </c>
      <c r="E33" s="23">
        <v>2524383168</v>
      </c>
      <c r="F33" s="34" t="s">
        <v>20</v>
      </c>
      <c r="G33" s="54">
        <v>35511</v>
      </c>
      <c r="H33" s="34" t="str">
        <f t="shared" si="2"/>
        <v>March</v>
      </c>
      <c r="I33" s="34">
        <f t="shared" ca="1" si="3"/>
        <v>19</v>
      </c>
      <c r="J33" s="34" t="s">
        <v>27</v>
      </c>
      <c r="K33" s="55">
        <v>53755</v>
      </c>
      <c r="L33" s="56">
        <v>2</v>
      </c>
    </row>
    <row r="34" spans="1:12" ht="15" x14ac:dyDescent="0.25">
      <c r="A34" s="11" t="s">
        <v>54</v>
      </c>
      <c r="B34" s="34" t="s">
        <v>35</v>
      </c>
      <c r="C34" s="34" t="s">
        <v>52</v>
      </c>
      <c r="D34" s="22">
        <v>533976888</v>
      </c>
      <c r="E34" s="23">
        <v>9192572783</v>
      </c>
      <c r="F34" s="34" t="s">
        <v>20</v>
      </c>
      <c r="G34" s="54">
        <v>38174</v>
      </c>
      <c r="H34" s="34" t="str">
        <f t="shared" si="2"/>
        <v>July</v>
      </c>
      <c r="I34" s="34">
        <f t="shared" ca="1" si="3"/>
        <v>12</v>
      </c>
      <c r="J34" s="34" t="s">
        <v>44</v>
      </c>
      <c r="K34" s="55">
        <v>62205</v>
      </c>
      <c r="L34" s="56">
        <v>1</v>
      </c>
    </row>
    <row r="35" spans="1:12" ht="15" x14ac:dyDescent="0.25">
      <c r="A35" s="11" t="s">
        <v>56</v>
      </c>
      <c r="B35" s="34" t="s">
        <v>18</v>
      </c>
      <c r="C35" s="34" t="s">
        <v>52</v>
      </c>
      <c r="D35" s="22">
        <v>460412180</v>
      </c>
      <c r="E35" s="23">
        <v>9196822349</v>
      </c>
      <c r="F35" s="34" t="s">
        <v>20</v>
      </c>
      <c r="G35" s="54">
        <v>42066</v>
      </c>
      <c r="H35" s="34" t="str">
        <f t="shared" si="2"/>
        <v>March</v>
      </c>
      <c r="I35" s="34">
        <f t="shared" ca="1" si="3"/>
        <v>1</v>
      </c>
      <c r="J35" s="34" t="s">
        <v>27</v>
      </c>
      <c r="K35" s="55">
        <v>66534</v>
      </c>
      <c r="L35" s="56">
        <v>3</v>
      </c>
    </row>
    <row r="36" spans="1:12" ht="15" x14ac:dyDescent="0.25">
      <c r="A36" s="11"/>
      <c r="B36" s="14"/>
      <c r="C36" s="67"/>
      <c r="D36" s="22"/>
      <c r="E36" s="23"/>
      <c r="F36" s="11"/>
      <c r="G36" s="54" t="s">
        <v>829</v>
      </c>
      <c r="H36" s="18"/>
      <c r="I36" s="17"/>
      <c r="J36" s="19"/>
      <c r="K36" s="55" t="s">
        <v>829</v>
      </c>
      <c r="L36" s="21"/>
    </row>
    <row r="37" spans="1:12" ht="15" x14ac:dyDescent="0.25">
      <c r="A37" s="11" t="s">
        <v>64</v>
      </c>
      <c r="B37" s="34" t="s">
        <v>35</v>
      </c>
      <c r="C37" s="34" t="s">
        <v>63</v>
      </c>
      <c r="D37" s="22">
        <v>534034571</v>
      </c>
      <c r="E37" s="23">
        <v>2526169135</v>
      </c>
      <c r="F37" s="34" t="s">
        <v>26</v>
      </c>
      <c r="G37" s="54">
        <v>41377</v>
      </c>
      <c r="H37" s="34" t="str">
        <f>CHOOSE(MONTH(G37),"January","February","March","April","May","June","July","August","September","October","November","December")</f>
        <v>April</v>
      </c>
      <c r="I37" s="34">
        <f ca="1">DATEDIF(G37,TODAY(),"Y")</f>
        <v>3</v>
      </c>
      <c r="J37" s="34" t="s">
        <v>24</v>
      </c>
      <c r="K37" s="55">
        <v>59924</v>
      </c>
      <c r="L37" s="56">
        <v>3</v>
      </c>
    </row>
    <row r="38" spans="1:12" ht="15" x14ac:dyDescent="0.25">
      <c r="A38" s="11" t="s">
        <v>62</v>
      </c>
      <c r="B38" s="34" t="s">
        <v>32</v>
      </c>
      <c r="C38" s="34" t="s">
        <v>63</v>
      </c>
      <c r="D38" s="22">
        <v>601942708</v>
      </c>
      <c r="E38" s="23">
        <v>9198085402</v>
      </c>
      <c r="F38" s="34" t="s">
        <v>26</v>
      </c>
      <c r="G38" s="54">
        <v>42112</v>
      </c>
      <c r="H38" s="34" t="str">
        <f>CHOOSE(MONTH(G38),"January","February","March","April","May","June","July","August","September","October","November","December")</f>
        <v>April</v>
      </c>
      <c r="I38" s="34">
        <f ca="1">DATEDIF(G38,TODAY(),"Y")</f>
        <v>1</v>
      </c>
      <c r="J38" s="34" t="s">
        <v>40</v>
      </c>
      <c r="K38" s="55">
        <v>37284</v>
      </c>
      <c r="L38" s="56">
        <v>1</v>
      </c>
    </row>
    <row r="39" spans="1:12" ht="15" x14ac:dyDescent="0.25">
      <c r="A39" s="11" t="s">
        <v>66</v>
      </c>
      <c r="B39" s="34" t="s">
        <v>39</v>
      </c>
      <c r="C39" s="34" t="s">
        <v>63</v>
      </c>
      <c r="D39" s="22">
        <v>529609767</v>
      </c>
      <c r="E39" s="23">
        <v>2528006736</v>
      </c>
      <c r="F39" s="34" t="s">
        <v>17</v>
      </c>
      <c r="G39" s="54">
        <v>37355</v>
      </c>
      <c r="H39" s="34" t="str">
        <f>CHOOSE(MONTH(G39),"January","February","March","April","May","June","July","August","September","October","November","December")</f>
        <v>April</v>
      </c>
      <c r="I39" s="34">
        <f ca="1">DATEDIF(G39,TODAY(),"Y")</f>
        <v>14</v>
      </c>
      <c r="J39" s="19"/>
      <c r="K39" s="55">
        <v>75569</v>
      </c>
      <c r="L39" s="56">
        <v>2</v>
      </c>
    </row>
    <row r="40" spans="1:12" ht="15" x14ac:dyDescent="0.25">
      <c r="A40" s="11" t="s">
        <v>65</v>
      </c>
      <c r="B40" s="34" t="s">
        <v>35</v>
      </c>
      <c r="C40" s="34" t="s">
        <v>63</v>
      </c>
      <c r="D40" s="22">
        <v>682791418</v>
      </c>
      <c r="E40" s="23">
        <v>9194603155</v>
      </c>
      <c r="F40" s="34" t="s">
        <v>20</v>
      </c>
      <c r="G40" s="54">
        <v>35673</v>
      </c>
      <c r="H40" s="34" t="str">
        <f>CHOOSE(MONTH(G40),"January","February","March","April","May","June","July","August","September","October","November","December")</f>
        <v>August</v>
      </c>
      <c r="I40" s="34">
        <f ca="1">DATEDIF(G40,TODAY(),"Y")</f>
        <v>19</v>
      </c>
      <c r="J40" s="34" t="s">
        <v>21</v>
      </c>
      <c r="K40" s="55">
        <v>60086</v>
      </c>
      <c r="L40" s="56">
        <v>3</v>
      </c>
    </row>
    <row r="41" spans="1:12" ht="15" x14ac:dyDescent="0.25">
      <c r="A41" s="11"/>
      <c r="B41" s="14"/>
      <c r="C41" s="67"/>
      <c r="D41" s="22"/>
      <c r="E41" s="23"/>
      <c r="F41" s="11"/>
      <c r="G41" s="54" t="s">
        <v>829</v>
      </c>
      <c r="H41" s="18"/>
      <c r="I41" s="17"/>
      <c r="J41" s="19"/>
      <c r="K41" s="55" t="s">
        <v>829</v>
      </c>
      <c r="L41" s="21"/>
    </row>
    <row r="42" spans="1:12" ht="15" x14ac:dyDescent="0.25">
      <c r="A42" s="11" t="s">
        <v>92</v>
      </c>
      <c r="B42" s="34" t="s">
        <v>35</v>
      </c>
      <c r="C42" s="34" t="s">
        <v>68</v>
      </c>
      <c r="D42" s="22">
        <v>427811310</v>
      </c>
      <c r="E42" s="23">
        <v>9191362796</v>
      </c>
      <c r="F42" s="34" t="s">
        <v>17</v>
      </c>
      <c r="G42" s="54">
        <v>40867</v>
      </c>
      <c r="H42" s="34" t="str">
        <f t="shared" ref="H42:H100" si="4">CHOOSE(MONTH(G42),"January","February","March","April","May","June","July","August","September","October","November","December")</f>
        <v>November</v>
      </c>
      <c r="I42" s="34">
        <f t="shared" ref="I42:I100" ca="1" si="5">DATEDIF(G42,TODAY(),"Y")</f>
        <v>4</v>
      </c>
      <c r="J42" s="19"/>
      <c r="K42" s="55">
        <v>116103</v>
      </c>
      <c r="L42" s="56">
        <v>5</v>
      </c>
    </row>
    <row r="43" spans="1:12" ht="15" x14ac:dyDescent="0.25">
      <c r="A43" s="11" t="s">
        <v>81</v>
      </c>
      <c r="B43" s="34" t="s">
        <v>23</v>
      </c>
      <c r="C43" s="34" t="s">
        <v>68</v>
      </c>
      <c r="D43" s="22">
        <v>267218084</v>
      </c>
      <c r="E43" s="23">
        <v>9193825834</v>
      </c>
      <c r="F43" s="34" t="s">
        <v>17</v>
      </c>
      <c r="G43" s="54">
        <v>37900</v>
      </c>
      <c r="H43" s="34" t="str">
        <f t="shared" si="4"/>
        <v>October</v>
      </c>
      <c r="I43" s="34">
        <f t="shared" ca="1" si="5"/>
        <v>13</v>
      </c>
      <c r="J43" s="19"/>
      <c r="K43" s="55">
        <v>114400</v>
      </c>
      <c r="L43" s="56">
        <v>5</v>
      </c>
    </row>
    <row r="44" spans="1:12" ht="15" x14ac:dyDescent="0.25">
      <c r="A44" s="11" t="s">
        <v>115</v>
      </c>
      <c r="B44" s="34" t="s">
        <v>18</v>
      </c>
      <c r="C44" s="34" t="s">
        <v>68</v>
      </c>
      <c r="D44" s="22">
        <v>936730279</v>
      </c>
      <c r="E44" s="23">
        <v>2528033253</v>
      </c>
      <c r="F44" s="34" t="s">
        <v>26</v>
      </c>
      <c r="G44" s="54">
        <v>37477</v>
      </c>
      <c r="H44" s="34" t="str">
        <f t="shared" si="4"/>
        <v>August</v>
      </c>
      <c r="I44" s="34">
        <f t="shared" ca="1" si="5"/>
        <v>14</v>
      </c>
      <c r="J44" s="34" t="s">
        <v>24</v>
      </c>
      <c r="K44" s="55">
        <v>62940</v>
      </c>
      <c r="L44" s="56">
        <v>4</v>
      </c>
    </row>
    <row r="45" spans="1:12" ht="15" x14ac:dyDescent="0.25">
      <c r="A45" s="11" t="s">
        <v>121</v>
      </c>
      <c r="B45" s="34" t="s">
        <v>35</v>
      </c>
      <c r="C45" s="34" t="s">
        <v>68</v>
      </c>
      <c r="D45" s="22">
        <v>252276921</v>
      </c>
      <c r="E45" s="23">
        <v>2525777345</v>
      </c>
      <c r="F45" s="34" t="s">
        <v>20</v>
      </c>
      <c r="G45" s="54">
        <v>39745</v>
      </c>
      <c r="H45" s="34" t="str">
        <f t="shared" si="4"/>
        <v>October</v>
      </c>
      <c r="I45" s="34">
        <f t="shared" ca="1" si="5"/>
        <v>8</v>
      </c>
      <c r="J45" s="34" t="s">
        <v>40</v>
      </c>
      <c r="K45" s="55">
        <v>113464</v>
      </c>
      <c r="L45" s="56">
        <v>4</v>
      </c>
    </row>
    <row r="46" spans="1:12" ht="15" x14ac:dyDescent="0.25">
      <c r="A46" s="11" t="s">
        <v>94</v>
      </c>
      <c r="B46" s="34" t="s">
        <v>35</v>
      </c>
      <c r="C46" s="34" t="s">
        <v>68</v>
      </c>
      <c r="D46" s="22">
        <v>870106287</v>
      </c>
      <c r="E46" s="23">
        <v>2528611970</v>
      </c>
      <c r="F46" s="34" t="s">
        <v>26</v>
      </c>
      <c r="G46" s="54">
        <v>36508</v>
      </c>
      <c r="H46" s="34" t="str">
        <f t="shared" si="4"/>
        <v>December</v>
      </c>
      <c r="I46" s="34">
        <f t="shared" ca="1" si="5"/>
        <v>16</v>
      </c>
      <c r="J46" s="34" t="s">
        <v>44</v>
      </c>
      <c r="K46" s="55">
        <v>50596</v>
      </c>
      <c r="L46" s="56">
        <v>4</v>
      </c>
    </row>
    <row r="47" spans="1:12" ht="15" x14ac:dyDescent="0.25">
      <c r="A47" s="11" t="s">
        <v>83</v>
      </c>
      <c r="B47" s="34" t="s">
        <v>32</v>
      </c>
      <c r="C47" s="34" t="s">
        <v>68</v>
      </c>
      <c r="D47" s="22">
        <v>631405285</v>
      </c>
      <c r="E47" s="23">
        <v>2527491979</v>
      </c>
      <c r="F47" s="34" t="s">
        <v>20</v>
      </c>
      <c r="G47" s="54">
        <v>35487</v>
      </c>
      <c r="H47" s="34" t="str">
        <f t="shared" si="4"/>
        <v>February</v>
      </c>
      <c r="I47" s="34">
        <f t="shared" ca="1" si="5"/>
        <v>19</v>
      </c>
      <c r="J47" s="34" t="s">
        <v>40</v>
      </c>
      <c r="K47" s="55">
        <v>111696</v>
      </c>
      <c r="L47" s="56">
        <v>4</v>
      </c>
    </row>
    <row r="48" spans="1:12" ht="15" x14ac:dyDescent="0.25">
      <c r="A48" s="11" t="s">
        <v>91</v>
      </c>
      <c r="B48" s="34" t="s">
        <v>35</v>
      </c>
      <c r="C48" s="34" t="s">
        <v>68</v>
      </c>
      <c r="D48" s="22">
        <v>333947685</v>
      </c>
      <c r="E48" s="23">
        <v>9198314799</v>
      </c>
      <c r="F48" s="34" t="s">
        <v>20</v>
      </c>
      <c r="G48" s="54">
        <v>39308</v>
      </c>
      <c r="H48" s="34" t="str">
        <f t="shared" si="4"/>
        <v>August</v>
      </c>
      <c r="I48" s="34">
        <f t="shared" ca="1" si="5"/>
        <v>9</v>
      </c>
      <c r="J48" s="34" t="s">
        <v>27</v>
      </c>
      <c r="K48" s="55">
        <v>111644</v>
      </c>
      <c r="L48" s="56">
        <v>3</v>
      </c>
    </row>
    <row r="49" spans="1:12" ht="15" x14ac:dyDescent="0.25">
      <c r="A49" s="11" t="s">
        <v>109</v>
      </c>
      <c r="B49" s="34" t="s">
        <v>32</v>
      </c>
      <c r="C49" s="34" t="s">
        <v>68</v>
      </c>
      <c r="D49" s="22">
        <v>981106829</v>
      </c>
      <c r="E49" s="23">
        <v>2526196095</v>
      </c>
      <c r="F49" s="34" t="s">
        <v>17</v>
      </c>
      <c r="G49" s="54">
        <v>37808</v>
      </c>
      <c r="H49" s="34" t="str">
        <f t="shared" si="4"/>
        <v>July</v>
      </c>
      <c r="I49" s="34">
        <f t="shared" ca="1" si="5"/>
        <v>13</v>
      </c>
      <c r="J49" s="19"/>
      <c r="K49" s="55">
        <v>111124</v>
      </c>
      <c r="L49" s="56">
        <v>5</v>
      </c>
    </row>
    <row r="50" spans="1:12" ht="15" x14ac:dyDescent="0.25">
      <c r="A50" s="11" t="s">
        <v>85</v>
      </c>
      <c r="B50" s="34" t="s">
        <v>35</v>
      </c>
      <c r="C50" s="34" t="s">
        <v>68</v>
      </c>
      <c r="D50" s="22">
        <v>164904130</v>
      </c>
      <c r="E50" s="23">
        <v>2528046670</v>
      </c>
      <c r="F50" s="34" t="s">
        <v>17</v>
      </c>
      <c r="G50" s="54">
        <v>37529</v>
      </c>
      <c r="H50" s="34" t="str">
        <f t="shared" si="4"/>
        <v>September</v>
      </c>
      <c r="I50" s="34">
        <f t="shared" ca="1" si="5"/>
        <v>14</v>
      </c>
      <c r="J50" s="19"/>
      <c r="K50" s="55">
        <v>109460</v>
      </c>
      <c r="L50" s="56">
        <v>2</v>
      </c>
    </row>
    <row r="51" spans="1:12" ht="15" x14ac:dyDescent="0.25">
      <c r="A51" s="11" t="s">
        <v>111</v>
      </c>
      <c r="B51" s="34" t="s">
        <v>18</v>
      </c>
      <c r="C51" s="34" t="s">
        <v>68</v>
      </c>
      <c r="D51" s="22">
        <v>733413074</v>
      </c>
      <c r="E51" s="23">
        <v>9192224790</v>
      </c>
      <c r="F51" s="34" t="s">
        <v>17</v>
      </c>
      <c r="G51" s="54">
        <v>40930</v>
      </c>
      <c r="H51" s="34" t="str">
        <f t="shared" si="4"/>
        <v>January</v>
      </c>
      <c r="I51" s="34">
        <f t="shared" ca="1" si="5"/>
        <v>4</v>
      </c>
      <c r="J51" s="19"/>
      <c r="K51" s="55">
        <v>107991</v>
      </c>
      <c r="L51" s="56">
        <v>3</v>
      </c>
    </row>
    <row r="52" spans="1:12" ht="15" x14ac:dyDescent="0.25">
      <c r="A52" s="11" t="s">
        <v>125</v>
      </c>
      <c r="B52" s="34" t="s">
        <v>18</v>
      </c>
      <c r="C52" s="34" t="s">
        <v>68</v>
      </c>
      <c r="D52" s="22">
        <v>648911225</v>
      </c>
      <c r="E52" s="23">
        <v>2525829090</v>
      </c>
      <c r="F52" s="34" t="s">
        <v>17</v>
      </c>
      <c r="G52" s="54">
        <v>35941</v>
      </c>
      <c r="H52" s="34" t="str">
        <f t="shared" si="4"/>
        <v>May</v>
      </c>
      <c r="I52" s="34">
        <f t="shared" ca="1" si="5"/>
        <v>18</v>
      </c>
      <c r="J52" s="19"/>
      <c r="K52" s="55">
        <v>107926</v>
      </c>
      <c r="L52" s="56">
        <v>4</v>
      </c>
    </row>
    <row r="53" spans="1:12" ht="15" x14ac:dyDescent="0.25">
      <c r="A53" s="11" t="s">
        <v>71</v>
      </c>
      <c r="B53" s="34" t="s">
        <v>15</v>
      </c>
      <c r="C53" s="34" t="s">
        <v>68</v>
      </c>
      <c r="D53" s="22">
        <v>344090854</v>
      </c>
      <c r="E53" s="23">
        <v>2523542524</v>
      </c>
      <c r="F53" s="34" t="s">
        <v>20</v>
      </c>
      <c r="G53" s="54">
        <v>37157</v>
      </c>
      <c r="H53" s="34" t="str">
        <f t="shared" si="4"/>
        <v>September</v>
      </c>
      <c r="I53" s="34">
        <f t="shared" ca="1" si="5"/>
        <v>15</v>
      </c>
      <c r="J53" s="34" t="s">
        <v>44</v>
      </c>
      <c r="K53" s="55">
        <v>106756</v>
      </c>
      <c r="L53" s="56">
        <v>5</v>
      </c>
    </row>
    <row r="54" spans="1:12" ht="15" x14ac:dyDescent="0.25">
      <c r="A54" s="11" t="s">
        <v>75</v>
      </c>
      <c r="B54" s="34" t="s">
        <v>32</v>
      </c>
      <c r="C54" s="34" t="s">
        <v>68</v>
      </c>
      <c r="D54" s="22">
        <v>148899089</v>
      </c>
      <c r="E54" s="23">
        <v>2524734960</v>
      </c>
      <c r="F54" s="34" t="s">
        <v>26</v>
      </c>
      <c r="G54" s="54">
        <v>36126</v>
      </c>
      <c r="H54" s="34" t="str">
        <f t="shared" si="4"/>
        <v>November</v>
      </c>
      <c r="I54" s="34">
        <f t="shared" ca="1" si="5"/>
        <v>17</v>
      </c>
      <c r="J54" s="34" t="s">
        <v>21</v>
      </c>
      <c r="K54" s="55">
        <v>34957</v>
      </c>
      <c r="L54" s="56">
        <v>3</v>
      </c>
    </row>
    <row r="55" spans="1:12" ht="15" x14ac:dyDescent="0.25">
      <c r="A55" s="11" t="s">
        <v>114</v>
      </c>
      <c r="B55" s="34" t="s">
        <v>35</v>
      </c>
      <c r="C55" s="34" t="s">
        <v>68</v>
      </c>
      <c r="D55" s="22">
        <v>260815239</v>
      </c>
      <c r="E55" s="23">
        <v>2523040292</v>
      </c>
      <c r="F55" s="34" t="s">
        <v>13</v>
      </c>
      <c r="G55" s="54">
        <v>35580</v>
      </c>
      <c r="H55" s="34" t="str">
        <f t="shared" si="4"/>
        <v>May</v>
      </c>
      <c r="I55" s="34">
        <f t="shared" ca="1" si="5"/>
        <v>19</v>
      </c>
      <c r="J55" s="19"/>
      <c r="K55" s="55">
        <v>18938</v>
      </c>
      <c r="L55" s="56">
        <v>3</v>
      </c>
    </row>
    <row r="56" spans="1:12" ht="15" x14ac:dyDescent="0.25">
      <c r="A56" s="11" t="s">
        <v>86</v>
      </c>
      <c r="B56" s="34" t="s">
        <v>35</v>
      </c>
      <c r="C56" s="34" t="s">
        <v>68</v>
      </c>
      <c r="D56" s="22">
        <v>653843221</v>
      </c>
      <c r="E56" s="23">
        <v>9197713771</v>
      </c>
      <c r="F56" s="34" t="s">
        <v>17</v>
      </c>
      <c r="G56" s="54">
        <v>41919</v>
      </c>
      <c r="H56" s="34" t="str">
        <f t="shared" si="4"/>
        <v>October</v>
      </c>
      <c r="I56" s="34">
        <f t="shared" ca="1" si="5"/>
        <v>2</v>
      </c>
      <c r="J56" s="19"/>
      <c r="K56" s="55">
        <v>103298</v>
      </c>
      <c r="L56" s="56">
        <v>5</v>
      </c>
    </row>
    <row r="57" spans="1:12" ht="15" x14ac:dyDescent="0.25">
      <c r="A57" s="11" t="s">
        <v>74</v>
      </c>
      <c r="B57" s="34" t="s">
        <v>18</v>
      </c>
      <c r="C57" s="34" t="s">
        <v>68</v>
      </c>
      <c r="D57" s="22">
        <v>787156286</v>
      </c>
      <c r="E57" s="23">
        <v>2524588703</v>
      </c>
      <c r="F57" s="34" t="s">
        <v>20</v>
      </c>
      <c r="G57" s="54">
        <v>35308</v>
      </c>
      <c r="H57" s="34" t="str">
        <f t="shared" si="4"/>
        <v>August</v>
      </c>
      <c r="I57" s="34">
        <f t="shared" ca="1" si="5"/>
        <v>20</v>
      </c>
      <c r="J57" s="34" t="s">
        <v>44</v>
      </c>
      <c r="K57" s="55">
        <v>64753</v>
      </c>
      <c r="L57" s="56">
        <v>2</v>
      </c>
    </row>
    <row r="58" spans="1:12" ht="15" x14ac:dyDescent="0.25">
      <c r="A58" s="11" t="s">
        <v>93</v>
      </c>
      <c r="B58" s="34" t="s">
        <v>18</v>
      </c>
      <c r="C58" s="34" t="s">
        <v>68</v>
      </c>
      <c r="D58" s="22">
        <v>415228597</v>
      </c>
      <c r="E58" s="23">
        <v>9196252690</v>
      </c>
      <c r="F58" s="34" t="s">
        <v>20</v>
      </c>
      <c r="G58" s="54">
        <v>37627</v>
      </c>
      <c r="H58" s="34" t="str">
        <f t="shared" si="4"/>
        <v>January</v>
      </c>
      <c r="I58" s="34">
        <f t="shared" ca="1" si="5"/>
        <v>13</v>
      </c>
      <c r="J58" s="34" t="s">
        <v>21</v>
      </c>
      <c r="K58" s="55">
        <v>53196</v>
      </c>
      <c r="L58" s="56">
        <v>4</v>
      </c>
    </row>
    <row r="59" spans="1:12" ht="15" x14ac:dyDescent="0.25">
      <c r="A59" s="11" t="s">
        <v>103</v>
      </c>
      <c r="B59" s="34" t="s">
        <v>35</v>
      </c>
      <c r="C59" s="34" t="s">
        <v>68</v>
      </c>
      <c r="D59" s="22">
        <v>411058865</v>
      </c>
      <c r="E59" s="23">
        <v>2523883919</v>
      </c>
      <c r="F59" s="34" t="s">
        <v>20</v>
      </c>
      <c r="G59" s="54">
        <v>38968</v>
      </c>
      <c r="H59" s="34" t="str">
        <f t="shared" si="4"/>
        <v>September</v>
      </c>
      <c r="I59" s="34">
        <f t="shared" ca="1" si="5"/>
        <v>10</v>
      </c>
      <c r="J59" s="34" t="s">
        <v>21</v>
      </c>
      <c r="K59" s="55">
        <v>35334</v>
      </c>
      <c r="L59" s="56">
        <v>4</v>
      </c>
    </row>
    <row r="60" spans="1:12" ht="15" x14ac:dyDescent="0.25">
      <c r="A60" s="11" t="s">
        <v>113</v>
      </c>
      <c r="B60" s="34" t="s">
        <v>35</v>
      </c>
      <c r="C60" s="34" t="s">
        <v>68</v>
      </c>
      <c r="D60" s="22">
        <v>334574480</v>
      </c>
      <c r="E60" s="23">
        <v>2525165289</v>
      </c>
      <c r="F60" s="34" t="s">
        <v>20</v>
      </c>
      <c r="G60" s="54">
        <v>38466</v>
      </c>
      <c r="H60" s="34" t="str">
        <f t="shared" si="4"/>
        <v>April</v>
      </c>
      <c r="I60" s="34">
        <f t="shared" ca="1" si="5"/>
        <v>11</v>
      </c>
      <c r="J60" s="34" t="s">
        <v>40</v>
      </c>
      <c r="K60" s="55">
        <v>41730</v>
      </c>
      <c r="L60" s="56">
        <v>1</v>
      </c>
    </row>
    <row r="61" spans="1:12" ht="15" x14ac:dyDescent="0.25">
      <c r="A61" s="11" t="s">
        <v>106</v>
      </c>
      <c r="B61" s="34" t="s">
        <v>32</v>
      </c>
      <c r="C61" s="34" t="s">
        <v>68</v>
      </c>
      <c r="D61" s="22">
        <v>873100939</v>
      </c>
      <c r="E61" s="23">
        <v>9191259179</v>
      </c>
      <c r="F61" s="34" t="s">
        <v>20</v>
      </c>
      <c r="G61" s="54">
        <v>42045</v>
      </c>
      <c r="H61" s="34" t="str">
        <f t="shared" si="4"/>
        <v>February</v>
      </c>
      <c r="I61" s="34">
        <f t="shared" ca="1" si="5"/>
        <v>1</v>
      </c>
      <c r="J61" s="34" t="s">
        <v>21</v>
      </c>
      <c r="K61" s="55">
        <v>53937</v>
      </c>
      <c r="L61" s="56">
        <v>5</v>
      </c>
    </row>
    <row r="62" spans="1:12" ht="15" x14ac:dyDescent="0.25">
      <c r="A62" s="11" t="s">
        <v>110</v>
      </c>
      <c r="B62" s="34" t="s">
        <v>32</v>
      </c>
      <c r="C62" s="34" t="s">
        <v>68</v>
      </c>
      <c r="D62" s="22">
        <v>242099349</v>
      </c>
      <c r="E62" s="23">
        <v>2526576057</v>
      </c>
      <c r="F62" s="34" t="s">
        <v>20</v>
      </c>
      <c r="G62" s="54">
        <v>42461</v>
      </c>
      <c r="H62" s="34" t="str">
        <f t="shared" si="4"/>
        <v>April</v>
      </c>
      <c r="I62" s="34">
        <f t="shared" ca="1" si="5"/>
        <v>0</v>
      </c>
      <c r="J62" s="34" t="s">
        <v>24</v>
      </c>
      <c r="K62" s="55">
        <v>101166</v>
      </c>
      <c r="L62" s="56">
        <v>3</v>
      </c>
    </row>
    <row r="63" spans="1:12" ht="15" x14ac:dyDescent="0.25">
      <c r="A63" s="11" t="s">
        <v>108</v>
      </c>
      <c r="B63" s="34" t="s">
        <v>35</v>
      </c>
      <c r="C63" s="34" t="s">
        <v>68</v>
      </c>
      <c r="D63" s="22">
        <v>905675120</v>
      </c>
      <c r="E63" s="23">
        <v>9192526124</v>
      </c>
      <c r="F63" s="34" t="s">
        <v>20</v>
      </c>
      <c r="G63" s="54">
        <v>37167</v>
      </c>
      <c r="H63" s="34" t="str">
        <f t="shared" si="4"/>
        <v>October</v>
      </c>
      <c r="I63" s="34">
        <f t="shared" ca="1" si="5"/>
        <v>15</v>
      </c>
      <c r="J63" s="34" t="s">
        <v>24</v>
      </c>
      <c r="K63" s="55">
        <v>100854</v>
      </c>
      <c r="L63" s="56">
        <v>3</v>
      </c>
    </row>
    <row r="64" spans="1:12" ht="15" x14ac:dyDescent="0.25">
      <c r="A64" s="11" t="s">
        <v>122</v>
      </c>
      <c r="B64" s="34" t="s">
        <v>32</v>
      </c>
      <c r="C64" s="34" t="s">
        <v>68</v>
      </c>
      <c r="D64" s="22">
        <v>923665952</v>
      </c>
      <c r="E64" s="23">
        <v>2525295649</v>
      </c>
      <c r="F64" s="34" t="s">
        <v>20</v>
      </c>
      <c r="G64" s="54">
        <v>37046</v>
      </c>
      <c r="H64" s="34" t="str">
        <f t="shared" si="4"/>
        <v>June</v>
      </c>
      <c r="I64" s="34">
        <f t="shared" ca="1" si="5"/>
        <v>15</v>
      </c>
      <c r="J64" s="34" t="s">
        <v>24</v>
      </c>
      <c r="K64" s="55">
        <v>100555</v>
      </c>
      <c r="L64" s="56">
        <v>5</v>
      </c>
    </row>
    <row r="65" spans="1:12" ht="15" x14ac:dyDescent="0.25">
      <c r="A65" s="11" t="s">
        <v>118</v>
      </c>
      <c r="B65" s="34" t="s">
        <v>18</v>
      </c>
      <c r="C65" s="34" t="s">
        <v>68</v>
      </c>
      <c r="D65" s="22">
        <v>474999228</v>
      </c>
      <c r="E65" s="23">
        <v>9193848677</v>
      </c>
      <c r="F65" s="34" t="s">
        <v>17</v>
      </c>
      <c r="G65" s="54">
        <v>38047</v>
      </c>
      <c r="H65" s="34" t="str">
        <f t="shared" si="4"/>
        <v>March</v>
      </c>
      <c r="I65" s="34">
        <f t="shared" ca="1" si="5"/>
        <v>12</v>
      </c>
      <c r="J65" s="19"/>
      <c r="K65" s="55">
        <v>100009</v>
      </c>
      <c r="L65" s="56">
        <v>1</v>
      </c>
    </row>
    <row r="66" spans="1:12" ht="15" x14ac:dyDescent="0.25">
      <c r="A66" s="11" t="s">
        <v>117</v>
      </c>
      <c r="B66" s="34" t="s">
        <v>39</v>
      </c>
      <c r="C66" s="34" t="s">
        <v>68</v>
      </c>
      <c r="D66" s="22">
        <v>683222853</v>
      </c>
      <c r="E66" s="23">
        <v>9196224056</v>
      </c>
      <c r="F66" s="34" t="s">
        <v>17</v>
      </c>
      <c r="G66" s="54">
        <v>41882</v>
      </c>
      <c r="H66" s="34" t="str">
        <f t="shared" si="4"/>
        <v>August</v>
      </c>
      <c r="I66" s="34">
        <f t="shared" ca="1" si="5"/>
        <v>2</v>
      </c>
      <c r="J66" s="19"/>
      <c r="K66" s="55">
        <v>33527</v>
      </c>
      <c r="L66" s="56">
        <v>3</v>
      </c>
    </row>
    <row r="67" spans="1:12" ht="15" x14ac:dyDescent="0.25">
      <c r="A67" s="11" t="s">
        <v>67</v>
      </c>
      <c r="B67" s="34" t="s">
        <v>32</v>
      </c>
      <c r="C67" s="34" t="s">
        <v>68</v>
      </c>
      <c r="D67" s="22">
        <v>627678686</v>
      </c>
      <c r="E67" s="23">
        <v>2526101454</v>
      </c>
      <c r="F67" s="34" t="s">
        <v>17</v>
      </c>
      <c r="G67" s="54">
        <v>37465</v>
      </c>
      <c r="H67" s="34" t="str">
        <f t="shared" si="4"/>
        <v>July</v>
      </c>
      <c r="I67" s="34">
        <f t="shared" ca="1" si="5"/>
        <v>14</v>
      </c>
      <c r="J67" s="19"/>
      <c r="K67" s="55">
        <v>97162</v>
      </c>
      <c r="L67" s="56">
        <v>5</v>
      </c>
    </row>
    <row r="68" spans="1:12" ht="15" x14ac:dyDescent="0.25">
      <c r="A68" s="11" t="s">
        <v>69</v>
      </c>
      <c r="B68" s="34" t="s">
        <v>15</v>
      </c>
      <c r="C68" s="34" t="s">
        <v>68</v>
      </c>
      <c r="D68" s="22">
        <v>877122222</v>
      </c>
      <c r="E68" s="23">
        <v>9195511103</v>
      </c>
      <c r="F68" s="34" t="s">
        <v>20</v>
      </c>
      <c r="G68" s="54">
        <v>42535</v>
      </c>
      <c r="H68" s="34" t="str">
        <f t="shared" si="4"/>
        <v>June</v>
      </c>
      <c r="I68" s="34">
        <f t="shared" ca="1" si="5"/>
        <v>0</v>
      </c>
      <c r="J68" s="34" t="s">
        <v>44</v>
      </c>
      <c r="K68" s="55">
        <v>97123</v>
      </c>
      <c r="L68" s="56">
        <v>2</v>
      </c>
    </row>
    <row r="69" spans="1:12" ht="15" x14ac:dyDescent="0.25">
      <c r="A69" s="11" t="s">
        <v>73</v>
      </c>
      <c r="B69" s="34" t="s">
        <v>35</v>
      </c>
      <c r="C69" s="34" t="s">
        <v>68</v>
      </c>
      <c r="D69" s="22">
        <v>496260023</v>
      </c>
      <c r="E69" s="23">
        <v>2523962015</v>
      </c>
      <c r="F69" s="34" t="s">
        <v>20</v>
      </c>
      <c r="G69" s="54">
        <v>36434</v>
      </c>
      <c r="H69" s="34" t="str">
        <f t="shared" si="4"/>
        <v>October</v>
      </c>
      <c r="I69" s="34">
        <f t="shared" ca="1" si="5"/>
        <v>17</v>
      </c>
      <c r="J69" s="34" t="s">
        <v>27</v>
      </c>
      <c r="K69" s="55">
        <v>97071</v>
      </c>
      <c r="L69" s="56">
        <v>5</v>
      </c>
    </row>
    <row r="70" spans="1:12" ht="15" x14ac:dyDescent="0.25">
      <c r="A70" s="11" t="s">
        <v>104</v>
      </c>
      <c r="B70" s="34" t="s">
        <v>32</v>
      </c>
      <c r="C70" s="34" t="s">
        <v>68</v>
      </c>
      <c r="D70" s="22">
        <v>513140687</v>
      </c>
      <c r="E70" s="23">
        <v>9192163497</v>
      </c>
      <c r="F70" s="34" t="s">
        <v>17</v>
      </c>
      <c r="G70" s="54">
        <v>35188</v>
      </c>
      <c r="H70" s="34" t="str">
        <f t="shared" si="4"/>
        <v>May</v>
      </c>
      <c r="I70" s="34">
        <f t="shared" ca="1" si="5"/>
        <v>20</v>
      </c>
      <c r="J70" s="19"/>
      <c r="K70" s="55">
        <v>55822</v>
      </c>
      <c r="L70" s="56">
        <v>1</v>
      </c>
    </row>
    <row r="71" spans="1:12" ht="15" x14ac:dyDescent="0.25">
      <c r="A71" s="12" t="s">
        <v>77</v>
      </c>
      <c r="B71" s="34" t="s">
        <v>39</v>
      </c>
      <c r="C71" s="34" t="s">
        <v>68</v>
      </c>
      <c r="D71" s="22">
        <v>163292583</v>
      </c>
      <c r="E71" s="23">
        <v>2522005810</v>
      </c>
      <c r="F71" s="34" t="s">
        <v>17</v>
      </c>
      <c r="G71" s="54">
        <v>37998</v>
      </c>
      <c r="H71" s="34" t="str">
        <f t="shared" si="4"/>
        <v>January</v>
      </c>
      <c r="I71" s="34">
        <f t="shared" ca="1" si="5"/>
        <v>12</v>
      </c>
      <c r="J71" s="19"/>
      <c r="K71" s="55">
        <v>39442</v>
      </c>
      <c r="L71" s="56">
        <v>3</v>
      </c>
    </row>
    <row r="72" spans="1:12" ht="15" x14ac:dyDescent="0.25">
      <c r="A72" s="11" t="s">
        <v>89</v>
      </c>
      <c r="B72" s="34" t="s">
        <v>32</v>
      </c>
      <c r="C72" s="34" t="s">
        <v>68</v>
      </c>
      <c r="D72" s="22">
        <v>831188207</v>
      </c>
      <c r="E72" s="23">
        <v>9192121334</v>
      </c>
      <c r="F72" s="34" t="s">
        <v>20</v>
      </c>
      <c r="G72" s="54">
        <v>39201</v>
      </c>
      <c r="H72" s="34" t="str">
        <f t="shared" si="4"/>
        <v>April</v>
      </c>
      <c r="I72" s="34">
        <f t="shared" ca="1" si="5"/>
        <v>9</v>
      </c>
      <c r="J72" s="34" t="s">
        <v>21</v>
      </c>
      <c r="K72" s="55">
        <v>93535</v>
      </c>
      <c r="L72" s="56">
        <v>5</v>
      </c>
    </row>
    <row r="73" spans="1:12" ht="15" x14ac:dyDescent="0.25">
      <c r="A73" s="11" t="s">
        <v>100</v>
      </c>
      <c r="B73" s="34" t="s">
        <v>23</v>
      </c>
      <c r="C73" s="34" t="s">
        <v>68</v>
      </c>
      <c r="D73" s="22">
        <v>867671341</v>
      </c>
      <c r="E73" s="23">
        <v>2528317543</v>
      </c>
      <c r="F73" s="34" t="s">
        <v>26</v>
      </c>
      <c r="G73" s="54">
        <v>38856</v>
      </c>
      <c r="H73" s="34" t="str">
        <f t="shared" si="4"/>
        <v>May</v>
      </c>
      <c r="I73" s="34">
        <f t="shared" ca="1" si="5"/>
        <v>10</v>
      </c>
      <c r="J73" s="34" t="s">
        <v>21</v>
      </c>
      <c r="K73" s="55">
        <v>45864</v>
      </c>
      <c r="L73" s="56">
        <v>3</v>
      </c>
    </row>
    <row r="74" spans="1:12" ht="15" x14ac:dyDescent="0.25">
      <c r="A74" s="11" t="s">
        <v>102</v>
      </c>
      <c r="B74" s="34" t="s">
        <v>35</v>
      </c>
      <c r="C74" s="34" t="s">
        <v>68</v>
      </c>
      <c r="D74" s="22">
        <v>951516517</v>
      </c>
      <c r="E74" s="23">
        <v>2524936058</v>
      </c>
      <c r="F74" s="34" t="s">
        <v>20</v>
      </c>
      <c r="G74" s="54">
        <v>35855</v>
      </c>
      <c r="H74" s="34" t="str">
        <f t="shared" si="4"/>
        <v>March</v>
      </c>
      <c r="I74" s="34">
        <f t="shared" ca="1" si="5"/>
        <v>18</v>
      </c>
      <c r="J74" s="34" t="s">
        <v>40</v>
      </c>
      <c r="K74" s="55">
        <v>93171</v>
      </c>
      <c r="L74" s="56">
        <v>4</v>
      </c>
    </row>
    <row r="75" spans="1:12" ht="15" x14ac:dyDescent="0.25">
      <c r="A75" s="11" t="s">
        <v>96</v>
      </c>
      <c r="B75" s="34" t="s">
        <v>18</v>
      </c>
      <c r="C75" s="34" t="s">
        <v>68</v>
      </c>
      <c r="D75" s="22">
        <v>721173550</v>
      </c>
      <c r="E75" s="23">
        <v>2528356334</v>
      </c>
      <c r="F75" s="34" t="s">
        <v>20</v>
      </c>
      <c r="G75" s="54">
        <v>35746</v>
      </c>
      <c r="H75" s="34" t="str">
        <f t="shared" si="4"/>
        <v>November</v>
      </c>
      <c r="I75" s="34">
        <f t="shared" ca="1" si="5"/>
        <v>19</v>
      </c>
      <c r="J75" s="34" t="s">
        <v>21</v>
      </c>
      <c r="K75" s="55">
        <v>92495</v>
      </c>
      <c r="L75" s="56">
        <v>2</v>
      </c>
    </row>
    <row r="76" spans="1:12" ht="15" x14ac:dyDescent="0.25">
      <c r="A76" s="11" t="s">
        <v>107</v>
      </c>
      <c r="B76" s="34" t="s">
        <v>18</v>
      </c>
      <c r="C76" s="34" t="s">
        <v>68</v>
      </c>
      <c r="D76" s="22">
        <v>339398339</v>
      </c>
      <c r="E76" s="23">
        <v>2527682821</v>
      </c>
      <c r="F76" s="34" t="s">
        <v>20</v>
      </c>
      <c r="G76" s="54">
        <v>37925</v>
      </c>
      <c r="H76" s="34" t="str">
        <f t="shared" si="4"/>
        <v>October</v>
      </c>
      <c r="I76" s="34">
        <f t="shared" ca="1" si="5"/>
        <v>13</v>
      </c>
      <c r="J76" s="34" t="s">
        <v>24</v>
      </c>
      <c r="K76" s="55">
        <v>45214</v>
      </c>
      <c r="L76" s="56">
        <v>4</v>
      </c>
    </row>
    <row r="77" spans="1:12" ht="15" x14ac:dyDescent="0.25">
      <c r="A77" s="11" t="s">
        <v>78</v>
      </c>
      <c r="B77" s="34" t="s">
        <v>35</v>
      </c>
      <c r="C77" s="34" t="s">
        <v>68</v>
      </c>
      <c r="D77" s="22">
        <v>129397083</v>
      </c>
      <c r="E77" s="23">
        <v>2521391475</v>
      </c>
      <c r="F77" s="34" t="s">
        <v>20</v>
      </c>
      <c r="G77" s="54">
        <v>42556</v>
      </c>
      <c r="H77" s="34" t="str">
        <f t="shared" si="4"/>
        <v>July</v>
      </c>
      <c r="I77" s="34">
        <f t="shared" ca="1" si="5"/>
        <v>0</v>
      </c>
      <c r="J77" s="34" t="s">
        <v>24</v>
      </c>
      <c r="K77" s="55">
        <v>89583</v>
      </c>
      <c r="L77" s="56">
        <v>5</v>
      </c>
    </row>
    <row r="78" spans="1:12" ht="15" x14ac:dyDescent="0.25">
      <c r="A78" s="11" t="s">
        <v>99</v>
      </c>
      <c r="B78" s="34" t="s">
        <v>35</v>
      </c>
      <c r="C78" s="34" t="s">
        <v>68</v>
      </c>
      <c r="D78" s="22">
        <v>349979288</v>
      </c>
      <c r="E78" s="23">
        <v>9194629972</v>
      </c>
      <c r="F78" s="34" t="s">
        <v>20</v>
      </c>
      <c r="G78" s="54">
        <v>38978</v>
      </c>
      <c r="H78" s="34" t="str">
        <f t="shared" si="4"/>
        <v>September</v>
      </c>
      <c r="I78" s="34">
        <f t="shared" ca="1" si="5"/>
        <v>10</v>
      </c>
      <c r="J78" s="34" t="s">
        <v>40</v>
      </c>
      <c r="K78" s="55">
        <v>37245</v>
      </c>
      <c r="L78" s="56">
        <v>4</v>
      </c>
    </row>
    <row r="79" spans="1:12" ht="15" x14ac:dyDescent="0.25">
      <c r="A79" s="11" t="s">
        <v>70</v>
      </c>
      <c r="B79" s="34" t="s">
        <v>23</v>
      </c>
      <c r="C79" s="34" t="s">
        <v>68</v>
      </c>
      <c r="D79" s="22">
        <v>964243524</v>
      </c>
      <c r="E79" s="23">
        <v>2522339143</v>
      </c>
      <c r="F79" s="34" t="s">
        <v>20</v>
      </c>
      <c r="G79" s="54">
        <v>36956</v>
      </c>
      <c r="H79" s="34" t="str">
        <f t="shared" si="4"/>
        <v>March</v>
      </c>
      <c r="I79" s="34">
        <f t="shared" ca="1" si="5"/>
        <v>15</v>
      </c>
      <c r="J79" s="34" t="s">
        <v>21</v>
      </c>
      <c r="K79" s="55">
        <v>88257</v>
      </c>
      <c r="L79" s="56">
        <v>5</v>
      </c>
    </row>
    <row r="80" spans="1:12" ht="15" x14ac:dyDescent="0.25">
      <c r="A80" s="11" t="s">
        <v>101</v>
      </c>
      <c r="B80" s="34" t="s">
        <v>32</v>
      </c>
      <c r="C80" s="34" t="s">
        <v>68</v>
      </c>
      <c r="D80" s="22">
        <v>639314672</v>
      </c>
      <c r="E80" s="23">
        <v>9191919478</v>
      </c>
      <c r="F80" s="34" t="s">
        <v>26</v>
      </c>
      <c r="G80" s="54">
        <v>37802</v>
      </c>
      <c r="H80" s="34" t="str">
        <f t="shared" si="4"/>
        <v>June</v>
      </c>
      <c r="I80" s="34">
        <f t="shared" ca="1" si="5"/>
        <v>13</v>
      </c>
      <c r="J80" s="34" t="s">
        <v>44</v>
      </c>
      <c r="K80" s="55">
        <v>30394</v>
      </c>
      <c r="L80" s="56">
        <v>4</v>
      </c>
    </row>
    <row r="81" spans="1:12" ht="15" x14ac:dyDescent="0.25">
      <c r="A81" s="11" t="s">
        <v>82</v>
      </c>
      <c r="B81" s="34" t="s">
        <v>35</v>
      </c>
      <c r="C81" s="34" t="s">
        <v>68</v>
      </c>
      <c r="D81" s="22">
        <v>856215418</v>
      </c>
      <c r="E81" s="23">
        <v>2526168483</v>
      </c>
      <c r="F81" s="34" t="s">
        <v>13</v>
      </c>
      <c r="G81" s="54">
        <v>38562</v>
      </c>
      <c r="H81" s="34" t="str">
        <f t="shared" si="4"/>
        <v>July</v>
      </c>
      <c r="I81" s="34">
        <f t="shared" ca="1" si="5"/>
        <v>11</v>
      </c>
      <c r="J81" s="19"/>
      <c r="K81" s="55">
        <v>39104</v>
      </c>
      <c r="L81" s="56">
        <v>3</v>
      </c>
    </row>
    <row r="82" spans="1:12" ht="15" x14ac:dyDescent="0.25">
      <c r="A82" s="11" t="s">
        <v>124</v>
      </c>
      <c r="B82" s="34" t="s">
        <v>18</v>
      </c>
      <c r="C82" s="34" t="s">
        <v>68</v>
      </c>
      <c r="D82" s="22">
        <v>365117800</v>
      </c>
      <c r="E82" s="23">
        <v>2524125146</v>
      </c>
      <c r="F82" s="34" t="s">
        <v>20</v>
      </c>
      <c r="G82" s="54">
        <v>39920</v>
      </c>
      <c r="H82" s="34" t="str">
        <f t="shared" si="4"/>
        <v>April</v>
      </c>
      <c r="I82" s="34">
        <f t="shared" ca="1" si="5"/>
        <v>7</v>
      </c>
      <c r="J82" s="34" t="s">
        <v>21</v>
      </c>
      <c r="K82" s="55">
        <v>86957</v>
      </c>
      <c r="L82" s="56">
        <v>5</v>
      </c>
    </row>
    <row r="83" spans="1:12" ht="15" x14ac:dyDescent="0.25">
      <c r="A83" s="11" t="s">
        <v>98</v>
      </c>
      <c r="B83" s="34" t="s">
        <v>15</v>
      </c>
      <c r="C83" s="34" t="s">
        <v>68</v>
      </c>
      <c r="D83" s="22">
        <v>403504590</v>
      </c>
      <c r="E83" s="23">
        <v>9192400511</v>
      </c>
      <c r="F83" s="34" t="s">
        <v>17</v>
      </c>
      <c r="G83" s="54">
        <v>35638</v>
      </c>
      <c r="H83" s="34" t="str">
        <f t="shared" si="4"/>
        <v>July</v>
      </c>
      <c r="I83" s="34">
        <f t="shared" ca="1" si="5"/>
        <v>19</v>
      </c>
      <c r="J83" s="19"/>
      <c r="K83" s="55">
        <v>83798</v>
      </c>
      <c r="L83" s="56">
        <v>1</v>
      </c>
    </row>
    <row r="84" spans="1:12" ht="15" x14ac:dyDescent="0.25">
      <c r="A84" s="11" t="s">
        <v>120</v>
      </c>
      <c r="B84" s="34" t="s">
        <v>39</v>
      </c>
      <c r="C84" s="34" t="s">
        <v>68</v>
      </c>
      <c r="D84" s="22">
        <v>247276092</v>
      </c>
      <c r="E84" s="23">
        <v>2522636516</v>
      </c>
      <c r="F84" s="34" t="s">
        <v>17</v>
      </c>
      <c r="G84" s="54">
        <v>37079</v>
      </c>
      <c r="H84" s="34" t="str">
        <f t="shared" si="4"/>
        <v>July</v>
      </c>
      <c r="I84" s="34">
        <f t="shared" ca="1" si="5"/>
        <v>15</v>
      </c>
      <c r="J84" s="19"/>
      <c r="K84" s="55">
        <v>83707</v>
      </c>
      <c r="L84" s="56">
        <v>2</v>
      </c>
    </row>
    <row r="85" spans="1:12" ht="15" x14ac:dyDescent="0.25">
      <c r="A85" s="11" t="s">
        <v>97</v>
      </c>
      <c r="B85" s="34" t="s">
        <v>18</v>
      </c>
      <c r="C85" s="34" t="s">
        <v>68</v>
      </c>
      <c r="D85" s="22">
        <v>393393249</v>
      </c>
      <c r="E85" s="23">
        <v>9194980674</v>
      </c>
      <c r="F85" s="34" t="s">
        <v>17</v>
      </c>
      <c r="G85" s="54">
        <v>38430</v>
      </c>
      <c r="H85" s="34" t="str">
        <f t="shared" si="4"/>
        <v>March</v>
      </c>
      <c r="I85" s="34">
        <f t="shared" ca="1" si="5"/>
        <v>11</v>
      </c>
      <c r="J85" s="19"/>
      <c r="K85" s="55">
        <v>30628</v>
      </c>
      <c r="L85" s="56">
        <v>3</v>
      </c>
    </row>
    <row r="86" spans="1:12" ht="15" x14ac:dyDescent="0.25">
      <c r="A86" s="11" t="s">
        <v>126</v>
      </c>
      <c r="B86" s="34" t="s">
        <v>18</v>
      </c>
      <c r="C86" s="34" t="s">
        <v>68</v>
      </c>
      <c r="D86" s="22">
        <v>822974734</v>
      </c>
      <c r="E86" s="23">
        <v>2524924736</v>
      </c>
      <c r="F86" s="34" t="s">
        <v>13</v>
      </c>
      <c r="G86" s="54">
        <v>38447</v>
      </c>
      <c r="H86" s="34" t="str">
        <f t="shared" si="4"/>
        <v>April</v>
      </c>
      <c r="I86" s="34">
        <f t="shared" ca="1" si="5"/>
        <v>11</v>
      </c>
      <c r="J86" s="19"/>
      <c r="K86" s="55">
        <v>42973</v>
      </c>
      <c r="L86" s="56">
        <v>5</v>
      </c>
    </row>
    <row r="87" spans="1:12" ht="15" x14ac:dyDescent="0.25">
      <c r="A87" s="11" t="s">
        <v>88</v>
      </c>
      <c r="B87" s="34" t="s">
        <v>35</v>
      </c>
      <c r="C87" s="34" t="s">
        <v>68</v>
      </c>
      <c r="D87" s="22">
        <v>667812117</v>
      </c>
      <c r="E87" s="23">
        <v>2526396432</v>
      </c>
      <c r="F87" s="34" t="s">
        <v>20</v>
      </c>
      <c r="G87" s="54">
        <v>35706</v>
      </c>
      <c r="H87" s="34" t="str">
        <f t="shared" si="4"/>
        <v>October</v>
      </c>
      <c r="I87" s="34">
        <f t="shared" ca="1" si="5"/>
        <v>19</v>
      </c>
      <c r="J87" s="34" t="s">
        <v>27</v>
      </c>
      <c r="K87" s="55">
        <v>41379</v>
      </c>
      <c r="L87" s="56">
        <v>3</v>
      </c>
    </row>
    <row r="88" spans="1:12" ht="15" x14ac:dyDescent="0.25">
      <c r="A88" s="11" t="s">
        <v>112</v>
      </c>
      <c r="B88" s="34" t="s">
        <v>32</v>
      </c>
      <c r="C88" s="34" t="s">
        <v>68</v>
      </c>
      <c r="D88" s="22">
        <v>504735443</v>
      </c>
      <c r="E88" s="23">
        <v>9191629556</v>
      </c>
      <c r="F88" s="34" t="s">
        <v>17</v>
      </c>
      <c r="G88" s="54">
        <v>37862</v>
      </c>
      <c r="H88" s="34" t="str">
        <f t="shared" si="4"/>
        <v>August</v>
      </c>
      <c r="I88" s="34">
        <f t="shared" ca="1" si="5"/>
        <v>13</v>
      </c>
      <c r="J88" s="19"/>
      <c r="K88" s="55">
        <v>82342</v>
      </c>
      <c r="L88" s="56">
        <v>3</v>
      </c>
    </row>
    <row r="89" spans="1:12" ht="15" x14ac:dyDescent="0.25">
      <c r="A89" s="11" t="s">
        <v>76</v>
      </c>
      <c r="B89" s="34" t="s">
        <v>32</v>
      </c>
      <c r="C89" s="34" t="s">
        <v>68</v>
      </c>
      <c r="D89" s="22">
        <v>436693732</v>
      </c>
      <c r="E89" s="23">
        <v>2524077699</v>
      </c>
      <c r="F89" s="34" t="s">
        <v>20</v>
      </c>
      <c r="G89" s="54">
        <v>39136</v>
      </c>
      <c r="H89" s="34" t="str">
        <f t="shared" si="4"/>
        <v>February</v>
      </c>
      <c r="I89" s="34">
        <f t="shared" ca="1" si="5"/>
        <v>9</v>
      </c>
      <c r="J89" s="34" t="s">
        <v>24</v>
      </c>
      <c r="K89" s="55">
        <v>81627</v>
      </c>
      <c r="L89" s="56">
        <v>2</v>
      </c>
    </row>
    <row r="90" spans="1:12" ht="15" x14ac:dyDescent="0.25">
      <c r="A90" s="11" t="s">
        <v>84</v>
      </c>
      <c r="B90" s="34" t="s">
        <v>18</v>
      </c>
      <c r="C90" s="34" t="s">
        <v>68</v>
      </c>
      <c r="D90" s="22">
        <v>580960042</v>
      </c>
      <c r="E90" s="23">
        <v>9197528456</v>
      </c>
      <c r="F90" s="34" t="s">
        <v>17</v>
      </c>
      <c r="G90" s="54">
        <v>41000</v>
      </c>
      <c r="H90" s="34" t="str">
        <f t="shared" si="4"/>
        <v>April</v>
      </c>
      <c r="I90" s="34">
        <f t="shared" ca="1" si="5"/>
        <v>4</v>
      </c>
      <c r="J90" s="19"/>
      <c r="K90" s="55">
        <v>80795</v>
      </c>
      <c r="L90" s="56">
        <v>4</v>
      </c>
    </row>
    <row r="91" spans="1:12" ht="15" x14ac:dyDescent="0.25">
      <c r="A91" s="11" t="s">
        <v>123</v>
      </c>
      <c r="B91" s="34" t="s">
        <v>32</v>
      </c>
      <c r="C91" s="34" t="s">
        <v>68</v>
      </c>
      <c r="D91" s="22">
        <v>721169660</v>
      </c>
      <c r="E91" s="23">
        <v>2526711140</v>
      </c>
      <c r="F91" s="34" t="s">
        <v>20</v>
      </c>
      <c r="G91" s="54">
        <v>42234</v>
      </c>
      <c r="H91" s="34" t="str">
        <f t="shared" si="4"/>
        <v>August</v>
      </c>
      <c r="I91" s="34">
        <f t="shared" ca="1" si="5"/>
        <v>1</v>
      </c>
      <c r="J91" s="34" t="s">
        <v>27</v>
      </c>
      <c r="K91" s="55">
        <v>50349</v>
      </c>
      <c r="L91" s="56">
        <v>1</v>
      </c>
    </row>
    <row r="92" spans="1:12" ht="15" x14ac:dyDescent="0.25">
      <c r="A92" s="11" t="s">
        <v>116</v>
      </c>
      <c r="B92" s="34" t="s">
        <v>32</v>
      </c>
      <c r="C92" s="34" t="s">
        <v>68</v>
      </c>
      <c r="D92" s="22">
        <v>459522265</v>
      </c>
      <c r="E92" s="23">
        <v>2524633649</v>
      </c>
      <c r="F92" s="34" t="s">
        <v>20</v>
      </c>
      <c r="G92" s="54">
        <v>35535</v>
      </c>
      <c r="H92" s="34" t="str">
        <f t="shared" si="4"/>
        <v>April</v>
      </c>
      <c r="I92" s="34">
        <f t="shared" ca="1" si="5"/>
        <v>19</v>
      </c>
      <c r="J92" s="34" t="s">
        <v>27</v>
      </c>
      <c r="K92" s="55">
        <v>79820</v>
      </c>
      <c r="L92" s="56">
        <v>5</v>
      </c>
    </row>
    <row r="93" spans="1:12" ht="15" x14ac:dyDescent="0.25">
      <c r="A93" s="11" t="s">
        <v>105</v>
      </c>
      <c r="B93" s="34" t="s">
        <v>35</v>
      </c>
      <c r="C93" s="34" t="s">
        <v>68</v>
      </c>
      <c r="D93" s="22">
        <v>571120098</v>
      </c>
      <c r="E93" s="23">
        <v>2525789252</v>
      </c>
      <c r="F93" s="34" t="s">
        <v>20</v>
      </c>
      <c r="G93" s="54">
        <v>37789</v>
      </c>
      <c r="H93" s="34" t="str">
        <f t="shared" si="4"/>
        <v>June</v>
      </c>
      <c r="I93" s="34">
        <f t="shared" ca="1" si="5"/>
        <v>13</v>
      </c>
      <c r="J93" s="34" t="s">
        <v>21</v>
      </c>
      <c r="K93" s="55">
        <v>79339</v>
      </c>
      <c r="L93" s="56">
        <v>3</v>
      </c>
    </row>
    <row r="94" spans="1:12" ht="15" x14ac:dyDescent="0.25">
      <c r="A94" s="11" t="s">
        <v>72</v>
      </c>
      <c r="B94" s="34" t="s">
        <v>18</v>
      </c>
      <c r="C94" s="34" t="s">
        <v>68</v>
      </c>
      <c r="D94" s="22">
        <v>126492342</v>
      </c>
      <c r="E94" s="23">
        <v>9196299247</v>
      </c>
      <c r="F94" s="34" t="s">
        <v>13</v>
      </c>
      <c r="G94" s="54">
        <v>38019</v>
      </c>
      <c r="H94" s="34" t="str">
        <f t="shared" si="4"/>
        <v>February</v>
      </c>
      <c r="I94" s="34">
        <f t="shared" ca="1" si="5"/>
        <v>12</v>
      </c>
      <c r="J94" s="19"/>
      <c r="K94" s="55">
        <v>24050</v>
      </c>
      <c r="L94" s="56">
        <v>5</v>
      </c>
    </row>
    <row r="95" spans="1:12" ht="15" x14ac:dyDescent="0.25">
      <c r="A95" s="11" t="s">
        <v>79</v>
      </c>
      <c r="B95" s="34" t="s">
        <v>35</v>
      </c>
      <c r="C95" s="34" t="s">
        <v>68</v>
      </c>
      <c r="D95" s="22">
        <v>768215237</v>
      </c>
      <c r="E95" s="23">
        <v>9195993367</v>
      </c>
      <c r="F95" s="34" t="s">
        <v>26</v>
      </c>
      <c r="G95" s="54">
        <v>35432</v>
      </c>
      <c r="H95" s="34" t="str">
        <f t="shared" si="4"/>
        <v>January</v>
      </c>
      <c r="I95" s="34">
        <f t="shared" ca="1" si="5"/>
        <v>19</v>
      </c>
      <c r="J95" s="34" t="s">
        <v>27</v>
      </c>
      <c r="K95" s="55">
        <v>17940</v>
      </c>
      <c r="L95" s="56">
        <v>3</v>
      </c>
    </row>
    <row r="96" spans="1:12" ht="15" x14ac:dyDescent="0.25">
      <c r="A96" s="11" t="s">
        <v>119</v>
      </c>
      <c r="B96" s="34" t="s">
        <v>18</v>
      </c>
      <c r="C96" s="34" t="s">
        <v>68</v>
      </c>
      <c r="D96" s="22">
        <v>676534152</v>
      </c>
      <c r="E96" s="23">
        <v>9194416232</v>
      </c>
      <c r="F96" s="34" t="s">
        <v>20</v>
      </c>
      <c r="G96" s="54">
        <v>42252</v>
      </c>
      <c r="H96" s="34" t="str">
        <f t="shared" si="4"/>
        <v>September</v>
      </c>
      <c r="I96" s="34">
        <f t="shared" ca="1" si="5"/>
        <v>1</v>
      </c>
      <c r="J96" s="34" t="s">
        <v>21</v>
      </c>
      <c r="K96" s="55">
        <v>30264</v>
      </c>
      <c r="L96" s="56">
        <v>1</v>
      </c>
    </row>
    <row r="97" spans="1:12" ht="15" x14ac:dyDescent="0.25">
      <c r="A97" s="11" t="s">
        <v>90</v>
      </c>
      <c r="B97" s="34" t="s">
        <v>32</v>
      </c>
      <c r="C97" s="34" t="s">
        <v>68</v>
      </c>
      <c r="D97" s="22">
        <v>147261161</v>
      </c>
      <c r="E97" s="23">
        <v>9197692593</v>
      </c>
      <c r="F97" s="34" t="s">
        <v>20</v>
      </c>
      <c r="G97" s="54">
        <v>36792</v>
      </c>
      <c r="H97" s="34" t="str">
        <f t="shared" si="4"/>
        <v>September</v>
      </c>
      <c r="I97" s="34">
        <f t="shared" ca="1" si="5"/>
        <v>16</v>
      </c>
      <c r="J97" s="34" t="s">
        <v>21</v>
      </c>
      <c r="K97" s="55">
        <v>41483</v>
      </c>
      <c r="L97" s="56">
        <v>5</v>
      </c>
    </row>
    <row r="98" spans="1:12" ht="15" x14ac:dyDescent="0.25">
      <c r="A98" s="11" t="s">
        <v>87</v>
      </c>
      <c r="B98" s="34" t="s">
        <v>35</v>
      </c>
      <c r="C98" s="34" t="s">
        <v>68</v>
      </c>
      <c r="D98" s="22">
        <v>644862142</v>
      </c>
      <c r="E98" s="23">
        <v>9193274978</v>
      </c>
      <c r="F98" s="34" t="s">
        <v>17</v>
      </c>
      <c r="G98" s="54">
        <v>36611</v>
      </c>
      <c r="H98" s="34" t="str">
        <f t="shared" si="4"/>
        <v>March</v>
      </c>
      <c r="I98" s="34">
        <f t="shared" ca="1" si="5"/>
        <v>16</v>
      </c>
      <c r="J98" s="19"/>
      <c r="K98" s="55">
        <v>60671</v>
      </c>
      <c r="L98" s="56">
        <v>3</v>
      </c>
    </row>
    <row r="99" spans="1:12" ht="15" x14ac:dyDescent="0.25">
      <c r="A99" s="11" t="s">
        <v>80</v>
      </c>
      <c r="B99" s="34" t="s">
        <v>18</v>
      </c>
      <c r="C99" s="34" t="s">
        <v>68</v>
      </c>
      <c r="D99" s="22">
        <v>841913875</v>
      </c>
      <c r="E99" s="23">
        <v>2522511732</v>
      </c>
      <c r="F99" s="34" t="s">
        <v>17</v>
      </c>
      <c r="G99" s="54">
        <v>37120</v>
      </c>
      <c r="H99" s="34" t="str">
        <f t="shared" si="4"/>
        <v>August</v>
      </c>
      <c r="I99" s="34">
        <f t="shared" ca="1" si="5"/>
        <v>15</v>
      </c>
      <c r="J99" s="19"/>
      <c r="K99" s="55">
        <v>65715</v>
      </c>
      <c r="L99" s="56">
        <v>2</v>
      </c>
    </row>
    <row r="100" spans="1:12" ht="15" x14ac:dyDescent="0.25">
      <c r="A100" s="11" t="s">
        <v>95</v>
      </c>
      <c r="B100" s="34" t="s">
        <v>23</v>
      </c>
      <c r="C100" s="34" t="s">
        <v>68</v>
      </c>
      <c r="D100" s="22">
        <v>600458368</v>
      </c>
      <c r="E100" s="23">
        <v>9197280453</v>
      </c>
      <c r="F100" s="34" t="s">
        <v>26</v>
      </c>
      <c r="G100" s="54">
        <v>41762</v>
      </c>
      <c r="H100" s="34" t="str">
        <f t="shared" si="4"/>
        <v>May</v>
      </c>
      <c r="I100" s="34">
        <f t="shared" ca="1" si="5"/>
        <v>2</v>
      </c>
      <c r="J100" s="34" t="s">
        <v>44</v>
      </c>
      <c r="K100" s="55">
        <v>29296</v>
      </c>
      <c r="L100" s="56">
        <v>3</v>
      </c>
    </row>
    <row r="101" spans="1:12" ht="15" x14ac:dyDescent="0.25">
      <c r="A101" s="11"/>
      <c r="B101" s="14"/>
      <c r="C101" s="67"/>
      <c r="D101" s="22"/>
      <c r="E101" s="23"/>
      <c r="F101" s="11"/>
      <c r="G101" s="54" t="s">
        <v>829</v>
      </c>
      <c r="H101" s="18"/>
      <c r="I101" s="17"/>
      <c r="J101" s="19"/>
      <c r="K101" s="55" t="s">
        <v>829</v>
      </c>
      <c r="L101" s="21"/>
    </row>
    <row r="102" spans="1:12" ht="15" x14ac:dyDescent="0.25">
      <c r="A102" s="11" t="s">
        <v>130</v>
      </c>
      <c r="B102" s="34" t="s">
        <v>35</v>
      </c>
      <c r="C102" s="34" t="s">
        <v>128</v>
      </c>
      <c r="D102" s="22">
        <v>272036635</v>
      </c>
      <c r="E102" s="23">
        <v>2521656242</v>
      </c>
      <c r="F102" s="34" t="s">
        <v>20</v>
      </c>
      <c r="G102" s="54">
        <v>39843</v>
      </c>
      <c r="H102" s="34" t="str">
        <f t="shared" ref="H102:H109" si="6">CHOOSE(MONTH(G102),"January","February","March","April","May","June","July","August","September","October","November","December")</f>
        <v>January</v>
      </c>
      <c r="I102" s="34">
        <f t="shared" ref="I102:I109" ca="1" si="7">DATEDIF(G102,TODAY(),"Y")</f>
        <v>7</v>
      </c>
      <c r="J102" s="34" t="s">
        <v>21</v>
      </c>
      <c r="K102" s="55">
        <v>112489</v>
      </c>
      <c r="L102" s="56">
        <v>1</v>
      </c>
    </row>
    <row r="103" spans="1:12" ht="15" x14ac:dyDescent="0.25">
      <c r="A103" s="11" t="s">
        <v>133</v>
      </c>
      <c r="B103" s="34" t="s">
        <v>32</v>
      </c>
      <c r="C103" s="34" t="s">
        <v>128</v>
      </c>
      <c r="D103" s="22">
        <v>759350847</v>
      </c>
      <c r="E103" s="23">
        <v>2527474942</v>
      </c>
      <c r="F103" s="34" t="s">
        <v>20</v>
      </c>
      <c r="G103" s="54">
        <v>40357</v>
      </c>
      <c r="H103" s="34" t="str">
        <f t="shared" si="6"/>
        <v>June</v>
      </c>
      <c r="I103" s="34">
        <f t="shared" ca="1" si="7"/>
        <v>6</v>
      </c>
      <c r="J103" s="34" t="s">
        <v>21</v>
      </c>
      <c r="K103" s="55">
        <v>47619</v>
      </c>
      <c r="L103" s="56">
        <v>4</v>
      </c>
    </row>
    <row r="104" spans="1:12" ht="15" x14ac:dyDescent="0.25">
      <c r="A104" s="11" t="s">
        <v>131</v>
      </c>
      <c r="B104" s="34" t="s">
        <v>35</v>
      </c>
      <c r="C104" s="34" t="s">
        <v>128</v>
      </c>
      <c r="D104" s="22">
        <v>920505896</v>
      </c>
      <c r="E104" s="23">
        <v>2523173691</v>
      </c>
      <c r="F104" s="34" t="s">
        <v>17</v>
      </c>
      <c r="G104" s="54">
        <v>40715</v>
      </c>
      <c r="H104" s="34" t="str">
        <f t="shared" si="6"/>
        <v>June</v>
      </c>
      <c r="I104" s="34">
        <f t="shared" ca="1" si="7"/>
        <v>5</v>
      </c>
      <c r="J104" s="19"/>
      <c r="K104" s="55">
        <v>102518</v>
      </c>
      <c r="L104" s="56">
        <v>2</v>
      </c>
    </row>
    <row r="105" spans="1:12" ht="15" x14ac:dyDescent="0.25">
      <c r="A105" s="11" t="s">
        <v>129</v>
      </c>
      <c r="B105" s="34" t="s">
        <v>35</v>
      </c>
      <c r="C105" s="34" t="s">
        <v>128</v>
      </c>
      <c r="D105" s="22">
        <v>207506781</v>
      </c>
      <c r="E105" s="23">
        <v>9194125294</v>
      </c>
      <c r="F105" s="34" t="s">
        <v>20</v>
      </c>
      <c r="G105" s="54">
        <v>41883</v>
      </c>
      <c r="H105" s="34" t="str">
        <f t="shared" si="6"/>
        <v>September</v>
      </c>
      <c r="I105" s="34">
        <f t="shared" ca="1" si="7"/>
        <v>2</v>
      </c>
      <c r="J105" s="34" t="s">
        <v>21</v>
      </c>
      <c r="K105" s="55">
        <v>99372</v>
      </c>
      <c r="L105" s="56">
        <v>3</v>
      </c>
    </row>
    <row r="106" spans="1:12" ht="15" x14ac:dyDescent="0.25">
      <c r="A106" s="11" t="s">
        <v>132</v>
      </c>
      <c r="B106" s="34" t="s">
        <v>15</v>
      </c>
      <c r="C106" s="34" t="s">
        <v>128</v>
      </c>
      <c r="D106" s="22">
        <v>640301378</v>
      </c>
      <c r="E106" s="23">
        <v>2524663056</v>
      </c>
      <c r="F106" s="34" t="s">
        <v>26</v>
      </c>
      <c r="G106" s="54">
        <v>42465</v>
      </c>
      <c r="H106" s="34" t="str">
        <f t="shared" si="6"/>
        <v>April</v>
      </c>
      <c r="I106" s="34">
        <f t="shared" ca="1" si="7"/>
        <v>0</v>
      </c>
      <c r="J106" s="34" t="s">
        <v>40</v>
      </c>
      <c r="K106" s="55">
        <v>60099</v>
      </c>
      <c r="L106" s="56">
        <v>2</v>
      </c>
    </row>
    <row r="107" spans="1:12" ht="15" x14ac:dyDescent="0.25">
      <c r="A107" s="11" t="s">
        <v>135</v>
      </c>
      <c r="B107" s="34" t="s">
        <v>32</v>
      </c>
      <c r="C107" s="34" t="s">
        <v>128</v>
      </c>
      <c r="D107" s="22">
        <v>106966222</v>
      </c>
      <c r="E107" s="23">
        <v>9198310129</v>
      </c>
      <c r="F107" s="34" t="s">
        <v>17</v>
      </c>
      <c r="G107" s="54">
        <v>41489</v>
      </c>
      <c r="H107" s="34" t="str">
        <f t="shared" si="6"/>
        <v>August</v>
      </c>
      <c r="I107" s="34">
        <f t="shared" ca="1" si="7"/>
        <v>3</v>
      </c>
      <c r="J107" s="19"/>
      <c r="K107" s="55">
        <v>46306</v>
      </c>
      <c r="L107" s="56">
        <v>4</v>
      </c>
    </row>
    <row r="108" spans="1:12" ht="15" x14ac:dyDescent="0.25">
      <c r="A108" s="11" t="s">
        <v>134</v>
      </c>
      <c r="B108" s="34" t="s">
        <v>39</v>
      </c>
      <c r="C108" s="34" t="s">
        <v>128</v>
      </c>
      <c r="D108" s="22">
        <v>676831149</v>
      </c>
      <c r="E108" s="23">
        <v>9192824485</v>
      </c>
      <c r="F108" s="34" t="s">
        <v>20</v>
      </c>
      <c r="G108" s="54">
        <v>41348</v>
      </c>
      <c r="H108" s="34" t="str">
        <f t="shared" si="6"/>
        <v>March</v>
      </c>
      <c r="I108" s="34">
        <f t="shared" ca="1" si="7"/>
        <v>3</v>
      </c>
      <c r="J108" s="34" t="s">
        <v>21</v>
      </c>
      <c r="K108" s="55">
        <v>92456</v>
      </c>
      <c r="L108" s="56">
        <v>4</v>
      </c>
    </row>
    <row r="109" spans="1:12" ht="15" x14ac:dyDescent="0.25">
      <c r="A109" s="11" t="s">
        <v>127</v>
      </c>
      <c r="B109" s="34" t="s">
        <v>35</v>
      </c>
      <c r="C109" s="34" t="s">
        <v>128</v>
      </c>
      <c r="D109" s="22">
        <v>495042805</v>
      </c>
      <c r="E109" s="23">
        <v>9197146686</v>
      </c>
      <c r="F109" s="34" t="s">
        <v>17</v>
      </c>
      <c r="G109" s="54">
        <v>42213</v>
      </c>
      <c r="H109" s="34" t="str">
        <f t="shared" si="6"/>
        <v>July</v>
      </c>
      <c r="I109" s="34">
        <f t="shared" ca="1" si="7"/>
        <v>1</v>
      </c>
      <c r="J109" s="19"/>
      <c r="K109" s="55">
        <v>77155</v>
      </c>
      <c r="L109" s="56">
        <v>5</v>
      </c>
    </row>
    <row r="110" spans="1:12" ht="15" x14ac:dyDescent="0.25">
      <c r="A110" s="11"/>
      <c r="B110" s="14"/>
      <c r="C110" s="67"/>
      <c r="D110" s="22"/>
      <c r="E110" s="23"/>
      <c r="F110" s="11"/>
      <c r="G110" s="54" t="s">
        <v>829</v>
      </c>
      <c r="H110" s="18"/>
      <c r="I110" s="17"/>
      <c r="J110" s="19"/>
      <c r="K110" s="55" t="s">
        <v>829</v>
      </c>
      <c r="L110" s="21"/>
    </row>
    <row r="111" spans="1:12" ht="15" x14ac:dyDescent="0.25">
      <c r="A111" s="11" t="s">
        <v>136</v>
      </c>
      <c r="B111" s="34" t="s">
        <v>32</v>
      </c>
      <c r="C111" s="34" t="s">
        <v>137</v>
      </c>
      <c r="D111" s="22">
        <v>324622113</v>
      </c>
      <c r="E111" s="23">
        <v>9198824849</v>
      </c>
      <c r="F111" s="34" t="s">
        <v>26</v>
      </c>
      <c r="G111" s="54">
        <v>42476</v>
      </c>
      <c r="H111" s="34" t="str">
        <f t="shared" ref="H111:H119" si="8">CHOOSE(MONTH(G111),"January","February","March","April","May","June","July","August","September","October","November","December")</f>
        <v>April</v>
      </c>
      <c r="I111" s="34">
        <f t="shared" ref="I111:I119" ca="1" si="9">DATEDIF(G111,TODAY(),"Y")</f>
        <v>0</v>
      </c>
      <c r="J111" s="34" t="s">
        <v>40</v>
      </c>
      <c r="K111" s="55">
        <v>37213</v>
      </c>
      <c r="L111" s="56">
        <v>1</v>
      </c>
    </row>
    <row r="112" spans="1:12" ht="15" x14ac:dyDescent="0.25">
      <c r="A112" s="11" t="s">
        <v>138</v>
      </c>
      <c r="B112" s="34" t="s">
        <v>32</v>
      </c>
      <c r="C112" s="34" t="s">
        <v>137</v>
      </c>
      <c r="D112" s="22">
        <v>925049144</v>
      </c>
      <c r="E112" s="23">
        <v>2524752921</v>
      </c>
      <c r="F112" s="34" t="s">
        <v>20</v>
      </c>
      <c r="G112" s="54">
        <v>38209</v>
      </c>
      <c r="H112" s="34" t="str">
        <f t="shared" si="8"/>
        <v>August</v>
      </c>
      <c r="I112" s="34">
        <f t="shared" ca="1" si="9"/>
        <v>12</v>
      </c>
      <c r="J112" s="34" t="s">
        <v>21</v>
      </c>
      <c r="K112" s="55">
        <v>64818</v>
      </c>
      <c r="L112" s="56">
        <v>2</v>
      </c>
    </row>
    <row r="113" spans="1:12" ht="15" x14ac:dyDescent="0.25">
      <c r="A113" s="11" t="s">
        <v>140</v>
      </c>
      <c r="B113" s="34" t="s">
        <v>35</v>
      </c>
      <c r="C113" s="34" t="s">
        <v>137</v>
      </c>
      <c r="D113" s="22">
        <v>405297884</v>
      </c>
      <c r="E113" s="23">
        <v>2524747044</v>
      </c>
      <c r="F113" s="34" t="s">
        <v>20</v>
      </c>
      <c r="G113" s="54">
        <v>35031</v>
      </c>
      <c r="H113" s="34" t="str">
        <f t="shared" si="8"/>
        <v>November</v>
      </c>
      <c r="I113" s="34">
        <f t="shared" ca="1" si="9"/>
        <v>20</v>
      </c>
      <c r="J113" s="34" t="s">
        <v>40</v>
      </c>
      <c r="K113" s="55">
        <v>89778</v>
      </c>
      <c r="L113" s="56">
        <v>1</v>
      </c>
    </row>
    <row r="114" spans="1:12" ht="15" x14ac:dyDescent="0.25">
      <c r="A114" s="11" t="s">
        <v>141</v>
      </c>
      <c r="B114" s="34" t="s">
        <v>39</v>
      </c>
      <c r="C114" s="34" t="s">
        <v>137</v>
      </c>
      <c r="D114" s="22">
        <v>313651312</v>
      </c>
      <c r="E114" s="23">
        <v>2526092172</v>
      </c>
      <c r="F114" s="34" t="s">
        <v>20</v>
      </c>
      <c r="G114" s="54">
        <v>38142</v>
      </c>
      <c r="H114" s="34" t="str">
        <f t="shared" si="8"/>
        <v>June</v>
      </c>
      <c r="I114" s="34">
        <f t="shared" ca="1" si="9"/>
        <v>12</v>
      </c>
      <c r="J114" s="34" t="s">
        <v>40</v>
      </c>
      <c r="K114" s="55">
        <v>88790</v>
      </c>
      <c r="L114" s="56">
        <v>5</v>
      </c>
    </row>
    <row r="115" spans="1:12" ht="15" x14ac:dyDescent="0.25">
      <c r="A115" s="11" t="s">
        <v>143</v>
      </c>
      <c r="B115" s="34" t="s">
        <v>23</v>
      </c>
      <c r="C115" s="34" t="s">
        <v>137</v>
      </c>
      <c r="D115" s="22">
        <v>452692136</v>
      </c>
      <c r="E115" s="23">
        <v>2524106437</v>
      </c>
      <c r="F115" s="34" t="s">
        <v>20</v>
      </c>
      <c r="G115" s="54">
        <v>37474</v>
      </c>
      <c r="H115" s="34" t="str">
        <f t="shared" si="8"/>
        <v>August</v>
      </c>
      <c r="I115" s="34">
        <f t="shared" ca="1" si="9"/>
        <v>14</v>
      </c>
      <c r="J115" s="34" t="s">
        <v>24</v>
      </c>
      <c r="K115" s="55">
        <v>34463</v>
      </c>
      <c r="L115" s="56">
        <v>1</v>
      </c>
    </row>
    <row r="116" spans="1:12" ht="15" x14ac:dyDescent="0.25">
      <c r="A116" s="11" t="s">
        <v>142</v>
      </c>
      <c r="B116" s="34" t="s">
        <v>35</v>
      </c>
      <c r="C116" s="34" t="s">
        <v>137</v>
      </c>
      <c r="D116" s="22">
        <v>510190628</v>
      </c>
      <c r="E116" s="23">
        <v>2527405629</v>
      </c>
      <c r="F116" s="34" t="s">
        <v>20</v>
      </c>
      <c r="G116" s="54">
        <v>41107</v>
      </c>
      <c r="H116" s="34" t="str">
        <f t="shared" si="8"/>
        <v>July</v>
      </c>
      <c r="I116" s="34">
        <f t="shared" ca="1" si="9"/>
        <v>4</v>
      </c>
      <c r="J116" s="34" t="s">
        <v>40</v>
      </c>
      <c r="K116" s="55">
        <v>56784</v>
      </c>
      <c r="L116" s="56">
        <v>5</v>
      </c>
    </row>
    <row r="117" spans="1:12" ht="15" x14ac:dyDescent="0.25">
      <c r="A117" s="11" t="s">
        <v>139</v>
      </c>
      <c r="B117" s="34" t="s">
        <v>32</v>
      </c>
      <c r="C117" s="34" t="s">
        <v>137</v>
      </c>
      <c r="D117" s="22">
        <v>943671719</v>
      </c>
      <c r="E117" s="23">
        <v>9193517837</v>
      </c>
      <c r="F117" s="34" t="s">
        <v>20</v>
      </c>
      <c r="G117" s="54">
        <v>37409</v>
      </c>
      <c r="H117" s="34" t="str">
        <f t="shared" si="8"/>
        <v>June</v>
      </c>
      <c r="I117" s="34">
        <f t="shared" ca="1" si="9"/>
        <v>14</v>
      </c>
      <c r="J117" s="34" t="s">
        <v>40</v>
      </c>
      <c r="K117" s="55">
        <v>29796</v>
      </c>
      <c r="L117" s="56">
        <v>3</v>
      </c>
    </row>
    <row r="118" spans="1:12" ht="15" x14ac:dyDescent="0.25">
      <c r="A118" s="11" t="s">
        <v>145</v>
      </c>
      <c r="B118" s="34" t="s">
        <v>32</v>
      </c>
      <c r="C118" s="34" t="s">
        <v>137</v>
      </c>
      <c r="D118" s="22">
        <v>651995963</v>
      </c>
      <c r="E118" s="23">
        <v>9194944945</v>
      </c>
      <c r="F118" s="34" t="s">
        <v>13</v>
      </c>
      <c r="G118" s="54">
        <v>42273</v>
      </c>
      <c r="H118" s="34" t="str">
        <f t="shared" si="8"/>
        <v>September</v>
      </c>
      <c r="I118" s="34">
        <f t="shared" ca="1" si="9"/>
        <v>1</v>
      </c>
      <c r="J118" s="19"/>
      <c r="K118" s="55">
        <v>35729</v>
      </c>
      <c r="L118" s="56">
        <v>4</v>
      </c>
    </row>
    <row r="119" spans="1:12" ht="15" x14ac:dyDescent="0.25">
      <c r="A119" s="11" t="s">
        <v>144</v>
      </c>
      <c r="B119" s="34" t="s">
        <v>35</v>
      </c>
      <c r="C119" s="34" t="s">
        <v>137</v>
      </c>
      <c r="D119" s="22">
        <v>124203063</v>
      </c>
      <c r="E119" s="23">
        <v>9192229885</v>
      </c>
      <c r="F119" s="34" t="s">
        <v>26</v>
      </c>
      <c r="G119" s="54">
        <v>42532</v>
      </c>
      <c r="H119" s="34" t="str">
        <f t="shared" si="8"/>
        <v>June</v>
      </c>
      <c r="I119" s="34">
        <f t="shared" ca="1" si="9"/>
        <v>0</v>
      </c>
      <c r="J119" s="34" t="s">
        <v>40</v>
      </c>
      <c r="K119" s="55">
        <v>13676</v>
      </c>
      <c r="L119" s="56">
        <v>4</v>
      </c>
    </row>
    <row r="120" spans="1:12" ht="15" x14ac:dyDescent="0.25">
      <c r="A120" s="11"/>
      <c r="B120" s="14"/>
      <c r="C120" s="67"/>
      <c r="D120" s="22"/>
      <c r="E120" s="23"/>
      <c r="F120" s="11"/>
      <c r="G120" s="54" t="s">
        <v>829</v>
      </c>
      <c r="H120" s="18"/>
      <c r="I120" s="17"/>
      <c r="J120" s="19"/>
      <c r="K120" s="55" t="s">
        <v>829</v>
      </c>
      <c r="L120" s="21"/>
    </row>
    <row r="121" spans="1:12" ht="15" x14ac:dyDescent="0.25">
      <c r="A121" s="11" t="s">
        <v>148</v>
      </c>
      <c r="B121" s="34" t="s">
        <v>23</v>
      </c>
      <c r="C121" s="34" t="s">
        <v>147</v>
      </c>
      <c r="D121" s="22">
        <v>707882019</v>
      </c>
      <c r="E121" s="23">
        <v>2523373445</v>
      </c>
      <c r="F121" s="34" t="s">
        <v>17</v>
      </c>
      <c r="G121" s="54">
        <v>38302</v>
      </c>
      <c r="H121" s="34" t="str">
        <f t="shared" ref="H121:H139" si="10">CHOOSE(MONTH(G121),"January","February","March","April","May","June","July","August","September","October","November","December")</f>
        <v>November</v>
      </c>
      <c r="I121" s="34">
        <f t="shared" ref="I121:I139" ca="1" si="11">DATEDIF(G121,TODAY(),"Y")</f>
        <v>12</v>
      </c>
      <c r="J121" s="19"/>
      <c r="K121" s="55">
        <v>113061</v>
      </c>
      <c r="L121" s="56">
        <v>4</v>
      </c>
    </row>
    <row r="122" spans="1:12" ht="15" x14ac:dyDescent="0.25">
      <c r="A122" s="11" t="s">
        <v>161</v>
      </c>
      <c r="B122" s="34" t="s">
        <v>18</v>
      </c>
      <c r="C122" s="34" t="s">
        <v>147</v>
      </c>
      <c r="D122" s="22">
        <v>719937584</v>
      </c>
      <c r="E122" s="23">
        <v>9191653055</v>
      </c>
      <c r="F122" s="34" t="s">
        <v>20</v>
      </c>
      <c r="G122" s="54">
        <v>35407</v>
      </c>
      <c r="H122" s="34" t="str">
        <f t="shared" si="10"/>
        <v>December</v>
      </c>
      <c r="I122" s="34">
        <f t="shared" ca="1" si="11"/>
        <v>19</v>
      </c>
      <c r="J122" s="34" t="s">
        <v>40</v>
      </c>
      <c r="K122" s="55">
        <v>48906</v>
      </c>
      <c r="L122" s="56">
        <v>5</v>
      </c>
    </row>
    <row r="123" spans="1:12" ht="15" x14ac:dyDescent="0.25">
      <c r="A123" s="11" t="s">
        <v>146</v>
      </c>
      <c r="B123" s="34" t="s">
        <v>32</v>
      </c>
      <c r="C123" s="34" t="s">
        <v>147</v>
      </c>
      <c r="D123" s="22">
        <v>907491320</v>
      </c>
      <c r="E123" s="23">
        <v>2525724528</v>
      </c>
      <c r="F123" s="34" t="s">
        <v>26</v>
      </c>
      <c r="G123" s="54">
        <v>38317</v>
      </c>
      <c r="H123" s="34" t="str">
        <f t="shared" si="10"/>
        <v>November</v>
      </c>
      <c r="I123" s="34">
        <f t="shared" ca="1" si="11"/>
        <v>11</v>
      </c>
      <c r="J123" s="34" t="s">
        <v>44</v>
      </c>
      <c r="K123" s="55">
        <v>55777</v>
      </c>
      <c r="L123" s="56">
        <v>1</v>
      </c>
    </row>
    <row r="124" spans="1:12" ht="15" x14ac:dyDescent="0.25">
      <c r="A124" s="11" t="s">
        <v>159</v>
      </c>
      <c r="B124" s="34" t="s">
        <v>35</v>
      </c>
      <c r="C124" s="34" t="s">
        <v>147</v>
      </c>
      <c r="D124" s="22">
        <v>685953695</v>
      </c>
      <c r="E124" s="23">
        <v>9196756847</v>
      </c>
      <c r="F124" s="34" t="s">
        <v>20</v>
      </c>
      <c r="G124" s="54">
        <v>35783</v>
      </c>
      <c r="H124" s="34" t="str">
        <f t="shared" si="10"/>
        <v>December</v>
      </c>
      <c r="I124" s="34">
        <f t="shared" ca="1" si="11"/>
        <v>18</v>
      </c>
      <c r="J124" s="34" t="s">
        <v>40</v>
      </c>
      <c r="K124" s="55">
        <v>107588</v>
      </c>
      <c r="L124" s="56">
        <v>4</v>
      </c>
    </row>
    <row r="125" spans="1:12" ht="15" x14ac:dyDescent="0.25">
      <c r="A125" s="11" t="s">
        <v>163</v>
      </c>
      <c r="B125" s="34" t="s">
        <v>32</v>
      </c>
      <c r="C125" s="34" t="s">
        <v>147</v>
      </c>
      <c r="D125" s="22">
        <v>690374765</v>
      </c>
      <c r="E125" s="23">
        <v>2525786813</v>
      </c>
      <c r="F125" s="34" t="s">
        <v>20</v>
      </c>
      <c r="G125" s="54">
        <v>35573</v>
      </c>
      <c r="H125" s="34" t="str">
        <f t="shared" si="10"/>
        <v>May</v>
      </c>
      <c r="I125" s="34">
        <f t="shared" ca="1" si="11"/>
        <v>19</v>
      </c>
      <c r="J125" s="34" t="s">
        <v>24</v>
      </c>
      <c r="K125" s="55">
        <v>107250</v>
      </c>
      <c r="L125" s="56">
        <v>5</v>
      </c>
    </row>
    <row r="126" spans="1:12" ht="15" x14ac:dyDescent="0.25">
      <c r="A126" s="11" t="s">
        <v>154</v>
      </c>
      <c r="B126" s="34" t="s">
        <v>23</v>
      </c>
      <c r="C126" s="34" t="s">
        <v>147</v>
      </c>
      <c r="D126" s="22">
        <v>291798311</v>
      </c>
      <c r="E126" s="23">
        <v>2526742736</v>
      </c>
      <c r="F126" s="34" t="s">
        <v>20</v>
      </c>
      <c r="G126" s="54">
        <v>37447</v>
      </c>
      <c r="H126" s="34" t="str">
        <f t="shared" si="10"/>
        <v>July</v>
      </c>
      <c r="I126" s="34">
        <f t="shared" ca="1" si="11"/>
        <v>14</v>
      </c>
      <c r="J126" s="34" t="s">
        <v>21</v>
      </c>
      <c r="K126" s="55">
        <v>104156</v>
      </c>
      <c r="L126" s="56">
        <v>4</v>
      </c>
    </row>
    <row r="127" spans="1:12" ht="15" x14ac:dyDescent="0.25">
      <c r="A127" s="11" t="s">
        <v>158</v>
      </c>
      <c r="B127" s="34" t="s">
        <v>15</v>
      </c>
      <c r="C127" s="34" t="s">
        <v>147</v>
      </c>
      <c r="D127" s="22">
        <v>938508346</v>
      </c>
      <c r="E127" s="26">
        <v>2526738901</v>
      </c>
      <c r="F127" s="34" t="s">
        <v>17</v>
      </c>
      <c r="G127" s="54">
        <v>35205</v>
      </c>
      <c r="H127" s="34" t="str">
        <f t="shared" si="10"/>
        <v>May</v>
      </c>
      <c r="I127" s="34">
        <f t="shared" ca="1" si="11"/>
        <v>20</v>
      </c>
      <c r="J127" s="19"/>
      <c r="K127" s="55">
        <v>104065</v>
      </c>
      <c r="L127" s="56">
        <v>2</v>
      </c>
    </row>
    <row r="128" spans="1:12" ht="15" x14ac:dyDescent="0.25">
      <c r="A128" s="11" t="s">
        <v>149</v>
      </c>
      <c r="B128" s="34" t="s">
        <v>32</v>
      </c>
      <c r="C128" s="34" t="s">
        <v>147</v>
      </c>
      <c r="D128" s="22">
        <v>863161920</v>
      </c>
      <c r="E128" s="23">
        <v>2523748373</v>
      </c>
      <c r="F128" s="34" t="s">
        <v>20</v>
      </c>
      <c r="G128" s="54">
        <v>38037</v>
      </c>
      <c r="H128" s="34" t="str">
        <f t="shared" si="10"/>
        <v>February</v>
      </c>
      <c r="I128" s="34">
        <f t="shared" ca="1" si="11"/>
        <v>12</v>
      </c>
      <c r="J128" s="34" t="s">
        <v>40</v>
      </c>
      <c r="K128" s="55">
        <v>65143</v>
      </c>
      <c r="L128" s="56">
        <v>1</v>
      </c>
    </row>
    <row r="129" spans="1:12" ht="15" x14ac:dyDescent="0.25">
      <c r="A129" s="11" t="s">
        <v>152</v>
      </c>
      <c r="B129" s="34" t="s">
        <v>35</v>
      </c>
      <c r="C129" s="34" t="s">
        <v>147</v>
      </c>
      <c r="D129" s="22">
        <v>195245117</v>
      </c>
      <c r="E129" s="23">
        <v>9193451072</v>
      </c>
      <c r="F129" s="34" t="s">
        <v>13</v>
      </c>
      <c r="G129" s="54">
        <v>37633</v>
      </c>
      <c r="H129" s="34" t="str">
        <f t="shared" si="10"/>
        <v>January</v>
      </c>
      <c r="I129" s="34">
        <f t="shared" ca="1" si="11"/>
        <v>13</v>
      </c>
      <c r="J129" s="19"/>
      <c r="K129" s="55">
        <v>16479</v>
      </c>
      <c r="L129" s="56">
        <v>2</v>
      </c>
    </row>
    <row r="130" spans="1:12" ht="15" x14ac:dyDescent="0.25">
      <c r="A130" s="11" t="s">
        <v>164</v>
      </c>
      <c r="B130" s="34" t="s">
        <v>32</v>
      </c>
      <c r="C130" s="34" t="s">
        <v>147</v>
      </c>
      <c r="D130" s="22">
        <v>197789466</v>
      </c>
      <c r="E130" s="23">
        <v>9191472895</v>
      </c>
      <c r="F130" s="34" t="s">
        <v>17</v>
      </c>
      <c r="G130" s="54">
        <v>37697</v>
      </c>
      <c r="H130" s="34" t="str">
        <f t="shared" si="10"/>
        <v>March</v>
      </c>
      <c r="I130" s="34">
        <f t="shared" ca="1" si="11"/>
        <v>13</v>
      </c>
      <c r="J130" s="19"/>
      <c r="K130" s="55">
        <v>98826</v>
      </c>
      <c r="L130" s="56">
        <v>1</v>
      </c>
    </row>
    <row r="131" spans="1:12" ht="15" x14ac:dyDescent="0.25">
      <c r="A131" s="11" t="s">
        <v>150</v>
      </c>
      <c r="B131" s="34" t="s">
        <v>23</v>
      </c>
      <c r="C131" s="34" t="s">
        <v>147</v>
      </c>
      <c r="D131" s="22">
        <v>434927073</v>
      </c>
      <c r="E131" s="23">
        <v>2528440900</v>
      </c>
      <c r="F131" s="34" t="s">
        <v>20</v>
      </c>
      <c r="G131" s="54">
        <v>39572</v>
      </c>
      <c r="H131" s="34" t="str">
        <f t="shared" si="10"/>
        <v>May</v>
      </c>
      <c r="I131" s="34">
        <f t="shared" ca="1" si="11"/>
        <v>8</v>
      </c>
      <c r="J131" s="34" t="s">
        <v>24</v>
      </c>
      <c r="K131" s="55">
        <v>51662</v>
      </c>
      <c r="L131" s="56">
        <v>1</v>
      </c>
    </row>
    <row r="132" spans="1:12" ht="15" x14ac:dyDescent="0.25">
      <c r="A132" s="11" t="s">
        <v>156</v>
      </c>
      <c r="B132" s="34" t="s">
        <v>15</v>
      </c>
      <c r="C132" s="34" t="s">
        <v>147</v>
      </c>
      <c r="D132" s="22">
        <v>843875501</v>
      </c>
      <c r="E132" s="23">
        <v>2522715355</v>
      </c>
      <c r="F132" s="34" t="s">
        <v>17</v>
      </c>
      <c r="G132" s="54">
        <v>38136</v>
      </c>
      <c r="H132" s="34" t="str">
        <f t="shared" si="10"/>
        <v>May</v>
      </c>
      <c r="I132" s="34">
        <f t="shared" ca="1" si="11"/>
        <v>12</v>
      </c>
      <c r="J132" s="19"/>
      <c r="K132" s="55">
        <v>42822</v>
      </c>
      <c r="L132" s="56">
        <v>5</v>
      </c>
    </row>
    <row r="133" spans="1:12" ht="15" x14ac:dyDescent="0.25">
      <c r="A133" s="11" t="s">
        <v>157</v>
      </c>
      <c r="B133" s="34" t="s">
        <v>39</v>
      </c>
      <c r="C133" s="34" t="s">
        <v>147</v>
      </c>
      <c r="D133" s="22">
        <v>581823751</v>
      </c>
      <c r="E133" s="23">
        <v>2528577225</v>
      </c>
      <c r="F133" s="34" t="s">
        <v>17</v>
      </c>
      <c r="G133" s="54">
        <v>39627</v>
      </c>
      <c r="H133" s="34" t="str">
        <f t="shared" si="10"/>
        <v>June</v>
      </c>
      <c r="I133" s="34">
        <f t="shared" ca="1" si="11"/>
        <v>8</v>
      </c>
      <c r="J133" s="19"/>
      <c r="K133" s="55">
        <v>95407</v>
      </c>
      <c r="L133" s="56">
        <v>2</v>
      </c>
    </row>
    <row r="134" spans="1:12" ht="15" x14ac:dyDescent="0.25">
      <c r="A134" s="11" t="s">
        <v>162</v>
      </c>
      <c r="B134" s="34" t="s">
        <v>35</v>
      </c>
      <c r="C134" s="34" t="s">
        <v>147</v>
      </c>
      <c r="D134" s="22">
        <v>585815837</v>
      </c>
      <c r="E134" s="23">
        <v>9194983657</v>
      </c>
      <c r="F134" s="34" t="s">
        <v>26</v>
      </c>
      <c r="G134" s="54">
        <v>35954</v>
      </c>
      <c r="H134" s="34" t="str">
        <f t="shared" si="10"/>
        <v>June</v>
      </c>
      <c r="I134" s="34">
        <f t="shared" ca="1" si="11"/>
        <v>18</v>
      </c>
      <c r="J134" s="34" t="s">
        <v>44</v>
      </c>
      <c r="K134" s="55">
        <v>24252</v>
      </c>
      <c r="L134" s="56">
        <v>4</v>
      </c>
    </row>
    <row r="135" spans="1:12" ht="15" x14ac:dyDescent="0.25">
      <c r="A135" s="11" t="s">
        <v>155</v>
      </c>
      <c r="B135" s="34" t="s">
        <v>18</v>
      </c>
      <c r="C135" s="34" t="s">
        <v>147</v>
      </c>
      <c r="D135" s="22">
        <v>681596577</v>
      </c>
      <c r="E135" s="23">
        <v>9192387348</v>
      </c>
      <c r="F135" s="34" t="s">
        <v>17</v>
      </c>
      <c r="G135" s="54">
        <v>37110</v>
      </c>
      <c r="H135" s="34" t="str">
        <f t="shared" si="10"/>
        <v>August</v>
      </c>
      <c r="I135" s="34">
        <f t="shared" ca="1" si="11"/>
        <v>15</v>
      </c>
      <c r="J135" s="19"/>
      <c r="K135" s="55">
        <v>45838</v>
      </c>
      <c r="L135" s="56">
        <v>2</v>
      </c>
    </row>
    <row r="136" spans="1:12" ht="15" x14ac:dyDescent="0.25">
      <c r="A136" s="12" t="s">
        <v>151</v>
      </c>
      <c r="B136" s="34" t="s">
        <v>35</v>
      </c>
      <c r="C136" s="34" t="s">
        <v>147</v>
      </c>
      <c r="D136" s="22">
        <v>828996583</v>
      </c>
      <c r="E136" s="23">
        <v>2521282202</v>
      </c>
      <c r="F136" s="34" t="s">
        <v>13</v>
      </c>
      <c r="G136" s="54">
        <v>35143</v>
      </c>
      <c r="H136" s="34" t="str">
        <f t="shared" si="10"/>
        <v>March</v>
      </c>
      <c r="I136" s="34">
        <f t="shared" ca="1" si="11"/>
        <v>20</v>
      </c>
      <c r="J136" s="19"/>
      <c r="K136" s="55">
        <v>19126</v>
      </c>
      <c r="L136" s="56">
        <v>5</v>
      </c>
    </row>
    <row r="137" spans="1:12" ht="15" x14ac:dyDescent="0.25">
      <c r="A137" s="11" t="s">
        <v>153</v>
      </c>
      <c r="B137" s="34" t="s">
        <v>32</v>
      </c>
      <c r="C137" s="34" t="s">
        <v>147</v>
      </c>
      <c r="D137" s="22">
        <v>526188716</v>
      </c>
      <c r="E137" s="23">
        <v>2527230063</v>
      </c>
      <c r="F137" s="34" t="s">
        <v>17</v>
      </c>
      <c r="G137" s="54">
        <v>37919</v>
      </c>
      <c r="H137" s="34" t="str">
        <f t="shared" si="10"/>
        <v>October</v>
      </c>
      <c r="I137" s="34">
        <f t="shared" ca="1" si="11"/>
        <v>13</v>
      </c>
      <c r="J137" s="19"/>
      <c r="K137" s="55">
        <v>83811</v>
      </c>
      <c r="L137" s="56">
        <v>3</v>
      </c>
    </row>
    <row r="138" spans="1:12" ht="15" x14ac:dyDescent="0.25">
      <c r="A138" s="11" t="s">
        <v>160</v>
      </c>
      <c r="B138" s="34" t="s">
        <v>35</v>
      </c>
      <c r="C138" s="34" t="s">
        <v>147</v>
      </c>
      <c r="D138" s="22">
        <v>694800128</v>
      </c>
      <c r="E138" s="23">
        <v>9197111802</v>
      </c>
      <c r="F138" s="34" t="s">
        <v>20</v>
      </c>
      <c r="G138" s="54">
        <v>38229</v>
      </c>
      <c r="H138" s="34" t="str">
        <f t="shared" si="10"/>
        <v>August</v>
      </c>
      <c r="I138" s="34">
        <f t="shared" ca="1" si="11"/>
        <v>12</v>
      </c>
      <c r="J138" s="34" t="s">
        <v>40</v>
      </c>
      <c r="K138" s="55">
        <v>79729</v>
      </c>
      <c r="L138" s="56">
        <v>1</v>
      </c>
    </row>
    <row r="139" spans="1:12" ht="15" x14ac:dyDescent="0.25">
      <c r="A139" s="11" t="s">
        <v>165</v>
      </c>
      <c r="B139" s="34" t="s">
        <v>32</v>
      </c>
      <c r="C139" s="34" t="s">
        <v>147</v>
      </c>
      <c r="D139" s="22">
        <v>469591073</v>
      </c>
      <c r="E139" s="23">
        <v>2523327522</v>
      </c>
      <c r="F139" s="34" t="s">
        <v>20</v>
      </c>
      <c r="G139" s="54">
        <v>39073</v>
      </c>
      <c r="H139" s="34" t="str">
        <f t="shared" si="10"/>
        <v>December</v>
      </c>
      <c r="I139" s="34">
        <f t="shared" ca="1" si="11"/>
        <v>9</v>
      </c>
      <c r="J139" s="34" t="s">
        <v>24</v>
      </c>
      <c r="K139" s="55">
        <v>79495</v>
      </c>
      <c r="L139" s="56">
        <v>4</v>
      </c>
    </row>
    <row r="140" spans="1:12" ht="15" x14ac:dyDescent="0.25">
      <c r="A140" s="11"/>
      <c r="B140" s="14"/>
      <c r="C140" s="67"/>
      <c r="D140" s="22"/>
      <c r="E140" s="23"/>
      <c r="F140" s="11"/>
      <c r="G140" s="54" t="s">
        <v>829</v>
      </c>
      <c r="H140" s="18"/>
      <c r="I140" s="17"/>
      <c r="J140" s="19"/>
      <c r="K140" s="55" t="s">
        <v>829</v>
      </c>
      <c r="L140" s="21"/>
    </row>
    <row r="141" spans="1:12" ht="15" x14ac:dyDescent="0.25">
      <c r="A141" s="12" t="s">
        <v>830</v>
      </c>
      <c r="B141" s="34" t="s">
        <v>35</v>
      </c>
      <c r="C141" s="34" t="s">
        <v>167</v>
      </c>
      <c r="D141" s="22">
        <v>850210766</v>
      </c>
      <c r="E141" s="23">
        <v>2527838614</v>
      </c>
      <c r="F141" s="34" t="s">
        <v>20</v>
      </c>
      <c r="G141" s="54">
        <v>40547</v>
      </c>
      <c r="H141" s="34" t="str">
        <f>CHOOSE(MONTH(G141),"January","February","March","April","May","June","July","August","September","October","November","December")</f>
        <v>January</v>
      </c>
      <c r="I141" s="34">
        <f ca="1">DATEDIF(G141,TODAY(),"Y")</f>
        <v>5</v>
      </c>
      <c r="J141" s="34" t="s">
        <v>21</v>
      </c>
      <c r="K141" s="55">
        <v>61555</v>
      </c>
      <c r="L141" s="56">
        <v>5</v>
      </c>
    </row>
    <row r="142" spans="1:12" ht="15" x14ac:dyDescent="0.25">
      <c r="A142" s="11" t="s">
        <v>166</v>
      </c>
      <c r="B142" s="34" t="s">
        <v>18</v>
      </c>
      <c r="C142" s="34" t="s">
        <v>167</v>
      </c>
      <c r="D142" s="22">
        <v>914041569</v>
      </c>
      <c r="E142" s="23">
        <v>9196082608</v>
      </c>
      <c r="F142" s="34" t="s">
        <v>20</v>
      </c>
      <c r="G142" s="54">
        <v>42360</v>
      </c>
      <c r="H142" s="34" t="str">
        <f>CHOOSE(MONTH(G142),"January","February","March","April","May","June","July","August","September","October","November","December")</f>
        <v>December</v>
      </c>
      <c r="I142" s="34">
        <f ca="1">DATEDIF(G142,TODAY(),"Y")</f>
        <v>0</v>
      </c>
      <c r="J142" s="34" t="s">
        <v>40</v>
      </c>
      <c r="K142" s="55">
        <v>102895</v>
      </c>
      <c r="L142" s="56">
        <v>2</v>
      </c>
    </row>
    <row r="143" spans="1:12" ht="15" x14ac:dyDescent="0.25">
      <c r="A143" s="11" t="s">
        <v>171</v>
      </c>
      <c r="B143" s="34" t="s">
        <v>18</v>
      </c>
      <c r="C143" s="34" t="s">
        <v>167</v>
      </c>
      <c r="D143" s="22">
        <v>885773638</v>
      </c>
      <c r="E143" s="23">
        <v>9196188082</v>
      </c>
      <c r="F143" s="34" t="s">
        <v>20</v>
      </c>
      <c r="G143" s="54">
        <v>38529</v>
      </c>
      <c r="H143" s="34" t="str">
        <f>CHOOSE(MONTH(G143),"January","February","March","April","May","June","July","August","September","October","November","December")</f>
        <v>June</v>
      </c>
      <c r="I143" s="34">
        <f ca="1">DATEDIF(G143,TODAY(),"Y")</f>
        <v>11</v>
      </c>
      <c r="J143" s="34" t="s">
        <v>40</v>
      </c>
      <c r="K143" s="55">
        <v>97578</v>
      </c>
      <c r="L143" s="56">
        <v>5</v>
      </c>
    </row>
    <row r="144" spans="1:12" ht="15" x14ac:dyDescent="0.25">
      <c r="A144" s="11" t="s">
        <v>170</v>
      </c>
      <c r="B144" s="34" t="s">
        <v>32</v>
      </c>
      <c r="C144" s="34" t="s">
        <v>167</v>
      </c>
      <c r="D144" s="22">
        <v>999789446</v>
      </c>
      <c r="E144" s="23">
        <v>2521696804</v>
      </c>
      <c r="F144" s="34" t="s">
        <v>20</v>
      </c>
      <c r="G144" s="54">
        <v>37289</v>
      </c>
      <c r="H144" s="34" t="str">
        <f>CHOOSE(MONTH(G144),"January","February","March","April","May","June","July","August","September","October","November","December")</f>
        <v>February</v>
      </c>
      <c r="I144" s="34">
        <f ca="1">DATEDIF(G144,TODAY(),"Y")</f>
        <v>14</v>
      </c>
      <c r="J144" s="34" t="s">
        <v>21</v>
      </c>
      <c r="K144" s="55">
        <v>86762</v>
      </c>
      <c r="L144" s="56">
        <v>2</v>
      </c>
    </row>
    <row r="145" spans="1:12" ht="15" x14ac:dyDescent="0.25">
      <c r="A145" s="11" t="s">
        <v>168</v>
      </c>
      <c r="B145" s="34" t="s">
        <v>35</v>
      </c>
      <c r="C145" s="34" t="s">
        <v>167</v>
      </c>
      <c r="D145" s="22">
        <v>699053064</v>
      </c>
      <c r="E145" s="23">
        <v>9191299076</v>
      </c>
      <c r="F145" s="34" t="s">
        <v>17</v>
      </c>
      <c r="G145" s="54">
        <v>40487</v>
      </c>
      <c r="H145" s="34" t="str">
        <f>CHOOSE(MONTH(G145),"January","February","March","April","May","June","July","August","September","October","November","December")</f>
        <v>November</v>
      </c>
      <c r="I145" s="34">
        <f ca="1">DATEDIF(G145,TODAY(),"Y")</f>
        <v>6</v>
      </c>
      <c r="J145" s="19"/>
      <c r="K145" s="55">
        <v>78078</v>
      </c>
      <c r="L145" s="56">
        <v>2</v>
      </c>
    </row>
    <row r="146" spans="1:12" ht="15" x14ac:dyDescent="0.25">
      <c r="A146" s="11"/>
      <c r="B146" s="14"/>
      <c r="C146" s="67"/>
      <c r="D146" s="22"/>
      <c r="E146" s="23"/>
      <c r="F146" s="11"/>
      <c r="G146" s="54" t="s">
        <v>829</v>
      </c>
      <c r="H146" s="18"/>
      <c r="I146" s="17"/>
      <c r="J146" s="19"/>
      <c r="K146" s="55" t="s">
        <v>829</v>
      </c>
      <c r="L146" s="21"/>
    </row>
    <row r="147" spans="1:12" ht="15" x14ac:dyDescent="0.25">
      <c r="A147" s="11" t="s">
        <v>200</v>
      </c>
      <c r="B147" s="34" t="s">
        <v>35</v>
      </c>
      <c r="C147" s="34" t="s">
        <v>173</v>
      </c>
      <c r="D147" s="22">
        <v>116869057</v>
      </c>
      <c r="E147" s="23">
        <v>2521614846</v>
      </c>
      <c r="F147" s="34" t="s">
        <v>26</v>
      </c>
      <c r="G147" s="54">
        <v>36715</v>
      </c>
      <c r="H147" s="34" t="str">
        <f t="shared" ref="H147:H184" si="12">CHOOSE(MONTH(G147),"January","February","March","April","May","June","July","August","September","October","November","December")</f>
        <v>July</v>
      </c>
      <c r="I147" s="34">
        <f t="shared" ref="I147:I184" ca="1" si="13">DATEDIF(G147,TODAY(),"Y")</f>
        <v>16</v>
      </c>
      <c r="J147" s="34" t="s">
        <v>24</v>
      </c>
      <c r="K147" s="55">
        <v>19507</v>
      </c>
      <c r="L147" s="56">
        <v>4</v>
      </c>
    </row>
    <row r="148" spans="1:12" ht="15" x14ac:dyDescent="0.25">
      <c r="A148" s="11" t="s">
        <v>172</v>
      </c>
      <c r="B148" s="34" t="s">
        <v>35</v>
      </c>
      <c r="C148" s="34" t="s">
        <v>173</v>
      </c>
      <c r="D148" s="22">
        <v>659929807</v>
      </c>
      <c r="E148" s="23">
        <v>9193089561</v>
      </c>
      <c r="F148" s="34" t="s">
        <v>20</v>
      </c>
      <c r="G148" s="54">
        <v>40713</v>
      </c>
      <c r="H148" s="34" t="str">
        <f t="shared" si="12"/>
        <v>June</v>
      </c>
      <c r="I148" s="34">
        <f t="shared" ca="1" si="13"/>
        <v>5</v>
      </c>
      <c r="J148" s="34" t="s">
        <v>21</v>
      </c>
      <c r="K148" s="55">
        <v>29133</v>
      </c>
      <c r="L148" s="56">
        <v>4</v>
      </c>
    </row>
    <row r="149" spans="1:12" ht="15" x14ac:dyDescent="0.25">
      <c r="A149" s="11" t="s">
        <v>189</v>
      </c>
      <c r="B149" s="34" t="s">
        <v>35</v>
      </c>
      <c r="C149" s="34" t="s">
        <v>173</v>
      </c>
      <c r="D149" s="22">
        <v>575648597</v>
      </c>
      <c r="E149" s="23">
        <v>9198865267</v>
      </c>
      <c r="F149" s="34" t="s">
        <v>17</v>
      </c>
      <c r="G149" s="54">
        <v>39601</v>
      </c>
      <c r="H149" s="34" t="str">
        <f t="shared" si="12"/>
        <v>June</v>
      </c>
      <c r="I149" s="34">
        <f t="shared" ca="1" si="13"/>
        <v>8</v>
      </c>
      <c r="J149" s="19"/>
      <c r="K149" s="55">
        <v>41561</v>
      </c>
      <c r="L149" s="56">
        <v>5</v>
      </c>
    </row>
    <row r="150" spans="1:12" ht="15" x14ac:dyDescent="0.25">
      <c r="A150" s="11" t="s">
        <v>206</v>
      </c>
      <c r="B150" s="34" t="s">
        <v>15</v>
      </c>
      <c r="C150" s="34" t="s">
        <v>173</v>
      </c>
      <c r="D150" s="22">
        <v>212136062</v>
      </c>
      <c r="E150" s="23">
        <v>9197226463</v>
      </c>
      <c r="F150" s="34" t="s">
        <v>20</v>
      </c>
      <c r="G150" s="54">
        <v>38042</v>
      </c>
      <c r="H150" s="34" t="str">
        <f t="shared" si="12"/>
        <v>February</v>
      </c>
      <c r="I150" s="34">
        <f t="shared" ca="1" si="13"/>
        <v>12</v>
      </c>
      <c r="J150" s="34" t="s">
        <v>40</v>
      </c>
      <c r="K150" s="55">
        <v>107120</v>
      </c>
      <c r="L150" s="56">
        <v>2</v>
      </c>
    </row>
    <row r="151" spans="1:12" ht="15" x14ac:dyDescent="0.25">
      <c r="A151" s="11" t="s">
        <v>176</v>
      </c>
      <c r="B151" s="34" t="s">
        <v>32</v>
      </c>
      <c r="C151" s="34" t="s">
        <v>173</v>
      </c>
      <c r="D151" s="22">
        <v>518690148</v>
      </c>
      <c r="E151" s="23">
        <v>2526500529</v>
      </c>
      <c r="F151" s="34" t="s">
        <v>20</v>
      </c>
      <c r="G151" s="54">
        <v>42359</v>
      </c>
      <c r="H151" s="34" t="str">
        <f t="shared" si="12"/>
        <v>December</v>
      </c>
      <c r="I151" s="34">
        <f t="shared" ca="1" si="13"/>
        <v>0</v>
      </c>
      <c r="J151" s="34" t="s">
        <v>24</v>
      </c>
      <c r="K151" s="55">
        <v>42432</v>
      </c>
      <c r="L151" s="56">
        <v>4</v>
      </c>
    </row>
    <row r="152" spans="1:12" ht="15" x14ac:dyDescent="0.25">
      <c r="A152" s="11" t="s">
        <v>201</v>
      </c>
      <c r="B152" s="34" t="s">
        <v>32</v>
      </c>
      <c r="C152" s="34" t="s">
        <v>173</v>
      </c>
      <c r="D152" s="22">
        <v>249760737</v>
      </c>
      <c r="E152" s="23">
        <v>2522969056</v>
      </c>
      <c r="F152" s="34" t="s">
        <v>17</v>
      </c>
      <c r="G152" s="54">
        <v>35909</v>
      </c>
      <c r="H152" s="34" t="str">
        <f t="shared" si="12"/>
        <v>April</v>
      </c>
      <c r="I152" s="34">
        <f t="shared" ca="1" si="13"/>
        <v>18</v>
      </c>
      <c r="J152" s="19"/>
      <c r="K152" s="55">
        <v>105391</v>
      </c>
      <c r="L152" s="56">
        <v>5</v>
      </c>
    </row>
    <row r="153" spans="1:12" ht="15" x14ac:dyDescent="0.25">
      <c r="A153" s="11" t="s">
        <v>209</v>
      </c>
      <c r="B153" s="34" t="s">
        <v>35</v>
      </c>
      <c r="C153" s="34" t="s">
        <v>173</v>
      </c>
      <c r="D153" s="22">
        <v>302598687</v>
      </c>
      <c r="E153" s="23">
        <v>9195394899</v>
      </c>
      <c r="F153" s="34" t="s">
        <v>20</v>
      </c>
      <c r="G153" s="54">
        <v>36046</v>
      </c>
      <c r="H153" s="34" t="str">
        <f t="shared" si="12"/>
        <v>September</v>
      </c>
      <c r="I153" s="34">
        <f t="shared" ca="1" si="13"/>
        <v>18</v>
      </c>
      <c r="J153" s="34" t="s">
        <v>21</v>
      </c>
      <c r="K153" s="55">
        <v>41392</v>
      </c>
      <c r="L153" s="56">
        <v>1</v>
      </c>
    </row>
    <row r="154" spans="1:12" ht="15" x14ac:dyDescent="0.25">
      <c r="A154" s="11" t="s">
        <v>202</v>
      </c>
      <c r="B154" s="34" t="s">
        <v>32</v>
      </c>
      <c r="C154" s="34" t="s">
        <v>173</v>
      </c>
      <c r="D154" s="22">
        <v>232896341</v>
      </c>
      <c r="E154" s="23">
        <v>9197288082</v>
      </c>
      <c r="F154" s="34" t="s">
        <v>17</v>
      </c>
      <c r="G154" s="54">
        <v>42196</v>
      </c>
      <c r="H154" s="34" t="str">
        <f t="shared" si="12"/>
        <v>July</v>
      </c>
      <c r="I154" s="34">
        <f t="shared" ca="1" si="13"/>
        <v>1</v>
      </c>
      <c r="J154" s="19"/>
      <c r="K154" s="55">
        <v>59579</v>
      </c>
      <c r="L154" s="56">
        <v>4</v>
      </c>
    </row>
    <row r="155" spans="1:12" ht="15" x14ac:dyDescent="0.25">
      <c r="A155" s="11" t="s">
        <v>194</v>
      </c>
      <c r="B155" s="34" t="s">
        <v>32</v>
      </c>
      <c r="C155" s="34" t="s">
        <v>173</v>
      </c>
      <c r="D155" s="22">
        <v>113699123</v>
      </c>
      <c r="E155" s="23">
        <v>2526563683</v>
      </c>
      <c r="F155" s="34" t="s">
        <v>20</v>
      </c>
      <c r="G155" s="54">
        <v>35077</v>
      </c>
      <c r="H155" s="34" t="str">
        <f t="shared" si="12"/>
        <v>January</v>
      </c>
      <c r="I155" s="34">
        <f t="shared" ca="1" si="13"/>
        <v>20</v>
      </c>
      <c r="J155" s="34" t="s">
        <v>24</v>
      </c>
      <c r="K155" s="55">
        <v>45968</v>
      </c>
      <c r="L155" s="56">
        <v>5</v>
      </c>
    </row>
    <row r="156" spans="1:12" ht="15" x14ac:dyDescent="0.25">
      <c r="A156" s="11" t="s">
        <v>187</v>
      </c>
      <c r="B156" s="34" t="s">
        <v>18</v>
      </c>
      <c r="C156" s="34" t="s">
        <v>173</v>
      </c>
      <c r="D156" s="22">
        <v>304068732</v>
      </c>
      <c r="E156" s="23">
        <v>2523919445</v>
      </c>
      <c r="F156" s="34" t="s">
        <v>26</v>
      </c>
      <c r="G156" s="54">
        <v>35669</v>
      </c>
      <c r="H156" s="34" t="str">
        <f t="shared" si="12"/>
        <v>August</v>
      </c>
      <c r="I156" s="34">
        <f t="shared" ca="1" si="13"/>
        <v>19</v>
      </c>
      <c r="J156" s="34" t="s">
        <v>21</v>
      </c>
      <c r="K156" s="55">
        <v>44343</v>
      </c>
      <c r="L156" s="56">
        <v>4</v>
      </c>
    </row>
    <row r="157" spans="1:12" ht="15" x14ac:dyDescent="0.25">
      <c r="A157" s="11" t="s">
        <v>184</v>
      </c>
      <c r="B157" s="34" t="s">
        <v>32</v>
      </c>
      <c r="C157" s="34" t="s">
        <v>173</v>
      </c>
      <c r="D157" s="22">
        <v>282972141</v>
      </c>
      <c r="E157" s="23">
        <v>2527135797</v>
      </c>
      <c r="F157" s="34" t="s">
        <v>17</v>
      </c>
      <c r="G157" s="54">
        <v>37899</v>
      </c>
      <c r="H157" s="34" t="str">
        <f t="shared" si="12"/>
        <v>October</v>
      </c>
      <c r="I157" s="34">
        <f t="shared" ca="1" si="13"/>
        <v>13</v>
      </c>
      <c r="J157" s="19"/>
      <c r="K157" s="55">
        <v>32656</v>
      </c>
      <c r="L157" s="56">
        <v>5</v>
      </c>
    </row>
    <row r="158" spans="1:12" ht="15" x14ac:dyDescent="0.25">
      <c r="A158" s="11" t="s">
        <v>198</v>
      </c>
      <c r="B158" s="34" t="s">
        <v>39</v>
      </c>
      <c r="C158" s="34" t="s">
        <v>173</v>
      </c>
      <c r="D158" s="22">
        <v>525507320</v>
      </c>
      <c r="E158" s="23">
        <v>2523938131</v>
      </c>
      <c r="F158" s="34" t="s">
        <v>20</v>
      </c>
      <c r="G158" s="54">
        <v>38374</v>
      </c>
      <c r="H158" s="34" t="str">
        <f t="shared" si="12"/>
        <v>January</v>
      </c>
      <c r="I158" s="34">
        <f t="shared" ca="1" si="13"/>
        <v>11</v>
      </c>
      <c r="J158" s="34" t="s">
        <v>44</v>
      </c>
      <c r="K158" s="55">
        <v>51584</v>
      </c>
      <c r="L158" s="56">
        <v>5</v>
      </c>
    </row>
    <row r="159" spans="1:12" ht="15" x14ac:dyDescent="0.25">
      <c r="A159" s="11" t="s">
        <v>197</v>
      </c>
      <c r="B159" s="34" t="s">
        <v>39</v>
      </c>
      <c r="C159" s="34" t="s">
        <v>173</v>
      </c>
      <c r="D159" s="22">
        <v>279591317</v>
      </c>
      <c r="E159" s="23">
        <v>2522381391</v>
      </c>
      <c r="F159" s="34" t="s">
        <v>13</v>
      </c>
      <c r="G159" s="54">
        <v>38223</v>
      </c>
      <c r="H159" s="34" t="str">
        <f t="shared" si="12"/>
        <v>August</v>
      </c>
      <c r="I159" s="34">
        <f t="shared" ca="1" si="13"/>
        <v>12</v>
      </c>
      <c r="J159" s="19"/>
      <c r="K159" s="55">
        <v>50398</v>
      </c>
      <c r="L159" s="56">
        <v>4</v>
      </c>
    </row>
    <row r="160" spans="1:12" ht="15" x14ac:dyDescent="0.25">
      <c r="A160" s="11" t="s">
        <v>204</v>
      </c>
      <c r="B160" s="34" t="s">
        <v>35</v>
      </c>
      <c r="C160" s="34" t="s">
        <v>173</v>
      </c>
      <c r="D160" s="22">
        <v>927043360</v>
      </c>
      <c r="E160" s="23">
        <v>2526053287</v>
      </c>
      <c r="F160" s="34" t="s">
        <v>17</v>
      </c>
      <c r="G160" s="54">
        <v>35384</v>
      </c>
      <c r="H160" s="34" t="str">
        <f t="shared" si="12"/>
        <v>November</v>
      </c>
      <c r="I160" s="34">
        <f t="shared" ca="1" si="13"/>
        <v>20</v>
      </c>
      <c r="J160" s="19"/>
      <c r="K160" s="55">
        <v>29016</v>
      </c>
      <c r="L160" s="56">
        <v>2</v>
      </c>
    </row>
    <row r="161" spans="1:12" ht="15" x14ac:dyDescent="0.25">
      <c r="A161" s="11" t="s">
        <v>207</v>
      </c>
      <c r="B161" s="34" t="s">
        <v>32</v>
      </c>
      <c r="C161" s="34" t="s">
        <v>173</v>
      </c>
      <c r="D161" s="22">
        <v>603301910</v>
      </c>
      <c r="E161" s="23">
        <v>9196514650</v>
      </c>
      <c r="F161" s="34" t="s">
        <v>20</v>
      </c>
      <c r="G161" s="54">
        <v>36173</v>
      </c>
      <c r="H161" s="34" t="str">
        <f t="shared" si="12"/>
        <v>January</v>
      </c>
      <c r="I161" s="34">
        <f t="shared" ca="1" si="13"/>
        <v>17</v>
      </c>
      <c r="J161" s="34" t="s">
        <v>21</v>
      </c>
      <c r="K161" s="55">
        <v>94770</v>
      </c>
      <c r="L161" s="56">
        <v>3</v>
      </c>
    </row>
    <row r="162" spans="1:12" ht="15" x14ac:dyDescent="0.25">
      <c r="A162" s="11" t="s">
        <v>196</v>
      </c>
      <c r="B162" s="34" t="s">
        <v>18</v>
      </c>
      <c r="C162" s="34" t="s">
        <v>173</v>
      </c>
      <c r="D162" s="22">
        <v>429283827</v>
      </c>
      <c r="E162" s="23">
        <v>9195508095</v>
      </c>
      <c r="F162" s="34" t="s">
        <v>20</v>
      </c>
      <c r="G162" s="54">
        <v>38603</v>
      </c>
      <c r="H162" s="34" t="str">
        <f t="shared" si="12"/>
        <v>September</v>
      </c>
      <c r="I162" s="34">
        <f t="shared" ca="1" si="13"/>
        <v>11</v>
      </c>
      <c r="J162" s="34" t="s">
        <v>40</v>
      </c>
      <c r="K162" s="55">
        <v>92794</v>
      </c>
      <c r="L162" s="56">
        <v>2</v>
      </c>
    </row>
    <row r="163" spans="1:12" ht="15" x14ac:dyDescent="0.25">
      <c r="A163" s="11" t="s">
        <v>175</v>
      </c>
      <c r="B163" s="34" t="s">
        <v>15</v>
      </c>
      <c r="C163" s="34" t="s">
        <v>173</v>
      </c>
      <c r="D163" s="22">
        <v>105708355</v>
      </c>
      <c r="E163" s="23">
        <v>2524697218</v>
      </c>
      <c r="F163" s="34" t="s">
        <v>20</v>
      </c>
      <c r="G163" s="54">
        <v>37949</v>
      </c>
      <c r="H163" s="34" t="str">
        <f t="shared" si="12"/>
        <v>November</v>
      </c>
      <c r="I163" s="34">
        <f t="shared" ca="1" si="13"/>
        <v>12</v>
      </c>
      <c r="J163" s="34" t="s">
        <v>27</v>
      </c>
      <c r="K163" s="55">
        <v>92313</v>
      </c>
      <c r="L163" s="56">
        <v>5</v>
      </c>
    </row>
    <row r="164" spans="1:12" ht="15" x14ac:dyDescent="0.25">
      <c r="A164" s="11" t="s">
        <v>182</v>
      </c>
      <c r="B164" s="34" t="s">
        <v>32</v>
      </c>
      <c r="C164" s="34" t="s">
        <v>173</v>
      </c>
      <c r="D164" s="22">
        <v>625531462</v>
      </c>
      <c r="E164" s="23">
        <v>2527553017</v>
      </c>
      <c r="F164" s="34" t="s">
        <v>20</v>
      </c>
      <c r="G164" s="54">
        <v>39248</v>
      </c>
      <c r="H164" s="34" t="str">
        <f t="shared" si="12"/>
        <v>June</v>
      </c>
      <c r="I164" s="34">
        <f t="shared" ca="1" si="13"/>
        <v>9</v>
      </c>
      <c r="J164" s="34" t="s">
        <v>21</v>
      </c>
      <c r="K164" s="55">
        <v>55224</v>
      </c>
      <c r="L164" s="56">
        <v>3</v>
      </c>
    </row>
    <row r="165" spans="1:12" ht="15" x14ac:dyDescent="0.25">
      <c r="A165" s="11" t="s">
        <v>186</v>
      </c>
      <c r="B165" s="34" t="s">
        <v>35</v>
      </c>
      <c r="C165" s="34" t="s">
        <v>173</v>
      </c>
      <c r="D165" s="22">
        <v>541365827</v>
      </c>
      <c r="E165" s="23">
        <v>2525317859</v>
      </c>
      <c r="F165" s="34" t="s">
        <v>20</v>
      </c>
      <c r="G165" s="54">
        <v>40095</v>
      </c>
      <c r="H165" s="34" t="str">
        <f t="shared" si="12"/>
        <v>October</v>
      </c>
      <c r="I165" s="34">
        <f t="shared" ca="1" si="13"/>
        <v>7</v>
      </c>
      <c r="J165" s="34" t="s">
        <v>24</v>
      </c>
      <c r="K165" s="55">
        <v>85228</v>
      </c>
      <c r="L165" s="56">
        <v>1</v>
      </c>
    </row>
    <row r="166" spans="1:12" ht="15" x14ac:dyDescent="0.25">
      <c r="A166" s="11" t="s">
        <v>195</v>
      </c>
      <c r="B166" s="34" t="s">
        <v>35</v>
      </c>
      <c r="C166" s="34" t="s">
        <v>173</v>
      </c>
      <c r="D166" s="22">
        <v>425598783</v>
      </c>
      <c r="E166" s="23">
        <v>9191559081</v>
      </c>
      <c r="F166" s="34" t="s">
        <v>26</v>
      </c>
      <c r="G166" s="54">
        <v>37030</v>
      </c>
      <c r="H166" s="34" t="str">
        <f t="shared" si="12"/>
        <v>May</v>
      </c>
      <c r="I166" s="34">
        <f t="shared" ca="1" si="13"/>
        <v>15</v>
      </c>
      <c r="J166" s="34" t="s">
        <v>44</v>
      </c>
      <c r="K166" s="55">
        <v>27586</v>
      </c>
      <c r="L166" s="56">
        <v>3</v>
      </c>
    </row>
    <row r="167" spans="1:12" ht="15" x14ac:dyDescent="0.25">
      <c r="A167" s="11" t="s">
        <v>203</v>
      </c>
      <c r="B167" s="34" t="s">
        <v>39</v>
      </c>
      <c r="C167" s="34" t="s">
        <v>173</v>
      </c>
      <c r="D167" s="22">
        <v>291841866</v>
      </c>
      <c r="E167" s="23">
        <v>9191534053</v>
      </c>
      <c r="F167" s="34" t="s">
        <v>20</v>
      </c>
      <c r="G167" s="54">
        <v>35832</v>
      </c>
      <c r="H167" s="34" t="str">
        <f t="shared" si="12"/>
        <v>February</v>
      </c>
      <c r="I167" s="34">
        <f t="shared" ca="1" si="13"/>
        <v>18</v>
      </c>
      <c r="J167" s="34" t="s">
        <v>21</v>
      </c>
      <c r="K167" s="55">
        <v>83863</v>
      </c>
      <c r="L167" s="56">
        <v>3</v>
      </c>
    </row>
    <row r="168" spans="1:12" ht="15" x14ac:dyDescent="0.25">
      <c r="A168" s="12" t="s">
        <v>179</v>
      </c>
      <c r="B168" s="34" t="s">
        <v>35</v>
      </c>
      <c r="C168" s="34" t="s">
        <v>173</v>
      </c>
      <c r="D168" s="22">
        <v>659766304</v>
      </c>
      <c r="E168" s="23">
        <v>9195876028</v>
      </c>
      <c r="F168" s="34" t="s">
        <v>20</v>
      </c>
      <c r="G168" s="54">
        <v>37461</v>
      </c>
      <c r="H168" s="34" t="str">
        <f t="shared" si="12"/>
        <v>July</v>
      </c>
      <c r="I168" s="34">
        <f t="shared" ca="1" si="13"/>
        <v>14</v>
      </c>
      <c r="J168" s="34" t="s">
        <v>40</v>
      </c>
      <c r="K168" s="55">
        <v>49075</v>
      </c>
      <c r="L168" s="56">
        <v>5</v>
      </c>
    </row>
    <row r="169" spans="1:12" ht="15" x14ac:dyDescent="0.25">
      <c r="A169" s="11" t="s">
        <v>185</v>
      </c>
      <c r="B169" s="34" t="s">
        <v>18</v>
      </c>
      <c r="C169" s="34" t="s">
        <v>173</v>
      </c>
      <c r="D169" s="22">
        <v>932787692</v>
      </c>
      <c r="E169" s="23">
        <v>2522612740</v>
      </c>
      <c r="F169" s="34" t="s">
        <v>17</v>
      </c>
      <c r="G169" s="54">
        <v>36121</v>
      </c>
      <c r="H169" s="34" t="str">
        <f t="shared" si="12"/>
        <v>November</v>
      </c>
      <c r="I169" s="34">
        <f t="shared" ca="1" si="13"/>
        <v>17</v>
      </c>
      <c r="J169" s="19"/>
      <c r="K169" s="55">
        <v>83317</v>
      </c>
      <c r="L169" s="56">
        <v>2</v>
      </c>
    </row>
    <row r="170" spans="1:12" ht="15" x14ac:dyDescent="0.25">
      <c r="A170" s="11" t="s">
        <v>188</v>
      </c>
      <c r="B170" s="34" t="s">
        <v>35</v>
      </c>
      <c r="C170" s="34" t="s">
        <v>173</v>
      </c>
      <c r="D170" s="22">
        <v>110184347</v>
      </c>
      <c r="E170" s="23">
        <v>2526166452</v>
      </c>
      <c r="F170" s="34" t="s">
        <v>20</v>
      </c>
      <c r="G170" s="54">
        <v>37213</v>
      </c>
      <c r="H170" s="34" t="str">
        <f t="shared" si="12"/>
        <v>November</v>
      </c>
      <c r="I170" s="34">
        <f t="shared" ca="1" si="13"/>
        <v>14</v>
      </c>
      <c r="J170" s="34" t="s">
        <v>21</v>
      </c>
      <c r="K170" s="55">
        <v>82914</v>
      </c>
      <c r="L170" s="56">
        <v>5</v>
      </c>
    </row>
    <row r="171" spans="1:12" ht="15" x14ac:dyDescent="0.25">
      <c r="A171" s="11" t="s">
        <v>192</v>
      </c>
      <c r="B171" s="34" t="s">
        <v>35</v>
      </c>
      <c r="C171" s="34" t="s">
        <v>173</v>
      </c>
      <c r="D171" s="22">
        <v>393051351</v>
      </c>
      <c r="E171" s="23">
        <v>9197508998</v>
      </c>
      <c r="F171" s="34" t="s">
        <v>26</v>
      </c>
      <c r="G171" s="54">
        <v>37146</v>
      </c>
      <c r="H171" s="34" t="str">
        <f t="shared" si="12"/>
        <v>September</v>
      </c>
      <c r="I171" s="34">
        <f t="shared" ca="1" si="13"/>
        <v>15</v>
      </c>
      <c r="J171" s="34" t="s">
        <v>44</v>
      </c>
      <c r="K171" s="55">
        <v>42686</v>
      </c>
      <c r="L171" s="56">
        <v>2</v>
      </c>
    </row>
    <row r="172" spans="1:12" ht="15" x14ac:dyDescent="0.25">
      <c r="A172" s="11" t="s">
        <v>190</v>
      </c>
      <c r="B172" s="34" t="s">
        <v>18</v>
      </c>
      <c r="C172" s="34" t="s">
        <v>173</v>
      </c>
      <c r="D172" s="22">
        <v>870601943</v>
      </c>
      <c r="E172" s="23">
        <v>9196097340</v>
      </c>
      <c r="F172" s="34" t="s">
        <v>17</v>
      </c>
      <c r="G172" s="54">
        <v>36721</v>
      </c>
      <c r="H172" s="34" t="str">
        <f t="shared" si="12"/>
        <v>July</v>
      </c>
      <c r="I172" s="34">
        <f t="shared" ca="1" si="13"/>
        <v>16</v>
      </c>
      <c r="J172" s="19"/>
      <c r="K172" s="55">
        <v>58552</v>
      </c>
      <c r="L172" s="56">
        <v>5</v>
      </c>
    </row>
    <row r="173" spans="1:12" ht="15" x14ac:dyDescent="0.25">
      <c r="A173" s="11" t="s">
        <v>178</v>
      </c>
      <c r="B173" s="34" t="s">
        <v>23</v>
      </c>
      <c r="C173" s="34" t="s">
        <v>173</v>
      </c>
      <c r="D173" s="22">
        <v>956291859</v>
      </c>
      <c r="E173" s="23">
        <v>2521156902</v>
      </c>
      <c r="F173" s="34" t="s">
        <v>17</v>
      </c>
      <c r="G173" s="54">
        <v>42219</v>
      </c>
      <c r="H173" s="34" t="str">
        <f t="shared" si="12"/>
        <v>August</v>
      </c>
      <c r="I173" s="34">
        <f t="shared" ca="1" si="13"/>
        <v>1</v>
      </c>
      <c r="J173" s="19"/>
      <c r="K173" s="55">
        <v>59423</v>
      </c>
      <c r="L173" s="56">
        <v>3</v>
      </c>
    </row>
    <row r="174" spans="1:12" ht="15" x14ac:dyDescent="0.25">
      <c r="A174" s="11" t="s">
        <v>191</v>
      </c>
      <c r="B174" s="34" t="s">
        <v>32</v>
      </c>
      <c r="C174" s="34" t="s">
        <v>173</v>
      </c>
      <c r="D174" s="22">
        <v>736688620</v>
      </c>
      <c r="E174" s="23">
        <v>2524562999</v>
      </c>
      <c r="F174" s="34" t="s">
        <v>26</v>
      </c>
      <c r="G174" s="54">
        <v>41728</v>
      </c>
      <c r="H174" s="34" t="str">
        <f t="shared" si="12"/>
        <v>March</v>
      </c>
      <c r="I174" s="34">
        <f t="shared" ca="1" si="13"/>
        <v>2</v>
      </c>
      <c r="J174" s="34" t="s">
        <v>21</v>
      </c>
      <c r="K174" s="55">
        <v>51370</v>
      </c>
      <c r="L174" s="56">
        <v>5</v>
      </c>
    </row>
    <row r="175" spans="1:12" ht="15" x14ac:dyDescent="0.25">
      <c r="A175" s="11" t="s">
        <v>180</v>
      </c>
      <c r="B175" s="34" t="s">
        <v>32</v>
      </c>
      <c r="C175" s="34" t="s">
        <v>173</v>
      </c>
      <c r="D175" s="22">
        <v>503349830</v>
      </c>
      <c r="E175" s="23">
        <v>9191999230</v>
      </c>
      <c r="F175" s="34" t="s">
        <v>20</v>
      </c>
      <c r="G175" s="54">
        <v>35365</v>
      </c>
      <c r="H175" s="34" t="str">
        <f t="shared" si="12"/>
        <v>October</v>
      </c>
      <c r="I175" s="34">
        <f t="shared" ca="1" si="13"/>
        <v>20</v>
      </c>
      <c r="J175" s="34" t="s">
        <v>40</v>
      </c>
      <c r="K175" s="55">
        <v>41782</v>
      </c>
      <c r="L175" s="56">
        <v>2</v>
      </c>
    </row>
    <row r="176" spans="1:12" ht="15" x14ac:dyDescent="0.25">
      <c r="A176" s="11" t="s">
        <v>208</v>
      </c>
      <c r="B176" s="34" t="s">
        <v>39</v>
      </c>
      <c r="C176" s="34" t="s">
        <v>173</v>
      </c>
      <c r="D176" s="22">
        <v>171868795</v>
      </c>
      <c r="E176" s="23">
        <v>9194323329</v>
      </c>
      <c r="F176" s="34" t="s">
        <v>20</v>
      </c>
      <c r="G176" s="54">
        <v>35039</v>
      </c>
      <c r="H176" s="34" t="str">
        <f t="shared" si="12"/>
        <v>December</v>
      </c>
      <c r="I176" s="34">
        <f t="shared" ca="1" si="13"/>
        <v>20</v>
      </c>
      <c r="J176" s="34" t="s">
        <v>44</v>
      </c>
      <c r="K176" s="55">
        <v>42068</v>
      </c>
      <c r="L176" s="56">
        <v>4</v>
      </c>
    </row>
    <row r="177" spans="1:12" ht="15" x14ac:dyDescent="0.25">
      <c r="A177" s="11" t="s">
        <v>181</v>
      </c>
      <c r="B177" s="34" t="s">
        <v>32</v>
      </c>
      <c r="C177" s="34" t="s">
        <v>173</v>
      </c>
      <c r="D177" s="22">
        <v>707553376</v>
      </c>
      <c r="E177" s="23">
        <v>9194194193</v>
      </c>
      <c r="F177" s="34" t="s">
        <v>20</v>
      </c>
      <c r="G177" s="54">
        <v>37044</v>
      </c>
      <c r="H177" s="34" t="str">
        <f t="shared" si="12"/>
        <v>June</v>
      </c>
      <c r="I177" s="34">
        <f t="shared" ca="1" si="13"/>
        <v>15</v>
      </c>
      <c r="J177" s="34" t="s">
        <v>44</v>
      </c>
      <c r="K177" s="55">
        <v>64038</v>
      </c>
      <c r="L177" s="56">
        <v>3</v>
      </c>
    </row>
    <row r="178" spans="1:12" ht="15" x14ac:dyDescent="0.25">
      <c r="A178" s="12" t="s">
        <v>210</v>
      </c>
      <c r="B178" s="34" t="s">
        <v>32</v>
      </c>
      <c r="C178" s="34" t="s">
        <v>173</v>
      </c>
      <c r="D178" s="22">
        <v>622274162</v>
      </c>
      <c r="E178" s="23">
        <v>9191264786</v>
      </c>
      <c r="F178" s="34" t="s">
        <v>17</v>
      </c>
      <c r="G178" s="54">
        <v>36731</v>
      </c>
      <c r="H178" s="34" t="str">
        <f t="shared" si="12"/>
        <v>July</v>
      </c>
      <c r="I178" s="34">
        <f t="shared" ca="1" si="13"/>
        <v>16</v>
      </c>
      <c r="J178" s="19"/>
      <c r="K178" s="55">
        <v>34268</v>
      </c>
      <c r="L178" s="56">
        <v>4</v>
      </c>
    </row>
    <row r="179" spans="1:12" ht="15" x14ac:dyDescent="0.25">
      <c r="A179" s="11" t="s">
        <v>205</v>
      </c>
      <c r="B179" s="34" t="s">
        <v>15</v>
      </c>
      <c r="C179" s="34" t="s">
        <v>173</v>
      </c>
      <c r="D179" s="22">
        <v>281005046</v>
      </c>
      <c r="E179" s="23">
        <v>2527051004</v>
      </c>
      <c r="F179" s="34" t="s">
        <v>17</v>
      </c>
      <c r="G179" s="54">
        <v>42014</v>
      </c>
      <c r="H179" s="34" t="str">
        <f t="shared" si="12"/>
        <v>January</v>
      </c>
      <c r="I179" s="34">
        <f t="shared" ca="1" si="13"/>
        <v>1</v>
      </c>
      <c r="J179" s="19"/>
      <c r="K179" s="55">
        <v>73996</v>
      </c>
      <c r="L179" s="56">
        <v>4</v>
      </c>
    </row>
    <row r="180" spans="1:12" ht="15" x14ac:dyDescent="0.25">
      <c r="A180" s="11" t="s">
        <v>199</v>
      </c>
      <c r="B180" s="34" t="s">
        <v>32</v>
      </c>
      <c r="C180" s="34" t="s">
        <v>173</v>
      </c>
      <c r="D180" s="22">
        <v>571821715</v>
      </c>
      <c r="E180" s="23">
        <v>2527102355</v>
      </c>
      <c r="F180" s="34" t="s">
        <v>20</v>
      </c>
      <c r="G180" s="54">
        <v>37565</v>
      </c>
      <c r="H180" s="34" t="str">
        <f t="shared" si="12"/>
        <v>November</v>
      </c>
      <c r="I180" s="34">
        <f t="shared" ca="1" si="13"/>
        <v>14</v>
      </c>
      <c r="J180" s="34" t="s">
        <v>40</v>
      </c>
      <c r="K180" s="55">
        <v>73931</v>
      </c>
      <c r="L180" s="56">
        <v>1</v>
      </c>
    </row>
    <row r="181" spans="1:12" ht="15" x14ac:dyDescent="0.25">
      <c r="A181" s="11" t="s">
        <v>183</v>
      </c>
      <c r="B181" s="34" t="s">
        <v>35</v>
      </c>
      <c r="C181" s="34" t="s">
        <v>173</v>
      </c>
      <c r="D181" s="22">
        <v>536516131</v>
      </c>
      <c r="E181" s="23">
        <v>2524442207</v>
      </c>
      <c r="F181" s="34" t="s">
        <v>20</v>
      </c>
      <c r="G181" s="54">
        <v>42430</v>
      </c>
      <c r="H181" s="34" t="str">
        <f t="shared" si="12"/>
        <v>March</v>
      </c>
      <c r="I181" s="34">
        <f t="shared" ca="1" si="13"/>
        <v>0</v>
      </c>
      <c r="J181" s="34" t="s">
        <v>40</v>
      </c>
      <c r="K181" s="55">
        <v>55406</v>
      </c>
      <c r="L181" s="56">
        <v>3</v>
      </c>
    </row>
    <row r="182" spans="1:12" ht="15" x14ac:dyDescent="0.25">
      <c r="A182" s="11" t="s">
        <v>193</v>
      </c>
      <c r="B182" s="34" t="s">
        <v>15</v>
      </c>
      <c r="C182" s="34" t="s">
        <v>173</v>
      </c>
      <c r="D182" s="22">
        <v>993867417</v>
      </c>
      <c r="E182" s="23">
        <v>2522338778</v>
      </c>
      <c r="F182" s="34" t="s">
        <v>20</v>
      </c>
      <c r="G182" s="54">
        <v>35883</v>
      </c>
      <c r="H182" s="34" t="str">
        <f t="shared" si="12"/>
        <v>March</v>
      </c>
      <c r="I182" s="34">
        <f t="shared" ca="1" si="13"/>
        <v>18</v>
      </c>
      <c r="J182" s="34" t="s">
        <v>40</v>
      </c>
      <c r="K182" s="55">
        <v>60242</v>
      </c>
      <c r="L182" s="56">
        <v>5</v>
      </c>
    </row>
    <row r="183" spans="1:12" ht="15" x14ac:dyDescent="0.25">
      <c r="A183" s="11" t="s">
        <v>174</v>
      </c>
      <c r="B183" s="34" t="s">
        <v>35</v>
      </c>
      <c r="C183" s="34" t="s">
        <v>173</v>
      </c>
      <c r="D183" s="22">
        <v>661397587</v>
      </c>
      <c r="E183" s="23">
        <v>9196126835</v>
      </c>
      <c r="F183" s="34" t="s">
        <v>17</v>
      </c>
      <c r="G183" s="54">
        <v>36872</v>
      </c>
      <c r="H183" s="34" t="str">
        <f t="shared" si="12"/>
        <v>December</v>
      </c>
      <c r="I183" s="34">
        <f t="shared" ca="1" si="13"/>
        <v>15</v>
      </c>
      <c r="J183" s="19"/>
      <c r="K183" s="55">
        <v>52728</v>
      </c>
      <c r="L183" s="56">
        <v>5</v>
      </c>
    </row>
    <row r="184" spans="1:12" ht="15" x14ac:dyDescent="0.25">
      <c r="A184" s="11" t="s">
        <v>177</v>
      </c>
      <c r="B184" s="34" t="s">
        <v>32</v>
      </c>
      <c r="C184" s="34" t="s">
        <v>173</v>
      </c>
      <c r="D184" s="22">
        <v>407299017</v>
      </c>
      <c r="E184" s="23">
        <v>9195968632</v>
      </c>
      <c r="F184" s="34" t="s">
        <v>13</v>
      </c>
      <c r="G184" s="54">
        <v>41853</v>
      </c>
      <c r="H184" s="34" t="str">
        <f t="shared" si="12"/>
        <v>August</v>
      </c>
      <c r="I184" s="34">
        <f t="shared" ca="1" si="13"/>
        <v>2</v>
      </c>
      <c r="J184" s="19"/>
      <c r="K184" s="55">
        <v>20467</v>
      </c>
      <c r="L184" s="56">
        <v>3</v>
      </c>
    </row>
    <row r="185" spans="1:12" ht="15" x14ac:dyDescent="0.25">
      <c r="A185" s="11"/>
      <c r="B185" s="14"/>
      <c r="C185" s="67"/>
      <c r="D185" s="22"/>
      <c r="E185" s="23"/>
      <c r="F185" s="11"/>
      <c r="G185" s="54" t="s">
        <v>829</v>
      </c>
      <c r="H185" s="18"/>
      <c r="I185" s="17"/>
      <c r="J185" s="19"/>
      <c r="K185" s="55" t="s">
        <v>829</v>
      </c>
      <c r="L185" s="21"/>
    </row>
    <row r="186" spans="1:12" ht="15" x14ac:dyDescent="0.25">
      <c r="A186" s="11" t="s">
        <v>216</v>
      </c>
      <c r="B186" s="34" t="s">
        <v>32</v>
      </c>
      <c r="C186" s="34" t="s">
        <v>212</v>
      </c>
      <c r="D186" s="22">
        <v>244171882</v>
      </c>
      <c r="E186" s="23">
        <v>2527577867</v>
      </c>
      <c r="F186" s="34" t="s">
        <v>26</v>
      </c>
      <c r="G186" s="54">
        <v>36361</v>
      </c>
      <c r="H186" s="34" t="str">
        <f t="shared" ref="H186:H193" si="14">CHOOSE(MONTH(G186),"January","February","March","April","May","June","July","August","September","October","November","December")</f>
        <v>July</v>
      </c>
      <c r="I186" s="34">
        <f t="shared" ref="I186:I193" ca="1" si="15">DATEDIF(G186,TODAY(),"Y")</f>
        <v>17</v>
      </c>
      <c r="J186" s="34" t="s">
        <v>24</v>
      </c>
      <c r="K186" s="55">
        <v>116714</v>
      </c>
      <c r="L186" s="56">
        <v>4</v>
      </c>
    </row>
    <row r="187" spans="1:12" ht="15" x14ac:dyDescent="0.25">
      <c r="A187" s="11" t="s">
        <v>213</v>
      </c>
      <c r="B187" s="34" t="s">
        <v>32</v>
      </c>
      <c r="C187" s="34" t="s">
        <v>212</v>
      </c>
      <c r="D187" s="22">
        <v>861884260</v>
      </c>
      <c r="E187" s="23">
        <v>9196632360</v>
      </c>
      <c r="F187" s="34" t="s">
        <v>20</v>
      </c>
      <c r="G187" s="54">
        <v>35345</v>
      </c>
      <c r="H187" s="34" t="str">
        <f t="shared" si="14"/>
        <v>October</v>
      </c>
      <c r="I187" s="34">
        <f t="shared" ca="1" si="15"/>
        <v>20</v>
      </c>
      <c r="J187" s="34" t="s">
        <v>21</v>
      </c>
      <c r="K187" s="55">
        <v>115882</v>
      </c>
      <c r="L187" s="56">
        <v>1</v>
      </c>
    </row>
    <row r="188" spans="1:12" ht="15" x14ac:dyDescent="0.25">
      <c r="A188" s="11" t="s">
        <v>218</v>
      </c>
      <c r="B188" s="34" t="s">
        <v>35</v>
      </c>
      <c r="C188" s="34" t="s">
        <v>212</v>
      </c>
      <c r="D188" s="22">
        <v>771953685</v>
      </c>
      <c r="E188" s="23">
        <v>2526739978</v>
      </c>
      <c r="F188" s="34" t="s">
        <v>13</v>
      </c>
      <c r="G188" s="54">
        <v>39906</v>
      </c>
      <c r="H188" s="34" t="str">
        <f t="shared" si="14"/>
        <v>April</v>
      </c>
      <c r="I188" s="34">
        <f t="shared" ca="1" si="15"/>
        <v>7</v>
      </c>
      <c r="J188" s="34" t="s">
        <v>21</v>
      </c>
      <c r="K188" s="55">
        <v>110669</v>
      </c>
      <c r="L188" s="56">
        <v>5</v>
      </c>
    </row>
    <row r="189" spans="1:12" ht="15" x14ac:dyDescent="0.25">
      <c r="A189" s="11" t="s">
        <v>214</v>
      </c>
      <c r="B189" s="34" t="s">
        <v>15</v>
      </c>
      <c r="C189" s="34" t="s">
        <v>212</v>
      </c>
      <c r="D189" s="22">
        <v>117896630</v>
      </c>
      <c r="E189" s="23">
        <v>9197173558</v>
      </c>
      <c r="F189" s="34" t="s">
        <v>17</v>
      </c>
      <c r="G189" s="54">
        <v>42223</v>
      </c>
      <c r="H189" s="34" t="str">
        <f t="shared" si="14"/>
        <v>August</v>
      </c>
      <c r="I189" s="34">
        <f t="shared" ca="1" si="15"/>
        <v>1</v>
      </c>
      <c r="J189" s="34" t="s">
        <v>24</v>
      </c>
      <c r="K189" s="55">
        <v>92547</v>
      </c>
      <c r="L189" s="56">
        <v>4</v>
      </c>
    </row>
    <row r="190" spans="1:12" ht="15" x14ac:dyDescent="0.25">
      <c r="A190" s="11" t="s">
        <v>211</v>
      </c>
      <c r="B190" s="34" t="s">
        <v>39</v>
      </c>
      <c r="C190" s="34" t="s">
        <v>212</v>
      </c>
      <c r="D190" s="22">
        <v>477110649</v>
      </c>
      <c r="E190" s="23">
        <v>9191351512</v>
      </c>
      <c r="F190" s="34" t="s">
        <v>20</v>
      </c>
      <c r="G190" s="54">
        <v>39003</v>
      </c>
      <c r="H190" s="34" t="str">
        <f t="shared" si="14"/>
        <v>October</v>
      </c>
      <c r="I190" s="34">
        <f t="shared" ca="1" si="15"/>
        <v>10</v>
      </c>
      <c r="J190" s="34" t="s">
        <v>27</v>
      </c>
      <c r="K190" s="55">
        <v>58695</v>
      </c>
      <c r="L190" s="56">
        <v>1</v>
      </c>
    </row>
    <row r="191" spans="1:12" ht="15" x14ac:dyDescent="0.25">
      <c r="A191" s="11" t="s">
        <v>219</v>
      </c>
      <c r="B191" s="34" t="s">
        <v>39</v>
      </c>
      <c r="C191" s="34" t="s">
        <v>212</v>
      </c>
      <c r="D191" s="22">
        <v>746497232</v>
      </c>
      <c r="E191" s="23">
        <v>9196681578</v>
      </c>
      <c r="F191" s="34" t="s">
        <v>17</v>
      </c>
      <c r="G191" s="54">
        <v>38633</v>
      </c>
      <c r="H191" s="34" t="str">
        <f t="shared" si="14"/>
        <v>October</v>
      </c>
      <c r="I191" s="34">
        <f t="shared" ca="1" si="15"/>
        <v>11</v>
      </c>
      <c r="J191" s="34" t="s">
        <v>40</v>
      </c>
      <c r="K191" s="55">
        <v>90233</v>
      </c>
      <c r="L191" s="56">
        <v>4</v>
      </c>
    </row>
    <row r="192" spans="1:12" ht="15" x14ac:dyDescent="0.25">
      <c r="A192" s="11" t="s">
        <v>215</v>
      </c>
      <c r="B192" s="34" t="s">
        <v>32</v>
      </c>
      <c r="C192" s="34" t="s">
        <v>212</v>
      </c>
      <c r="D192" s="22">
        <v>351268538</v>
      </c>
      <c r="E192" s="23">
        <v>2525610944</v>
      </c>
      <c r="F192" s="34" t="s">
        <v>13</v>
      </c>
      <c r="G192" s="54">
        <v>38479</v>
      </c>
      <c r="H192" s="34" t="str">
        <f t="shared" si="14"/>
        <v>May</v>
      </c>
      <c r="I192" s="34">
        <f t="shared" ca="1" si="15"/>
        <v>11</v>
      </c>
      <c r="J192" s="34" t="s">
        <v>40</v>
      </c>
      <c r="K192" s="55">
        <v>80418</v>
      </c>
      <c r="L192" s="56">
        <v>5</v>
      </c>
    </row>
    <row r="193" spans="1:12" ht="15" x14ac:dyDescent="0.25">
      <c r="A193" s="11" t="s">
        <v>217</v>
      </c>
      <c r="B193" s="34" t="s">
        <v>35</v>
      </c>
      <c r="C193" s="34" t="s">
        <v>212</v>
      </c>
      <c r="D193" s="22">
        <v>875920441</v>
      </c>
      <c r="E193" s="23">
        <v>9191715499</v>
      </c>
      <c r="F193" s="34" t="s">
        <v>26</v>
      </c>
      <c r="G193" s="54">
        <v>39465</v>
      </c>
      <c r="H193" s="34" t="str">
        <f t="shared" si="14"/>
        <v>January</v>
      </c>
      <c r="I193" s="34">
        <f t="shared" ca="1" si="15"/>
        <v>8</v>
      </c>
      <c r="J193" s="34" t="s">
        <v>44</v>
      </c>
      <c r="K193" s="55">
        <v>67340</v>
      </c>
      <c r="L193" s="56">
        <v>1</v>
      </c>
    </row>
    <row r="194" spans="1:12" ht="15" x14ac:dyDescent="0.25">
      <c r="A194" s="11"/>
      <c r="B194" s="14"/>
      <c r="C194" s="67"/>
      <c r="D194" s="22"/>
      <c r="E194" s="23"/>
      <c r="F194" s="11"/>
      <c r="G194" s="54" t="s">
        <v>829</v>
      </c>
      <c r="H194" s="18"/>
      <c r="I194" s="17"/>
      <c r="J194" s="19"/>
      <c r="K194" s="55" t="s">
        <v>829</v>
      </c>
      <c r="L194" s="21"/>
    </row>
    <row r="195" spans="1:12" ht="15" x14ac:dyDescent="0.25">
      <c r="A195" s="11" t="s">
        <v>341</v>
      </c>
      <c r="B195" s="34" t="s">
        <v>35</v>
      </c>
      <c r="C195" s="34" t="s">
        <v>221</v>
      </c>
      <c r="D195" s="22">
        <v>618535019</v>
      </c>
      <c r="E195" s="23">
        <v>9193695179</v>
      </c>
      <c r="F195" s="34" t="s">
        <v>20</v>
      </c>
      <c r="G195" s="54">
        <v>37892</v>
      </c>
      <c r="H195" s="34" t="str">
        <f t="shared" ref="H195:H258" si="16">CHOOSE(MONTH(G195),"January","February","March","April","May","June","July","August","September","October","November","December")</f>
        <v>September</v>
      </c>
      <c r="I195" s="34">
        <f t="shared" ref="I195:I258" ca="1" si="17">DATEDIF(G195,TODAY(),"Y")</f>
        <v>13</v>
      </c>
      <c r="J195" s="34" t="s">
        <v>40</v>
      </c>
      <c r="K195" s="55">
        <v>116662</v>
      </c>
      <c r="L195" s="56">
        <v>5</v>
      </c>
    </row>
    <row r="196" spans="1:12" ht="15" x14ac:dyDescent="0.25">
      <c r="A196" s="11" t="s">
        <v>300</v>
      </c>
      <c r="B196" s="34" t="s">
        <v>35</v>
      </c>
      <c r="C196" s="34" t="s">
        <v>221</v>
      </c>
      <c r="D196" s="22">
        <v>130619578</v>
      </c>
      <c r="E196" s="23">
        <v>9195057530</v>
      </c>
      <c r="F196" s="34" t="s">
        <v>17</v>
      </c>
      <c r="G196" s="54">
        <v>38678</v>
      </c>
      <c r="H196" s="34" t="str">
        <f t="shared" si="16"/>
        <v>November</v>
      </c>
      <c r="I196" s="34">
        <f t="shared" ca="1" si="17"/>
        <v>10</v>
      </c>
      <c r="J196" s="19"/>
      <c r="K196" s="55">
        <v>116376</v>
      </c>
      <c r="L196" s="56">
        <v>5</v>
      </c>
    </row>
    <row r="197" spans="1:12" ht="15" x14ac:dyDescent="0.25">
      <c r="A197" s="11" t="s">
        <v>314</v>
      </c>
      <c r="B197" s="34" t="s">
        <v>35</v>
      </c>
      <c r="C197" s="34" t="s">
        <v>221</v>
      </c>
      <c r="D197" s="22">
        <v>920477476</v>
      </c>
      <c r="E197" s="23">
        <v>2523162442</v>
      </c>
      <c r="F197" s="34" t="s">
        <v>17</v>
      </c>
      <c r="G197" s="54">
        <v>37145</v>
      </c>
      <c r="H197" s="34" t="str">
        <f t="shared" si="16"/>
        <v>September</v>
      </c>
      <c r="I197" s="34">
        <f t="shared" ca="1" si="17"/>
        <v>15</v>
      </c>
      <c r="J197" s="19"/>
      <c r="K197" s="55">
        <v>31733</v>
      </c>
      <c r="L197" s="56">
        <v>3</v>
      </c>
    </row>
    <row r="198" spans="1:12" ht="15" x14ac:dyDescent="0.25">
      <c r="A198" s="11" t="s">
        <v>240</v>
      </c>
      <c r="B198" s="34" t="s">
        <v>35</v>
      </c>
      <c r="C198" s="34" t="s">
        <v>221</v>
      </c>
      <c r="D198" s="22">
        <v>876777922</v>
      </c>
      <c r="E198" s="23">
        <v>2527358099</v>
      </c>
      <c r="F198" s="34" t="s">
        <v>17</v>
      </c>
      <c r="G198" s="54">
        <v>42409</v>
      </c>
      <c r="H198" s="34" t="str">
        <f t="shared" si="16"/>
        <v>February</v>
      </c>
      <c r="I198" s="34">
        <f t="shared" ca="1" si="17"/>
        <v>0</v>
      </c>
      <c r="J198" s="19"/>
      <c r="K198" s="55">
        <v>115492</v>
      </c>
      <c r="L198" s="56">
        <v>5</v>
      </c>
    </row>
    <row r="199" spans="1:12" ht="15" x14ac:dyDescent="0.25">
      <c r="A199" s="11" t="s">
        <v>260</v>
      </c>
      <c r="B199" s="34" t="s">
        <v>32</v>
      </c>
      <c r="C199" s="34" t="s">
        <v>221</v>
      </c>
      <c r="D199" s="22">
        <v>462995574</v>
      </c>
      <c r="E199" s="23">
        <v>2523431009</v>
      </c>
      <c r="F199" s="34" t="s">
        <v>20</v>
      </c>
      <c r="G199" s="54">
        <v>38061</v>
      </c>
      <c r="H199" s="34" t="str">
        <f t="shared" si="16"/>
        <v>March</v>
      </c>
      <c r="I199" s="34">
        <f t="shared" ca="1" si="17"/>
        <v>12</v>
      </c>
      <c r="J199" s="34" t="s">
        <v>21</v>
      </c>
      <c r="K199" s="55">
        <v>114712</v>
      </c>
      <c r="L199" s="56">
        <v>5</v>
      </c>
    </row>
    <row r="200" spans="1:12" ht="15" x14ac:dyDescent="0.25">
      <c r="A200" s="11" t="s">
        <v>255</v>
      </c>
      <c r="B200" s="34" t="s">
        <v>35</v>
      </c>
      <c r="C200" s="34" t="s">
        <v>221</v>
      </c>
      <c r="D200" s="22">
        <v>564908088</v>
      </c>
      <c r="E200" s="23">
        <v>9193386758</v>
      </c>
      <c r="F200" s="34" t="s">
        <v>20</v>
      </c>
      <c r="G200" s="54">
        <v>40337</v>
      </c>
      <c r="H200" s="34" t="str">
        <f t="shared" si="16"/>
        <v>June</v>
      </c>
      <c r="I200" s="34">
        <f t="shared" ca="1" si="17"/>
        <v>6</v>
      </c>
      <c r="J200" s="34" t="s">
        <v>21</v>
      </c>
      <c r="K200" s="55">
        <v>114088</v>
      </c>
      <c r="L200" s="56">
        <v>1</v>
      </c>
    </row>
    <row r="201" spans="1:12" ht="15" x14ac:dyDescent="0.25">
      <c r="A201" s="11" t="s">
        <v>272</v>
      </c>
      <c r="B201" s="34" t="s">
        <v>32</v>
      </c>
      <c r="C201" s="34" t="s">
        <v>221</v>
      </c>
      <c r="D201" s="22">
        <v>984570981</v>
      </c>
      <c r="E201" s="23">
        <v>2528155179</v>
      </c>
      <c r="F201" s="34" t="s">
        <v>26</v>
      </c>
      <c r="G201" s="54">
        <v>38229</v>
      </c>
      <c r="H201" s="34" t="str">
        <f t="shared" si="16"/>
        <v>August</v>
      </c>
      <c r="I201" s="34">
        <f t="shared" ca="1" si="17"/>
        <v>12</v>
      </c>
      <c r="J201" s="34" t="s">
        <v>40</v>
      </c>
      <c r="K201" s="55">
        <v>62647</v>
      </c>
      <c r="L201" s="56">
        <v>1</v>
      </c>
    </row>
    <row r="202" spans="1:12" ht="15" x14ac:dyDescent="0.25">
      <c r="A202" s="11" t="s">
        <v>333</v>
      </c>
      <c r="B202" s="34" t="s">
        <v>35</v>
      </c>
      <c r="C202" s="34" t="s">
        <v>221</v>
      </c>
      <c r="D202" s="22">
        <v>594680949</v>
      </c>
      <c r="E202" s="23">
        <v>9192375580</v>
      </c>
      <c r="F202" s="34" t="s">
        <v>26</v>
      </c>
      <c r="G202" s="54">
        <v>38382</v>
      </c>
      <c r="H202" s="34" t="str">
        <f t="shared" si="16"/>
        <v>January</v>
      </c>
      <c r="I202" s="34">
        <f t="shared" ca="1" si="17"/>
        <v>11</v>
      </c>
      <c r="J202" s="34" t="s">
        <v>40</v>
      </c>
      <c r="K202" s="55">
        <v>22451</v>
      </c>
      <c r="L202" s="56">
        <v>5</v>
      </c>
    </row>
    <row r="203" spans="1:12" ht="15" x14ac:dyDescent="0.25">
      <c r="A203" s="11" t="s">
        <v>290</v>
      </c>
      <c r="B203" s="34" t="s">
        <v>32</v>
      </c>
      <c r="C203" s="34" t="s">
        <v>221</v>
      </c>
      <c r="D203" s="22">
        <v>371001908</v>
      </c>
      <c r="E203" s="23">
        <v>2527061632</v>
      </c>
      <c r="F203" s="34" t="s">
        <v>20</v>
      </c>
      <c r="G203" s="54">
        <v>37316</v>
      </c>
      <c r="H203" s="34" t="str">
        <f t="shared" si="16"/>
        <v>March</v>
      </c>
      <c r="I203" s="34">
        <f t="shared" ca="1" si="17"/>
        <v>14</v>
      </c>
      <c r="J203" s="34" t="s">
        <v>27</v>
      </c>
      <c r="K203" s="55">
        <v>59124</v>
      </c>
      <c r="L203" s="56">
        <v>4</v>
      </c>
    </row>
    <row r="204" spans="1:12" ht="15" x14ac:dyDescent="0.25">
      <c r="A204" s="11" t="s">
        <v>320</v>
      </c>
      <c r="B204" s="34" t="s">
        <v>32</v>
      </c>
      <c r="C204" s="34" t="s">
        <v>221</v>
      </c>
      <c r="D204" s="22">
        <v>962553692</v>
      </c>
      <c r="E204" s="23">
        <v>9196689962</v>
      </c>
      <c r="F204" s="34" t="s">
        <v>20</v>
      </c>
      <c r="G204" s="54">
        <v>37116</v>
      </c>
      <c r="H204" s="34" t="str">
        <f t="shared" si="16"/>
        <v>August</v>
      </c>
      <c r="I204" s="34">
        <f t="shared" ca="1" si="17"/>
        <v>15</v>
      </c>
      <c r="J204" s="34" t="s">
        <v>40</v>
      </c>
      <c r="K204" s="55">
        <v>112138</v>
      </c>
      <c r="L204" s="56">
        <v>3</v>
      </c>
    </row>
    <row r="205" spans="1:12" ht="15" x14ac:dyDescent="0.25">
      <c r="A205" s="11" t="s">
        <v>326</v>
      </c>
      <c r="B205" s="34" t="s">
        <v>35</v>
      </c>
      <c r="C205" s="34" t="s">
        <v>221</v>
      </c>
      <c r="D205" s="22">
        <v>276980518</v>
      </c>
      <c r="E205" s="23">
        <v>9195267252</v>
      </c>
      <c r="F205" s="34" t="s">
        <v>20</v>
      </c>
      <c r="G205" s="54">
        <v>40792</v>
      </c>
      <c r="H205" s="34" t="str">
        <f t="shared" si="16"/>
        <v>September</v>
      </c>
      <c r="I205" s="34">
        <f t="shared" ca="1" si="17"/>
        <v>5</v>
      </c>
      <c r="J205" s="34" t="s">
        <v>44</v>
      </c>
      <c r="K205" s="55">
        <v>38246</v>
      </c>
      <c r="L205" s="56">
        <v>5</v>
      </c>
    </row>
    <row r="206" spans="1:12" ht="15" x14ac:dyDescent="0.25">
      <c r="A206" s="11" t="s">
        <v>294</v>
      </c>
      <c r="B206" s="34" t="s">
        <v>39</v>
      </c>
      <c r="C206" s="34" t="s">
        <v>221</v>
      </c>
      <c r="D206" s="22">
        <v>620336005</v>
      </c>
      <c r="E206" s="23">
        <v>9196422185</v>
      </c>
      <c r="F206" s="34" t="s">
        <v>20</v>
      </c>
      <c r="G206" s="54">
        <v>40337</v>
      </c>
      <c r="H206" s="34" t="str">
        <f t="shared" si="16"/>
        <v>June</v>
      </c>
      <c r="I206" s="34">
        <f t="shared" ca="1" si="17"/>
        <v>6</v>
      </c>
      <c r="J206" s="34" t="s">
        <v>21</v>
      </c>
      <c r="K206" s="55">
        <v>53378</v>
      </c>
      <c r="L206" s="56">
        <v>3</v>
      </c>
    </row>
    <row r="207" spans="1:12" ht="15" x14ac:dyDescent="0.25">
      <c r="A207" s="11" t="s">
        <v>355</v>
      </c>
      <c r="B207" s="34" t="s">
        <v>32</v>
      </c>
      <c r="C207" s="34" t="s">
        <v>221</v>
      </c>
      <c r="D207" s="22">
        <v>829216164</v>
      </c>
      <c r="E207" s="23">
        <v>2524982487</v>
      </c>
      <c r="F207" s="34" t="s">
        <v>17</v>
      </c>
      <c r="G207" s="54">
        <v>41505</v>
      </c>
      <c r="H207" s="34" t="str">
        <f t="shared" si="16"/>
        <v>August</v>
      </c>
      <c r="I207" s="34">
        <f t="shared" ca="1" si="17"/>
        <v>3</v>
      </c>
      <c r="J207" s="19"/>
      <c r="K207" s="55">
        <v>109421</v>
      </c>
      <c r="L207" s="56">
        <v>2</v>
      </c>
    </row>
    <row r="208" spans="1:12" ht="15" x14ac:dyDescent="0.25">
      <c r="A208" s="11" t="s">
        <v>269</v>
      </c>
      <c r="B208" s="34" t="s">
        <v>32</v>
      </c>
      <c r="C208" s="34" t="s">
        <v>221</v>
      </c>
      <c r="D208" s="22">
        <v>910964196</v>
      </c>
      <c r="E208" s="23">
        <v>9194361873</v>
      </c>
      <c r="F208" s="34" t="s">
        <v>17</v>
      </c>
      <c r="G208" s="54">
        <v>35779</v>
      </c>
      <c r="H208" s="34" t="str">
        <f t="shared" si="16"/>
        <v>December</v>
      </c>
      <c r="I208" s="34">
        <f t="shared" ca="1" si="17"/>
        <v>18</v>
      </c>
      <c r="J208" s="19"/>
      <c r="K208" s="55">
        <v>64389</v>
      </c>
      <c r="L208" s="56">
        <v>2</v>
      </c>
    </row>
    <row r="209" spans="1:12" ht="15" x14ac:dyDescent="0.25">
      <c r="A209" s="11" t="s">
        <v>266</v>
      </c>
      <c r="B209" s="34" t="s">
        <v>18</v>
      </c>
      <c r="C209" s="34" t="s">
        <v>221</v>
      </c>
      <c r="D209" s="22">
        <v>566726453</v>
      </c>
      <c r="E209" s="23">
        <v>9192168237</v>
      </c>
      <c r="F209" s="34" t="s">
        <v>20</v>
      </c>
      <c r="G209" s="54">
        <v>36980</v>
      </c>
      <c r="H209" s="34" t="str">
        <f t="shared" si="16"/>
        <v>March</v>
      </c>
      <c r="I209" s="34">
        <f t="shared" ca="1" si="17"/>
        <v>15</v>
      </c>
      <c r="J209" s="34" t="s">
        <v>27</v>
      </c>
      <c r="K209" s="55">
        <v>50622</v>
      </c>
      <c r="L209" s="56">
        <v>2</v>
      </c>
    </row>
    <row r="210" spans="1:12" ht="15" x14ac:dyDescent="0.25">
      <c r="A210" s="11" t="s">
        <v>325</v>
      </c>
      <c r="B210" s="34" t="s">
        <v>32</v>
      </c>
      <c r="C210" s="34" t="s">
        <v>221</v>
      </c>
      <c r="D210" s="22">
        <v>380653169</v>
      </c>
      <c r="E210" s="23">
        <v>9194743535</v>
      </c>
      <c r="F210" s="34" t="s">
        <v>20</v>
      </c>
      <c r="G210" s="54">
        <v>36111</v>
      </c>
      <c r="H210" s="34" t="str">
        <f t="shared" si="16"/>
        <v>November</v>
      </c>
      <c r="I210" s="34">
        <f t="shared" ca="1" si="17"/>
        <v>18</v>
      </c>
      <c r="J210" s="34" t="s">
        <v>40</v>
      </c>
      <c r="K210" s="55">
        <v>106574</v>
      </c>
      <c r="L210" s="56">
        <v>2</v>
      </c>
    </row>
    <row r="211" spans="1:12" ht="15" x14ac:dyDescent="0.25">
      <c r="A211" s="11" t="s">
        <v>330</v>
      </c>
      <c r="B211" s="34" t="s">
        <v>15</v>
      </c>
      <c r="C211" s="34" t="s">
        <v>221</v>
      </c>
      <c r="D211" s="22">
        <v>923123594</v>
      </c>
      <c r="E211" s="23">
        <v>2528669137</v>
      </c>
      <c r="F211" s="34" t="s">
        <v>20</v>
      </c>
      <c r="G211" s="54">
        <v>38158</v>
      </c>
      <c r="H211" s="34" t="str">
        <f t="shared" si="16"/>
        <v>June</v>
      </c>
      <c r="I211" s="34">
        <f t="shared" ca="1" si="17"/>
        <v>12</v>
      </c>
      <c r="J211" s="34" t="s">
        <v>44</v>
      </c>
      <c r="K211" s="55">
        <v>105820</v>
      </c>
      <c r="L211" s="56">
        <v>2</v>
      </c>
    </row>
    <row r="212" spans="1:12" ht="15" x14ac:dyDescent="0.25">
      <c r="A212" s="11" t="s">
        <v>249</v>
      </c>
      <c r="B212" s="34" t="s">
        <v>23</v>
      </c>
      <c r="C212" s="34" t="s">
        <v>221</v>
      </c>
      <c r="D212" s="22">
        <v>425634540</v>
      </c>
      <c r="E212" s="23">
        <v>9196969994</v>
      </c>
      <c r="F212" s="34" t="s">
        <v>20</v>
      </c>
      <c r="G212" s="54">
        <v>42135</v>
      </c>
      <c r="H212" s="34" t="str">
        <f t="shared" si="16"/>
        <v>May</v>
      </c>
      <c r="I212" s="34">
        <f t="shared" ca="1" si="17"/>
        <v>1</v>
      </c>
      <c r="J212" s="34" t="s">
        <v>24</v>
      </c>
      <c r="K212" s="55">
        <v>45097</v>
      </c>
      <c r="L212" s="56">
        <v>2</v>
      </c>
    </row>
    <row r="213" spans="1:12" ht="15" x14ac:dyDescent="0.25">
      <c r="A213" s="11" t="s">
        <v>328</v>
      </c>
      <c r="B213" s="34" t="s">
        <v>15</v>
      </c>
      <c r="C213" s="34" t="s">
        <v>221</v>
      </c>
      <c r="D213" s="22">
        <v>720538680</v>
      </c>
      <c r="E213" s="23">
        <v>2522126686</v>
      </c>
      <c r="F213" s="34" t="s">
        <v>20</v>
      </c>
      <c r="G213" s="54">
        <v>36443</v>
      </c>
      <c r="H213" s="34" t="str">
        <f t="shared" si="16"/>
        <v>October</v>
      </c>
      <c r="I213" s="34">
        <f t="shared" ca="1" si="17"/>
        <v>17</v>
      </c>
      <c r="J213" s="34" t="s">
        <v>21</v>
      </c>
      <c r="K213" s="55">
        <v>105313</v>
      </c>
      <c r="L213" s="56">
        <v>4</v>
      </c>
    </row>
    <row r="214" spans="1:12" ht="15" x14ac:dyDescent="0.25">
      <c r="A214" s="11" t="s">
        <v>301</v>
      </c>
      <c r="B214" s="34" t="s">
        <v>23</v>
      </c>
      <c r="C214" s="34" t="s">
        <v>221</v>
      </c>
      <c r="D214" s="22">
        <v>165917010</v>
      </c>
      <c r="E214" s="23">
        <v>2527038033</v>
      </c>
      <c r="F214" s="34" t="s">
        <v>17</v>
      </c>
      <c r="G214" s="54">
        <v>36631</v>
      </c>
      <c r="H214" s="34" t="str">
        <f t="shared" si="16"/>
        <v>April</v>
      </c>
      <c r="I214" s="34">
        <f t="shared" ca="1" si="17"/>
        <v>16</v>
      </c>
      <c r="J214" s="19"/>
      <c r="K214" s="55">
        <v>104897</v>
      </c>
      <c r="L214" s="56">
        <v>3</v>
      </c>
    </row>
    <row r="215" spans="1:12" ht="15" x14ac:dyDescent="0.25">
      <c r="A215" s="11" t="s">
        <v>365</v>
      </c>
      <c r="B215" s="34" t="s">
        <v>15</v>
      </c>
      <c r="C215" s="34" t="s">
        <v>221</v>
      </c>
      <c r="D215" s="22">
        <v>240272873</v>
      </c>
      <c r="E215" s="23">
        <v>9198912054</v>
      </c>
      <c r="F215" s="34" t="s">
        <v>17</v>
      </c>
      <c r="G215" s="54">
        <v>40872</v>
      </c>
      <c r="H215" s="34" t="str">
        <f t="shared" si="16"/>
        <v>November</v>
      </c>
      <c r="I215" s="34">
        <f t="shared" ca="1" si="17"/>
        <v>4</v>
      </c>
      <c r="J215" s="19"/>
      <c r="K215" s="55">
        <v>104429</v>
      </c>
      <c r="L215" s="56">
        <v>4</v>
      </c>
    </row>
    <row r="216" spans="1:12" ht="15" x14ac:dyDescent="0.25">
      <c r="A216" s="11" t="s">
        <v>367</v>
      </c>
      <c r="B216" s="34" t="s">
        <v>32</v>
      </c>
      <c r="C216" s="34" t="s">
        <v>221</v>
      </c>
      <c r="D216" s="22">
        <v>501523688</v>
      </c>
      <c r="E216" s="23">
        <v>2528560698</v>
      </c>
      <c r="F216" s="34" t="s">
        <v>20</v>
      </c>
      <c r="G216" s="54">
        <v>37480</v>
      </c>
      <c r="H216" s="34" t="str">
        <f t="shared" si="16"/>
        <v>August</v>
      </c>
      <c r="I216" s="34">
        <f t="shared" ca="1" si="17"/>
        <v>14</v>
      </c>
      <c r="J216" s="34" t="s">
        <v>21</v>
      </c>
      <c r="K216" s="55">
        <v>103649</v>
      </c>
      <c r="L216" s="56">
        <v>2</v>
      </c>
    </row>
    <row r="217" spans="1:12" ht="15" x14ac:dyDescent="0.25">
      <c r="A217" s="11" t="s">
        <v>316</v>
      </c>
      <c r="B217" s="34" t="s">
        <v>35</v>
      </c>
      <c r="C217" s="34" t="s">
        <v>221</v>
      </c>
      <c r="D217" s="22">
        <v>356242235</v>
      </c>
      <c r="E217" s="23">
        <v>2521667727</v>
      </c>
      <c r="F217" s="34" t="s">
        <v>26</v>
      </c>
      <c r="G217" s="54">
        <v>38564</v>
      </c>
      <c r="H217" s="34" t="str">
        <f t="shared" si="16"/>
        <v>July</v>
      </c>
      <c r="I217" s="34">
        <f t="shared" ca="1" si="17"/>
        <v>11</v>
      </c>
      <c r="J217" s="34" t="s">
        <v>40</v>
      </c>
      <c r="K217" s="55">
        <v>60723</v>
      </c>
      <c r="L217" s="56">
        <v>3</v>
      </c>
    </row>
    <row r="218" spans="1:12" ht="15" x14ac:dyDescent="0.25">
      <c r="A218" s="11" t="s">
        <v>321</v>
      </c>
      <c r="B218" s="34" t="s">
        <v>35</v>
      </c>
      <c r="C218" s="34" t="s">
        <v>221</v>
      </c>
      <c r="D218" s="22">
        <v>428024993</v>
      </c>
      <c r="E218" s="23">
        <v>9196410575</v>
      </c>
      <c r="F218" s="34" t="s">
        <v>17</v>
      </c>
      <c r="G218" s="54">
        <v>35734</v>
      </c>
      <c r="H218" s="34" t="str">
        <f t="shared" si="16"/>
        <v>October</v>
      </c>
      <c r="I218" s="34">
        <f t="shared" ca="1" si="17"/>
        <v>19</v>
      </c>
      <c r="J218" s="19"/>
      <c r="K218" s="55">
        <v>41847</v>
      </c>
      <c r="L218" s="56">
        <v>3</v>
      </c>
    </row>
    <row r="219" spans="1:12" ht="15" x14ac:dyDescent="0.25">
      <c r="A219" s="11" t="s">
        <v>345</v>
      </c>
      <c r="B219" s="34" t="s">
        <v>18</v>
      </c>
      <c r="C219" s="34" t="s">
        <v>221</v>
      </c>
      <c r="D219" s="22">
        <v>138607245</v>
      </c>
      <c r="E219" s="23">
        <v>2522140101</v>
      </c>
      <c r="F219" s="34" t="s">
        <v>17</v>
      </c>
      <c r="G219" s="54">
        <v>36013</v>
      </c>
      <c r="H219" s="34" t="str">
        <f t="shared" si="16"/>
        <v>August</v>
      </c>
      <c r="I219" s="34">
        <f t="shared" ca="1" si="17"/>
        <v>18</v>
      </c>
      <c r="J219" s="19"/>
      <c r="K219" s="55">
        <v>102986</v>
      </c>
      <c r="L219" s="56">
        <v>4</v>
      </c>
    </row>
    <row r="220" spans="1:12" ht="15" x14ac:dyDescent="0.25">
      <c r="A220" s="11" t="s">
        <v>302</v>
      </c>
      <c r="B220" s="34" t="s">
        <v>32</v>
      </c>
      <c r="C220" s="34" t="s">
        <v>221</v>
      </c>
      <c r="D220" s="22">
        <v>854806695</v>
      </c>
      <c r="E220" s="23">
        <v>9192672603</v>
      </c>
      <c r="F220" s="34" t="s">
        <v>20</v>
      </c>
      <c r="G220" s="54">
        <v>35681</v>
      </c>
      <c r="H220" s="34" t="str">
        <f t="shared" si="16"/>
        <v>September</v>
      </c>
      <c r="I220" s="34">
        <f t="shared" ca="1" si="17"/>
        <v>19</v>
      </c>
      <c r="J220" s="34" t="s">
        <v>40</v>
      </c>
      <c r="K220" s="55">
        <v>34047</v>
      </c>
      <c r="L220" s="56">
        <v>5</v>
      </c>
    </row>
    <row r="221" spans="1:12" ht="15" x14ac:dyDescent="0.25">
      <c r="A221" s="11" t="s">
        <v>237</v>
      </c>
      <c r="B221" s="34" t="s">
        <v>15</v>
      </c>
      <c r="C221" s="34" t="s">
        <v>221</v>
      </c>
      <c r="D221" s="22">
        <v>338977629</v>
      </c>
      <c r="E221" s="23">
        <v>2524252315</v>
      </c>
      <c r="F221" s="34" t="s">
        <v>20</v>
      </c>
      <c r="G221" s="54">
        <v>37761</v>
      </c>
      <c r="H221" s="34" t="str">
        <f t="shared" si="16"/>
        <v>May</v>
      </c>
      <c r="I221" s="34">
        <f t="shared" ca="1" si="17"/>
        <v>13</v>
      </c>
      <c r="J221" s="34" t="s">
        <v>21</v>
      </c>
      <c r="K221" s="55">
        <v>102141</v>
      </c>
      <c r="L221" s="56">
        <v>1</v>
      </c>
    </row>
    <row r="222" spans="1:12" ht="15" x14ac:dyDescent="0.25">
      <c r="A222" s="11" t="s">
        <v>315</v>
      </c>
      <c r="B222" s="34" t="s">
        <v>35</v>
      </c>
      <c r="C222" s="34" t="s">
        <v>221</v>
      </c>
      <c r="D222" s="22">
        <v>412611335</v>
      </c>
      <c r="E222" s="23">
        <v>2525998691</v>
      </c>
      <c r="F222" s="34" t="s">
        <v>17</v>
      </c>
      <c r="G222" s="54">
        <v>40467</v>
      </c>
      <c r="H222" s="34" t="str">
        <f t="shared" si="16"/>
        <v>October</v>
      </c>
      <c r="I222" s="34">
        <f t="shared" ca="1" si="17"/>
        <v>6</v>
      </c>
      <c r="J222" s="19"/>
      <c r="K222" s="55">
        <v>53222</v>
      </c>
      <c r="L222" s="56">
        <v>2</v>
      </c>
    </row>
    <row r="223" spans="1:12" ht="15" x14ac:dyDescent="0.25">
      <c r="A223" s="11" t="s">
        <v>271</v>
      </c>
      <c r="B223" s="34" t="s">
        <v>18</v>
      </c>
      <c r="C223" s="34" t="s">
        <v>221</v>
      </c>
      <c r="D223" s="22">
        <v>159117255</v>
      </c>
      <c r="E223" s="23">
        <v>9198426889</v>
      </c>
      <c r="F223" s="34" t="s">
        <v>17</v>
      </c>
      <c r="G223" s="54">
        <v>41790</v>
      </c>
      <c r="H223" s="34" t="str">
        <f t="shared" si="16"/>
        <v>May</v>
      </c>
      <c r="I223" s="34">
        <f t="shared" ca="1" si="17"/>
        <v>2</v>
      </c>
      <c r="J223" s="19"/>
      <c r="K223" s="55">
        <v>102076</v>
      </c>
      <c r="L223" s="56">
        <v>4</v>
      </c>
    </row>
    <row r="224" spans="1:12" ht="15" x14ac:dyDescent="0.25">
      <c r="A224" s="11" t="s">
        <v>356</v>
      </c>
      <c r="B224" s="34" t="s">
        <v>39</v>
      </c>
      <c r="C224" s="34" t="s">
        <v>221</v>
      </c>
      <c r="D224" s="22">
        <v>180095803</v>
      </c>
      <c r="E224" s="23">
        <v>2526503334</v>
      </c>
      <c r="F224" s="34" t="s">
        <v>20</v>
      </c>
      <c r="G224" s="54">
        <v>41932</v>
      </c>
      <c r="H224" s="34" t="str">
        <f t="shared" si="16"/>
        <v>October</v>
      </c>
      <c r="I224" s="34">
        <f t="shared" ca="1" si="17"/>
        <v>2</v>
      </c>
      <c r="J224" s="34" t="s">
        <v>21</v>
      </c>
      <c r="K224" s="55">
        <v>101621</v>
      </c>
      <c r="L224" s="56">
        <v>5</v>
      </c>
    </row>
    <row r="225" spans="1:12" ht="15" x14ac:dyDescent="0.25">
      <c r="A225" s="11" t="s">
        <v>324</v>
      </c>
      <c r="B225" s="34" t="s">
        <v>35</v>
      </c>
      <c r="C225" s="34" t="s">
        <v>221</v>
      </c>
      <c r="D225" s="22">
        <v>722630791</v>
      </c>
      <c r="E225" s="23">
        <v>2522263363</v>
      </c>
      <c r="F225" s="34" t="s">
        <v>13</v>
      </c>
      <c r="G225" s="54">
        <v>37942</v>
      </c>
      <c r="H225" s="34" t="str">
        <f t="shared" si="16"/>
        <v>November</v>
      </c>
      <c r="I225" s="34">
        <f t="shared" ca="1" si="17"/>
        <v>12</v>
      </c>
      <c r="J225" s="19"/>
      <c r="K225" s="55">
        <v>11575</v>
      </c>
      <c r="L225" s="56">
        <v>3</v>
      </c>
    </row>
    <row r="226" spans="1:12" ht="15" x14ac:dyDescent="0.25">
      <c r="A226" s="11" t="s">
        <v>370</v>
      </c>
      <c r="B226" s="34" t="s">
        <v>35</v>
      </c>
      <c r="C226" s="34" t="s">
        <v>221</v>
      </c>
      <c r="D226" s="22">
        <v>167058119</v>
      </c>
      <c r="E226" s="23">
        <v>2527237007</v>
      </c>
      <c r="F226" s="34" t="s">
        <v>13</v>
      </c>
      <c r="G226" s="54">
        <v>39690</v>
      </c>
      <c r="H226" s="34" t="str">
        <f t="shared" si="16"/>
        <v>August</v>
      </c>
      <c r="I226" s="34">
        <f t="shared" ca="1" si="17"/>
        <v>8</v>
      </c>
      <c r="J226" s="19"/>
      <c r="K226" s="55">
        <v>11560</v>
      </c>
      <c r="L226" s="56">
        <v>1</v>
      </c>
    </row>
    <row r="227" spans="1:12" ht="15" x14ac:dyDescent="0.25">
      <c r="A227" s="11" t="s">
        <v>284</v>
      </c>
      <c r="B227" s="34" t="s">
        <v>32</v>
      </c>
      <c r="C227" s="34" t="s">
        <v>221</v>
      </c>
      <c r="D227" s="22">
        <v>775217609</v>
      </c>
      <c r="E227" s="23">
        <v>9191591006</v>
      </c>
      <c r="F227" s="34" t="s">
        <v>20</v>
      </c>
      <c r="G227" s="54">
        <v>36364</v>
      </c>
      <c r="H227" s="34" t="str">
        <f t="shared" si="16"/>
        <v>July</v>
      </c>
      <c r="I227" s="34">
        <f t="shared" ca="1" si="17"/>
        <v>17</v>
      </c>
      <c r="J227" s="34" t="s">
        <v>40</v>
      </c>
      <c r="K227" s="55">
        <v>32123</v>
      </c>
      <c r="L227" s="56">
        <v>2</v>
      </c>
    </row>
    <row r="228" spans="1:12" ht="15" x14ac:dyDescent="0.25">
      <c r="A228" s="11" t="s">
        <v>337</v>
      </c>
      <c r="B228" s="34" t="s">
        <v>23</v>
      </c>
      <c r="C228" s="34" t="s">
        <v>221</v>
      </c>
      <c r="D228" s="22">
        <v>881975933</v>
      </c>
      <c r="E228" s="23">
        <v>9192354572</v>
      </c>
      <c r="F228" s="34" t="s">
        <v>20</v>
      </c>
      <c r="G228" s="54">
        <v>37790</v>
      </c>
      <c r="H228" s="34" t="str">
        <f t="shared" si="16"/>
        <v>June</v>
      </c>
      <c r="I228" s="34">
        <f t="shared" ca="1" si="17"/>
        <v>13</v>
      </c>
      <c r="J228" s="34" t="s">
        <v>24</v>
      </c>
      <c r="K228" s="55">
        <v>46098</v>
      </c>
      <c r="L228" s="56">
        <v>5</v>
      </c>
    </row>
    <row r="229" spans="1:12" ht="15" x14ac:dyDescent="0.25">
      <c r="A229" s="11" t="s">
        <v>251</v>
      </c>
      <c r="B229" s="34" t="s">
        <v>35</v>
      </c>
      <c r="C229" s="34" t="s">
        <v>221</v>
      </c>
      <c r="D229" s="22">
        <v>482927373</v>
      </c>
      <c r="E229" s="23">
        <v>9198413271</v>
      </c>
      <c r="F229" s="34" t="s">
        <v>20</v>
      </c>
      <c r="G229" s="54">
        <v>37486</v>
      </c>
      <c r="H229" s="34" t="str">
        <f t="shared" si="16"/>
        <v>August</v>
      </c>
      <c r="I229" s="34">
        <f t="shared" ca="1" si="17"/>
        <v>14</v>
      </c>
      <c r="J229" s="34" t="s">
        <v>40</v>
      </c>
      <c r="K229" s="55">
        <v>42107</v>
      </c>
      <c r="L229" s="56">
        <v>2</v>
      </c>
    </row>
    <row r="230" spans="1:12" ht="15" x14ac:dyDescent="0.25">
      <c r="A230" s="11" t="s">
        <v>287</v>
      </c>
      <c r="B230" s="34" t="s">
        <v>18</v>
      </c>
      <c r="C230" s="34" t="s">
        <v>221</v>
      </c>
      <c r="D230" s="22">
        <v>353414196</v>
      </c>
      <c r="E230" s="23">
        <v>2528159919</v>
      </c>
      <c r="F230" s="34" t="s">
        <v>20</v>
      </c>
      <c r="G230" s="54">
        <v>38658</v>
      </c>
      <c r="H230" s="34" t="str">
        <f t="shared" si="16"/>
        <v>November</v>
      </c>
      <c r="I230" s="34">
        <f t="shared" ca="1" si="17"/>
        <v>11</v>
      </c>
      <c r="J230" s="34" t="s">
        <v>24</v>
      </c>
      <c r="K230" s="55">
        <v>30745</v>
      </c>
      <c r="L230" s="56">
        <v>1</v>
      </c>
    </row>
    <row r="231" spans="1:12" ht="15" x14ac:dyDescent="0.25">
      <c r="A231" s="11" t="s">
        <v>220</v>
      </c>
      <c r="B231" s="34" t="s">
        <v>23</v>
      </c>
      <c r="C231" s="34" t="s">
        <v>221</v>
      </c>
      <c r="D231" s="22">
        <v>484217278</v>
      </c>
      <c r="E231" s="23">
        <v>9195627374</v>
      </c>
      <c r="F231" s="34" t="s">
        <v>13</v>
      </c>
      <c r="G231" s="54">
        <v>41707</v>
      </c>
      <c r="H231" s="34" t="str">
        <f t="shared" si="16"/>
        <v>March</v>
      </c>
      <c r="I231" s="34">
        <f t="shared" ca="1" si="17"/>
        <v>2</v>
      </c>
      <c r="J231" s="19"/>
      <c r="K231" s="55">
        <v>13744</v>
      </c>
      <c r="L231" s="56">
        <v>4</v>
      </c>
    </row>
    <row r="232" spans="1:12" ht="15" x14ac:dyDescent="0.25">
      <c r="A232" s="11" t="s">
        <v>234</v>
      </c>
      <c r="B232" s="34" t="s">
        <v>15</v>
      </c>
      <c r="C232" s="34" t="s">
        <v>221</v>
      </c>
      <c r="D232" s="22">
        <v>317844971</v>
      </c>
      <c r="E232" s="23">
        <v>9193557946</v>
      </c>
      <c r="F232" s="34" t="s">
        <v>17</v>
      </c>
      <c r="G232" s="54">
        <v>37887</v>
      </c>
      <c r="H232" s="34" t="str">
        <f t="shared" si="16"/>
        <v>September</v>
      </c>
      <c r="I232" s="34">
        <f t="shared" ca="1" si="17"/>
        <v>13</v>
      </c>
      <c r="J232" s="19"/>
      <c r="K232" s="55">
        <v>99983</v>
      </c>
      <c r="L232" s="56">
        <v>1</v>
      </c>
    </row>
    <row r="233" spans="1:12" ht="15" x14ac:dyDescent="0.25">
      <c r="A233" s="11" t="s">
        <v>303</v>
      </c>
      <c r="B233" s="34" t="s">
        <v>32</v>
      </c>
      <c r="C233" s="34" t="s">
        <v>221</v>
      </c>
      <c r="D233" s="22">
        <v>995858336</v>
      </c>
      <c r="E233" s="23">
        <v>2525035104</v>
      </c>
      <c r="F233" s="34" t="s">
        <v>17</v>
      </c>
      <c r="G233" s="54">
        <v>42430</v>
      </c>
      <c r="H233" s="34" t="str">
        <f t="shared" si="16"/>
        <v>March</v>
      </c>
      <c r="I233" s="34">
        <f t="shared" ca="1" si="17"/>
        <v>0</v>
      </c>
      <c r="J233" s="19"/>
      <c r="K233" s="55">
        <v>49192</v>
      </c>
      <c r="L233" s="56">
        <v>1</v>
      </c>
    </row>
    <row r="234" spans="1:12" ht="15" x14ac:dyDescent="0.25">
      <c r="A234" s="11" t="s">
        <v>242</v>
      </c>
      <c r="B234" s="34" t="s">
        <v>35</v>
      </c>
      <c r="C234" s="34" t="s">
        <v>221</v>
      </c>
      <c r="D234" s="22">
        <v>589649495</v>
      </c>
      <c r="E234" s="23">
        <v>2524248455</v>
      </c>
      <c r="F234" s="34" t="s">
        <v>20</v>
      </c>
      <c r="G234" s="54">
        <v>38667</v>
      </c>
      <c r="H234" s="34" t="str">
        <f t="shared" si="16"/>
        <v>November</v>
      </c>
      <c r="I234" s="34">
        <f t="shared" ca="1" si="17"/>
        <v>11</v>
      </c>
      <c r="J234" s="34" t="s">
        <v>44</v>
      </c>
      <c r="K234" s="55">
        <v>50531</v>
      </c>
      <c r="L234" s="56">
        <v>2</v>
      </c>
    </row>
    <row r="235" spans="1:12" ht="15" x14ac:dyDescent="0.25">
      <c r="A235" s="11" t="s">
        <v>358</v>
      </c>
      <c r="B235" s="34" t="s">
        <v>15</v>
      </c>
      <c r="C235" s="34" t="s">
        <v>221</v>
      </c>
      <c r="D235" s="22">
        <v>682907379</v>
      </c>
      <c r="E235" s="23">
        <v>2521854525</v>
      </c>
      <c r="F235" s="34" t="s">
        <v>20</v>
      </c>
      <c r="G235" s="54">
        <v>37271</v>
      </c>
      <c r="H235" s="34" t="str">
        <f t="shared" si="16"/>
        <v>January</v>
      </c>
      <c r="I235" s="34">
        <f t="shared" ca="1" si="17"/>
        <v>14</v>
      </c>
      <c r="J235" s="34" t="s">
        <v>24</v>
      </c>
      <c r="K235" s="55">
        <v>51376</v>
      </c>
      <c r="L235" s="56">
        <v>5</v>
      </c>
    </row>
    <row r="236" spans="1:12" ht="15" x14ac:dyDescent="0.25">
      <c r="A236" s="11" t="s">
        <v>254</v>
      </c>
      <c r="B236" s="34" t="s">
        <v>18</v>
      </c>
      <c r="C236" s="34" t="s">
        <v>221</v>
      </c>
      <c r="D236" s="22">
        <v>561968668</v>
      </c>
      <c r="E236" s="23">
        <v>2522433774</v>
      </c>
      <c r="F236" s="34" t="s">
        <v>20</v>
      </c>
      <c r="G236" s="54">
        <v>40769</v>
      </c>
      <c r="H236" s="34" t="str">
        <f t="shared" si="16"/>
        <v>August</v>
      </c>
      <c r="I236" s="34">
        <f t="shared" ca="1" si="17"/>
        <v>5</v>
      </c>
      <c r="J236" s="34" t="s">
        <v>27</v>
      </c>
      <c r="K236" s="55">
        <v>99559</v>
      </c>
      <c r="L236" s="56">
        <v>1</v>
      </c>
    </row>
    <row r="237" spans="1:12" ht="15" x14ac:dyDescent="0.25">
      <c r="A237" s="11" t="s">
        <v>340</v>
      </c>
      <c r="B237" s="34" t="s">
        <v>35</v>
      </c>
      <c r="C237" s="34" t="s">
        <v>221</v>
      </c>
      <c r="D237" s="22">
        <v>798466688</v>
      </c>
      <c r="E237" s="23">
        <v>9192232339</v>
      </c>
      <c r="F237" s="34" t="s">
        <v>20</v>
      </c>
      <c r="G237" s="54">
        <v>42163</v>
      </c>
      <c r="H237" s="34" t="str">
        <f t="shared" si="16"/>
        <v>June</v>
      </c>
      <c r="I237" s="34">
        <f t="shared" ca="1" si="17"/>
        <v>1</v>
      </c>
      <c r="J237" s="34" t="s">
        <v>21</v>
      </c>
      <c r="K237" s="55">
        <v>46280</v>
      </c>
      <c r="L237" s="56">
        <v>5</v>
      </c>
    </row>
    <row r="238" spans="1:12" ht="15" x14ac:dyDescent="0.25">
      <c r="A238" s="11" t="s">
        <v>304</v>
      </c>
      <c r="B238" s="34" t="s">
        <v>32</v>
      </c>
      <c r="C238" s="34" t="s">
        <v>221</v>
      </c>
      <c r="D238" s="22">
        <v>914326052</v>
      </c>
      <c r="E238" s="23">
        <v>2524249228</v>
      </c>
      <c r="F238" s="34" t="s">
        <v>20</v>
      </c>
      <c r="G238" s="54">
        <v>38495</v>
      </c>
      <c r="H238" s="34" t="str">
        <f t="shared" si="16"/>
        <v>May</v>
      </c>
      <c r="I238" s="34">
        <f t="shared" ca="1" si="17"/>
        <v>11</v>
      </c>
      <c r="J238" s="34" t="s">
        <v>21</v>
      </c>
      <c r="K238" s="55">
        <v>99050</v>
      </c>
      <c r="L238" s="56">
        <v>4</v>
      </c>
    </row>
    <row r="239" spans="1:12" ht="15" x14ac:dyDescent="0.25">
      <c r="A239" s="11" t="s">
        <v>264</v>
      </c>
      <c r="B239" s="34" t="s">
        <v>23</v>
      </c>
      <c r="C239" s="34" t="s">
        <v>221</v>
      </c>
      <c r="D239" s="22">
        <v>143534593</v>
      </c>
      <c r="E239" s="23">
        <v>2527172882</v>
      </c>
      <c r="F239" s="34" t="s">
        <v>17</v>
      </c>
      <c r="G239" s="54">
        <v>39780</v>
      </c>
      <c r="H239" s="34" t="str">
        <f t="shared" si="16"/>
        <v>November</v>
      </c>
      <c r="I239" s="34">
        <f t="shared" ca="1" si="17"/>
        <v>7</v>
      </c>
      <c r="J239" s="19"/>
      <c r="K239" s="55">
        <v>98046</v>
      </c>
      <c r="L239" s="56">
        <v>1</v>
      </c>
    </row>
    <row r="240" spans="1:12" ht="15" x14ac:dyDescent="0.25">
      <c r="A240" s="11" t="s">
        <v>366</v>
      </c>
      <c r="B240" s="34" t="s">
        <v>32</v>
      </c>
      <c r="C240" s="34" t="s">
        <v>221</v>
      </c>
      <c r="D240" s="22">
        <v>708108747</v>
      </c>
      <c r="E240" s="23">
        <v>9192520526</v>
      </c>
      <c r="F240" s="34" t="s">
        <v>20</v>
      </c>
      <c r="G240" s="54">
        <v>39903</v>
      </c>
      <c r="H240" s="34" t="str">
        <f t="shared" si="16"/>
        <v>March</v>
      </c>
      <c r="I240" s="34">
        <f t="shared" ca="1" si="17"/>
        <v>7</v>
      </c>
      <c r="J240" s="34" t="s">
        <v>21</v>
      </c>
      <c r="K240" s="55">
        <v>97729</v>
      </c>
      <c r="L240" s="56">
        <v>3</v>
      </c>
    </row>
    <row r="241" spans="1:12" ht="15" x14ac:dyDescent="0.25">
      <c r="A241" s="11" t="s">
        <v>227</v>
      </c>
      <c r="B241" s="34" t="s">
        <v>32</v>
      </c>
      <c r="C241" s="34" t="s">
        <v>221</v>
      </c>
      <c r="D241" s="22">
        <v>470719383</v>
      </c>
      <c r="E241" s="23">
        <v>9197848542</v>
      </c>
      <c r="F241" s="34" t="s">
        <v>20</v>
      </c>
      <c r="G241" s="54">
        <v>37969</v>
      </c>
      <c r="H241" s="34" t="str">
        <f t="shared" si="16"/>
        <v>December</v>
      </c>
      <c r="I241" s="34">
        <f t="shared" ca="1" si="17"/>
        <v>12</v>
      </c>
      <c r="J241" s="34" t="s">
        <v>21</v>
      </c>
      <c r="K241" s="55">
        <v>97656</v>
      </c>
      <c r="L241" s="56">
        <v>5</v>
      </c>
    </row>
    <row r="242" spans="1:12" ht="15" x14ac:dyDescent="0.25">
      <c r="A242" s="11" t="s">
        <v>224</v>
      </c>
      <c r="B242" s="34" t="s">
        <v>35</v>
      </c>
      <c r="C242" s="34" t="s">
        <v>221</v>
      </c>
      <c r="D242" s="22">
        <v>377194926</v>
      </c>
      <c r="E242" s="23">
        <v>9197362525</v>
      </c>
      <c r="F242" s="34" t="s">
        <v>20</v>
      </c>
      <c r="G242" s="54">
        <v>42563</v>
      </c>
      <c r="H242" s="34" t="str">
        <f t="shared" si="16"/>
        <v>July</v>
      </c>
      <c r="I242" s="34">
        <f t="shared" ca="1" si="17"/>
        <v>0</v>
      </c>
      <c r="J242" s="34" t="s">
        <v>24</v>
      </c>
      <c r="K242" s="55">
        <v>57538</v>
      </c>
      <c r="L242" s="56">
        <v>1</v>
      </c>
    </row>
    <row r="243" spans="1:12" ht="15" x14ac:dyDescent="0.25">
      <c r="A243" s="11" t="s">
        <v>306</v>
      </c>
      <c r="B243" s="34" t="s">
        <v>39</v>
      </c>
      <c r="C243" s="34" t="s">
        <v>221</v>
      </c>
      <c r="D243" s="22">
        <v>504914685</v>
      </c>
      <c r="E243" s="23">
        <v>9195250630</v>
      </c>
      <c r="F243" s="34" t="s">
        <v>20</v>
      </c>
      <c r="G243" s="54">
        <v>38044</v>
      </c>
      <c r="H243" s="34" t="str">
        <f t="shared" si="16"/>
        <v>February</v>
      </c>
      <c r="I243" s="34">
        <f t="shared" ca="1" si="17"/>
        <v>12</v>
      </c>
      <c r="J243" s="34" t="s">
        <v>21</v>
      </c>
      <c r="K243" s="55">
        <v>43173</v>
      </c>
      <c r="L243" s="56">
        <v>4</v>
      </c>
    </row>
    <row r="244" spans="1:12" ht="15" x14ac:dyDescent="0.25">
      <c r="A244" s="11" t="s">
        <v>245</v>
      </c>
      <c r="B244" s="34" t="s">
        <v>32</v>
      </c>
      <c r="C244" s="34" t="s">
        <v>221</v>
      </c>
      <c r="D244" s="22">
        <v>820244290</v>
      </c>
      <c r="E244" s="23">
        <v>9194944596</v>
      </c>
      <c r="F244" s="34" t="s">
        <v>17</v>
      </c>
      <c r="G244" s="54">
        <v>35939</v>
      </c>
      <c r="H244" s="34" t="str">
        <f t="shared" si="16"/>
        <v>May</v>
      </c>
      <c r="I244" s="34">
        <f t="shared" ca="1" si="17"/>
        <v>18</v>
      </c>
      <c r="J244" s="19"/>
      <c r="K244" s="55">
        <v>96187</v>
      </c>
      <c r="L244" s="56">
        <v>3</v>
      </c>
    </row>
    <row r="245" spans="1:12" ht="15" x14ac:dyDescent="0.25">
      <c r="A245" s="11" t="s">
        <v>228</v>
      </c>
      <c r="B245" s="34" t="s">
        <v>35</v>
      </c>
      <c r="C245" s="34" t="s">
        <v>221</v>
      </c>
      <c r="D245" s="22">
        <v>243062914</v>
      </c>
      <c r="E245" s="23">
        <v>9194018412</v>
      </c>
      <c r="F245" s="34" t="s">
        <v>20</v>
      </c>
      <c r="G245" s="54">
        <v>37159</v>
      </c>
      <c r="H245" s="34" t="str">
        <f t="shared" si="16"/>
        <v>September</v>
      </c>
      <c r="I245" s="34">
        <f t="shared" ca="1" si="17"/>
        <v>15</v>
      </c>
      <c r="J245" s="34" t="s">
        <v>21</v>
      </c>
      <c r="K245" s="55">
        <v>95485</v>
      </c>
      <c r="L245" s="56">
        <v>3</v>
      </c>
    </row>
    <row r="246" spans="1:12" ht="15" x14ac:dyDescent="0.25">
      <c r="A246" s="11" t="s">
        <v>256</v>
      </c>
      <c r="B246" s="34" t="s">
        <v>32</v>
      </c>
      <c r="C246" s="34" t="s">
        <v>221</v>
      </c>
      <c r="D246" s="22">
        <v>506577536</v>
      </c>
      <c r="E246" s="23">
        <v>2524999647</v>
      </c>
      <c r="F246" s="34" t="s">
        <v>13</v>
      </c>
      <c r="G246" s="54">
        <v>38265</v>
      </c>
      <c r="H246" s="34" t="str">
        <f t="shared" si="16"/>
        <v>October</v>
      </c>
      <c r="I246" s="34">
        <f t="shared" ca="1" si="17"/>
        <v>12</v>
      </c>
      <c r="J246" s="19"/>
      <c r="K246" s="55">
        <v>12251</v>
      </c>
      <c r="L246" s="56">
        <v>4</v>
      </c>
    </row>
    <row r="247" spans="1:12" ht="15" x14ac:dyDescent="0.25">
      <c r="A247" s="11" t="s">
        <v>295</v>
      </c>
      <c r="B247" s="34" t="s">
        <v>18</v>
      </c>
      <c r="C247" s="34" t="s">
        <v>221</v>
      </c>
      <c r="D247" s="22">
        <v>488831244</v>
      </c>
      <c r="E247" s="23">
        <v>9198979762</v>
      </c>
      <c r="F247" s="34" t="s">
        <v>26</v>
      </c>
      <c r="G247" s="54">
        <v>39580</v>
      </c>
      <c r="H247" s="34" t="str">
        <f t="shared" si="16"/>
        <v>May</v>
      </c>
      <c r="I247" s="34">
        <f t="shared" ca="1" si="17"/>
        <v>8</v>
      </c>
      <c r="J247" s="34" t="s">
        <v>21</v>
      </c>
      <c r="K247" s="55">
        <v>31798</v>
      </c>
      <c r="L247" s="56">
        <v>1</v>
      </c>
    </row>
    <row r="248" spans="1:12" ht="15" x14ac:dyDescent="0.25">
      <c r="A248" s="11" t="s">
        <v>336</v>
      </c>
      <c r="B248" s="34" t="s">
        <v>18</v>
      </c>
      <c r="C248" s="34" t="s">
        <v>221</v>
      </c>
      <c r="D248" s="22">
        <v>612295735</v>
      </c>
      <c r="E248" s="23">
        <v>9195228292</v>
      </c>
      <c r="F248" s="34" t="s">
        <v>20</v>
      </c>
      <c r="G248" s="54">
        <v>37471</v>
      </c>
      <c r="H248" s="34" t="str">
        <f t="shared" si="16"/>
        <v>August</v>
      </c>
      <c r="I248" s="34">
        <f t="shared" ca="1" si="17"/>
        <v>14</v>
      </c>
      <c r="J248" s="34" t="s">
        <v>40</v>
      </c>
      <c r="K248" s="55">
        <v>95087</v>
      </c>
      <c r="L248" s="56">
        <v>5</v>
      </c>
    </row>
    <row r="249" spans="1:12" ht="15" x14ac:dyDescent="0.25">
      <c r="A249" s="11" t="s">
        <v>274</v>
      </c>
      <c r="B249" s="34" t="s">
        <v>35</v>
      </c>
      <c r="C249" s="34" t="s">
        <v>221</v>
      </c>
      <c r="D249" s="22">
        <v>561737107</v>
      </c>
      <c r="E249" s="23">
        <v>9198294156</v>
      </c>
      <c r="F249" s="34" t="s">
        <v>20</v>
      </c>
      <c r="G249" s="54">
        <v>36984</v>
      </c>
      <c r="H249" s="34" t="str">
        <f t="shared" si="16"/>
        <v>April</v>
      </c>
      <c r="I249" s="34">
        <f t="shared" ca="1" si="17"/>
        <v>15</v>
      </c>
      <c r="J249" s="34" t="s">
        <v>40</v>
      </c>
      <c r="K249" s="55">
        <v>94994</v>
      </c>
      <c r="L249" s="56">
        <v>5</v>
      </c>
    </row>
    <row r="250" spans="1:12" ht="15" x14ac:dyDescent="0.25">
      <c r="A250" s="11" t="s">
        <v>344</v>
      </c>
      <c r="B250" s="34" t="s">
        <v>18</v>
      </c>
      <c r="C250" s="34" t="s">
        <v>221</v>
      </c>
      <c r="D250" s="22">
        <v>466947318</v>
      </c>
      <c r="E250" s="23">
        <v>9191765611</v>
      </c>
      <c r="F250" s="34" t="s">
        <v>20</v>
      </c>
      <c r="G250" s="54">
        <v>42538</v>
      </c>
      <c r="H250" s="34" t="str">
        <f t="shared" si="16"/>
        <v>June</v>
      </c>
      <c r="I250" s="34">
        <f t="shared" ca="1" si="17"/>
        <v>0</v>
      </c>
      <c r="J250" s="34" t="s">
        <v>21</v>
      </c>
      <c r="K250" s="55">
        <v>56966</v>
      </c>
      <c r="L250" s="56">
        <v>2</v>
      </c>
    </row>
    <row r="251" spans="1:12" ht="15" x14ac:dyDescent="0.25">
      <c r="A251" s="11" t="s">
        <v>275</v>
      </c>
      <c r="B251" s="34" t="s">
        <v>35</v>
      </c>
      <c r="C251" s="34" t="s">
        <v>221</v>
      </c>
      <c r="D251" s="22">
        <v>542653222</v>
      </c>
      <c r="E251" s="23">
        <v>9193708610</v>
      </c>
      <c r="F251" s="34" t="s">
        <v>17</v>
      </c>
      <c r="G251" s="54">
        <v>37957</v>
      </c>
      <c r="H251" s="34" t="str">
        <f t="shared" si="16"/>
        <v>December</v>
      </c>
      <c r="I251" s="34">
        <f t="shared" ca="1" si="17"/>
        <v>12</v>
      </c>
      <c r="J251" s="19"/>
      <c r="K251" s="55">
        <v>94276</v>
      </c>
      <c r="L251" s="56">
        <v>3</v>
      </c>
    </row>
    <row r="252" spans="1:12" ht="15" x14ac:dyDescent="0.25">
      <c r="A252" s="11" t="s">
        <v>363</v>
      </c>
      <c r="B252" s="34" t="s">
        <v>39</v>
      </c>
      <c r="C252" s="34" t="s">
        <v>221</v>
      </c>
      <c r="D252" s="22">
        <v>366740174</v>
      </c>
      <c r="E252" s="23">
        <v>2521549933</v>
      </c>
      <c r="F252" s="34" t="s">
        <v>13</v>
      </c>
      <c r="G252" s="54">
        <v>36125</v>
      </c>
      <c r="H252" s="34" t="str">
        <f t="shared" si="16"/>
        <v>November</v>
      </c>
      <c r="I252" s="34">
        <f t="shared" ca="1" si="17"/>
        <v>17</v>
      </c>
      <c r="J252" s="19"/>
      <c r="K252" s="55">
        <v>39541</v>
      </c>
      <c r="L252" s="56">
        <v>1</v>
      </c>
    </row>
    <row r="253" spans="1:12" ht="15" x14ac:dyDescent="0.25">
      <c r="A253" s="11" t="s">
        <v>349</v>
      </c>
      <c r="B253" s="34" t="s">
        <v>18</v>
      </c>
      <c r="C253" s="34" t="s">
        <v>221</v>
      </c>
      <c r="D253" s="22">
        <v>661850671</v>
      </c>
      <c r="E253" s="23">
        <v>2528405900</v>
      </c>
      <c r="F253" s="34" t="s">
        <v>13</v>
      </c>
      <c r="G253" s="54">
        <v>37789</v>
      </c>
      <c r="H253" s="34" t="str">
        <f t="shared" si="16"/>
        <v>June</v>
      </c>
      <c r="I253" s="34">
        <f t="shared" ca="1" si="17"/>
        <v>13</v>
      </c>
      <c r="J253" s="19"/>
      <c r="K253" s="55">
        <v>37929</v>
      </c>
      <c r="L253" s="56">
        <v>3</v>
      </c>
    </row>
    <row r="254" spans="1:12" ht="15" x14ac:dyDescent="0.25">
      <c r="A254" s="11" t="s">
        <v>312</v>
      </c>
      <c r="B254" s="34" t="s">
        <v>18</v>
      </c>
      <c r="C254" s="34" t="s">
        <v>221</v>
      </c>
      <c r="D254" s="22">
        <v>361925033</v>
      </c>
      <c r="E254" s="23">
        <v>9196633751</v>
      </c>
      <c r="F254" s="34" t="s">
        <v>17</v>
      </c>
      <c r="G254" s="54">
        <v>40249</v>
      </c>
      <c r="H254" s="34" t="str">
        <f t="shared" si="16"/>
        <v>March</v>
      </c>
      <c r="I254" s="34">
        <f t="shared" ca="1" si="17"/>
        <v>6</v>
      </c>
      <c r="J254" s="19"/>
      <c r="K254" s="55">
        <v>93379</v>
      </c>
      <c r="L254" s="56">
        <v>3</v>
      </c>
    </row>
    <row r="255" spans="1:12" ht="15" x14ac:dyDescent="0.25">
      <c r="A255" s="11" t="s">
        <v>289</v>
      </c>
      <c r="B255" s="34" t="s">
        <v>35</v>
      </c>
      <c r="C255" s="34" t="s">
        <v>221</v>
      </c>
      <c r="D255" s="22">
        <v>725801036</v>
      </c>
      <c r="E255" s="23">
        <v>9195089157</v>
      </c>
      <c r="F255" s="34" t="s">
        <v>17</v>
      </c>
      <c r="G255" s="54">
        <v>37932</v>
      </c>
      <c r="H255" s="34" t="str">
        <f t="shared" si="16"/>
        <v>November</v>
      </c>
      <c r="I255" s="34">
        <f t="shared" ca="1" si="17"/>
        <v>13</v>
      </c>
      <c r="J255" s="19"/>
      <c r="K255" s="55">
        <v>93223</v>
      </c>
      <c r="L255" s="56">
        <v>5</v>
      </c>
    </row>
    <row r="256" spans="1:12" ht="15" x14ac:dyDescent="0.25">
      <c r="A256" s="11" t="s">
        <v>241</v>
      </c>
      <c r="B256" s="34" t="s">
        <v>32</v>
      </c>
      <c r="C256" s="34" t="s">
        <v>221</v>
      </c>
      <c r="D256" s="22">
        <v>930314379</v>
      </c>
      <c r="E256" s="23">
        <v>2524854867</v>
      </c>
      <c r="F256" s="34" t="s">
        <v>20</v>
      </c>
      <c r="G256" s="54">
        <v>41350</v>
      </c>
      <c r="H256" s="34" t="str">
        <f t="shared" si="16"/>
        <v>March</v>
      </c>
      <c r="I256" s="34">
        <f t="shared" ca="1" si="17"/>
        <v>3</v>
      </c>
      <c r="J256" s="34" t="s">
        <v>24</v>
      </c>
      <c r="K256" s="55">
        <v>92937</v>
      </c>
      <c r="L256" s="56">
        <v>5</v>
      </c>
    </row>
    <row r="257" spans="1:12" ht="15" x14ac:dyDescent="0.25">
      <c r="A257" s="11" t="s">
        <v>338</v>
      </c>
      <c r="B257" s="34" t="s">
        <v>18</v>
      </c>
      <c r="C257" s="34" t="s">
        <v>221</v>
      </c>
      <c r="D257" s="22">
        <v>354619285</v>
      </c>
      <c r="E257" s="23">
        <v>2526657361</v>
      </c>
      <c r="F257" s="34" t="s">
        <v>20</v>
      </c>
      <c r="G257" s="54">
        <v>38082</v>
      </c>
      <c r="H257" s="34" t="str">
        <f t="shared" si="16"/>
        <v>April</v>
      </c>
      <c r="I257" s="34">
        <f t="shared" ca="1" si="17"/>
        <v>12</v>
      </c>
      <c r="J257" s="34" t="s">
        <v>27</v>
      </c>
      <c r="K257" s="55">
        <v>29458</v>
      </c>
      <c r="L257" s="56">
        <v>2</v>
      </c>
    </row>
    <row r="258" spans="1:12" ht="15" x14ac:dyDescent="0.25">
      <c r="A258" s="11" t="s">
        <v>239</v>
      </c>
      <c r="B258" s="34" t="s">
        <v>23</v>
      </c>
      <c r="C258" s="34" t="s">
        <v>221</v>
      </c>
      <c r="D258" s="22">
        <v>858800513</v>
      </c>
      <c r="E258" s="23">
        <v>9193547588</v>
      </c>
      <c r="F258" s="34" t="s">
        <v>20</v>
      </c>
      <c r="G258" s="54">
        <v>41272</v>
      </c>
      <c r="H258" s="34" t="str">
        <f t="shared" si="16"/>
        <v>December</v>
      </c>
      <c r="I258" s="34">
        <f t="shared" ca="1" si="17"/>
        <v>3</v>
      </c>
      <c r="J258" s="34" t="s">
        <v>27</v>
      </c>
      <c r="K258" s="55">
        <v>92339</v>
      </c>
      <c r="L258" s="56">
        <v>3</v>
      </c>
    </row>
    <row r="259" spans="1:12" ht="15" x14ac:dyDescent="0.25">
      <c r="A259" s="11" t="s">
        <v>259</v>
      </c>
      <c r="B259" s="34" t="s">
        <v>23</v>
      </c>
      <c r="C259" s="34" t="s">
        <v>221</v>
      </c>
      <c r="D259" s="22">
        <v>590896401</v>
      </c>
      <c r="E259" s="23">
        <v>2523122603</v>
      </c>
      <c r="F259" s="34" t="s">
        <v>20</v>
      </c>
      <c r="G259" s="54">
        <v>40281</v>
      </c>
      <c r="H259" s="34" t="str">
        <f t="shared" ref="H259:H322" si="18">CHOOSE(MONTH(G259),"January","February","March","April","May","June","July","August","September","October","November","December")</f>
        <v>April</v>
      </c>
      <c r="I259" s="34">
        <f t="shared" ref="I259:I322" ca="1" si="19">DATEDIF(G259,TODAY(),"Y")</f>
        <v>6</v>
      </c>
      <c r="J259" s="34" t="s">
        <v>27</v>
      </c>
      <c r="K259" s="55">
        <v>91988</v>
      </c>
      <c r="L259" s="56">
        <v>1</v>
      </c>
    </row>
    <row r="260" spans="1:12" ht="15" x14ac:dyDescent="0.25">
      <c r="A260" s="11" t="s">
        <v>353</v>
      </c>
      <c r="B260" s="34" t="s">
        <v>18</v>
      </c>
      <c r="C260" s="34" t="s">
        <v>221</v>
      </c>
      <c r="D260" s="22">
        <v>136620388</v>
      </c>
      <c r="E260" s="23">
        <v>9195119214</v>
      </c>
      <c r="F260" s="34" t="s">
        <v>20</v>
      </c>
      <c r="G260" s="54">
        <v>37674</v>
      </c>
      <c r="H260" s="34" t="str">
        <f t="shared" si="18"/>
        <v>February</v>
      </c>
      <c r="I260" s="34">
        <f t="shared" ca="1" si="19"/>
        <v>13</v>
      </c>
      <c r="J260" s="34" t="s">
        <v>27</v>
      </c>
      <c r="K260" s="55">
        <v>91026</v>
      </c>
      <c r="L260" s="56">
        <v>3</v>
      </c>
    </row>
    <row r="261" spans="1:12" ht="15" x14ac:dyDescent="0.25">
      <c r="A261" s="11" t="s">
        <v>360</v>
      </c>
      <c r="B261" s="34" t="s">
        <v>15</v>
      </c>
      <c r="C261" s="34" t="s">
        <v>221</v>
      </c>
      <c r="D261" s="22">
        <v>624234626</v>
      </c>
      <c r="E261" s="23">
        <v>2523077504</v>
      </c>
      <c r="F261" s="34" t="s">
        <v>26</v>
      </c>
      <c r="G261" s="54">
        <v>37303</v>
      </c>
      <c r="H261" s="34" t="str">
        <f t="shared" si="18"/>
        <v>February</v>
      </c>
      <c r="I261" s="34">
        <f t="shared" ca="1" si="19"/>
        <v>14</v>
      </c>
      <c r="J261" s="34" t="s">
        <v>21</v>
      </c>
      <c r="K261" s="55">
        <v>60639</v>
      </c>
      <c r="L261" s="56">
        <v>5</v>
      </c>
    </row>
    <row r="262" spans="1:12" ht="15" x14ac:dyDescent="0.25">
      <c r="A262" s="11" t="s">
        <v>265</v>
      </c>
      <c r="B262" s="34" t="s">
        <v>32</v>
      </c>
      <c r="C262" s="34" t="s">
        <v>221</v>
      </c>
      <c r="D262" s="22">
        <v>384454025</v>
      </c>
      <c r="E262" s="23">
        <v>2522064219</v>
      </c>
      <c r="F262" s="34" t="s">
        <v>17</v>
      </c>
      <c r="G262" s="54">
        <v>38415</v>
      </c>
      <c r="H262" s="34" t="str">
        <f t="shared" si="18"/>
        <v>March</v>
      </c>
      <c r="I262" s="34">
        <f t="shared" ca="1" si="19"/>
        <v>11</v>
      </c>
      <c r="J262" s="19"/>
      <c r="K262" s="55">
        <v>30953</v>
      </c>
      <c r="L262" s="56">
        <v>4</v>
      </c>
    </row>
    <row r="263" spans="1:12" ht="15" x14ac:dyDescent="0.25">
      <c r="A263" s="11" t="s">
        <v>273</v>
      </c>
      <c r="B263" s="34" t="s">
        <v>32</v>
      </c>
      <c r="C263" s="34" t="s">
        <v>221</v>
      </c>
      <c r="D263" s="22">
        <v>415299442</v>
      </c>
      <c r="E263" s="23">
        <v>2521408985</v>
      </c>
      <c r="F263" s="34" t="s">
        <v>20</v>
      </c>
      <c r="G263" s="54">
        <v>41656</v>
      </c>
      <c r="H263" s="34" t="str">
        <f t="shared" si="18"/>
        <v>January</v>
      </c>
      <c r="I263" s="34">
        <f t="shared" ca="1" si="19"/>
        <v>2</v>
      </c>
      <c r="J263" s="34" t="s">
        <v>21</v>
      </c>
      <c r="K263" s="55">
        <v>90116</v>
      </c>
      <c r="L263" s="56">
        <v>3</v>
      </c>
    </row>
    <row r="264" spans="1:12" ht="15" x14ac:dyDescent="0.25">
      <c r="A264" s="11" t="s">
        <v>332</v>
      </c>
      <c r="B264" s="34" t="s">
        <v>32</v>
      </c>
      <c r="C264" s="34" t="s">
        <v>221</v>
      </c>
      <c r="D264" s="22">
        <v>468053610</v>
      </c>
      <c r="E264" s="23">
        <v>2525344270</v>
      </c>
      <c r="F264" s="34" t="s">
        <v>20</v>
      </c>
      <c r="G264" s="54">
        <v>39469</v>
      </c>
      <c r="H264" s="34" t="str">
        <f t="shared" si="18"/>
        <v>January</v>
      </c>
      <c r="I264" s="34">
        <f t="shared" ca="1" si="19"/>
        <v>8</v>
      </c>
      <c r="J264" s="34" t="s">
        <v>40</v>
      </c>
      <c r="K264" s="55">
        <v>89804</v>
      </c>
      <c r="L264" s="56">
        <v>3</v>
      </c>
    </row>
    <row r="265" spans="1:12" ht="15" x14ac:dyDescent="0.25">
      <c r="A265" s="11" t="s">
        <v>226</v>
      </c>
      <c r="B265" s="34" t="s">
        <v>39</v>
      </c>
      <c r="C265" s="34" t="s">
        <v>221</v>
      </c>
      <c r="D265" s="22">
        <v>993383806</v>
      </c>
      <c r="E265" s="23">
        <v>2521810581</v>
      </c>
      <c r="F265" s="34" t="s">
        <v>13</v>
      </c>
      <c r="G265" s="54">
        <v>38027</v>
      </c>
      <c r="H265" s="34" t="str">
        <f t="shared" si="18"/>
        <v>February</v>
      </c>
      <c r="I265" s="34">
        <f t="shared" ca="1" si="19"/>
        <v>12</v>
      </c>
      <c r="J265" s="19"/>
      <c r="K265" s="55">
        <v>48896</v>
      </c>
      <c r="L265" s="56">
        <v>4</v>
      </c>
    </row>
    <row r="266" spans="1:12" ht="15" x14ac:dyDescent="0.25">
      <c r="A266" s="11" t="s">
        <v>297</v>
      </c>
      <c r="B266" s="34" t="s">
        <v>18</v>
      </c>
      <c r="C266" s="34" t="s">
        <v>221</v>
      </c>
      <c r="D266" s="22">
        <v>328787467</v>
      </c>
      <c r="E266" s="23">
        <v>9194897618</v>
      </c>
      <c r="F266" s="34" t="s">
        <v>13</v>
      </c>
      <c r="G266" s="54">
        <v>41047</v>
      </c>
      <c r="H266" s="34" t="str">
        <f t="shared" si="18"/>
        <v>May</v>
      </c>
      <c r="I266" s="34">
        <f t="shared" ca="1" si="19"/>
        <v>4</v>
      </c>
      <c r="J266" s="19"/>
      <c r="K266" s="55">
        <v>18741</v>
      </c>
      <c r="L266" s="56">
        <v>4</v>
      </c>
    </row>
    <row r="267" spans="1:12" ht="15" x14ac:dyDescent="0.25">
      <c r="A267" s="11" t="s">
        <v>335</v>
      </c>
      <c r="B267" s="34" t="s">
        <v>39</v>
      </c>
      <c r="C267" s="34" t="s">
        <v>221</v>
      </c>
      <c r="D267" s="22">
        <v>177332873</v>
      </c>
      <c r="E267" s="23">
        <v>9195915044</v>
      </c>
      <c r="F267" s="34" t="s">
        <v>20</v>
      </c>
      <c r="G267" s="54">
        <v>38373</v>
      </c>
      <c r="H267" s="34" t="str">
        <f t="shared" si="18"/>
        <v>January</v>
      </c>
      <c r="I267" s="34">
        <f t="shared" ca="1" si="19"/>
        <v>11</v>
      </c>
      <c r="J267" s="34" t="s">
        <v>21</v>
      </c>
      <c r="K267" s="55">
        <v>52078</v>
      </c>
      <c r="L267" s="56">
        <v>3</v>
      </c>
    </row>
    <row r="268" spans="1:12" ht="15" x14ac:dyDescent="0.25">
      <c r="A268" s="11" t="s">
        <v>282</v>
      </c>
      <c r="B268" s="34" t="s">
        <v>35</v>
      </c>
      <c r="C268" s="34" t="s">
        <v>221</v>
      </c>
      <c r="D268" s="22">
        <v>475517002</v>
      </c>
      <c r="E268" s="23">
        <v>2523909820</v>
      </c>
      <c r="F268" s="34" t="s">
        <v>20</v>
      </c>
      <c r="G268" s="54">
        <v>38278</v>
      </c>
      <c r="H268" s="34" t="str">
        <f t="shared" si="18"/>
        <v>October</v>
      </c>
      <c r="I268" s="34">
        <f t="shared" ca="1" si="19"/>
        <v>12</v>
      </c>
      <c r="J268" s="34" t="s">
        <v>40</v>
      </c>
      <c r="K268" s="55">
        <v>89375</v>
      </c>
      <c r="L268" s="56">
        <v>1</v>
      </c>
    </row>
    <row r="269" spans="1:12" ht="15" x14ac:dyDescent="0.25">
      <c r="A269" s="11" t="s">
        <v>327</v>
      </c>
      <c r="B269" s="34" t="s">
        <v>35</v>
      </c>
      <c r="C269" s="34" t="s">
        <v>221</v>
      </c>
      <c r="D269" s="22">
        <v>378281658</v>
      </c>
      <c r="E269" s="23">
        <v>9196705508</v>
      </c>
      <c r="F269" s="34" t="s">
        <v>17</v>
      </c>
      <c r="G269" s="54">
        <v>40033</v>
      </c>
      <c r="H269" s="34" t="str">
        <f t="shared" si="18"/>
        <v>August</v>
      </c>
      <c r="I269" s="34">
        <f t="shared" ca="1" si="19"/>
        <v>7</v>
      </c>
      <c r="J269" s="19"/>
      <c r="K269" s="55">
        <v>51090</v>
      </c>
      <c r="L269" s="56">
        <v>2</v>
      </c>
    </row>
    <row r="270" spans="1:12" ht="15" x14ac:dyDescent="0.25">
      <c r="A270" s="11" t="s">
        <v>372</v>
      </c>
      <c r="B270" s="34" t="s">
        <v>18</v>
      </c>
      <c r="C270" s="34" t="s">
        <v>221</v>
      </c>
      <c r="D270" s="22">
        <v>405396173</v>
      </c>
      <c r="E270" s="23">
        <v>2521777060</v>
      </c>
      <c r="F270" s="34" t="s">
        <v>20</v>
      </c>
      <c r="G270" s="54">
        <v>40693</v>
      </c>
      <c r="H270" s="34" t="str">
        <f t="shared" si="18"/>
        <v>May</v>
      </c>
      <c r="I270" s="34">
        <f t="shared" ca="1" si="19"/>
        <v>5</v>
      </c>
      <c r="J270" s="34" t="s">
        <v>44</v>
      </c>
      <c r="K270" s="55">
        <v>89323</v>
      </c>
      <c r="L270" s="56">
        <v>4</v>
      </c>
    </row>
    <row r="271" spans="1:12" ht="15" x14ac:dyDescent="0.25">
      <c r="A271" s="11" t="s">
        <v>352</v>
      </c>
      <c r="B271" s="34" t="s">
        <v>35</v>
      </c>
      <c r="C271" s="34" t="s">
        <v>221</v>
      </c>
      <c r="D271" s="22">
        <v>635767088</v>
      </c>
      <c r="E271" s="23">
        <v>2522153322</v>
      </c>
      <c r="F271" s="34" t="s">
        <v>17</v>
      </c>
      <c r="G271" s="54">
        <v>38937</v>
      </c>
      <c r="H271" s="34" t="str">
        <f t="shared" si="18"/>
        <v>August</v>
      </c>
      <c r="I271" s="34">
        <f t="shared" ca="1" si="19"/>
        <v>10</v>
      </c>
      <c r="J271" s="19"/>
      <c r="K271" s="55">
        <v>89063</v>
      </c>
      <c r="L271" s="56">
        <v>5</v>
      </c>
    </row>
    <row r="272" spans="1:12" ht="15" x14ac:dyDescent="0.25">
      <c r="A272" s="11" t="s">
        <v>238</v>
      </c>
      <c r="B272" s="34" t="s">
        <v>35</v>
      </c>
      <c r="C272" s="34" t="s">
        <v>221</v>
      </c>
      <c r="D272" s="22">
        <v>337943008</v>
      </c>
      <c r="E272" s="23">
        <v>2521257896</v>
      </c>
      <c r="F272" s="34" t="s">
        <v>20</v>
      </c>
      <c r="G272" s="54">
        <v>39354</v>
      </c>
      <c r="H272" s="34" t="str">
        <f t="shared" si="18"/>
        <v>September</v>
      </c>
      <c r="I272" s="34">
        <f t="shared" ca="1" si="19"/>
        <v>9</v>
      </c>
      <c r="J272" s="34" t="s">
        <v>21</v>
      </c>
      <c r="K272" s="55">
        <v>37661</v>
      </c>
      <c r="L272" s="56">
        <v>3</v>
      </c>
    </row>
    <row r="273" spans="1:12" ht="15" x14ac:dyDescent="0.25">
      <c r="A273" s="11" t="s">
        <v>253</v>
      </c>
      <c r="B273" s="34" t="s">
        <v>32</v>
      </c>
      <c r="C273" s="34" t="s">
        <v>221</v>
      </c>
      <c r="D273" s="22">
        <v>332289257</v>
      </c>
      <c r="E273" s="23">
        <v>9198367725</v>
      </c>
      <c r="F273" s="34" t="s">
        <v>17</v>
      </c>
      <c r="G273" s="54">
        <v>37952</v>
      </c>
      <c r="H273" s="34" t="str">
        <f t="shared" si="18"/>
        <v>November</v>
      </c>
      <c r="I273" s="34">
        <f t="shared" ca="1" si="19"/>
        <v>12</v>
      </c>
      <c r="J273" s="19"/>
      <c r="K273" s="55">
        <v>88738</v>
      </c>
      <c r="L273" s="56">
        <v>5</v>
      </c>
    </row>
    <row r="274" spans="1:12" ht="15" x14ac:dyDescent="0.25">
      <c r="A274" s="11" t="s">
        <v>293</v>
      </c>
      <c r="B274" s="34" t="s">
        <v>39</v>
      </c>
      <c r="C274" s="34" t="s">
        <v>221</v>
      </c>
      <c r="D274" s="22">
        <v>647552282</v>
      </c>
      <c r="E274" s="23">
        <v>9193392642</v>
      </c>
      <c r="F274" s="34" t="s">
        <v>17</v>
      </c>
      <c r="G274" s="54">
        <v>36225</v>
      </c>
      <c r="H274" s="34" t="str">
        <f t="shared" si="18"/>
        <v>March</v>
      </c>
      <c r="I274" s="34">
        <f t="shared" ca="1" si="19"/>
        <v>17</v>
      </c>
      <c r="J274" s="19"/>
      <c r="K274" s="55">
        <v>46098</v>
      </c>
      <c r="L274" s="56">
        <v>3</v>
      </c>
    </row>
    <row r="275" spans="1:12" ht="15" x14ac:dyDescent="0.25">
      <c r="A275" s="11" t="s">
        <v>298</v>
      </c>
      <c r="B275" s="34" t="s">
        <v>18</v>
      </c>
      <c r="C275" s="34" t="s">
        <v>221</v>
      </c>
      <c r="D275" s="22">
        <v>772163640</v>
      </c>
      <c r="E275" s="23">
        <v>9192474315</v>
      </c>
      <c r="F275" s="34" t="s">
        <v>20</v>
      </c>
      <c r="G275" s="54">
        <v>38404</v>
      </c>
      <c r="H275" s="34" t="str">
        <f t="shared" si="18"/>
        <v>February</v>
      </c>
      <c r="I275" s="34">
        <f t="shared" ca="1" si="19"/>
        <v>11</v>
      </c>
      <c r="J275" s="34" t="s">
        <v>21</v>
      </c>
      <c r="K275" s="55">
        <v>87464</v>
      </c>
      <c r="L275" s="56">
        <v>3</v>
      </c>
    </row>
    <row r="276" spans="1:12" ht="15" x14ac:dyDescent="0.25">
      <c r="A276" s="11" t="s">
        <v>351</v>
      </c>
      <c r="B276" s="34" t="s">
        <v>35</v>
      </c>
      <c r="C276" s="34" t="s">
        <v>221</v>
      </c>
      <c r="D276" s="22">
        <v>565952209</v>
      </c>
      <c r="E276" s="23">
        <v>2522889972</v>
      </c>
      <c r="F276" s="34" t="s">
        <v>20</v>
      </c>
      <c r="G276" s="54">
        <v>36931</v>
      </c>
      <c r="H276" s="34" t="str">
        <f t="shared" si="18"/>
        <v>February</v>
      </c>
      <c r="I276" s="34">
        <f t="shared" ca="1" si="19"/>
        <v>15</v>
      </c>
      <c r="J276" s="34" t="s">
        <v>40</v>
      </c>
      <c r="K276" s="55">
        <v>87165</v>
      </c>
      <c r="L276" s="56">
        <v>4</v>
      </c>
    </row>
    <row r="277" spans="1:12" ht="15" x14ac:dyDescent="0.25">
      <c r="A277" s="12" t="s">
        <v>288</v>
      </c>
      <c r="B277" s="34" t="s">
        <v>35</v>
      </c>
      <c r="C277" s="34" t="s">
        <v>221</v>
      </c>
      <c r="D277" s="22">
        <v>597131266</v>
      </c>
      <c r="E277" s="23">
        <v>9195043141</v>
      </c>
      <c r="F277" s="34" t="s">
        <v>20</v>
      </c>
      <c r="G277" s="54">
        <v>37663</v>
      </c>
      <c r="H277" s="34" t="str">
        <f t="shared" si="18"/>
        <v>February</v>
      </c>
      <c r="I277" s="34">
        <f t="shared" ca="1" si="19"/>
        <v>13</v>
      </c>
      <c r="J277" s="34" t="s">
        <v>27</v>
      </c>
      <c r="K277" s="55">
        <v>86359</v>
      </c>
      <c r="L277" s="56">
        <v>2</v>
      </c>
    </row>
    <row r="278" spans="1:12" ht="15" x14ac:dyDescent="0.25">
      <c r="A278" s="11" t="s">
        <v>278</v>
      </c>
      <c r="B278" s="34" t="s">
        <v>35</v>
      </c>
      <c r="C278" s="34" t="s">
        <v>221</v>
      </c>
      <c r="D278" s="22">
        <v>894030119</v>
      </c>
      <c r="E278" s="23">
        <v>2528652588</v>
      </c>
      <c r="F278" s="34" t="s">
        <v>20</v>
      </c>
      <c r="G278" s="54">
        <v>39028</v>
      </c>
      <c r="H278" s="34" t="str">
        <f t="shared" si="18"/>
        <v>November</v>
      </c>
      <c r="I278" s="34">
        <f t="shared" ca="1" si="19"/>
        <v>10</v>
      </c>
      <c r="J278" s="34" t="s">
        <v>27</v>
      </c>
      <c r="K278" s="55">
        <v>85813</v>
      </c>
      <c r="L278" s="56">
        <v>5</v>
      </c>
    </row>
    <row r="279" spans="1:12" ht="15" x14ac:dyDescent="0.25">
      <c r="A279" s="11" t="s">
        <v>230</v>
      </c>
      <c r="B279" s="34" t="s">
        <v>32</v>
      </c>
      <c r="C279" s="34" t="s">
        <v>221</v>
      </c>
      <c r="D279" s="22">
        <v>687006783</v>
      </c>
      <c r="E279" s="23">
        <v>2524919418</v>
      </c>
      <c r="F279" s="34" t="s">
        <v>17</v>
      </c>
      <c r="G279" s="54">
        <v>37339</v>
      </c>
      <c r="H279" s="34" t="str">
        <f t="shared" si="18"/>
        <v>March</v>
      </c>
      <c r="I279" s="34">
        <f t="shared" ca="1" si="19"/>
        <v>14</v>
      </c>
      <c r="J279" s="19"/>
      <c r="K279" s="55">
        <v>85813</v>
      </c>
      <c r="L279" s="56">
        <v>2</v>
      </c>
    </row>
    <row r="280" spans="1:12" ht="15" x14ac:dyDescent="0.25">
      <c r="A280" s="11" t="s">
        <v>305</v>
      </c>
      <c r="B280" s="34" t="s">
        <v>35</v>
      </c>
      <c r="C280" s="34" t="s">
        <v>221</v>
      </c>
      <c r="D280" s="22">
        <v>914330398</v>
      </c>
      <c r="E280" s="23">
        <v>9193498222</v>
      </c>
      <c r="F280" s="34" t="s">
        <v>20</v>
      </c>
      <c r="G280" s="54">
        <v>40781</v>
      </c>
      <c r="H280" s="34" t="str">
        <f t="shared" si="18"/>
        <v>August</v>
      </c>
      <c r="I280" s="34">
        <f t="shared" ca="1" si="19"/>
        <v>5</v>
      </c>
      <c r="J280" s="34" t="s">
        <v>40</v>
      </c>
      <c r="K280" s="55">
        <v>85436</v>
      </c>
      <c r="L280" s="56">
        <v>1</v>
      </c>
    </row>
    <row r="281" spans="1:12" ht="15" x14ac:dyDescent="0.25">
      <c r="A281" s="11" t="s">
        <v>243</v>
      </c>
      <c r="B281" s="34" t="s">
        <v>32</v>
      </c>
      <c r="C281" s="34" t="s">
        <v>221</v>
      </c>
      <c r="D281" s="22">
        <v>387517948</v>
      </c>
      <c r="E281" s="23">
        <v>9198213594</v>
      </c>
      <c r="F281" s="34" t="s">
        <v>20</v>
      </c>
      <c r="G281" s="54">
        <v>42594</v>
      </c>
      <c r="H281" s="34" t="str">
        <f t="shared" si="18"/>
        <v>August</v>
      </c>
      <c r="I281" s="34">
        <f t="shared" ca="1" si="19"/>
        <v>0</v>
      </c>
      <c r="J281" s="34" t="s">
        <v>21</v>
      </c>
      <c r="K281" s="55">
        <v>61672</v>
      </c>
      <c r="L281" s="56">
        <v>3</v>
      </c>
    </row>
    <row r="282" spans="1:12" ht="15" x14ac:dyDescent="0.25">
      <c r="A282" s="11" t="s">
        <v>225</v>
      </c>
      <c r="B282" s="34" t="s">
        <v>32</v>
      </c>
      <c r="C282" s="34" t="s">
        <v>221</v>
      </c>
      <c r="D282" s="22">
        <v>147724014</v>
      </c>
      <c r="E282" s="23">
        <v>9192212512</v>
      </c>
      <c r="F282" s="34" t="s">
        <v>20</v>
      </c>
      <c r="G282" s="54">
        <v>37148</v>
      </c>
      <c r="H282" s="34" t="str">
        <f t="shared" si="18"/>
        <v>September</v>
      </c>
      <c r="I282" s="34">
        <f t="shared" ca="1" si="19"/>
        <v>15</v>
      </c>
      <c r="J282" s="34" t="s">
        <v>40</v>
      </c>
      <c r="K282" s="55">
        <v>57551</v>
      </c>
      <c r="L282" s="56">
        <v>2</v>
      </c>
    </row>
    <row r="283" spans="1:12" ht="15" x14ac:dyDescent="0.25">
      <c r="A283" s="11" t="s">
        <v>292</v>
      </c>
      <c r="B283" s="34" t="s">
        <v>32</v>
      </c>
      <c r="C283" s="34" t="s">
        <v>221</v>
      </c>
      <c r="D283" s="22">
        <v>505966230</v>
      </c>
      <c r="E283" s="23">
        <v>9198038161</v>
      </c>
      <c r="F283" s="34" t="s">
        <v>20</v>
      </c>
      <c r="G283" s="54">
        <v>35953</v>
      </c>
      <c r="H283" s="34" t="str">
        <f t="shared" si="18"/>
        <v>June</v>
      </c>
      <c r="I283" s="34">
        <f t="shared" ca="1" si="19"/>
        <v>18</v>
      </c>
      <c r="J283" s="34" t="s">
        <v>40</v>
      </c>
      <c r="K283" s="55">
        <v>59150</v>
      </c>
      <c r="L283" s="56">
        <v>3</v>
      </c>
    </row>
    <row r="284" spans="1:12" ht="15" x14ac:dyDescent="0.25">
      <c r="A284" s="11" t="s">
        <v>309</v>
      </c>
      <c r="B284" s="34" t="s">
        <v>18</v>
      </c>
      <c r="C284" s="34" t="s">
        <v>221</v>
      </c>
      <c r="D284" s="22">
        <v>427260216</v>
      </c>
      <c r="E284" s="23">
        <v>9198999194</v>
      </c>
      <c r="F284" s="34" t="s">
        <v>26</v>
      </c>
      <c r="G284" s="54">
        <v>36123</v>
      </c>
      <c r="H284" s="34" t="str">
        <f t="shared" si="18"/>
        <v>November</v>
      </c>
      <c r="I284" s="34">
        <f t="shared" ca="1" si="19"/>
        <v>17</v>
      </c>
      <c r="J284" s="34" t="s">
        <v>27</v>
      </c>
      <c r="K284" s="55">
        <v>24564</v>
      </c>
      <c r="L284" s="56">
        <v>4</v>
      </c>
    </row>
    <row r="285" spans="1:12" ht="15" x14ac:dyDescent="0.25">
      <c r="A285" s="11" t="s">
        <v>250</v>
      </c>
      <c r="B285" s="34" t="s">
        <v>15</v>
      </c>
      <c r="C285" s="34" t="s">
        <v>221</v>
      </c>
      <c r="D285" s="22">
        <v>884025623</v>
      </c>
      <c r="E285" s="23">
        <v>2521280865</v>
      </c>
      <c r="F285" s="34" t="s">
        <v>17</v>
      </c>
      <c r="G285" s="54">
        <v>35991</v>
      </c>
      <c r="H285" s="34" t="str">
        <f t="shared" si="18"/>
        <v>July</v>
      </c>
      <c r="I285" s="34">
        <f t="shared" ca="1" si="19"/>
        <v>18</v>
      </c>
      <c r="J285" s="19"/>
      <c r="K285" s="55">
        <v>83759</v>
      </c>
      <c r="L285" s="56">
        <v>4</v>
      </c>
    </row>
    <row r="286" spans="1:12" ht="15" x14ac:dyDescent="0.25">
      <c r="A286" s="11" t="s">
        <v>222</v>
      </c>
      <c r="B286" s="34" t="s">
        <v>23</v>
      </c>
      <c r="C286" s="34" t="s">
        <v>221</v>
      </c>
      <c r="D286" s="22">
        <v>378189642</v>
      </c>
      <c r="E286" s="23">
        <v>2526228199</v>
      </c>
      <c r="F286" s="34" t="s">
        <v>17</v>
      </c>
      <c r="G286" s="54">
        <v>39859</v>
      </c>
      <c r="H286" s="34" t="str">
        <f t="shared" si="18"/>
        <v>February</v>
      </c>
      <c r="I286" s="34">
        <f t="shared" ca="1" si="19"/>
        <v>7</v>
      </c>
      <c r="J286" s="19"/>
      <c r="K286" s="55">
        <v>83486</v>
      </c>
      <c r="L286" s="56">
        <v>5</v>
      </c>
    </row>
    <row r="287" spans="1:12" ht="15" x14ac:dyDescent="0.25">
      <c r="A287" s="11" t="s">
        <v>361</v>
      </c>
      <c r="B287" s="34" t="s">
        <v>32</v>
      </c>
      <c r="C287" s="34" t="s">
        <v>221</v>
      </c>
      <c r="D287" s="22">
        <v>512405919</v>
      </c>
      <c r="E287" s="23">
        <v>9195858234</v>
      </c>
      <c r="F287" s="34" t="s">
        <v>20</v>
      </c>
      <c r="G287" s="54">
        <v>39396</v>
      </c>
      <c r="H287" s="34" t="str">
        <f t="shared" si="18"/>
        <v>November</v>
      </c>
      <c r="I287" s="34">
        <f t="shared" ca="1" si="19"/>
        <v>9</v>
      </c>
      <c r="J287" s="34" t="s">
        <v>24</v>
      </c>
      <c r="K287" s="55">
        <v>83369</v>
      </c>
      <c r="L287" s="56">
        <v>1</v>
      </c>
    </row>
    <row r="288" spans="1:12" ht="15" x14ac:dyDescent="0.25">
      <c r="A288" s="11" t="s">
        <v>364</v>
      </c>
      <c r="B288" s="34" t="s">
        <v>35</v>
      </c>
      <c r="C288" s="34" t="s">
        <v>221</v>
      </c>
      <c r="D288" s="22">
        <v>114005397</v>
      </c>
      <c r="E288" s="23">
        <v>2524694617</v>
      </c>
      <c r="F288" s="34" t="s">
        <v>17</v>
      </c>
      <c r="G288" s="54">
        <v>41149</v>
      </c>
      <c r="H288" s="34" t="str">
        <f t="shared" si="18"/>
        <v>August</v>
      </c>
      <c r="I288" s="34">
        <f t="shared" ca="1" si="19"/>
        <v>4</v>
      </c>
      <c r="J288" s="19"/>
      <c r="K288" s="55">
        <v>83005</v>
      </c>
      <c r="L288" s="56">
        <v>2</v>
      </c>
    </row>
    <row r="289" spans="1:12" ht="15" x14ac:dyDescent="0.25">
      <c r="A289" s="11" t="s">
        <v>343</v>
      </c>
      <c r="B289" s="34" t="s">
        <v>39</v>
      </c>
      <c r="C289" s="34" t="s">
        <v>221</v>
      </c>
      <c r="D289" s="22">
        <v>396727504</v>
      </c>
      <c r="E289" s="23">
        <v>9193204992</v>
      </c>
      <c r="F289" s="34" t="s">
        <v>17</v>
      </c>
      <c r="G289" s="54">
        <v>38560</v>
      </c>
      <c r="H289" s="34" t="str">
        <f t="shared" si="18"/>
        <v>July</v>
      </c>
      <c r="I289" s="34">
        <f t="shared" ca="1" si="19"/>
        <v>11</v>
      </c>
      <c r="J289" s="19"/>
      <c r="K289" s="55">
        <v>54392</v>
      </c>
      <c r="L289" s="56">
        <v>2</v>
      </c>
    </row>
    <row r="290" spans="1:12" ht="15" x14ac:dyDescent="0.25">
      <c r="A290" s="11" t="s">
        <v>334</v>
      </c>
      <c r="B290" s="34" t="s">
        <v>35</v>
      </c>
      <c r="C290" s="34" t="s">
        <v>221</v>
      </c>
      <c r="D290" s="22">
        <v>930282755</v>
      </c>
      <c r="E290" s="23">
        <v>9192380636</v>
      </c>
      <c r="F290" s="34" t="s">
        <v>26</v>
      </c>
      <c r="G290" s="54">
        <v>37149</v>
      </c>
      <c r="H290" s="34" t="str">
        <f t="shared" si="18"/>
        <v>September</v>
      </c>
      <c r="I290" s="34">
        <f t="shared" ca="1" si="19"/>
        <v>15</v>
      </c>
      <c r="J290" s="34" t="s">
        <v>21</v>
      </c>
      <c r="K290" s="55">
        <v>60171</v>
      </c>
      <c r="L290" s="56">
        <v>5</v>
      </c>
    </row>
    <row r="291" spans="1:12" ht="15" x14ac:dyDescent="0.25">
      <c r="A291" s="11" t="s">
        <v>276</v>
      </c>
      <c r="B291" s="34" t="s">
        <v>32</v>
      </c>
      <c r="C291" s="34" t="s">
        <v>221</v>
      </c>
      <c r="D291" s="22">
        <v>280304785</v>
      </c>
      <c r="E291" s="23">
        <v>2525918708</v>
      </c>
      <c r="F291" s="34" t="s">
        <v>20</v>
      </c>
      <c r="G291" s="54">
        <v>37956</v>
      </c>
      <c r="H291" s="34" t="str">
        <f t="shared" si="18"/>
        <v>December</v>
      </c>
      <c r="I291" s="34">
        <f t="shared" ca="1" si="19"/>
        <v>12</v>
      </c>
      <c r="J291" s="34" t="s">
        <v>21</v>
      </c>
      <c r="K291" s="55">
        <v>52442</v>
      </c>
      <c r="L291" s="56">
        <v>2</v>
      </c>
    </row>
    <row r="292" spans="1:12" ht="15" x14ac:dyDescent="0.25">
      <c r="A292" s="11" t="s">
        <v>357</v>
      </c>
      <c r="B292" s="34" t="s">
        <v>32</v>
      </c>
      <c r="C292" s="34" t="s">
        <v>221</v>
      </c>
      <c r="D292" s="22">
        <v>698869555</v>
      </c>
      <c r="E292" s="23">
        <v>2526052545</v>
      </c>
      <c r="F292" s="34" t="s">
        <v>26</v>
      </c>
      <c r="G292" s="54">
        <v>38463</v>
      </c>
      <c r="H292" s="34" t="str">
        <f t="shared" si="18"/>
        <v>April</v>
      </c>
      <c r="I292" s="34">
        <f t="shared" ca="1" si="19"/>
        <v>11</v>
      </c>
      <c r="J292" s="34" t="s">
        <v>24</v>
      </c>
      <c r="K292" s="55">
        <v>54100</v>
      </c>
      <c r="L292" s="56">
        <v>1</v>
      </c>
    </row>
    <row r="293" spans="1:12" ht="15" x14ac:dyDescent="0.25">
      <c r="A293" s="11" t="s">
        <v>223</v>
      </c>
      <c r="B293" s="34" t="s">
        <v>35</v>
      </c>
      <c r="C293" s="34" t="s">
        <v>221</v>
      </c>
      <c r="D293" s="22">
        <v>251824309</v>
      </c>
      <c r="E293" s="23">
        <v>9197950668</v>
      </c>
      <c r="F293" s="34" t="s">
        <v>17</v>
      </c>
      <c r="G293" s="54">
        <v>38689</v>
      </c>
      <c r="H293" s="34" t="str">
        <f t="shared" si="18"/>
        <v>December</v>
      </c>
      <c r="I293" s="34">
        <f t="shared" ca="1" si="19"/>
        <v>10</v>
      </c>
      <c r="J293" s="19"/>
      <c r="K293" s="55">
        <v>59046</v>
      </c>
      <c r="L293" s="56">
        <v>1</v>
      </c>
    </row>
    <row r="294" spans="1:12" ht="15" x14ac:dyDescent="0.25">
      <c r="A294" s="11" t="s">
        <v>322</v>
      </c>
      <c r="B294" s="34" t="s">
        <v>32</v>
      </c>
      <c r="C294" s="34" t="s">
        <v>221</v>
      </c>
      <c r="D294" s="22">
        <v>219245495</v>
      </c>
      <c r="E294" s="23">
        <v>9198256039</v>
      </c>
      <c r="F294" s="34" t="s">
        <v>17</v>
      </c>
      <c r="G294" s="54">
        <v>36385</v>
      </c>
      <c r="H294" s="34" t="str">
        <f t="shared" si="18"/>
        <v>August</v>
      </c>
      <c r="I294" s="34">
        <f t="shared" ca="1" si="19"/>
        <v>17</v>
      </c>
      <c r="J294" s="19"/>
      <c r="K294" s="55">
        <v>82303</v>
      </c>
      <c r="L294" s="56">
        <v>3</v>
      </c>
    </row>
    <row r="295" spans="1:12" ht="15" x14ac:dyDescent="0.25">
      <c r="A295" s="11" t="s">
        <v>281</v>
      </c>
      <c r="B295" s="34" t="s">
        <v>18</v>
      </c>
      <c r="C295" s="34" t="s">
        <v>221</v>
      </c>
      <c r="D295" s="22">
        <v>865073824</v>
      </c>
      <c r="E295" s="23">
        <v>2524785979</v>
      </c>
      <c r="F295" s="34" t="s">
        <v>20</v>
      </c>
      <c r="G295" s="54">
        <v>36501</v>
      </c>
      <c r="H295" s="34" t="str">
        <f t="shared" si="18"/>
        <v>December</v>
      </c>
      <c r="I295" s="34">
        <f t="shared" ca="1" si="19"/>
        <v>16</v>
      </c>
      <c r="J295" s="34" t="s">
        <v>44</v>
      </c>
      <c r="K295" s="55">
        <v>44824</v>
      </c>
      <c r="L295" s="56">
        <v>3</v>
      </c>
    </row>
    <row r="296" spans="1:12" ht="15" x14ac:dyDescent="0.25">
      <c r="A296" s="11" t="s">
        <v>248</v>
      </c>
      <c r="B296" s="34" t="s">
        <v>35</v>
      </c>
      <c r="C296" s="34" t="s">
        <v>221</v>
      </c>
      <c r="D296" s="22">
        <v>682500261</v>
      </c>
      <c r="E296" s="23">
        <v>9191163627</v>
      </c>
      <c r="F296" s="34" t="s">
        <v>20</v>
      </c>
      <c r="G296" s="54">
        <v>36841</v>
      </c>
      <c r="H296" s="34" t="str">
        <f t="shared" si="18"/>
        <v>November</v>
      </c>
      <c r="I296" s="34">
        <f t="shared" ca="1" si="19"/>
        <v>16</v>
      </c>
      <c r="J296" s="34" t="s">
        <v>27</v>
      </c>
      <c r="K296" s="55">
        <v>81991</v>
      </c>
      <c r="L296" s="56">
        <v>1</v>
      </c>
    </row>
    <row r="297" spans="1:12" ht="15" x14ac:dyDescent="0.25">
      <c r="A297" s="11" t="s">
        <v>362</v>
      </c>
      <c r="B297" s="34" t="s">
        <v>39</v>
      </c>
      <c r="C297" s="34" t="s">
        <v>221</v>
      </c>
      <c r="D297" s="22">
        <v>596008829</v>
      </c>
      <c r="E297" s="23">
        <v>9198721709</v>
      </c>
      <c r="F297" s="34" t="s">
        <v>17</v>
      </c>
      <c r="G297" s="54">
        <v>37971</v>
      </c>
      <c r="H297" s="34" t="str">
        <f t="shared" si="18"/>
        <v>December</v>
      </c>
      <c r="I297" s="34">
        <f t="shared" ca="1" si="19"/>
        <v>12</v>
      </c>
      <c r="J297" s="19"/>
      <c r="K297" s="55">
        <v>58565</v>
      </c>
      <c r="L297" s="56">
        <v>1</v>
      </c>
    </row>
    <row r="298" spans="1:12" ht="15" x14ac:dyDescent="0.25">
      <c r="A298" s="11" t="s">
        <v>317</v>
      </c>
      <c r="B298" s="34" t="s">
        <v>18</v>
      </c>
      <c r="C298" s="34" t="s">
        <v>221</v>
      </c>
      <c r="D298" s="22">
        <v>318068637</v>
      </c>
      <c r="E298" s="23">
        <v>9193709408</v>
      </c>
      <c r="F298" s="34" t="s">
        <v>17</v>
      </c>
      <c r="G298" s="54">
        <v>41498</v>
      </c>
      <c r="H298" s="34" t="str">
        <f t="shared" si="18"/>
        <v>August</v>
      </c>
      <c r="I298" s="34">
        <f t="shared" ca="1" si="19"/>
        <v>3</v>
      </c>
      <c r="J298" s="19"/>
      <c r="K298" s="55">
        <v>81614</v>
      </c>
      <c r="L298" s="56">
        <v>4</v>
      </c>
    </row>
    <row r="299" spans="1:12" ht="15" x14ac:dyDescent="0.25">
      <c r="A299" s="11" t="s">
        <v>323</v>
      </c>
      <c r="B299" s="34" t="s">
        <v>32</v>
      </c>
      <c r="C299" s="34" t="s">
        <v>221</v>
      </c>
      <c r="D299" s="22">
        <v>213584397</v>
      </c>
      <c r="E299" s="23">
        <v>2524138160</v>
      </c>
      <c r="F299" s="34" t="s">
        <v>20</v>
      </c>
      <c r="G299" s="54">
        <v>39291</v>
      </c>
      <c r="H299" s="34" t="str">
        <f t="shared" si="18"/>
        <v>July</v>
      </c>
      <c r="I299" s="34">
        <f t="shared" ca="1" si="19"/>
        <v>9</v>
      </c>
      <c r="J299" s="34" t="s">
        <v>40</v>
      </c>
      <c r="K299" s="55">
        <v>81575</v>
      </c>
      <c r="L299" s="56">
        <v>3</v>
      </c>
    </row>
    <row r="300" spans="1:12" ht="15" x14ac:dyDescent="0.25">
      <c r="A300" s="11" t="s">
        <v>261</v>
      </c>
      <c r="B300" s="34" t="s">
        <v>35</v>
      </c>
      <c r="C300" s="34" t="s">
        <v>221</v>
      </c>
      <c r="D300" s="22">
        <v>110547055</v>
      </c>
      <c r="E300" s="23">
        <v>2526966637</v>
      </c>
      <c r="F300" s="34" t="s">
        <v>26</v>
      </c>
      <c r="G300" s="54">
        <v>38320</v>
      </c>
      <c r="H300" s="34" t="str">
        <f t="shared" si="18"/>
        <v>November</v>
      </c>
      <c r="I300" s="34">
        <f t="shared" ca="1" si="19"/>
        <v>11</v>
      </c>
      <c r="J300" s="34" t="s">
        <v>40</v>
      </c>
      <c r="K300" s="55">
        <v>14385</v>
      </c>
      <c r="L300" s="56">
        <v>1</v>
      </c>
    </row>
    <row r="301" spans="1:12" ht="15" x14ac:dyDescent="0.25">
      <c r="A301" s="11" t="s">
        <v>279</v>
      </c>
      <c r="B301" s="34" t="s">
        <v>35</v>
      </c>
      <c r="C301" s="34" t="s">
        <v>221</v>
      </c>
      <c r="D301" s="22">
        <v>948480407</v>
      </c>
      <c r="E301" s="23">
        <v>9191449596</v>
      </c>
      <c r="F301" s="34" t="s">
        <v>17</v>
      </c>
      <c r="G301" s="54">
        <v>39594</v>
      </c>
      <c r="H301" s="34" t="str">
        <f t="shared" si="18"/>
        <v>May</v>
      </c>
      <c r="I301" s="34">
        <f t="shared" ca="1" si="19"/>
        <v>8</v>
      </c>
      <c r="J301" s="19"/>
      <c r="K301" s="55">
        <v>79781</v>
      </c>
      <c r="L301" s="56">
        <v>3</v>
      </c>
    </row>
    <row r="302" spans="1:12" ht="15" x14ac:dyDescent="0.25">
      <c r="A302" s="11" t="s">
        <v>244</v>
      </c>
      <c r="B302" s="34" t="s">
        <v>32</v>
      </c>
      <c r="C302" s="34" t="s">
        <v>221</v>
      </c>
      <c r="D302" s="22">
        <v>931105030</v>
      </c>
      <c r="E302" s="23">
        <v>9191397811</v>
      </c>
      <c r="F302" s="34" t="s">
        <v>20</v>
      </c>
      <c r="G302" s="54">
        <v>38233</v>
      </c>
      <c r="H302" s="34" t="str">
        <f t="shared" si="18"/>
        <v>September</v>
      </c>
      <c r="I302" s="34">
        <f t="shared" ca="1" si="19"/>
        <v>12</v>
      </c>
      <c r="J302" s="34" t="s">
        <v>40</v>
      </c>
      <c r="K302" s="55">
        <v>79729</v>
      </c>
      <c r="L302" s="56">
        <v>4</v>
      </c>
    </row>
    <row r="303" spans="1:12" ht="15" x14ac:dyDescent="0.25">
      <c r="A303" s="11" t="s">
        <v>369</v>
      </c>
      <c r="B303" s="34" t="s">
        <v>18</v>
      </c>
      <c r="C303" s="34" t="s">
        <v>221</v>
      </c>
      <c r="D303" s="22">
        <v>684054281</v>
      </c>
      <c r="E303" s="23">
        <v>2522888726</v>
      </c>
      <c r="F303" s="34" t="s">
        <v>20</v>
      </c>
      <c r="G303" s="54">
        <v>40106</v>
      </c>
      <c r="H303" s="34" t="str">
        <f t="shared" si="18"/>
        <v>October</v>
      </c>
      <c r="I303" s="34">
        <f t="shared" ca="1" si="19"/>
        <v>7</v>
      </c>
      <c r="J303" s="34" t="s">
        <v>21</v>
      </c>
      <c r="K303" s="55">
        <v>61542</v>
      </c>
      <c r="L303" s="56">
        <v>2</v>
      </c>
    </row>
    <row r="304" spans="1:12" ht="15" x14ac:dyDescent="0.25">
      <c r="A304" s="11" t="s">
        <v>263</v>
      </c>
      <c r="B304" s="34" t="s">
        <v>15</v>
      </c>
      <c r="C304" s="34" t="s">
        <v>221</v>
      </c>
      <c r="D304" s="22">
        <v>696435191</v>
      </c>
      <c r="E304" s="23">
        <v>2527710498</v>
      </c>
      <c r="F304" s="34" t="s">
        <v>20</v>
      </c>
      <c r="G304" s="54">
        <v>37551</v>
      </c>
      <c r="H304" s="34" t="str">
        <f t="shared" si="18"/>
        <v>October</v>
      </c>
      <c r="I304" s="34">
        <f t="shared" ca="1" si="19"/>
        <v>14</v>
      </c>
      <c r="J304" s="34" t="s">
        <v>40</v>
      </c>
      <c r="K304" s="55">
        <v>79495</v>
      </c>
      <c r="L304" s="56">
        <v>2</v>
      </c>
    </row>
    <row r="305" spans="1:12" ht="15" x14ac:dyDescent="0.25">
      <c r="A305" s="11" t="s">
        <v>310</v>
      </c>
      <c r="B305" s="34" t="s">
        <v>35</v>
      </c>
      <c r="C305" s="34" t="s">
        <v>221</v>
      </c>
      <c r="D305" s="22">
        <v>249929042</v>
      </c>
      <c r="E305" s="23">
        <v>2525790872</v>
      </c>
      <c r="F305" s="34" t="s">
        <v>20</v>
      </c>
      <c r="G305" s="54">
        <v>40624</v>
      </c>
      <c r="H305" s="34" t="str">
        <f t="shared" si="18"/>
        <v>March</v>
      </c>
      <c r="I305" s="34">
        <f t="shared" ca="1" si="19"/>
        <v>5</v>
      </c>
      <c r="J305" s="34" t="s">
        <v>21</v>
      </c>
      <c r="K305" s="55">
        <v>79378</v>
      </c>
      <c r="L305" s="56">
        <v>5</v>
      </c>
    </row>
    <row r="306" spans="1:12" ht="15" x14ac:dyDescent="0.25">
      <c r="A306" s="11" t="s">
        <v>232</v>
      </c>
      <c r="B306" s="34" t="s">
        <v>39</v>
      </c>
      <c r="C306" s="34" t="s">
        <v>221</v>
      </c>
      <c r="D306" s="22">
        <v>350104448</v>
      </c>
      <c r="E306" s="23">
        <v>9193883356</v>
      </c>
      <c r="F306" s="34" t="s">
        <v>20</v>
      </c>
      <c r="G306" s="54">
        <v>37489</v>
      </c>
      <c r="H306" s="34" t="str">
        <f t="shared" si="18"/>
        <v>August</v>
      </c>
      <c r="I306" s="34">
        <f t="shared" ca="1" si="19"/>
        <v>14</v>
      </c>
      <c r="J306" s="34" t="s">
        <v>24</v>
      </c>
      <c r="K306" s="55">
        <v>58396</v>
      </c>
      <c r="L306" s="56">
        <v>1</v>
      </c>
    </row>
    <row r="307" spans="1:12" ht="15" x14ac:dyDescent="0.25">
      <c r="A307" s="11" t="s">
        <v>280</v>
      </c>
      <c r="B307" s="34" t="s">
        <v>39</v>
      </c>
      <c r="C307" s="34" t="s">
        <v>221</v>
      </c>
      <c r="D307" s="22">
        <v>466293520</v>
      </c>
      <c r="E307" s="23">
        <v>2524442142</v>
      </c>
      <c r="F307" s="34" t="s">
        <v>13</v>
      </c>
      <c r="G307" s="54">
        <v>35711</v>
      </c>
      <c r="H307" s="34" t="str">
        <f t="shared" si="18"/>
        <v>October</v>
      </c>
      <c r="I307" s="34">
        <f t="shared" ca="1" si="19"/>
        <v>19</v>
      </c>
      <c r="J307" s="19"/>
      <c r="K307" s="55">
        <v>29047</v>
      </c>
      <c r="L307" s="56">
        <v>4</v>
      </c>
    </row>
    <row r="308" spans="1:12" ht="15" x14ac:dyDescent="0.25">
      <c r="A308" s="11" t="s">
        <v>339</v>
      </c>
      <c r="B308" s="34" t="s">
        <v>32</v>
      </c>
      <c r="C308" s="34" t="s">
        <v>221</v>
      </c>
      <c r="D308" s="22">
        <v>259573806</v>
      </c>
      <c r="E308" s="23">
        <v>9193302808</v>
      </c>
      <c r="F308" s="34" t="s">
        <v>20</v>
      </c>
      <c r="G308" s="54">
        <v>35608</v>
      </c>
      <c r="H308" s="34" t="str">
        <f t="shared" si="18"/>
        <v>June</v>
      </c>
      <c r="I308" s="34">
        <f t="shared" ca="1" si="19"/>
        <v>19</v>
      </c>
      <c r="J308" s="34" t="s">
        <v>44</v>
      </c>
      <c r="K308" s="55">
        <v>78494</v>
      </c>
      <c r="L308" s="56">
        <v>4</v>
      </c>
    </row>
    <row r="309" spans="1:12" ht="15" x14ac:dyDescent="0.25">
      <c r="A309" s="11" t="s">
        <v>229</v>
      </c>
      <c r="B309" s="34" t="s">
        <v>32</v>
      </c>
      <c r="C309" s="34" t="s">
        <v>221</v>
      </c>
      <c r="D309" s="22">
        <v>853268713</v>
      </c>
      <c r="E309" s="23">
        <v>9192712826</v>
      </c>
      <c r="F309" s="34" t="s">
        <v>20</v>
      </c>
      <c r="G309" s="54">
        <v>37549</v>
      </c>
      <c r="H309" s="34" t="str">
        <f t="shared" si="18"/>
        <v>October</v>
      </c>
      <c r="I309" s="34">
        <f t="shared" ca="1" si="19"/>
        <v>14</v>
      </c>
      <c r="J309" s="34" t="s">
        <v>21</v>
      </c>
      <c r="K309" s="55">
        <v>78364</v>
      </c>
      <c r="L309" s="56">
        <v>1</v>
      </c>
    </row>
    <row r="310" spans="1:12" ht="15" x14ac:dyDescent="0.25">
      <c r="A310" s="11" t="s">
        <v>270</v>
      </c>
      <c r="B310" s="34" t="s">
        <v>32</v>
      </c>
      <c r="C310" s="34" t="s">
        <v>221</v>
      </c>
      <c r="D310" s="22">
        <v>676030562</v>
      </c>
      <c r="E310" s="23">
        <v>9198253211</v>
      </c>
      <c r="F310" s="34" t="s">
        <v>20</v>
      </c>
      <c r="G310" s="54">
        <v>37655</v>
      </c>
      <c r="H310" s="34" t="str">
        <f t="shared" si="18"/>
        <v>February</v>
      </c>
      <c r="I310" s="34">
        <f t="shared" ca="1" si="19"/>
        <v>13</v>
      </c>
      <c r="J310" s="34" t="s">
        <v>21</v>
      </c>
      <c r="K310" s="55">
        <v>78130</v>
      </c>
      <c r="L310" s="56">
        <v>1</v>
      </c>
    </row>
    <row r="311" spans="1:12" ht="15" x14ac:dyDescent="0.25">
      <c r="A311" s="11" t="s">
        <v>268</v>
      </c>
      <c r="B311" s="34" t="s">
        <v>32</v>
      </c>
      <c r="C311" s="34" t="s">
        <v>221</v>
      </c>
      <c r="D311" s="22">
        <v>616417564</v>
      </c>
      <c r="E311" s="23">
        <v>9191806180</v>
      </c>
      <c r="F311" s="34" t="s">
        <v>17</v>
      </c>
      <c r="G311" s="54">
        <v>37411</v>
      </c>
      <c r="H311" s="34" t="str">
        <f t="shared" si="18"/>
        <v>June</v>
      </c>
      <c r="I311" s="34">
        <f t="shared" ca="1" si="19"/>
        <v>14</v>
      </c>
      <c r="J311" s="19"/>
      <c r="K311" s="55">
        <v>54795</v>
      </c>
      <c r="L311" s="56">
        <v>5</v>
      </c>
    </row>
    <row r="312" spans="1:12" ht="15" x14ac:dyDescent="0.25">
      <c r="A312" s="11" t="s">
        <v>257</v>
      </c>
      <c r="B312" s="34" t="s">
        <v>23</v>
      </c>
      <c r="C312" s="34" t="s">
        <v>221</v>
      </c>
      <c r="D312" s="22">
        <v>596641549</v>
      </c>
      <c r="E312" s="23">
        <v>9196194175</v>
      </c>
      <c r="F312" s="34" t="s">
        <v>17</v>
      </c>
      <c r="G312" s="54">
        <v>38310</v>
      </c>
      <c r="H312" s="34" t="str">
        <f t="shared" si="18"/>
        <v>November</v>
      </c>
      <c r="I312" s="34">
        <f t="shared" ca="1" si="19"/>
        <v>11</v>
      </c>
      <c r="J312" s="19"/>
      <c r="K312" s="55">
        <v>35594</v>
      </c>
      <c r="L312" s="56">
        <v>3</v>
      </c>
    </row>
    <row r="313" spans="1:12" ht="15" x14ac:dyDescent="0.25">
      <c r="A313" s="11" t="s">
        <v>286</v>
      </c>
      <c r="B313" s="34" t="s">
        <v>32</v>
      </c>
      <c r="C313" s="34" t="s">
        <v>221</v>
      </c>
      <c r="D313" s="22">
        <v>220781349</v>
      </c>
      <c r="E313" s="23">
        <v>2525185281</v>
      </c>
      <c r="F313" s="34" t="s">
        <v>17</v>
      </c>
      <c r="G313" s="54">
        <v>36109</v>
      </c>
      <c r="H313" s="34" t="str">
        <f t="shared" si="18"/>
        <v>November</v>
      </c>
      <c r="I313" s="34">
        <f t="shared" ca="1" si="19"/>
        <v>18</v>
      </c>
      <c r="J313" s="19"/>
      <c r="K313" s="55">
        <v>59501</v>
      </c>
      <c r="L313" s="56">
        <v>5</v>
      </c>
    </row>
    <row r="314" spans="1:12" ht="15" x14ac:dyDescent="0.25">
      <c r="A314" s="11" t="s">
        <v>371</v>
      </c>
      <c r="B314" s="34" t="s">
        <v>18</v>
      </c>
      <c r="C314" s="34" t="s">
        <v>221</v>
      </c>
      <c r="D314" s="22">
        <v>436778229</v>
      </c>
      <c r="E314" s="23">
        <v>2525871924</v>
      </c>
      <c r="F314" s="34" t="s">
        <v>17</v>
      </c>
      <c r="G314" s="54">
        <v>41782</v>
      </c>
      <c r="H314" s="34" t="str">
        <f t="shared" si="18"/>
        <v>May</v>
      </c>
      <c r="I314" s="34">
        <f t="shared" ca="1" si="19"/>
        <v>2</v>
      </c>
      <c r="J314" s="19"/>
      <c r="K314" s="55">
        <v>78052</v>
      </c>
      <c r="L314" s="56">
        <v>5</v>
      </c>
    </row>
    <row r="315" spans="1:12" ht="15" x14ac:dyDescent="0.25">
      <c r="A315" s="11" t="s">
        <v>308</v>
      </c>
      <c r="B315" s="34" t="s">
        <v>23</v>
      </c>
      <c r="C315" s="34" t="s">
        <v>221</v>
      </c>
      <c r="D315" s="22">
        <v>292993080</v>
      </c>
      <c r="E315" s="23">
        <v>2525085320</v>
      </c>
      <c r="F315" s="34" t="s">
        <v>20</v>
      </c>
      <c r="G315" s="54">
        <v>41415</v>
      </c>
      <c r="H315" s="34" t="str">
        <f t="shared" si="18"/>
        <v>May</v>
      </c>
      <c r="I315" s="34">
        <f t="shared" ca="1" si="19"/>
        <v>3</v>
      </c>
      <c r="J315" s="34" t="s">
        <v>40</v>
      </c>
      <c r="K315" s="55">
        <v>77246</v>
      </c>
      <c r="L315" s="56">
        <v>4</v>
      </c>
    </row>
    <row r="316" spans="1:12" ht="15" x14ac:dyDescent="0.25">
      <c r="A316" s="11" t="s">
        <v>346</v>
      </c>
      <c r="B316" s="34" t="s">
        <v>23</v>
      </c>
      <c r="C316" s="34" t="s">
        <v>221</v>
      </c>
      <c r="D316" s="22">
        <v>906321388</v>
      </c>
      <c r="E316" s="23">
        <v>2527919826</v>
      </c>
      <c r="F316" s="34" t="s">
        <v>17</v>
      </c>
      <c r="G316" s="54">
        <v>37320</v>
      </c>
      <c r="H316" s="34" t="str">
        <f t="shared" si="18"/>
        <v>March</v>
      </c>
      <c r="I316" s="34">
        <f t="shared" ca="1" si="19"/>
        <v>14</v>
      </c>
      <c r="J316" s="19"/>
      <c r="K316" s="55">
        <v>36738</v>
      </c>
      <c r="L316" s="56">
        <v>5</v>
      </c>
    </row>
    <row r="317" spans="1:12" ht="15" x14ac:dyDescent="0.25">
      <c r="A317" s="11" t="s">
        <v>285</v>
      </c>
      <c r="B317" s="34" t="s">
        <v>39</v>
      </c>
      <c r="C317" s="34" t="s">
        <v>221</v>
      </c>
      <c r="D317" s="22">
        <v>725737456</v>
      </c>
      <c r="E317" s="23">
        <v>9191847141</v>
      </c>
      <c r="F317" s="34" t="s">
        <v>17</v>
      </c>
      <c r="G317" s="54">
        <v>40834</v>
      </c>
      <c r="H317" s="34" t="str">
        <f t="shared" si="18"/>
        <v>October</v>
      </c>
      <c r="I317" s="34">
        <f t="shared" ca="1" si="19"/>
        <v>5</v>
      </c>
      <c r="J317" s="19"/>
      <c r="K317" s="55">
        <v>77129</v>
      </c>
      <c r="L317" s="56">
        <v>4</v>
      </c>
    </row>
    <row r="318" spans="1:12" ht="15" x14ac:dyDescent="0.25">
      <c r="A318" s="11" t="s">
        <v>283</v>
      </c>
      <c r="B318" s="34" t="s">
        <v>23</v>
      </c>
      <c r="C318" s="34" t="s">
        <v>221</v>
      </c>
      <c r="D318" s="22">
        <v>523758324</v>
      </c>
      <c r="E318" s="23">
        <v>9191308831</v>
      </c>
      <c r="F318" s="34" t="s">
        <v>20</v>
      </c>
      <c r="G318" s="54">
        <v>37321</v>
      </c>
      <c r="H318" s="34" t="str">
        <f t="shared" si="18"/>
        <v>March</v>
      </c>
      <c r="I318" s="34">
        <f t="shared" ca="1" si="19"/>
        <v>14</v>
      </c>
      <c r="J318" s="34" t="s">
        <v>21</v>
      </c>
      <c r="K318" s="55">
        <v>77116</v>
      </c>
      <c r="L318" s="56">
        <v>4</v>
      </c>
    </row>
    <row r="319" spans="1:12" ht="15" x14ac:dyDescent="0.25">
      <c r="A319" s="11" t="s">
        <v>311</v>
      </c>
      <c r="B319" s="34" t="s">
        <v>39</v>
      </c>
      <c r="C319" s="34" t="s">
        <v>221</v>
      </c>
      <c r="D319" s="22">
        <v>487810878</v>
      </c>
      <c r="E319" s="23">
        <v>9194555389</v>
      </c>
      <c r="F319" s="34" t="s">
        <v>20</v>
      </c>
      <c r="G319" s="54">
        <v>36028</v>
      </c>
      <c r="H319" s="34" t="str">
        <f t="shared" si="18"/>
        <v>August</v>
      </c>
      <c r="I319" s="34">
        <f t="shared" ca="1" si="19"/>
        <v>18</v>
      </c>
      <c r="J319" s="34" t="s">
        <v>40</v>
      </c>
      <c r="K319" s="55">
        <v>30329</v>
      </c>
      <c r="L319" s="56">
        <v>4</v>
      </c>
    </row>
    <row r="320" spans="1:12" ht="15" x14ac:dyDescent="0.25">
      <c r="A320" s="11" t="s">
        <v>296</v>
      </c>
      <c r="B320" s="34" t="s">
        <v>32</v>
      </c>
      <c r="C320" s="34" t="s">
        <v>221</v>
      </c>
      <c r="D320" s="22">
        <v>527185620</v>
      </c>
      <c r="E320" s="23">
        <v>2524627771</v>
      </c>
      <c r="F320" s="34" t="s">
        <v>20</v>
      </c>
      <c r="G320" s="54">
        <v>42230</v>
      </c>
      <c r="H320" s="34" t="str">
        <f t="shared" si="18"/>
        <v>August</v>
      </c>
      <c r="I320" s="34">
        <f t="shared" ca="1" si="19"/>
        <v>1</v>
      </c>
      <c r="J320" s="34" t="s">
        <v>40</v>
      </c>
      <c r="K320" s="55">
        <v>45890</v>
      </c>
      <c r="L320" s="56">
        <v>5</v>
      </c>
    </row>
    <row r="321" spans="1:12" ht="15" x14ac:dyDescent="0.25">
      <c r="A321" s="11" t="s">
        <v>258</v>
      </c>
      <c r="B321" s="34" t="s">
        <v>15</v>
      </c>
      <c r="C321" s="34" t="s">
        <v>221</v>
      </c>
      <c r="D321" s="22">
        <v>944793994</v>
      </c>
      <c r="E321" s="23">
        <v>2525725646</v>
      </c>
      <c r="F321" s="34" t="s">
        <v>20</v>
      </c>
      <c r="G321" s="54">
        <v>36745</v>
      </c>
      <c r="H321" s="34" t="str">
        <f t="shared" si="18"/>
        <v>August</v>
      </c>
      <c r="I321" s="34">
        <f t="shared" ca="1" si="19"/>
        <v>16</v>
      </c>
      <c r="J321" s="34" t="s">
        <v>21</v>
      </c>
      <c r="K321" s="55">
        <v>31590</v>
      </c>
      <c r="L321" s="56">
        <v>3</v>
      </c>
    </row>
    <row r="322" spans="1:12" ht="15" x14ac:dyDescent="0.25">
      <c r="A322" s="11" t="s">
        <v>329</v>
      </c>
      <c r="B322" s="34" t="s">
        <v>39</v>
      </c>
      <c r="C322" s="34" t="s">
        <v>221</v>
      </c>
      <c r="D322" s="22">
        <v>969216994</v>
      </c>
      <c r="E322" s="23">
        <v>2528973095</v>
      </c>
      <c r="F322" s="34" t="s">
        <v>17</v>
      </c>
      <c r="G322" s="54">
        <v>38243</v>
      </c>
      <c r="H322" s="34" t="str">
        <f t="shared" si="18"/>
        <v>September</v>
      </c>
      <c r="I322" s="34">
        <f t="shared" ca="1" si="19"/>
        <v>12</v>
      </c>
      <c r="J322" s="19"/>
      <c r="K322" s="55">
        <v>32669</v>
      </c>
      <c r="L322" s="56">
        <v>5</v>
      </c>
    </row>
    <row r="323" spans="1:12" ht="15" x14ac:dyDescent="0.25">
      <c r="A323" s="11" t="s">
        <v>359</v>
      </c>
      <c r="B323" s="34" t="s">
        <v>39</v>
      </c>
      <c r="C323" s="34" t="s">
        <v>221</v>
      </c>
      <c r="D323" s="22">
        <v>312019803</v>
      </c>
      <c r="E323" s="23">
        <v>9197961953</v>
      </c>
      <c r="F323" s="34" t="s">
        <v>20</v>
      </c>
      <c r="G323" s="54">
        <v>39189</v>
      </c>
      <c r="H323" s="34" t="str">
        <f t="shared" ref="H323:H345" si="20">CHOOSE(MONTH(G323),"January","February","March","April","May","June","July","August","September","October","November","December")</f>
        <v>April</v>
      </c>
      <c r="I323" s="34">
        <f t="shared" ref="I323:I345" ca="1" si="21">DATEDIF(G323,TODAY(),"Y")</f>
        <v>9</v>
      </c>
      <c r="J323" s="34" t="s">
        <v>40</v>
      </c>
      <c r="K323" s="55">
        <v>32903</v>
      </c>
      <c r="L323" s="56">
        <v>4</v>
      </c>
    </row>
    <row r="324" spans="1:12" ht="15" x14ac:dyDescent="0.25">
      <c r="A324" s="11" t="s">
        <v>267</v>
      </c>
      <c r="B324" s="34" t="s">
        <v>35</v>
      </c>
      <c r="C324" s="34" t="s">
        <v>221</v>
      </c>
      <c r="D324" s="22">
        <v>559376297</v>
      </c>
      <c r="E324" s="23">
        <v>9194888110</v>
      </c>
      <c r="F324" s="34" t="s">
        <v>20</v>
      </c>
      <c r="G324" s="54">
        <v>38391</v>
      </c>
      <c r="H324" s="34" t="str">
        <f t="shared" si="20"/>
        <v>February</v>
      </c>
      <c r="I324" s="34">
        <f t="shared" ca="1" si="21"/>
        <v>11</v>
      </c>
      <c r="J324" s="34" t="s">
        <v>21</v>
      </c>
      <c r="K324" s="55">
        <v>46566</v>
      </c>
      <c r="L324" s="56">
        <v>2</v>
      </c>
    </row>
    <row r="325" spans="1:12" ht="15" x14ac:dyDescent="0.25">
      <c r="A325" s="11" t="s">
        <v>350</v>
      </c>
      <c r="B325" s="34" t="s">
        <v>18</v>
      </c>
      <c r="C325" s="34" t="s">
        <v>221</v>
      </c>
      <c r="D325" s="22">
        <v>467030396</v>
      </c>
      <c r="E325" s="23">
        <v>2526213620</v>
      </c>
      <c r="F325" s="34" t="s">
        <v>20</v>
      </c>
      <c r="G325" s="54">
        <v>35680</v>
      </c>
      <c r="H325" s="34" t="str">
        <f t="shared" si="20"/>
        <v>September</v>
      </c>
      <c r="I325" s="34">
        <f t="shared" ca="1" si="21"/>
        <v>19</v>
      </c>
      <c r="J325" s="34" t="s">
        <v>40</v>
      </c>
      <c r="K325" s="55">
        <v>76583</v>
      </c>
      <c r="L325" s="56">
        <v>1</v>
      </c>
    </row>
    <row r="326" spans="1:12" ht="15" x14ac:dyDescent="0.25">
      <c r="A326" s="11" t="s">
        <v>318</v>
      </c>
      <c r="B326" s="34" t="s">
        <v>35</v>
      </c>
      <c r="C326" s="34" t="s">
        <v>221</v>
      </c>
      <c r="D326" s="22">
        <v>319449613</v>
      </c>
      <c r="E326" s="23">
        <v>2523454032</v>
      </c>
      <c r="F326" s="34" t="s">
        <v>20</v>
      </c>
      <c r="G326" s="54">
        <v>38292</v>
      </c>
      <c r="H326" s="34" t="str">
        <f t="shared" si="20"/>
        <v>November</v>
      </c>
      <c r="I326" s="34">
        <f t="shared" ca="1" si="21"/>
        <v>12</v>
      </c>
      <c r="J326" s="34" t="s">
        <v>24</v>
      </c>
      <c r="K326" s="55">
        <v>49088</v>
      </c>
      <c r="L326" s="56">
        <v>2</v>
      </c>
    </row>
    <row r="327" spans="1:12" ht="15" x14ac:dyDescent="0.25">
      <c r="A327" s="11" t="s">
        <v>262</v>
      </c>
      <c r="B327" s="34" t="s">
        <v>39</v>
      </c>
      <c r="C327" s="34" t="s">
        <v>221</v>
      </c>
      <c r="D327" s="22">
        <v>826450563</v>
      </c>
      <c r="E327" s="23">
        <v>9196607355</v>
      </c>
      <c r="F327" s="34" t="s">
        <v>17</v>
      </c>
      <c r="G327" s="54">
        <v>38664</v>
      </c>
      <c r="H327" s="34" t="str">
        <f t="shared" si="20"/>
        <v>November</v>
      </c>
      <c r="I327" s="34">
        <f t="shared" ca="1" si="21"/>
        <v>11</v>
      </c>
      <c r="J327" s="19"/>
      <c r="K327" s="55">
        <v>75088</v>
      </c>
      <c r="L327" s="56">
        <v>3</v>
      </c>
    </row>
    <row r="328" spans="1:12" ht="15" x14ac:dyDescent="0.25">
      <c r="A328" s="11" t="s">
        <v>236</v>
      </c>
      <c r="B328" s="34" t="s">
        <v>32</v>
      </c>
      <c r="C328" s="34" t="s">
        <v>221</v>
      </c>
      <c r="D328" s="22">
        <v>257249459</v>
      </c>
      <c r="E328" s="23">
        <v>9197775023</v>
      </c>
      <c r="F328" s="34" t="s">
        <v>17</v>
      </c>
      <c r="G328" s="54">
        <v>38597</v>
      </c>
      <c r="H328" s="34" t="str">
        <f t="shared" si="20"/>
        <v>September</v>
      </c>
      <c r="I328" s="34">
        <f t="shared" ca="1" si="21"/>
        <v>11</v>
      </c>
      <c r="J328" s="19"/>
      <c r="K328" s="55">
        <v>74880</v>
      </c>
      <c r="L328" s="56">
        <v>3</v>
      </c>
    </row>
    <row r="329" spans="1:12" ht="15" x14ac:dyDescent="0.25">
      <c r="A329" s="11" t="s">
        <v>348</v>
      </c>
      <c r="B329" s="34" t="s">
        <v>35</v>
      </c>
      <c r="C329" s="34" t="s">
        <v>221</v>
      </c>
      <c r="D329" s="22">
        <v>399060898</v>
      </c>
      <c r="E329" s="23">
        <v>9195197037</v>
      </c>
      <c r="F329" s="34" t="s">
        <v>17</v>
      </c>
      <c r="G329" s="54">
        <v>40281</v>
      </c>
      <c r="H329" s="34" t="str">
        <f t="shared" si="20"/>
        <v>April</v>
      </c>
      <c r="I329" s="34">
        <f t="shared" ca="1" si="21"/>
        <v>6</v>
      </c>
      <c r="J329" s="19"/>
      <c r="K329" s="55">
        <v>49374</v>
      </c>
      <c r="L329" s="56">
        <v>4</v>
      </c>
    </row>
    <row r="330" spans="1:12" ht="15" x14ac:dyDescent="0.25">
      <c r="A330" s="11" t="s">
        <v>307</v>
      </c>
      <c r="B330" s="34" t="s">
        <v>35</v>
      </c>
      <c r="C330" s="34" t="s">
        <v>221</v>
      </c>
      <c r="D330" s="22">
        <v>337370590</v>
      </c>
      <c r="E330" s="23">
        <v>9197046530</v>
      </c>
      <c r="F330" s="34" t="s">
        <v>17</v>
      </c>
      <c r="G330" s="54">
        <v>40004</v>
      </c>
      <c r="H330" s="34" t="str">
        <f t="shared" si="20"/>
        <v>July</v>
      </c>
      <c r="I330" s="34">
        <f t="shared" ca="1" si="21"/>
        <v>7</v>
      </c>
      <c r="J330" s="19"/>
      <c r="K330" s="55">
        <v>74633</v>
      </c>
      <c r="L330" s="56">
        <v>2</v>
      </c>
    </row>
    <row r="331" spans="1:12" ht="15" x14ac:dyDescent="0.25">
      <c r="A331" s="11" t="s">
        <v>319</v>
      </c>
      <c r="B331" s="34" t="s">
        <v>32</v>
      </c>
      <c r="C331" s="34" t="s">
        <v>221</v>
      </c>
      <c r="D331" s="22">
        <v>843064707</v>
      </c>
      <c r="E331" s="23">
        <v>9192687844</v>
      </c>
      <c r="F331" s="34" t="s">
        <v>17</v>
      </c>
      <c r="G331" s="54">
        <v>42640</v>
      </c>
      <c r="H331" s="34" t="str">
        <f t="shared" si="20"/>
        <v>September</v>
      </c>
      <c r="I331" s="34">
        <f t="shared" ca="1" si="21"/>
        <v>0</v>
      </c>
      <c r="J331" s="19"/>
      <c r="K331" s="55">
        <v>74243</v>
      </c>
      <c r="L331" s="56">
        <v>3</v>
      </c>
    </row>
    <row r="332" spans="1:12" ht="15" x14ac:dyDescent="0.25">
      <c r="A332" s="11" t="s">
        <v>246</v>
      </c>
      <c r="B332" s="34" t="s">
        <v>35</v>
      </c>
      <c r="C332" s="34" t="s">
        <v>221</v>
      </c>
      <c r="D332" s="22">
        <v>291715078</v>
      </c>
      <c r="E332" s="23">
        <v>9197662359</v>
      </c>
      <c r="F332" s="34" t="s">
        <v>20</v>
      </c>
      <c r="G332" s="54">
        <v>35573</v>
      </c>
      <c r="H332" s="34" t="str">
        <f t="shared" si="20"/>
        <v>May</v>
      </c>
      <c r="I332" s="34">
        <f t="shared" ca="1" si="21"/>
        <v>19</v>
      </c>
      <c r="J332" s="34" t="s">
        <v>247</v>
      </c>
      <c r="K332" s="55">
        <v>73970</v>
      </c>
      <c r="L332" s="56">
        <v>5</v>
      </c>
    </row>
    <row r="333" spans="1:12" ht="15" x14ac:dyDescent="0.25">
      <c r="A333" s="11" t="s">
        <v>231</v>
      </c>
      <c r="B333" s="34" t="s">
        <v>15</v>
      </c>
      <c r="C333" s="34" t="s">
        <v>221</v>
      </c>
      <c r="D333" s="22">
        <v>783624212</v>
      </c>
      <c r="E333" s="23">
        <v>9193164024</v>
      </c>
      <c r="F333" s="34" t="s">
        <v>26</v>
      </c>
      <c r="G333" s="54">
        <v>36543</v>
      </c>
      <c r="H333" s="34" t="str">
        <f t="shared" si="20"/>
        <v>January</v>
      </c>
      <c r="I333" s="34">
        <f t="shared" ca="1" si="21"/>
        <v>16</v>
      </c>
      <c r="J333" s="34" t="s">
        <v>27</v>
      </c>
      <c r="K333" s="55">
        <v>19838</v>
      </c>
      <c r="L333" s="56">
        <v>2</v>
      </c>
    </row>
    <row r="334" spans="1:12" ht="15" x14ac:dyDescent="0.25">
      <c r="A334" s="11" t="s">
        <v>299</v>
      </c>
      <c r="B334" s="34" t="s">
        <v>18</v>
      </c>
      <c r="C334" s="34" t="s">
        <v>221</v>
      </c>
      <c r="D334" s="22">
        <v>470935648</v>
      </c>
      <c r="E334" s="23">
        <v>9192053579</v>
      </c>
      <c r="F334" s="34" t="s">
        <v>17</v>
      </c>
      <c r="G334" s="54">
        <v>40497</v>
      </c>
      <c r="H334" s="34" t="str">
        <f t="shared" si="20"/>
        <v>November</v>
      </c>
      <c r="I334" s="34">
        <f t="shared" ca="1" si="21"/>
        <v>6</v>
      </c>
      <c r="J334" s="19"/>
      <c r="K334" s="55">
        <v>51584</v>
      </c>
      <c r="L334" s="56">
        <v>1</v>
      </c>
    </row>
    <row r="335" spans="1:12" ht="15" x14ac:dyDescent="0.25">
      <c r="A335" s="11" t="s">
        <v>291</v>
      </c>
      <c r="B335" s="34" t="s">
        <v>23</v>
      </c>
      <c r="C335" s="34" t="s">
        <v>221</v>
      </c>
      <c r="D335" s="22">
        <v>135965371</v>
      </c>
      <c r="E335" s="23">
        <v>9195592950</v>
      </c>
      <c r="F335" s="34" t="s">
        <v>20</v>
      </c>
      <c r="G335" s="54">
        <v>39896</v>
      </c>
      <c r="H335" s="34" t="str">
        <f t="shared" si="20"/>
        <v>March</v>
      </c>
      <c r="I335" s="34">
        <f t="shared" ca="1" si="21"/>
        <v>7</v>
      </c>
      <c r="J335" s="34" t="s">
        <v>40</v>
      </c>
      <c r="K335" s="55">
        <v>40196</v>
      </c>
      <c r="L335" s="56">
        <v>5</v>
      </c>
    </row>
    <row r="336" spans="1:12" ht="15" x14ac:dyDescent="0.25">
      <c r="A336" s="11" t="s">
        <v>342</v>
      </c>
      <c r="B336" s="34" t="s">
        <v>18</v>
      </c>
      <c r="C336" s="34" t="s">
        <v>221</v>
      </c>
      <c r="D336" s="22">
        <v>416394493</v>
      </c>
      <c r="E336" s="23">
        <v>2525228252</v>
      </c>
      <c r="F336" s="34" t="s">
        <v>20</v>
      </c>
      <c r="G336" s="54">
        <v>37898</v>
      </c>
      <c r="H336" s="34" t="str">
        <f t="shared" si="20"/>
        <v>October</v>
      </c>
      <c r="I336" s="34">
        <f t="shared" ca="1" si="21"/>
        <v>13</v>
      </c>
      <c r="J336" s="34" t="s">
        <v>24</v>
      </c>
      <c r="K336" s="55">
        <v>72085</v>
      </c>
      <c r="L336" s="56">
        <v>5</v>
      </c>
    </row>
    <row r="337" spans="1:12" ht="15" x14ac:dyDescent="0.25">
      <c r="A337" s="11" t="s">
        <v>252</v>
      </c>
      <c r="B337" s="34" t="s">
        <v>18</v>
      </c>
      <c r="C337" s="34" t="s">
        <v>221</v>
      </c>
      <c r="D337" s="22">
        <v>313128501</v>
      </c>
      <c r="E337" s="23">
        <v>9193184277</v>
      </c>
      <c r="F337" s="34" t="s">
        <v>13</v>
      </c>
      <c r="G337" s="54">
        <v>37450</v>
      </c>
      <c r="H337" s="34" t="str">
        <f t="shared" si="20"/>
        <v>July</v>
      </c>
      <c r="I337" s="34">
        <f t="shared" ca="1" si="21"/>
        <v>14</v>
      </c>
      <c r="J337" s="19"/>
      <c r="K337" s="55">
        <v>29214</v>
      </c>
      <c r="L337" s="56">
        <v>1</v>
      </c>
    </row>
    <row r="338" spans="1:12" ht="15" x14ac:dyDescent="0.25">
      <c r="A338" s="11" t="s">
        <v>313</v>
      </c>
      <c r="B338" s="34" t="s">
        <v>35</v>
      </c>
      <c r="C338" s="34" t="s">
        <v>221</v>
      </c>
      <c r="D338" s="22">
        <v>903618594</v>
      </c>
      <c r="E338" s="23">
        <v>9194733288</v>
      </c>
      <c r="F338" s="34" t="s">
        <v>20</v>
      </c>
      <c r="G338" s="54">
        <v>39826</v>
      </c>
      <c r="H338" s="34" t="str">
        <f t="shared" si="20"/>
        <v>January</v>
      </c>
      <c r="I338" s="34">
        <f t="shared" ca="1" si="21"/>
        <v>7</v>
      </c>
      <c r="J338" s="34" t="s">
        <v>27</v>
      </c>
      <c r="K338" s="55">
        <v>70499</v>
      </c>
      <c r="L338" s="56">
        <v>5</v>
      </c>
    </row>
    <row r="339" spans="1:12" ht="15" x14ac:dyDescent="0.25">
      <c r="A339" s="11" t="s">
        <v>331</v>
      </c>
      <c r="B339" s="34" t="s">
        <v>39</v>
      </c>
      <c r="C339" s="34" t="s">
        <v>221</v>
      </c>
      <c r="D339" s="22">
        <v>575270646</v>
      </c>
      <c r="E339" s="23">
        <v>9197819805</v>
      </c>
      <c r="F339" s="34" t="s">
        <v>20</v>
      </c>
      <c r="G339" s="54">
        <v>41308</v>
      </c>
      <c r="H339" s="34" t="str">
        <f t="shared" si="20"/>
        <v>February</v>
      </c>
      <c r="I339" s="34">
        <f t="shared" ca="1" si="21"/>
        <v>3</v>
      </c>
      <c r="J339" s="34" t="s">
        <v>21</v>
      </c>
      <c r="K339" s="55">
        <v>60086</v>
      </c>
      <c r="L339" s="56">
        <v>2</v>
      </c>
    </row>
    <row r="340" spans="1:12" ht="15" x14ac:dyDescent="0.25">
      <c r="A340" s="11" t="s">
        <v>235</v>
      </c>
      <c r="B340" s="34" t="s">
        <v>32</v>
      </c>
      <c r="C340" s="34" t="s">
        <v>221</v>
      </c>
      <c r="D340" s="22">
        <v>592631929</v>
      </c>
      <c r="E340" s="23">
        <v>2523922629</v>
      </c>
      <c r="F340" s="34" t="s">
        <v>17</v>
      </c>
      <c r="G340" s="54">
        <v>37309</v>
      </c>
      <c r="H340" s="34" t="str">
        <f t="shared" si="20"/>
        <v>February</v>
      </c>
      <c r="I340" s="34">
        <f t="shared" ca="1" si="21"/>
        <v>14</v>
      </c>
      <c r="J340" s="19"/>
      <c r="K340" s="55">
        <v>68822</v>
      </c>
      <c r="L340" s="56">
        <v>4</v>
      </c>
    </row>
    <row r="341" spans="1:12" ht="15" x14ac:dyDescent="0.25">
      <c r="A341" s="11" t="s">
        <v>368</v>
      </c>
      <c r="B341" s="34" t="s">
        <v>32</v>
      </c>
      <c r="C341" s="34" t="s">
        <v>221</v>
      </c>
      <c r="D341" s="22">
        <v>806508287</v>
      </c>
      <c r="E341" s="23">
        <v>2528801464</v>
      </c>
      <c r="F341" s="34" t="s">
        <v>20</v>
      </c>
      <c r="G341" s="54">
        <v>35591</v>
      </c>
      <c r="H341" s="34" t="str">
        <f t="shared" si="20"/>
        <v>June</v>
      </c>
      <c r="I341" s="34">
        <f t="shared" ca="1" si="21"/>
        <v>19</v>
      </c>
      <c r="J341" s="34" t="s">
        <v>21</v>
      </c>
      <c r="K341" s="55">
        <v>68822</v>
      </c>
      <c r="L341" s="56">
        <v>4</v>
      </c>
    </row>
    <row r="342" spans="1:12" ht="15" x14ac:dyDescent="0.25">
      <c r="A342" s="11" t="s">
        <v>277</v>
      </c>
      <c r="B342" s="34" t="s">
        <v>15</v>
      </c>
      <c r="C342" s="34" t="s">
        <v>221</v>
      </c>
      <c r="D342" s="22">
        <v>100679868</v>
      </c>
      <c r="E342" s="23">
        <v>9198082183</v>
      </c>
      <c r="F342" s="34" t="s">
        <v>26</v>
      </c>
      <c r="G342" s="54">
        <v>37767</v>
      </c>
      <c r="H342" s="34" t="str">
        <f t="shared" si="20"/>
        <v>May</v>
      </c>
      <c r="I342" s="34">
        <f t="shared" ca="1" si="21"/>
        <v>13</v>
      </c>
      <c r="J342" s="34" t="s">
        <v>21</v>
      </c>
      <c r="K342" s="55">
        <v>63486</v>
      </c>
      <c r="L342" s="56">
        <v>5</v>
      </c>
    </row>
    <row r="343" spans="1:12" ht="15" x14ac:dyDescent="0.25">
      <c r="A343" s="11" t="s">
        <v>233</v>
      </c>
      <c r="B343" s="34" t="s">
        <v>15</v>
      </c>
      <c r="C343" s="34" t="s">
        <v>221</v>
      </c>
      <c r="D343" s="22">
        <v>311883362</v>
      </c>
      <c r="E343" s="23">
        <v>2526505454</v>
      </c>
      <c r="F343" s="34" t="s">
        <v>17</v>
      </c>
      <c r="G343" s="54">
        <v>39286</v>
      </c>
      <c r="H343" s="34" t="str">
        <f t="shared" si="20"/>
        <v>July</v>
      </c>
      <c r="I343" s="34">
        <f t="shared" ca="1" si="21"/>
        <v>9</v>
      </c>
      <c r="J343" s="19"/>
      <c r="K343" s="55">
        <v>68601</v>
      </c>
      <c r="L343" s="56">
        <v>2</v>
      </c>
    </row>
    <row r="344" spans="1:12" ht="15" x14ac:dyDescent="0.25">
      <c r="A344" s="11" t="s">
        <v>347</v>
      </c>
      <c r="B344" s="34" t="s">
        <v>32</v>
      </c>
      <c r="C344" s="34" t="s">
        <v>221</v>
      </c>
      <c r="D344" s="22">
        <v>569701716</v>
      </c>
      <c r="E344" s="23">
        <v>2527461285</v>
      </c>
      <c r="F344" s="34" t="s">
        <v>26</v>
      </c>
      <c r="G344" s="54">
        <v>38137</v>
      </c>
      <c r="H344" s="34" t="str">
        <f t="shared" si="20"/>
        <v>May</v>
      </c>
      <c r="I344" s="34">
        <f t="shared" ca="1" si="21"/>
        <v>12</v>
      </c>
      <c r="J344" s="34" t="s">
        <v>24</v>
      </c>
      <c r="K344" s="55">
        <v>28171</v>
      </c>
      <c r="L344" s="56">
        <v>2</v>
      </c>
    </row>
    <row r="345" spans="1:12" ht="15" x14ac:dyDescent="0.25">
      <c r="A345" s="11" t="s">
        <v>354</v>
      </c>
      <c r="B345" s="34" t="s">
        <v>32</v>
      </c>
      <c r="C345" s="34" t="s">
        <v>221</v>
      </c>
      <c r="D345" s="22">
        <v>665773893</v>
      </c>
      <c r="E345" s="23">
        <v>9198857217</v>
      </c>
      <c r="F345" s="34" t="s">
        <v>13</v>
      </c>
      <c r="G345" s="54">
        <v>42534</v>
      </c>
      <c r="H345" s="34" t="str">
        <f t="shared" si="20"/>
        <v>June</v>
      </c>
      <c r="I345" s="34">
        <f t="shared" ca="1" si="21"/>
        <v>0</v>
      </c>
      <c r="J345" s="19"/>
      <c r="K345" s="55">
        <v>36951</v>
      </c>
      <c r="L345" s="56">
        <v>4</v>
      </c>
    </row>
    <row r="346" spans="1:12" ht="15" x14ac:dyDescent="0.25">
      <c r="A346" s="11"/>
      <c r="B346" s="14"/>
      <c r="C346" s="67"/>
      <c r="D346" s="22"/>
      <c r="E346" s="23"/>
      <c r="F346" s="11"/>
      <c r="G346" s="54" t="s">
        <v>829</v>
      </c>
      <c r="H346" s="18"/>
      <c r="I346" s="17"/>
      <c r="J346" s="19"/>
      <c r="K346" s="55" t="s">
        <v>829</v>
      </c>
      <c r="L346" s="21"/>
    </row>
    <row r="347" spans="1:12" ht="15" x14ac:dyDescent="0.25">
      <c r="A347" s="11" t="s">
        <v>376</v>
      </c>
      <c r="B347" s="34" t="s">
        <v>18</v>
      </c>
      <c r="C347" s="34" t="s">
        <v>374</v>
      </c>
      <c r="D347" s="22">
        <v>292006053</v>
      </c>
      <c r="E347" s="23">
        <v>9197045091</v>
      </c>
      <c r="F347" s="34" t="s">
        <v>17</v>
      </c>
      <c r="G347" s="54">
        <v>38725</v>
      </c>
      <c r="H347" s="34" t="str">
        <f t="shared" ref="H347:H353" si="22">CHOOSE(MONTH(G347),"January","February","March","April","May","June","July","August","September","October","November","December")</f>
        <v>January</v>
      </c>
      <c r="I347" s="34">
        <f t="shared" ref="I347:I353" ca="1" si="23">DATEDIF(G347,TODAY(),"Y")</f>
        <v>10</v>
      </c>
      <c r="J347" s="19"/>
      <c r="K347" s="55">
        <v>96850</v>
      </c>
      <c r="L347" s="56">
        <v>4</v>
      </c>
    </row>
    <row r="348" spans="1:12" ht="15" x14ac:dyDescent="0.25">
      <c r="A348" s="11" t="s">
        <v>379</v>
      </c>
      <c r="B348" s="34" t="s">
        <v>18</v>
      </c>
      <c r="C348" s="34" t="s">
        <v>374</v>
      </c>
      <c r="D348" s="22">
        <v>620072502</v>
      </c>
      <c r="E348" s="23">
        <v>9191264013</v>
      </c>
      <c r="F348" s="34" t="s">
        <v>20</v>
      </c>
      <c r="G348" s="54">
        <v>40998</v>
      </c>
      <c r="H348" s="34" t="str">
        <f t="shared" si="22"/>
        <v>March</v>
      </c>
      <c r="I348" s="34">
        <f t="shared" ca="1" si="23"/>
        <v>4</v>
      </c>
      <c r="J348" s="34" t="s">
        <v>44</v>
      </c>
      <c r="K348" s="55">
        <v>92820</v>
      </c>
      <c r="L348" s="56">
        <v>4</v>
      </c>
    </row>
    <row r="349" spans="1:12" ht="15" x14ac:dyDescent="0.25">
      <c r="A349" s="11" t="s">
        <v>375</v>
      </c>
      <c r="B349" s="34" t="s">
        <v>39</v>
      </c>
      <c r="C349" s="34" t="s">
        <v>374</v>
      </c>
      <c r="D349" s="22">
        <v>742946482</v>
      </c>
      <c r="E349" s="23">
        <v>9197077326</v>
      </c>
      <c r="F349" s="34" t="s">
        <v>20</v>
      </c>
      <c r="G349" s="54">
        <v>35792</v>
      </c>
      <c r="H349" s="34" t="str">
        <f t="shared" si="22"/>
        <v>December</v>
      </c>
      <c r="I349" s="34">
        <f t="shared" ca="1" si="23"/>
        <v>18</v>
      </c>
      <c r="J349" s="34" t="s">
        <v>21</v>
      </c>
      <c r="K349" s="55">
        <v>50908</v>
      </c>
      <c r="L349" s="56">
        <v>3</v>
      </c>
    </row>
    <row r="350" spans="1:12" ht="15" x14ac:dyDescent="0.25">
      <c r="A350" s="11" t="s">
        <v>380</v>
      </c>
      <c r="B350" s="34" t="s">
        <v>23</v>
      </c>
      <c r="C350" s="34" t="s">
        <v>374</v>
      </c>
      <c r="D350" s="22">
        <v>380343690</v>
      </c>
      <c r="E350" s="23">
        <v>2523906310</v>
      </c>
      <c r="F350" s="34" t="s">
        <v>17</v>
      </c>
      <c r="G350" s="54">
        <v>42252</v>
      </c>
      <c r="H350" s="34" t="str">
        <f t="shared" si="22"/>
        <v>September</v>
      </c>
      <c r="I350" s="34">
        <f t="shared" ca="1" si="23"/>
        <v>1</v>
      </c>
      <c r="J350" s="19"/>
      <c r="K350" s="55">
        <v>80457</v>
      </c>
      <c r="L350" s="56">
        <v>2</v>
      </c>
    </row>
    <row r="351" spans="1:12" ht="15" x14ac:dyDescent="0.25">
      <c r="A351" s="12" t="s">
        <v>377</v>
      </c>
      <c r="B351" s="34" t="s">
        <v>15</v>
      </c>
      <c r="C351" s="34" t="s">
        <v>374</v>
      </c>
      <c r="D351" s="22">
        <v>370608224</v>
      </c>
      <c r="E351" s="23">
        <v>2521535362</v>
      </c>
      <c r="F351" s="34" t="s">
        <v>20</v>
      </c>
      <c r="G351" s="54">
        <v>39367</v>
      </c>
      <c r="H351" s="34" t="str">
        <f t="shared" si="22"/>
        <v>October</v>
      </c>
      <c r="I351" s="34">
        <f t="shared" ca="1" si="23"/>
        <v>9</v>
      </c>
      <c r="J351" s="34" t="s">
        <v>21</v>
      </c>
      <c r="K351" s="55">
        <v>76882</v>
      </c>
      <c r="L351" s="56">
        <v>5</v>
      </c>
    </row>
    <row r="352" spans="1:12" ht="15" x14ac:dyDescent="0.25">
      <c r="A352" s="11" t="s">
        <v>378</v>
      </c>
      <c r="B352" s="34" t="s">
        <v>35</v>
      </c>
      <c r="C352" s="34" t="s">
        <v>374</v>
      </c>
      <c r="D352" s="22">
        <v>214234804</v>
      </c>
      <c r="E352" s="23">
        <v>2528908079</v>
      </c>
      <c r="F352" s="34" t="s">
        <v>20</v>
      </c>
      <c r="G352" s="54">
        <v>39896</v>
      </c>
      <c r="H352" s="34" t="str">
        <f t="shared" si="22"/>
        <v>March</v>
      </c>
      <c r="I352" s="34">
        <f t="shared" ca="1" si="23"/>
        <v>7</v>
      </c>
      <c r="J352" s="34" t="s">
        <v>40</v>
      </c>
      <c r="K352" s="55">
        <v>70031</v>
      </c>
      <c r="L352" s="56">
        <v>2</v>
      </c>
    </row>
    <row r="353" spans="1:12" ht="15" x14ac:dyDescent="0.25">
      <c r="A353" s="11" t="s">
        <v>373</v>
      </c>
      <c r="B353" s="34" t="s">
        <v>23</v>
      </c>
      <c r="C353" s="34" t="s">
        <v>374</v>
      </c>
      <c r="D353" s="22">
        <v>723930767</v>
      </c>
      <c r="E353" s="23">
        <v>9191375297</v>
      </c>
      <c r="F353" s="34" t="s">
        <v>20</v>
      </c>
      <c r="G353" s="54">
        <v>42273</v>
      </c>
      <c r="H353" s="34" t="str">
        <f t="shared" si="22"/>
        <v>September</v>
      </c>
      <c r="I353" s="34">
        <f t="shared" ca="1" si="23"/>
        <v>1</v>
      </c>
      <c r="J353" s="34" t="s">
        <v>40</v>
      </c>
      <c r="K353" s="55">
        <v>35425</v>
      </c>
      <c r="L353" s="56">
        <v>5</v>
      </c>
    </row>
    <row r="354" spans="1:12" ht="15" x14ac:dyDescent="0.25">
      <c r="A354" s="11"/>
      <c r="B354" s="14"/>
      <c r="C354" s="67"/>
      <c r="D354" s="22"/>
      <c r="E354" s="23"/>
      <c r="F354" s="11"/>
      <c r="G354" s="54" t="s">
        <v>829</v>
      </c>
      <c r="H354" s="18"/>
      <c r="I354" s="17"/>
      <c r="J354" s="19"/>
      <c r="K354" s="55" t="s">
        <v>829</v>
      </c>
      <c r="L354" s="21"/>
    </row>
    <row r="355" spans="1:12" ht="15" x14ac:dyDescent="0.25">
      <c r="A355" s="11" t="s">
        <v>431</v>
      </c>
      <c r="B355" s="34" t="s">
        <v>18</v>
      </c>
      <c r="C355" s="34" t="s">
        <v>382</v>
      </c>
      <c r="D355" s="22">
        <v>662247915</v>
      </c>
      <c r="E355" s="23">
        <v>9194378387</v>
      </c>
      <c r="F355" s="34" t="s">
        <v>20</v>
      </c>
      <c r="G355" s="54">
        <v>38900</v>
      </c>
      <c r="H355" s="34" t="str">
        <f t="shared" ref="H355:H405" si="24">CHOOSE(MONTH(G355),"January","February","March","April","May","June","July","August","September","October","November","December")</f>
        <v>July</v>
      </c>
      <c r="I355" s="34">
        <f t="shared" ref="I355:I405" ca="1" si="25">DATEDIF(G355,TODAY(),"Y")</f>
        <v>10</v>
      </c>
      <c r="J355" s="34" t="s">
        <v>21</v>
      </c>
      <c r="K355" s="55">
        <v>63687</v>
      </c>
      <c r="L355" s="56">
        <v>5</v>
      </c>
    </row>
    <row r="356" spans="1:12" ht="15" x14ac:dyDescent="0.25">
      <c r="A356" s="11" t="s">
        <v>423</v>
      </c>
      <c r="B356" s="34" t="s">
        <v>18</v>
      </c>
      <c r="C356" s="34" t="s">
        <v>382</v>
      </c>
      <c r="D356" s="22">
        <v>343897392</v>
      </c>
      <c r="E356" s="23">
        <v>2526674988</v>
      </c>
      <c r="F356" s="34" t="s">
        <v>20</v>
      </c>
      <c r="G356" s="54">
        <v>37214</v>
      </c>
      <c r="H356" s="34" t="str">
        <f t="shared" si="24"/>
        <v>November</v>
      </c>
      <c r="I356" s="34">
        <f t="shared" ca="1" si="25"/>
        <v>14</v>
      </c>
      <c r="J356" s="34" t="s">
        <v>21</v>
      </c>
      <c r="K356" s="55">
        <v>63440</v>
      </c>
      <c r="L356" s="56">
        <v>4</v>
      </c>
    </row>
    <row r="357" spans="1:12" ht="15" x14ac:dyDescent="0.25">
      <c r="A357" s="11" t="s">
        <v>414</v>
      </c>
      <c r="B357" s="34" t="s">
        <v>35</v>
      </c>
      <c r="C357" s="34" t="s">
        <v>382</v>
      </c>
      <c r="D357" s="22">
        <v>751878224</v>
      </c>
      <c r="E357" s="23">
        <v>9194713628</v>
      </c>
      <c r="F357" s="34" t="s">
        <v>20</v>
      </c>
      <c r="G357" s="54">
        <v>35566</v>
      </c>
      <c r="H357" s="34" t="str">
        <f t="shared" si="24"/>
        <v>May</v>
      </c>
      <c r="I357" s="34">
        <f t="shared" ca="1" si="25"/>
        <v>19</v>
      </c>
      <c r="J357" s="34" t="s">
        <v>27</v>
      </c>
      <c r="K357" s="55">
        <v>113256</v>
      </c>
      <c r="L357" s="56">
        <v>3</v>
      </c>
    </row>
    <row r="358" spans="1:12" ht="15" x14ac:dyDescent="0.25">
      <c r="A358" s="11" t="s">
        <v>381</v>
      </c>
      <c r="B358" s="34" t="s">
        <v>18</v>
      </c>
      <c r="C358" s="34" t="s">
        <v>382</v>
      </c>
      <c r="D358" s="22">
        <v>261920277</v>
      </c>
      <c r="E358" s="23">
        <v>2524272773</v>
      </c>
      <c r="F358" s="34" t="s">
        <v>20</v>
      </c>
      <c r="G358" s="54">
        <v>37816</v>
      </c>
      <c r="H358" s="34" t="str">
        <f t="shared" si="24"/>
        <v>July</v>
      </c>
      <c r="I358" s="34">
        <f t="shared" ca="1" si="25"/>
        <v>13</v>
      </c>
      <c r="J358" s="34" t="s">
        <v>44</v>
      </c>
      <c r="K358" s="55">
        <v>112879</v>
      </c>
      <c r="L358" s="56">
        <v>3</v>
      </c>
    </row>
    <row r="359" spans="1:12" ht="15" x14ac:dyDescent="0.25">
      <c r="A359" s="11" t="s">
        <v>408</v>
      </c>
      <c r="B359" s="34" t="s">
        <v>35</v>
      </c>
      <c r="C359" s="34" t="s">
        <v>382</v>
      </c>
      <c r="D359" s="22">
        <v>443476169</v>
      </c>
      <c r="E359" s="23">
        <v>9195085809</v>
      </c>
      <c r="F359" s="34" t="s">
        <v>20</v>
      </c>
      <c r="G359" s="54">
        <v>36027</v>
      </c>
      <c r="H359" s="34" t="str">
        <f t="shared" si="24"/>
        <v>August</v>
      </c>
      <c r="I359" s="34">
        <f t="shared" ca="1" si="25"/>
        <v>18</v>
      </c>
      <c r="J359" s="34" t="s">
        <v>24</v>
      </c>
      <c r="K359" s="55">
        <v>112502</v>
      </c>
      <c r="L359" s="56">
        <v>4</v>
      </c>
    </row>
    <row r="360" spans="1:12" ht="15" x14ac:dyDescent="0.25">
      <c r="A360" s="11" t="s">
        <v>415</v>
      </c>
      <c r="B360" s="34" t="s">
        <v>18</v>
      </c>
      <c r="C360" s="34" t="s">
        <v>382</v>
      </c>
      <c r="D360" s="22">
        <v>259330447</v>
      </c>
      <c r="E360" s="23">
        <v>9195252544</v>
      </c>
      <c r="F360" s="34" t="s">
        <v>17</v>
      </c>
      <c r="G360" s="54">
        <v>38152</v>
      </c>
      <c r="H360" s="34" t="str">
        <f t="shared" si="24"/>
        <v>June</v>
      </c>
      <c r="I360" s="34">
        <f t="shared" ca="1" si="25"/>
        <v>12</v>
      </c>
      <c r="J360" s="19"/>
      <c r="K360" s="55">
        <v>61906</v>
      </c>
      <c r="L360" s="56">
        <v>5</v>
      </c>
    </row>
    <row r="361" spans="1:12" ht="15" x14ac:dyDescent="0.25">
      <c r="A361" s="11" t="s">
        <v>402</v>
      </c>
      <c r="B361" s="34" t="s">
        <v>32</v>
      </c>
      <c r="C361" s="34" t="s">
        <v>382</v>
      </c>
      <c r="D361" s="22">
        <v>597641409</v>
      </c>
      <c r="E361" s="23">
        <v>9196201509</v>
      </c>
      <c r="F361" s="34" t="s">
        <v>20</v>
      </c>
      <c r="G361" s="54">
        <v>37817</v>
      </c>
      <c r="H361" s="34" t="str">
        <f t="shared" si="24"/>
        <v>July</v>
      </c>
      <c r="I361" s="34">
        <f t="shared" ca="1" si="25"/>
        <v>13</v>
      </c>
      <c r="J361" s="34" t="s">
        <v>40</v>
      </c>
      <c r="K361" s="55">
        <v>106743</v>
      </c>
      <c r="L361" s="56">
        <v>3</v>
      </c>
    </row>
    <row r="362" spans="1:12" ht="15" x14ac:dyDescent="0.25">
      <c r="A362" s="11" t="s">
        <v>421</v>
      </c>
      <c r="B362" s="34" t="s">
        <v>39</v>
      </c>
      <c r="C362" s="34" t="s">
        <v>382</v>
      </c>
      <c r="D362" s="22">
        <v>991764142</v>
      </c>
      <c r="E362" s="23">
        <v>9192490678</v>
      </c>
      <c r="F362" s="34" t="s">
        <v>17</v>
      </c>
      <c r="G362" s="54">
        <v>36907</v>
      </c>
      <c r="H362" s="34" t="str">
        <f t="shared" si="24"/>
        <v>January</v>
      </c>
      <c r="I362" s="34">
        <f t="shared" ca="1" si="25"/>
        <v>15</v>
      </c>
      <c r="J362" s="19"/>
      <c r="K362" s="55">
        <v>106509</v>
      </c>
      <c r="L362" s="56">
        <v>5</v>
      </c>
    </row>
    <row r="363" spans="1:12" ht="15" x14ac:dyDescent="0.25">
      <c r="A363" s="11" t="s">
        <v>424</v>
      </c>
      <c r="B363" s="34" t="s">
        <v>35</v>
      </c>
      <c r="C363" s="34" t="s">
        <v>382</v>
      </c>
      <c r="D363" s="22">
        <v>983891302</v>
      </c>
      <c r="E363" s="23">
        <v>9191462245</v>
      </c>
      <c r="F363" s="34" t="s">
        <v>20</v>
      </c>
      <c r="G363" s="54">
        <v>37507</v>
      </c>
      <c r="H363" s="34" t="str">
        <f t="shared" si="24"/>
        <v>September</v>
      </c>
      <c r="I363" s="34">
        <f t="shared" ca="1" si="25"/>
        <v>14</v>
      </c>
      <c r="J363" s="34" t="s">
        <v>21</v>
      </c>
      <c r="K363" s="55">
        <v>106132</v>
      </c>
      <c r="L363" s="56">
        <v>4</v>
      </c>
    </row>
    <row r="364" spans="1:12" ht="15" x14ac:dyDescent="0.25">
      <c r="A364" s="11" t="s">
        <v>400</v>
      </c>
      <c r="B364" s="34" t="s">
        <v>39</v>
      </c>
      <c r="C364" s="34" t="s">
        <v>382</v>
      </c>
      <c r="D364" s="22">
        <v>357081517</v>
      </c>
      <c r="E364" s="23">
        <v>2527660273</v>
      </c>
      <c r="F364" s="34" t="s">
        <v>26</v>
      </c>
      <c r="G364" s="54">
        <v>38331</v>
      </c>
      <c r="H364" s="34" t="str">
        <f t="shared" si="24"/>
        <v>December</v>
      </c>
      <c r="I364" s="34">
        <f t="shared" ca="1" si="25"/>
        <v>11</v>
      </c>
      <c r="J364" s="34" t="s">
        <v>40</v>
      </c>
      <c r="K364" s="55">
        <v>34827</v>
      </c>
      <c r="L364" s="56">
        <v>2</v>
      </c>
    </row>
    <row r="365" spans="1:12" ht="15" x14ac:dyDescent="0.25">
      <c r="A365" s="11" t="s">
        <v>429</v>
      </c>
      <c r="B365" s="34" t="s">
        <v>35</v>
      </c>
      <c r="C365" s="34" t="s">
        <v>382</v>
      </c>
      <c r="D365" s="22">
        <v>567266382</v>
      </c>
      <c r="E365" s="23">
        <v>2521683770</v>
      </c>
      <c r="F365" s="34" t="s">
        <v>20</v>
      </c>
      <c r="G365" s="54">
        <v>38076</v>
      </c>
      <c r="H365" s="34" t="str">
        <f t="shared" si="24"/>
        <v>March</v>
      </c>
      <c r="I365" s="34">
        <f t="shared" ca="1" si="25"/>
        <v>12</v>
      </c>
      <c r="J365" s="34" t="s">
        <v>44</v>
      </c>
      <c r="K365" s="55">
        <v>64701</v>
      </c>
      <c r="L365" s="56">
        <v>1</v>
      </c>
    </row>
    <row r="366" spans="1:12" ht="15" x14ac:dyDescent="0.25">
      <c r="A366" s="11" t="s">
        <v>418</v>
      </c>
      <c r="B366" s="34" t="s">
        <v>18</v>
      </c>
      <c r="C366" s="34" t="s">
        <v>382</v>
      </c>
      <c r="D366" s="22">
        <v>499124019</v>
      </c>
      <c r="E366" s="23">
        <v>9195978858</v>
      </c>
      <c r="F366" s="34" t="s">
        <v>26</v>
      </c>
      <c r="G366" s="54">
        <v>38081</v>
      </c>
      <c r="H366" s="34" t="str">
        <f t="shared" si="24"/>
        <v>April</v>
      </c>
      <c r="I366" s="34">
        <f t="shared" ca="1" si="25"/>
        <v>12</v>
      </c>
      <c r="J366" s="34" t="s">
        <v>40</v>
      </c>
      <c r="K366" s="55">
        <v>37544</v>
      </c>
      <c r="L366" s="56">
        <v>3</v>
      </c>
    </row>
    <row r="367" spans="1:12" ht="15" x14ac:dyDescent="0.25">
      <c r="A367" s="11" t="s">
        <v>410</v>
      </c>
      <c r="B367" s="34" t="s">
        <v>32</v>
      </c>
      <c r="C367" s="34" t="s">
        <v>382</v>
      </c>
      <c r="D367" s="22">
        <v>393290045</v>
      </c>
      <c r="E367" s="23">
        <v>2525268508</v>
      </c>
      <c r="F367" s="34" t="s">
        <v>26</v>
      </c>
      <c r="G367" s="54">
        <v>39126</v>
      </c>
      <c r="H367" s="34" t="str">
        <f t="shared" si="24"/>
        <v>February</v>
      </c>
      <c r="I367" s="34">
        <f t="shared" ca="1" si="25"/>
        <v>9</v>
      </c>
      <c r="J367" s="34" t="s">
        <v>27</v>
      </c>
      <c r="K367" s="55">
        <v>61484</v>
      </c>
      <c r="L367" s="56">
        <v>4</v>
      </c>
    </row>
    <row r="368" spans="1:12" ht="15" x14ac:dyDescent="0.25">
      <c r="A368" s="11" t="s">
        <v>401</v>
      </c>
      <c r="B368" s="34" t="s">
        <v>23</v>
      </c>
      <c r="C368" s="34" t="s">
        <v>382</v>
      </c>
      <c r="D368" s="22">
        <v>355985853</v>
      </c>
      <c r="E368" s="23">
        <v>2525478716</v>
      </c>
      <c r="F368" s="34" t="s">
        <v>20</v>
      </c>
      <c r="G368" s="54">
        <v>38257</v>
      </c>
      <c r="H368" s="34" t="str">
        <f t="shared" si="24"/>
        <v>September</v>
      </c>
      <c r="I368" s="34">
        <f t="shared" ca="1" si="25"/>
        <v>12</v>
      </c>
      <c r="J368" s="34" t="s">
        <v>21</v>
      </c>
      <c r="K368" s="55">
        <v>59839</v>
      </c>
      <c r="L368" s="56">
        <v>2</v>
      </c>
    </row>
    <row r="369" spans="1:12" ht="15" x14ac:dyDescent="0.25">
      <c r="A369" s="11" t="s">
        <v>432</v>
      </c>
      <c r="B369" s="34" t="s">
        <v>23</v>
      </c>
      <c r="C369" s="34" t="s">
        <v>382</v>
      </c>
      <c r="D369" s="22">
        <v>466400098</v>
      </c>
      <c r="E369" s="23">
        <v>2524652136</v>
      </c>
      <c r="F369" s="34" t="s">
        <v>17</v>
      </c>
      <c r="G369" s="54">
        <v>36014</v>
      </c>
      <c r="H369" s="34" t="str">
        <f t="shared" si="24"/>
        <v>August</v>
      </c>
      <c r="I369" s="34">
        <f t="shared" ca="1" si="25"/>
        <v>18</v>
      </c>
      <c r="J369" s="19"/>
      <c r="K369" s="55">
        <v>37700</v>
      </c>
      <c r="L369" s="56">
        <v>5</v>
      </c>
    </row>
    <row r="370" spans="1:12" ht="15" x14ac:dyDescent="0.25">
      <c r="A370" s="11" t="s">
        <v>385</v>
      </c>
      <c r="B370" s="34" t="s">
        <v>32</v>
      </c>
      <c r="C370" s="34" t="s">
        <v>382</v>
      </c>
      <c r="D370" s="22">
        <v>626767704</v>
      </c>
      <c r="E370" s="23">
        <v>2526971022</v>
      </c>
      <c r="F370" s="34" t="s">
        <v>17</v>
      </c>
      <c r="G370" s="54">
        <v>37736</v>
      </c>
      <c r="H370" s="34" t="str">
        <f t="shared" si="24"/>
        <v>April</v>
      </c>
      <c r="I370" s="34">
        <f t="shared" ca="1" si="25"/>
        <v>13</v>
      </c>
      <c r="J370" s="19"/>
      <c r="K370" s="55">
        <v>101309</v>
      </c>
      <c r="L370" s="56">
        <v>5</v>
      </c>
    </row>
    <row r="371" spans="1:12" ht="15" x14ac:dyDescent="0.25">
      <c r="A371" s="11" t="s">
        <v>398</v>
      </c>
      <c r="B371" s="34" t="s">
        <v>32</v>
      </c>
      <c r="C371" s="34" t="s">
        <v>382</v>
      </c>
      <c r="D371" s="22">
        <v>999156829</v>
      </c>
      <c r="E371" s="23">
        <v>2521401774</v>
      </c>
      <c r="F371" s="34" t="s">
        <v>20</v>
      </c>
      <c r="G371" s="54">
        <v>42407</v>
      </c>
      <c r="H371" s="34" t="str">
        <f t="shared" si="24"/>
        <v>February</v>
      </c>
      <c r="I371" s="34">
        <f t="shared" ca="1" si="25"/>
        <v>0</v>
      </c>
      <c r="J371" s="34" t="s">
        <v>21</v>
      </c>
      <c r="K371" s="55">
        <v>44161</v>
      </c>
      <c r="L371" s="56">
        <v>4</v>
      </c>
    </row>
    <row r="372" spans="1:12" ht="15" x14ac:dyDescent="0.25">
      <c r="A372" s="11" t="s">
        <v>406</v>
      </c>
      <c r="B372" s="34" t="s">
        <v>32</v>
      </c>
      <c r="C372" s="34" t="s">
        <v>382</v>
      </c>
      <c r="D372" s="22">
        <v>168791562</v>
      </c>
      <c r="E372" s="23">
        <v>9194161772</v>
      </c>
      <c r="F372" s="34" t="s">
        <v>20</v>
      </c>
      <c r="G372" s="54">
        <v>42321</v>
      </c>
      <c r="H372" s="34" t="str">
        <f t="shared" si="24"/>
        <v>November</v>
      </c>
      <c r="I372" s="34">
        <f t="shared" ca="1" si="25"/>
        <v>1</v>
      </c>
      <c r="J372" s="34" t="s">
        <v>24</v>
      </c>
      <c r="K372" s="55">
        <v>98514</v>
      </c>
      <c r="L372" s="56">
        <v>2</v>
      </c>
    </row>
    <row r="373" spans="1:12" ht="15" x14ac:dyDescent="0.25">
      <c r="A373" s="11" t="s">
        <v>409</v>
      </c>
      <c r="B373" s="34" t="s">
        <v>35</v>
      </c>
      <c r="C373" s="34" t="s">
        <v>382</v>
      </c>
      <c r="D373" s="22">
        <v>254201611</v>
      </c>
      <c r="E373" s="23">
        <v>9197803578</v>
      </c>
      <c r="F373" s="34" t="s">
        <v>20</v>
      </c>
      <c r="G373" s="54">
        <v>35994</v>
      </c>
      <c r="H373" s="34" t="str">
        <f t="shared" si="24"/>
        <v>July</v>
      </c>
      <c r="I373" s="34">
        <f t="shared" ca="1" si="25"/>
        <v>18</v>
      </c>
      <c r="J373" s="34" t="s">
        <v>24</v>
      </c>
      <c r="K373" s="55">
        <v>58734</v>
      </c>
      <c r="L373" s="56">
        <v>5</v>
      </c>
    </row>
    <row r="374" spans="1:12" ht="15" x14ac:dyDescent="0.25">
      <c r="A374" s="11" t="s">
        <v>392</v>
      </c>
      <c r="B374" s="34" t="s">
        <v>32</v>
      </c>
      <c r="C374" s="34" t="s">
        <v>382</v>
      </c>
      <c r="D374" s="22">
        <v>400260342</v>
      </c>
      <c r="E374" s="23">
        <v>9196798743</v>
      </c>
      <c r="F374" s="34" t="s">
        <v>17</v>
      </c>
      <c r="G374" s="54">
        <v>41243</v>
      </c>
      <c r="H374" s="34" t="str">
        <f t="shared" si="24"/>
        <v>November</v>
      </c>
      <c r="I374" s="34">
        <f t="shared" ca="1" si="25"/>
        <v>3</v>
      </c>
      <c r="J374" s="19"/>
      <c r="K374" s="55">
        <v>96811</v>
      </c>
      <c r="L374" s="56">
        <v>3</v>
      </c>
    </row>
    <row r="375" spans="1:12" ht="15" x14ac:dyDescent="0.25">
      <c r="A375" s="11" t="s">
        <v>391</v>
      </c>
      <c r="B375" s="34" t="s">
        <v>15</v>
      </c>
      <c r="C375" s="34" t="s">
        <v>382</v>
      </c>
      <c r="D375" s="22">
        <v>159415552</v>
      </c>
      <c r="E375" s="23">
        <v>9194221208</v>
      </c>
      <c r="F375" s="34" t="s">
        <v>20</v>
      </c>
      <c r="G375" s="54">
        <v>35725</v>
      </c>
      <c r="H375" s="34" t="str">
        <f t="shared" si="24"/>
        <v>October</v>
      </c>
      <c r="I375" s="34">
        <f t="shared" ca="1" si="25"/>
        <v>19</v>
      </c>
      <c r="J375" s="34" t="s">
        <v>27</v>
      </c>
      <c r="K375" s="55">
        <v>96109</v>
      </c>
      <c r="L375" s="56">
        <v>1</v>
      </c>
    </row>
    <row r="376" spans="1:12" ht="15" x14ac:dyDescent="0.25">
      <c r="A376" s="11" t="s">
        <v>420</v>
      </c>
      <c r="B376" s="34" t="s">
        <v>18</v>
      </c>
      <c r="C376" s="34" t="s">
        <v>382</v>
      </c>
      <c r="D376" s="22">
        <v>738946277</v>
      </c>
      <c r="E376" s="23">
        <v>9194331646</v>
      </c>
      <c r="F376" s="34" t="s">
        <v>20</v>
      </c>
      <c r="G376" s="54">
        <v>35183</v>
      </c>
      <c r="H376" s="34" t="str">
        <f t="shared" si="24"/>
        <v>April</v>
      </c>
      <c r="I376" s="34">
        <f t="shared" ca="1" si="25"/>
        <v>20</v>
      </c>
      <c r="J376" s="34" t="s">
        <v>27</v>
      </c>
      <c r="K376" s="55">
        <v>40638</v>
      </c>
      <c r="L376" s="56">
        <v>5</v>
      </c>
    </row>
    <row r="377" spans="1:12" ht="15" x14ac:dyDescent="0.25">
      <c r="A377" s="11" t="s">
        <v>419</v>
      </c>
      <c r="B377" s="34" t="s">
        <v>35</v>
      </c>
      <c r="C377" s="34" t="s">
        <v>382</v>
      </c>
      <c r="D377" s="22">
        <v>364404060</v>
      </c>
      <c r="E377" s="23">
        <v>2527722509</v>
      </c>
      <c r="F377" s="34" t="s">
        <v>26</v>
      </c>
      <c r="G377" s="54">
        <v>40322</v>
      </c>
      <c r="H377" s="34" t="str">
        <f t="shared" si="24"/>
        <v>May</v>
      </c>
      <c r="I377" s="34">
        <f t="shared" ca="1" si="25"/>
        <v>6</v>
      </c>
      <c r="J377" s="34" t="s">
        <v>21</v>
      </c>
      <c r="K377" s="55">
        <v>40632</v>
      </c>
      <c r="L377" s="56">
        <v>5</v>
      </c>
    </row>
    <row r="378" spans="1:12" ht="15" x14ac:dyDescent="0.25">
      <c r="A378" s="11" t="s">
        <v>386</v>
      </c>
      <c r="B378" s="34" t="s">
        <v>32</v>
      </c>
      <c r="C378" s="34" t="s">
        <v>382</v>
      </c>
      <c r="D378" s="22">
        <v>555025137</v>
      </c>
      <c r="E378" s="23">
        <v>2526565171</v>
      </c>
      <c r="F378" s="34" t="s">
        <v>26</v>
      </c>
      <c r="G378" s="54">
        <v>35279</v>
      </c>
      <c r="H378" s="34" t="str">
        <f t="shared" si="24"/>
        <v>August</v>
      </c>
      <c r="I378" s="34">
        <f t="shared" ca="1" si="25"/>
        <v>20</v>
      </c>
      <c r="J378" s="34" t="s">
        <v>24</v>
      </c>
      <c r="K378" s="55">
        <v>17017</v>
      </c>
      <c r="L378" s="56">
        <v>4</v>
      </c>
    </row>
    <row r="379" spans="1:12" ht="15" x14ac:dyDescent="0.25">
      <c r="A379" s="11" t="s">
        <v>390</v>
      </c>
      <c r="B379" s="34" t="s">
        <v>18</v>
      </c>
      <c r="C379" s="34" t="s">
        <v>382</v>
      </c>
      <c r="D379" s="22">
        <v>948189231</v>
      </c>
      <c r="E379" s="23">
        <v>2527687161</v>
      </c>
      <c r="F379" s="34" t="s">
        <v>20</v>
      </c>
      <c r="G379" s="54">
        <v>35662</v>
      </c>
      <c r="H379" s="34" t="str">
        <f t="shared" si="24"/>
        <v>August</v>
      </c>
      <c r="I379" s="34">
        <f t="shared" ca="1" si="25"/>
        <v>19</v>
      </c>
      <c r="J379" s="34" t="s">
        <v>21</v>
      </c>
      <c r="K379" s="55">
        <v>48126</v>
      </c>
      <c r="L379" s="56">
        <v>2</v>
      </c>
    </row>
    <row r="380" spans="1:12" ht="15" x14ac:dyDescent="0.25">
      <c r="A380" s="11" t="s">
        <v>405</v>
      </c>
      <c r="B380" s="34" t="s">
        <v>18</v>
      </c>
      <c r="C380" s="34" t="s">
        <v>382</v>
      </c>
      <c r="D380" s="22">
        <v>917714039</v>
      </c>
      <c r="E380" s="23">
        <v>9194402150</v>
      </c>
      <c r="F380" s="34" t="s">
        <v>20</v>
      </c>
      <c r="G380" s="54">
        <v>37180</v>
      </c>
      <c r="H380" s="34" t="str">
        <f t="shared" si="24"/>
        <v>October</v>
      </c>
      <c r="I380" s="34">
        <f t="shared" ca="1" si="25"/>
        <v>15</v>
      </c>
      <c r="J380" s="34" t="s">
        <v>24</v>
      </c>
      <c r="K380" s="55">
        <v>91624</v>
      </c>
      <c r="L380" s="56">
        <v>4</v>
      </c>
    </row>
    <row r="381" spans="1:12" ht="15" x14ac:dyDescent="0.25">
      <c r="A381" s="11" t="s">
        <v>422</v>
      </c>
      <c r="B381" s="34" t="s">
        <v>35</v>
      </c>
      <c r="C381" s="34" t="s">
        <v>382</v>
      </c>
      <c r="D381" s="22">
        <v>643272576</v>
      </c>
      <c r="E381" s="23">
        <v>2522256131</v>
      </c>
      <c r="F381" s="34" t="s">
        <v>13</v>
      </c>
      <c r="G381" s="54">
        <v>35265</v>
      </c>
      <c r="H381" s="34" t="str">
        <f t="shared" si="24"/>
        <v>July</v>
      </c>
      <c r="I381" s="34">
        <f t="shared" ca="1" si="25"/>
        <v>20</v>
      </c>
      <c r="J381" s="19"/>
      <c r="K381" s="55">
        <v>47897</v>
      </c>
      <c r="L381" s="56">
        <v>4</v>
      </c>
    </row>
    <row r="382" spans="1:12" ht="15" x14ac:dyDescent="0.25">
      <c r="A382" s="11" t="s">
        <v>396</v>
      </c>
      <c r="B382" s="34" t="s">
        <v>15</v>
      </c>
      <c r="C382" s="34" t="s">
        <v>382</v>
      </c>
      <c r="D382" s="22">
        <v>154984918</v>
      </c>
      <c r="E382" s="23">
        <v>2521575684</v>
      </c>
      <c r="F382" s="34" t="s">
        <v>20</v>
      </c>
      <c r="G382" s="54">
        <v>35367</v>
      </c>
      <c r="H382" s="34" t="str">
        <f t="shared" si="24"/>
        <v>October</v>
      </c>
      <c r="I382" s="34">
        <f t="shared" ca="1" si="25"/>
        <v>20</v>
      </c>
      <c r="J382" s="34" t="s">
        <v>21</v>
      </c>
      <c r="K382" s="55">
        <v>29770</v>
      </c>
      <c r="L382" s="56">
        <v>1</v>
      </c>
    </row>
    <row r="383" spans="1:12" ht="15" x14ac:dyDescent="0.25">
      <c r="A383" s="11" t="s">
        <v>394</v>
      </c>
      <c r="B383" s="34" t="s">
        <v>23</v>
      </c>
      <c r="C383" s="34" t="s">
        <v>382</v>
      </c>
      <c r="D383" s="22">
        <v>506165137</v>
      </c>
      <c r="E383" s="23">
        <v>9193613417</v>
      </c>
      <c r="F383" s="34" t="s">
        <v>20</v>
      </c>
      <c r="G383" s="54">
        <v>42043</v>
      </c>
      <c r="H383" s="34" t="str">
        <f t="shared" si="24"/>
        <v>February</v>
      </c>
      <c r="I383" s="34">
        <f t="shared" ca="1" si="25"/>
        <v>1</v>
      </c>
      <c r="J383" s="34" t="s">
        <v>40</v>
      </c>
      <c r="K383" s="55">
        <v>57395</v>
      </c>
      <c r="L383" s="56">
        <v>4</v>
      </c>
    </row>
    <row r="384" spans="1:12" ht="15" x14ac:dyDescent="0.25">
      <c r="A384" s="11" t="s">
        <v>416</v>
      </c>
      <c r="B384" s="34" t="s">
        <v>35</v>
      </c>
      <c r="C384" s="34" t="s">
        <v>382</v>
      </c>
      <c r="D384" s="22">
        <v>385074661</v>
      </c>
      <c r="E384" s="23">
        <v>2527451745</v>
      </c>
      <c r="F384" s="34" t="s">
        <v>20</v>
      </c>
      <c r="G384" s="54">
        <v>36835</v>
      </c>
      <c r="H384" s="34" t="str">
        <f t="shared" si="24"/>
        <v>November</v>
      </c>
      <c r="I384" s="34">
        <f t="shared" ca="1" si="25"/>
        <v>16</v>
      </c>
      <c r="J384" s="34" t="s">
        <v>44</v>
      </c>
      <c r="K384" s="55">
        <v>86996</v>
      </c>
      <c r="L384" s="56">
        <v>2</v>
      </c>
    </row>
    <row r="385" spans="1:12" ht="15" x14ac:dyDescent="0.25">
      <c r="A385" s="11" t="s">
        <v>412</v>
      </c>
      <c r="B385" s="34" t="s">
        <v>32</v>
      </c>
      <c r="C385" s="34" t="s">
        <v>382</v>
      </c>
      <c r="D385" s="22">
        <v>649234799</v>
      </c>
      <c r="E385" s="23">
        <v>2521588597</v>
      </c>
      <c r="F385" s="34" t="s">
        <v>20</v>
      </c>
      <c r="G385" s="54">
        <v>42169</v>
      </c>
      <c r="H385" s="34" t="str">
        <f t="shared" si="24"/>
        <v>June</v>
      </c>
      <c r="I385" s="34">
        <f t="shared" ca="1" si="25"/>
        <v>1</v>
      </c>
      <c r="J385" s="34" t="s">
        <v>40</v>
      </c>
      <c r="K385" s="55">
        <v>58838</v>
      </c>
      <c r="L385" s="56">
        <v>4</v>
      </c>
    </row>
    <row r="386" spans="1:12" ht="15" x14ac:dyDescent="0.25">
      <c r="A386" s="11" t="s">
        <v>426</v>
      </c>
      <c r="B386" s="34" t="s">
        <v>35</v>
      </c>
      <c r="C386" s="34" t="s">
        <v>382</v>
      </c>
      <c r="D386" s="22">
        <v>422957475</v>
      </c>
      <c r="E386" s="23">
        <v>2524273090</v>
      </c>
      <c r="F386" s="34" t="s">
        <v>20</v>
      </c>
      <c r="G386" s="54">
        <v>36137</v>
      </c>
      <c r="H386" s="34" t="str">
        <f t="shared" si="24"/>
        <v>December</v>
      </c>
      <c r="I386" s="34">
        <f t="shared" ca="1" si="25"/>
        <v>17</v>
      </c>
      <c r="J386" s="34" t="s">
        <v>40</v>
      </c>
      <c r="K386" s="55">
        <v>84825</v>
      </c>
      <c r="L386" s="56">
        <v>2</v>
      </c>
    </row>
    <row r="387" spans="1:12" ht="15" x14ac:dyDescent="0.25">
      <c r="A387" s="11" t="s">
        <v>403</v>
      </c>
      <c r="B387" s="34" t="s">
        <v>35</v>
      </c>
      <c r="C387" s="34" t="s">
        <v>382</v>
      </c>
      <c r="D387" s="22">
        <v>479081328</v>
      </c>
      <c r="E387" s="23">
        <v>2525368383</v>
      </c>
      <c r="F387" s="34" t="s">
        <v>17</v>
      </c>
      <c r="G387" s="54">
        <v>37642</v>
      </c>
      <c r="H387" s="34" t="str">
        <f t="shared" si="24"/>
        <v>January</v>
      </c>
      <c r="I387" s="34">
        <f t="shared" ca="1" si="25"/>
        <v>13</v>
      </c>
      <c r="J387" s="19"/>
      <c r="K387" s="55">
        <v>83005</v>
      </c>
      <c r="L387" s="56">
        <v>2</v>
      </c>
    </row>
    <row r="388" spans="1:12" ht="15" x14ac:dyDescent="0.25">
      <c r="A388" s="11" t="s">
        <v>393</v>
      </c>
      <c r="B388" s="34" t="s">
        <v>18</v>
      </c>
      <c r="C388" s="34" t="s">
        <v>382</v>
      </c>
      <c r="D388" s="22">
        <v>980960186</v>
      </c>
      <c r="E388" s="23">
        <v>9191517218</v>
      </c>
      <c r="F388" s="34" t="s">
        <v>26</v>
      </c>
      <c r="G388" s="54">
        <v>41058</v>
      </c>
      <c r="H388" s="34" t="str">
        <f t="shared" si="24"/>
        <v>May</v>
      </c>
      <c r="I388" s="34">
        <f t="shared" ca="1" si="25"/>
        <v>4</v>
      </c>
      <c r="J388" s="34" t="s">
        <v>40</v>
      </c>
      <c r="K388" s="55">
        <v>62017</v>
      </c>
      <c r="L388" s="56">
        <v>5</v>
      </c>
    </row>
    <row r="389" spans="1:12" ht="15" x14ac:dyDescent="0.25">
      <c r="A389" s="11" t="s">
        <v>397</v>
      </c>
      <c r="B389" s="34" t="s">
        <v>39</v>
      </c>
      <c r="C389" s="34" t="s">
        <v>382</v>
      </c>
      <c r="D389" s="22">
        <v>279097202</v>
      </c>
      <c r="E389" s="26">
        <v>9196844371</v>
      </c>
      <c r="F389" s="34" t="s">
        <v>20</v>
      </c>
      <c r="G389" s="54">
        <v>35207</v>
      </c>
      <c r="H389" s="34" t="str">
        <f t="shared" si="24"/>
        <v>May</v>
      </c>
      <c r="I389" s="34">
        <f t="shared" ca="1" si="25"/>
        <v>20</v>
      </c>
      <c r="J389" s="34" t="s">
        <v>21</v>
      </c>
      <c r="K389" s="55">
        <v>81562</v>
      </c>
      <c r="L389" s="56">
        <v>4</v>
      </c>
    </row>
    <row r="390" spans="1:12" ht="15" x14ac:dyDescent="0.25">
      <c r="A390" s="11" t="s">
        <v>389</v>
      </c>
      <c r="B390" s="34" t="s">
        <v>35</v>
      </c>
      <c r="C390" s="34" t="s">
        <v>382</v>
      </c>
      <c r="D390" s="22">
        <v>294161481</v>
      </c>
      <c r="E390" s="23">
        <v>2521201242</v>
      </c>
      <c r="F390" s="34" t="s">
        <v>26</v>
      </c>
      <c r="G390" s="54">
        <v>38054</v>
      </c>
      <c r="H390" s="34" t="str">
        <f t="shared" si="24"/>
        <v>March</v>
      </c>
      <c r="I390" s="34">
        <f t="shared" ca="1" si="25"/>
        <v>12</v>
      </c>
      <c r="J390" s="34" t="s">
        <v>21</v>
      </c>
      <c r="K390" s="55">
        <v>62251</v>
      </c>
      <c r="L390" s="56">
        <v>1</v>
      </c>
    </row>
    <row r="391" spans="1:12" ht="15" x14ac:dyDescent="0.25">
      <c r="A391" s="11" t="s">
        <v>425</v>
      </c>
      <c r="B391" s="34" t="s">
        <v>15</v>
      </c>
      <c r="C391" s="34" t="s">
        <v>382</v>
      </c>
      <c r="D391" s="22">
        <v>345817459</v>
      </c>
      <c r="E391" s="23">
        <v>9195594427</v>
      </c>
      <c r="F391" s="34" t="s">
        <v>17</v>
      </c>
      <c r="G391" s="54">
        <v>38159</v>
      </c>
      <c r="H391" s="34" t="str">
        <f t="shared" si="24"/>
        <v>June</v>
      </c>
      <c r="I391" s="34">
        <f t="shared" ca="1" si="25"/>
        <v>12</v>
      </c>
      <c r="J391" s="19"/>
      <c r="K391" s="55">
        <v>40651</v>
      </c>
      <c r="L391" s="56">
        <v>5</v>
      </c>
    </row>
    <row r="392" spans="1:12" ht="15" x14ac:dyDescent="0.25">
      <c r="A392" s="11" t="s">
        <v>430</v>
      </c>
      <c r="B392" s="34" t="s">
        <v>35</v>
      </c>
      <c r="C392" s="34" t="s">
        <v>382</v>
      </c>
      <c r="D392" s="22">
        <v>275102740</v>
      </c>
      <c r="E392" s="23">
        <v>2521620909</v>
      </c>
      <c r="F392" s="34" t="s">
        <v>20</v>
      </c>
      <c r="G392" s="54">
        <v>35655</v>
      </c>
      <c r="H392" s="34" t="str">
        <f t="shared" si="24"/>
        <v>August</v>
      </c>
      <c r="I392" s="34">
        <f t="shared" ca="1" si="25"/>
        <v>19</v>
      </c>
      <c r="J392" s="34" t="s">
        <v>27</v>
      </c>
      <c r="K392" s="55">
        <v>78728</v>
      </c>
      <c r="L392" s="56">
        <v>4</v>
      </c>
    </row>
    <row r="393" spans="1:12" ht="15" x14ac:dyDescent="0.25">
      <c r="A393" s="11" t="s">
        <v>383</v>
      </c>
      <c r="B393" s="34" t="s">
        <v>18</v>
      </c>
      <c r="C393" s="34" t="s">
        <v>382</v>
      </c>
      <c r="D393" s="22">
        <v>895408697</v>
      </c>
      <c r="E393" s="23">
        <v>2523383207</v>
      </c>
      <c r="F393" s="34" t="s">
        <v>20</v>
      </c>
      <c r="G393" s="54">
        <v>41117</v>
      </c>
      <c r="H393" s="34" t="str">
        <f t="shared" si="24"/>
        <v>July</v>
      </c>
      <c r="I393" s="34">
        <f t="shared" ca="1" si="25"/>
        <v>4</v>
      </c>
      <c r="J393" s="34" t="s">
        <v>40</v>
      </c>
      <c r="K393" s="55">
        <v>61893</v>
      </c>
      <c r="L393" s="56">
        <v>4</v>
      </c>
    </row>
    <row r="394" spans="1:12" ht="15" x14ac:dyDescent="0.25">
      <c r="A394" s="11" t="s">
        <v>413</v>
      </c>
      <c r="B394" s="34" t="s">
        <v>15</v>
      </c>
      <c r="C394" s="34" t="s">
        <v>382</v>
      </c>
      <c r="D394" s="22">
        <v>634954970</v>
      </c>
      <c r="E394" s="23">
        <v>9194900864</v>
      </c>
      <c r="F394" s="34" t="s">
        <v>20</v>
      </c>
      <c r="G394" s="54">
        <v>37242</v>
      </c>
      <c r="H394" s="34" t="str">
        <f t="shared" si="24"/>
        <v>December</v>
      </c>
      <c r="I394" s="34">
        <f t="shared" ca="1" si="25"/>
        <v>14</v>
      </c>
      <c r="J394" s="34" t="s">
        <v>21</v>
      </c>
      <c r="K394" s="55">
        <v>74828</v>
      </c>
      <c r="L394" s="56">
        <v>4</v>
      </c>
    </row>
    <row r="395" spans="1:12" ht="15" x14ac:dyDescent="0.25">
      <c r="A395" s="11" t="s">
        <v>384</v>
      </c>
      <c r="B395" s="34" t="s">
        <v>15</v>
      </c>
      <c r="C395" s="34" t="s">
        <v>382</v>
      </c>
      <c r="D395" s="22">
        <v>788451186</v>
      </c>
      <c r="E395" s="23">
        <v>9191682521</v>
      </c>
      <c r="F395" s="34" t="s">
        <v>17</v>
      </c>
      <c r="G395" s="54">
        <v>40456</v>
      </c>
      <c r="H395" s="34" t="str">
        <f t="shared" si="24"/>
        <v>October</v>
      </c>
      <c r="I395" s="34">
        <f t="shared" ca="1" si="25"/>
        <v>6</v>
      </c>
      <c r="J395" s="19"/>
      <c r="K395" s="55">
        <v>74776</v>
      </c>
      <c r="L395" s="56">
        <v>3</v>
      </c>
    </row>
    <row r="396" spans="1:12" ht="15" x14ac:dyDescent="0.25">
      <c r="A396" s="11" t="s">
        <v>411</v>
      </c>
      <c r="B396" s="34" t="s">
        <v>35</v>
      </c>
      <c r="C396" s="34" t="s">
        <v>382</v>
      </c>
      <c r="D396" s="22">
        <v>157257652</v>
      </c>
      <c r="E396" s="23">
        <v>9193262077</v>
      </c>
      <c r="F396" s="34" t="s">
        <v>17</v>
      </c>
      <c r="G396" s="54">
        <v>38663</v>
      </c>
      <c r="H396" s="34" t="str">
        <f t="shared" si="24"/>
        <v>November</v>
      </c>
      <c r="I396" s="34">
        <f t="shared" ca="1" si="25"/>
        <v>11</v>
      </c>
      <c r="J396" s="19"/>
      <c r="K396" s="55">
        <v>65260</v>
      </c>
      <c r="L396" s="56">
        <v>4</v>
      </c>
    </row>
    <row r="397" spans="1:12" ht="15" x14ac:dyDescent="0.25">
      <c r="A397" s="11" t="s">
        <v>427</v>
      </c>
      <c r="B397" s="34" t="s">
        <v>18</v>
      </c>
      <c r="C397" s="34" t="s">
        <v>382</v>
      </c>
      <c r="D397" s="22">
        <v>132016163</v>
      </c>
      <c r="E397" s="23">
        <v>2527726916</v>
      </c>
      <c r="F397" s="34" t="s">
        <v>26</v>
      </c>
      <c r="G397" s="54">
        <v>41831</v>
      </c>
      <c r="H397" s="34" t="str">
        <f t="shared" si="24"/>
        <v>July</v>
      </c>
      <c r="I397" s="34">
        <f t="shared" ca="1" si="25"/>
        <v>2</v>
      </c>
      <c r="J397" s="34" t="s">
        <v>24</v>
      </c>
      <c r="K397" s="55">
        <v>50148</v>
      </c>
      <c r="L397" s="56">
        <v>2</v>
      </c>
    </row>
    <row r="398" spans="1:12" ht="15" x14ac:dyDescent="0.25">
      <c r="A398" s="11" t="s">
        <v>417</v>
      </c>
      <c r="B398" s="34" t="s">
        <v>39</v>
      </c>
      <c r="C398" s="34" t="s">
        <v>382</v>
      </c>
      <c r="D398" s="22">
        <v>168147877</v>
      </c>
      <c r="E398" s="23">
        <v>9196530760</v>
      </c>
      <c r="F398" s="34" t="s">
        <v>26</v>
      </c>
      <c r="G398" s="54">
        <v>39101</v>
      </c>
      <c r="H398" s="34" t="str">
        <f t="shared" si="24"/>
        <v>January</v>
      </c>
      <c r="I398" s="34">
        <f t="shared" ca="1" si="25"/>
        <v>9</v>
      </c>
      <c r="J398" s="34" t="s">
        <v>44</v>
      </c>
      <c r="K398" s="55">
        <v>20683</v>
      </c>
      <c r="L398" s="56">
        <v>3</v>
      </c>
    </row>
    <row r="399" spans="1:12" ht="15" x14ac:dyDescent="0.25">
      <c r="A399" s="11" t="s">
        <v>388</v>
      </c>
      <c r="B399" s="34" t="s">
        <v>18</v>
      </c>
      <c r="C399" s="34" t="s">
        <v>382</v>
      </c>
      <c r="D399" s="22">
        <v>372693786</v>
      </c>
      <c r="E399" s="23">
        <v>9198211050</v>
      </c>
      <c r="F399" s="34" t="s">
        <v>26</v>
      </c>
      <c r="G399" s="54">
        <v>39098</v>
      </c>
      <c r="H399" s="34" t="str">
        <f t="shared" si="24"/>
        <v>January</v>
      </c>
      <c r="I399" s="34">
        <f t="shared" ca="1" si="25"/>
        <v>9</v>
      </c>
      <c r="J399" s="34" t="s">
        <v>27</v>
      </c>
      <c r="K399" s="55">
        <v>40443</v>
      </c>
      <c r="L399" s="56">
        <v>1</v>
      </c>
    </row>
    <row r="400" spans="1:12" ht="15" x14ac:dyDescent="0.25">
      <c r="A400" s="11" t="s">
        <v>387</v>
      </c>
      <c r="B400" s="34" t="s">
        <v>35</v>
      </c>
      <c r="C400" s="34" t="s">
        <v>382</v>
      </c>
      <c r="D400" s="22">
        <v>424800509</v>
      </c>
      <c r="E400" s="23">
        <v>2523986051</v>
      </c>
      <c r="F400" s="34" t="s">
        <v>20</v>
      </c>
      <c r="G400" s="54">
        <v>38423</v>
      </c>
      <c r="H400" s="34" t="str">
        <f t="shared" si="24"/>
        <v>March</v>
      </c>
      <c r="I400" s="34">
        <f t="shared" ca="1" si="25"/>
        <v>11</v>
      </c>
      <c r="J400" s="34" t="s">
        <v>21</v>
      </c>
      <c r="K400" s="55">
        <v>57486</v>
      </c>
      <c r="L400" s="56">
        <v>3</v>
      </c>
    </row>
    <row r="401" spans="1:12" ht="15" x14ac:dyDescent="0.25">
      <c r="A401" s="11" t="s">
        <v>428</v>
      </c>
      <c r="B401" s="34" t="s">
        <v>23</v>
      </c>
      <c r="C401" s="34" t="s">
        <v>382</v>
      </c>
      <c r="D401" s="22">
        <v>650784238</v>
      </c>
      <c r="E401" s="23">
        <v>9194679864</v>
      </c>
      <c r="F401" s="34" t="s">
        <v>17</v>
      </c>
      <c r="G401" s="54">
        <v>37478</v>
      </c>
      <c r="H401" s="34" t="str">
        <f t="shared" si="24"/>
        <v>August</v>
      </c>
      <c r="I401" s="34">
        <f t="shared" ca="1" si="25"/>
        <v>14</v>
      </c>
      <c r="J401" s="19"/>
      <c r="K401" s="55">
        <v>70031</v>
      </c>
      <c r="L401" s="56">
        <v>2</v>
      </c>
    </row>
    <row r="402" spans="1:12" ht="15" x14ac:dyDescent="0.25">
      <c r="A402" s="11" t="s">
        <v>395</v>
      </c>
      <c r="B402" s="34" t="s">
        <v>32</v>
      </c>
      <c r="C402" s="34" t="s">
        <v>382</v>
      </c>
      <c r="D402" s="22">
        <v>247406371</v>
      </c>
      <c r="E402" s="23">
        <v>9195299873</v>
      </c>
      <c r="F402" s="34" t="s">
        <v>26</v>
      </c>
      <c r="G402" s="54">
        <v>42311</v>
      </c>
      <c r="H402" s="34" t="str">
        <f t="shared" si="24"/>
        <v>November</v>
      </c>
      <c r="I402" s="34">
        <f t="shared" ca="1" si="25"/>
        <v>1</v>
      </c>
      <c r="J402" s="34" t="s">
        <v>40</v>
      </c>
      <c r="K402" s="55">
        <v>26052</v>
      </c>
      <c r="L402" s="56">
        <v>3</v>
      </c>
    </row>
    <row r="403" spans="1:12" ht="15" x14ac:dyDescent="0.25">
      <c r="A403" s="11" t="s">
        <v>404</v>
      </c>
      <c r="B403" s="34" t="s">
        <v>18</v>
      </c>
      <c r="C403" s="34" t="s">
        <v>382</v>
      </c>
      <c r="D403" s="22">
        <v>422929693</v>
      </c>
      <c r="E403" s="23">
        <v>9191487375</v>
      </c>
      <c r="F403" s="34" t="s">
        <v>20</v>
      </c>
      <c r="G403" s="54">
        <v>38622</v>
      </c>
      <c r="H403" s="34" t="str">
        <f t="shared" si="24"/>
        <v>September</v>
      </c>
      <c r="I403" s="34">
        <f t="shared" ca="1" si="25"/>
        <v>11</v>
      </c>
      <c r="J403" s="34" t="s">
        <v>40</v>
      </c>
      <c r="K403" s="55">
        <v>68237</v>
      </c>
      <c r="L403" s="56">
        <v>4</v>
      </c>
    </row>
    <row r="404" spans="1:12" ht="15" x14ac:dyDescent="0.25">
      <c r="A404" s="11" t="s">
        <v>407</v>
      </c>
      <c r="B404" s="34" t="s">
        <v>32</v>
      </c>
      <c r="C404" s="34" t="s">
        <v>382</v>
      </c>
      <c r="D404" s="22">
        <v>796685092</v>
      </c>
      <c r="E404" s="23">
        <v>2527469217</v>
      </c>
      <c r="F404" s="34" t="s">
        <v>20</v>
      </c>
      <c r="G404" s="54">
        <v>38416</v>
      </c>
      <c r="H404" s="34" t="str">
        <f t="shared" si="24"/>
        <v>March</v>
      </c>
      <c r="I404" s="34">
        <f t="shared" ca="1" si="25"/>
        <v>11</v>
      </c>
      <c r="J404" s="34" t="s">
        <v>40</v>
      </c>
      <c r="K404" s="55">
        <v>56498</v>
      </c>
      <c r="L404" s="56">
        <v>5</v>
      </c>
    </row>
    <row r="405" spans="1:12" ht="15" x14ac:dyDescent="0.25">
      <c r="A405" s="11" t="s">
        <v>399</v>
      </c>
      <c r="B405" s="34" t="s">
        <v>15</v>
      </c>
      <c r="C405" s="34" t="s">
        <v>382</v>
      </c>
      <c r="D405" s="22">
        <v>662974752</v>
      </c>
      <c r="E405" s="23">
        <v>2526040465</v>
      </c>
      <c r="F405" s="34" t="s">
        <v>20</v>
      </c>
      <c r="G405" s="54">
        <v>38352</v>
      </c>
      <c r="H405" s="34" t="str">
        <f t="shared" si="24"/>
        <v>December</v>
      </c>
      <c r="I405" s="34">
        <f t="shared" ca="1" si="25"/>
        <v>11</v>
      </c>
      <c r="J405" s="34" t="s">
        <v>40</v>
      </c>
      <c r="K405" s="55">
        <v>66833</v>
      </c>
      <c r="L405" s="56">
        <v>4</v>
      </c>
    </row>
    <row r="406" spans="1:12" ht="15" x14ac:dyDescent="0.25">
      <c r="A406" s="11"/>
      <c r="B406" s="14"/>
      <c r="C406" s="67"/>
      <c r="D406" s="22"/>
      <c r="E406" s="23"/>
      <c r="F406" s="11"/>
      <c r="G406" s="54" t="s">
        <v>829</v>
      </c>
      <c r="H406" s="18"/>
      <c r="I406" s="17"/>
      <c r="J406" s="19"/>
      <c r="K406" s="55" t="s">
        <v>829</v>
      </c>
      <c r="L406" s="21"/>
    </row>
    <row r="407" spans="1:12" ht="15" x14ac:dyDescent="0.25">
      <c r="A407" s="11" t="s">
        <v>452</v>
      </c>
      <c r="B407" s="34" t="s">
        <v>35</v>
      </c>
      <c r="C407" s="34" t="s">
        <v>434</v>
      </c>
      <c r="D407" s="22">
        <v>802700229</v>
      </c>
      <c r="E407" s="23">
        <v>2524264889</v>
      </c>
      <c r="F407" s="34" t="s">
        <v>20</v>
      </c>
      <c r="G407" s="54">
        <v>35864</v>
      </c>
      <c r="H407" s="34" t="str">
        <f t="shared" ref="H407:H427" si="26">CHOOSE(MONTH(G407),"January","February","March","April","May","June","July","August","September","October","November","December")</f>
        <v>March</v>
      </c>
      <c r="I407" s="34">
        <f t="shared" ref="I407:I427" ca="1" si="27">DATEDIF(G407,TODAY(),"Y")</f>
        <v>18</v>
      </c>
      <c r="J407" s="34" t="s">
        <v>27</v>
      </c>
      <c r="K407" s="55">
        <v>114374</v>
      </c>
      <c r="L407" s="56">
        <v>1</v>
      </c>
    </row>
    <row r="408" spans="1:12" ht="15" x14ac:dyDescent="0.25">
      <c r="A408" s="11" t="s">
        <v>440</v>
      </c>
      <c r="B408" s="34" t="s">
        <v>39</v>
      </c>
      <c r="C408" s="34" t="s">
        <v>434</v>
      </c>
      <c r="D408" s="22">
        <v>247555666</v>
      </c>
      <c r="E408" s="23">
        <v>2528183445</v>
      </c>
      <c r="F408" s="34" t="s">
        <v>20</v>
      </c>
      <c r="G408" s="54">
        <v>35577</v>
      </c>
      <c r="H408" s="34" t="str">
        <f t="shared" si="26"/>
        <v>May</v>
      </c>
      <c r="I408" s="34">
        <f t="shared" ca="1" si="27"/>
        <v>19</v>
      </c>
      <c r="J408" s="34" t="s">
        <v>21</v>
      </c>
      <c r="K408" s="55">
        <v>50843</v>
      </c>
      <c r="L408" s="56">
        <v>5</v>
      </c>
    </row>
    <row r="409" spans="1:12" ht="15" x14ac:dyDescent="0.25">
      <c r="A409" s="11" t="s">
        <v>448</v>
      </c>
      <c r="B409" s="34" t="s">
        <v>15</v>
      </c>
      <c r="C409" s="34" t="s">
        <v>434</v>
      </c>
      <c r="D409" s="22">
        <v>859204644</v>
      </c>
      <c r="E409" s="23">
        <v>9191617913</v>
      </c>
      <c r="F409" s="34" t="s">
        <v>17</v>
      </c>
      <c r="G409" s="54">
        <v>37684</v>
      </c>
      <c r="H409" s="34" t="str">
        <f t="shared" si="26"/>
        <v>March</v>
      </c>
      <c r="I409" s="34">
        <f t="shared" ca="1" si="27"/>
        <v>13</v>
      </c>
      <c r="J409" s="19"/>
      <c r="K409" s="55">
        <v>112411</v>
      </c>
      <c r="L409" s="56">
        <v>4</v>
      </c>
    </row>
    <row r="410" spans="1:12" ht="15" x14ac:dyDescent="0.25">
      <c r="A410" s="11" t="s">
        <v>443</v>
      </c>
      <c r="B410" s="34" t="s">
        <v>32</v>
      </c>
      <c r="C410" s="34" t="s">
        <v>434</v>
      </c>
      <c r="D410" s="22">
        <v>332302868</v>
      </c>
      <c r="E410" s="23">
        <v>9196109756</v>
      </c>
      <c r="F410" s="34" t="s">
        <v>20</v>
      </c>
      <c r="G410" s="54">
        <v>38135</v>
      </c>
      <c r="H410" s="34" t="str">
        <f t="shared" si="26"/>
        <v>May</v>
      </c>
      <c r="I410" s="34">
        <f t="shared" ca="1" si="27"/>
        <v>12</v>
      </c>
      <c r="J410" s="34" t="s">
        <v>40</v>
      </c>
      <c r="K410" s="55">
        <v>30576</v>
      </c>
      <c r="L410" s="56">
        <v>2</v>
      </c>
    </row>
    <row r="411" spans="1:12" ht="15" x14ac:dyDescent="0.25">
      <c r="A411" s="11" t="s">
        <v>444</v>
      </c>
      <c r="B411" s="34" t="s">
        <v>39</v>
      </c>
      <c r="C411" s="34" t="s">
        <v>434</v>
      </c>
      <c r="D411" s="22">
        <v>303641529</v>
      </c>
      <c r="E411" s="23">
        <v>9196753698</v>
      </c>
      <c r="F411" s="34" t="s">
        <v>26</v>
      </c>
      <c r="G411" s="54">
        <v>37110</v>
      </c>
      <c r="H411" s="34" t="str">
        <f t="shared" si="26"/>
        <v>August</v>
      </c>
      <c r="I411" s="34">
        <f t="shared" ca="1" si="27"/>
        <v>15</v>
      </c>
      <c r="J411" s="34" t="s">
        <v>21</v>
      </c>
      <c r="K411" s="55">
        <v>64227</v>
      </c>
      <c r="L411" s="56">
        <v>4</v>
      </c>
    </row>
    <row r="412" spans="1:12" ht="15" x14ac:dyDescent="0.25">
      <c r="A412" s="11" t="s">
        <v>438</v>
      </c>
      <c r="B412" s="34" t="s">
        <v>35</v>
      </c>
      <c r="C412" s="34" t="s">
        <v>434</v>
      </c>
      <c r="D412" s="22">
        <v>414905182</v>
      </c>
      <c r="E412" s="23">
        <v>9193820411</v>
      </c>
      <c r="F412" s="34" t="s">
        <v>20</v>
      </c>
      <c r="G412" s="54">
        <v>37081</v>
      </c>
      <c r="H412" s="34" t="str">
        <f t="shared" si="26"/>
        <v>July</v>
      </c>
      <c r="I412" s="34">
        <f t="shared" ca="1" si="27"/>
        <v>15</v>
      </c>
      <c r="J412" s="34" t="s">
        <v>40</v>
      </c>
      <c r="K412" s="55">
        <v>29718</v>
      </c>
      <c r="L412" s="56">
        <v>5</v>
      </c>
    </row>
    <row r="413" spans="1:12" ht="15" x14ac:dyDescent="0.25">
      <c r="A413" s="11" t="s">
        <v>447</v>
      </c>
      <c r="B413" s="34" t="s">
        <v>35</v>
      </c>
      <c r="C413" s="34" t="s">
        <v>434</v>
      </c>
      <c r="D413" s="22">
        <v>167646549</v>
      </c>
      <c r="E413" s="23">
        <v>9197187041</v>
      </c>
      <c r="F413" s="34" t="s">
        <v>17</v>
      </c>
      <c r="G413" s="54">
        <v>39763</v>
      </c>
      <c r="H413" s="34" t="str">
        <f t="shared" si="26"/>
        <v>November</v>
      </c>
      <c r="I413" s="34">
        <f t="shared" ca="1" si="27"/>
        <v>8</v>
      </c>
      <c r="J413" s="19"/>
      <c r="K413" s="55">
        <v>101530</v>
      </c>
      <c r="L413" s="56">
        <v>3</v>
      </c>
    </row>
    <row r="414" spans="1:12" ht="15" x14ac:dyDescent="0.25">
      <c r="A414" s="11" t="s">
        <v>451</v>
      </c>
      <c r="B414" s="34" t="s">
        <v>32</v>
      </c>
      <c r="C414" s="34" t="s">
        <v>434</v>
      </c>
      <c r="D414" s="22">
        <v>397835298</v>
      </c>
      <c r="E414" s="23">
        <v>9196795200</v>
      </c>
      <c r="F414" s="34" t="s">
        <v>17</v>
      </c>
      <c r="G414" s="54">
        <v>42332</v>
      </c>
      <c r="H414" s="34" t="str">
        <f t="shared" si="26"/>
        <v>November</v>
      </c>
      <c r="I414" s="34">
        <f t="shared" ca="1" si="27"/>
        <v>0</v>
      </c>
      <c r="J414" s="19"/>
      <c r="K414" s="55">
        <v>97630</v>
      </c>
      <c r="L414" s="56">
        <v>4</v>
      </c>
    </row>
    <row r="415" spans="1:12" ht="15" x14ac:dyDescent="0.25">
      <c r="A415" s="11" t="s">
        <v>437</v>
      </c>
      <c r="B415" s="34" t="s">
        <v>15</v>
      </c>
      <c r="C415" s="34" t="s">
        <v>434</v>
      </c>
      <c r="D415" s="22">
        <v>755945415</v>
      </c>
      <c r="E415" s="23">
        <v>2524373324</v>
      </c>
      <c r="F415" s="34" t="s">
        <v>17</v>
      </c>
      <c r="G415" s="54">
        <v>42293</v>
      </c>
      <c r="H415" s="34" t="str">
        <f t="shared" si="26"/>
        <v>October</v>
      </c>
      <c r="I415" s="34">
        <f t="shared" ca="1" si="27"/>
        <v>1</v>
      </c>
      <c r="J415" s="19"/>
      <c r="K415" s="55">
        <v>96226</v>
      </c>
      <c r="L415" s="56">
        <v>2</v>
      </c>
    </row>
    <row r="416" spans="1:12" ht="15" x14ac:dyDescent="0.25">
      <c r="A416" s="11" t="s">
        <v>450</v>
      </c>
      <c r="B416" s="34" t="s">
        <v>32</v>
      </c>
      <c r="C416" s="34" t="s">
        <v>434</v>
      </c>
      <c r="D416" s="22">
        <v>122440839</v>
      </c>
      <c r="E416" s="23">
        <v>2526525807</v>
      </c>
      <c r="F416" s="34" t="s">
        <v>26</v>
      </c>
      <c r="G416" s="54">
        <v>37921</v>
      </c>
      <c r="H416" s="34" t="str">
        <f t="shared" si="26"/>
        <v>October</v>
      </c>
      <c r="I416" s="34">
        <f t="shared" ca="1" si="27"/>
        <v>13</v>
      </c>
      <c r="J416" s="34" t="s">
        <v>21</v>
      </c>
      <c r="K416" s="55">
        <v>26650</v>
      </c>
      <c r="L416" s="56">
        <v>3</v>
      </c>
    </row>
    <row r="417" spans="1:12" ht="15" x14ac:dyDescent="0.25">
      <c r="A417" s="11" t="s">
        <v>454</v>
      </c>
      <c r="B417" s="34" t="s">
        <v>39</v>
      </c>
      <c r="C417" s="34" t="s">
        <v>434</v>
      </c>
      <c r="D417" s="22">
        <v>665006199</v>
      </c>
      <c r="E417" s="23">
        <v>2525555817</v>
      </c>
      <c r="F417" s="34" t="s">
        <v>20</v>
      </c>
      <c r="G417" s="54">
        <v>38527</v>
      </c>
      <c r="H417" s="34" t="str">
        <f t="shared" si="26"/>
        <v>June</v>
      </c>
      <c r="I417" s="34">
        <f t="shared" ca="1" si="27"/>
        <v>11</v>
      </c>
      <c r="J417" s="34" t="s">
        <v>44</v>
      </c>
      <c r="K417" s="55">
        <v>59085</v>
      </c>
      <c r="L417" s="56">
        <v>5</v>
      </c>
    </row>
    <row r="418" spans="1:12" ht="15" x14ac:dyDescent="0.25">
      <c r="A418" s="11" t="s">
        <v>441</v>
      </c>
      <c r="B418" s="34" t="s">
        <v>18</v>
      </c>
      <c r="C418" s="34" t="s">
        <v>434</v>
      </c>
      <c r="D418" s="22">
        <v>550291321</v>
      </c>
      <c r="E418" s="23">
        <v>9192529195</v>
      </c>
      <c r="F418" s="34" t="s">
        <v>17</v>
      </c>
      <c r="G418" s="54">
        <v>38007</v>
      </c>
      <c r="H418" s="34" t="str">
        <f t="shared" si="26"/>
        <v>January</v>
      </c>
      <c r="I418" s="34">
        <f t="shared" ca="1" si="27"/>
        <v>12</v>
      </c>
      <c r="J418" s="19"/>
      <c r="K418" s="55">
        <v>94224</v>
      </c>
      <c r="L418" s="56">
        <v>2</v>
      </c>
    </row>
    <row r="419" spans="1:12" ht="15" x14ac:dyDescent="0.25">
      <c r="A419" s="11" t="s">
        <v>446</v>
      </c>
      <c r="B419" s="34" t="s">
        <v>32</v>
      </c>
      <c r="C419" s="34" t="s">
        <v>434</v>
      </c>
      <c r="D419" s="22">
        <v>221364716</v>
      </c>
      <c r="E419" s="23">
        <v>2521389906</v>
      </c>
      <c r="F419" s="34" t="s">
        <v>20</v>
      </c>
      <c r="G419" s="54">
        <v>38858</v>
      </c>
      <c r="H419" s="34" t="str">
        <f t="shared" si="26"/>
        <v>May</v>
      </c>
      <c r="I419" s="34">
        <f t="shared" ca="1" si="27"/>
        <v>10</v>
      </c>
      <c r="J419" s="34" t="s">
        <v>21</v>
      </c>
      <c r="K419" s="55">
        <v>93366</v>
      </c>
      <c r="L419" s="56">
        <v>2</v>
      </c>
    </row>
    <row r="420" spans="1:12" ht="15" x14ac:dyDescent="0.25">
      <c r="A420" s="11" t="s">
        <v>433</v>
      </c>
      <c r="B420" s="34" t="s">
        <v>23</v>
      </c>
      <c r="C420" s="34" t="s">
        <v>434</v>
      </c>
      <c r="D420" s="22">
        <v>113377726</v>
      </c>
      <c r="E420" s="23">
        <v>9197494648</v>
      </c>
      <c r="F420" s="34" t="s">
        <v>20</v>
      </c>
      <c r="G420" s="54">
        <v>38426</v>
      </c>
      <c r="H420" s="34" t="str">
        <f t="shared" si="26"/>
        <v>March</v>
      </c>
      <c r="I420" s="34">
        <f t="shared" ca="1" si="27"/>
        <v>11</v>
      </c>
      <c r="J420" s="34" t="s">
        <v>40</v>
      </c>
      <c r="K420" s="55">
        <v>88933</v>
      </c>
      <c r="L420" s="56">
        <v>5</v>
      </c>
    </row>
    <row r="421" spans="1:12" ht="15" x14ac:dyDescent="0.25">
      <c r="A421" s="11" t="s">
        <v>435</v>
      </c>
      <c r="B421" s="34" t="s">
        <v>32</v>
      </c>
      <c r="C421" s="34" t="s">
        <v>434</v>
      </c>
      <c r="D421" s="22">
        <v>788832967</v>
      </c>
      <c r="E421" s="23">
        <v>2521919147</v>
      </c>
      <c r="F421" s="34" t="s">
        <v>13</v>
      </c>
      <c r="G421" s="54">
        <v>37341</v>
      </c>
      <c r="H421" s="34" t="str">
        <f t="shared" si="26"/>
        <v>March</v>
      </c>
      <c r="I421" s="34">
        <f t="shared" ca="1" si="27"/>
        <v>14</v>
      </c>
      <c r="J421" s="19"/>
      <c r="K421" s="55">
        <v>45906</v>
      </c>
      <c r="L421" s="56">
        <v>3</v>
      </c>
    </row>
    <row r="422" spans="1:12" ht="15" x14ac:dyDescent="0.25">
      <c r="A422" s="11" t="s">
        <v>449</v>
      </c>
      <c r="B422" s="34" t="s">
        <v>39</v>
      </c>
      <c r="C422" s="34" t="s">
        <v>434</v>
      </c>
      <c r="D422" s="22">
        <v>478004556</v>
      </c>
      <c r="E422" s="23">
        <v>9193891189</v>
      </c>
      <c r="F422" s="34" t="s">
        <v>20</v>
      </c>
      <c r="G422" s="54">
        <v>42493</v>
      </c>
      <c r="H422" s="34" t="str">
        <f t="shared" si="26"/>
        <v>May</v>
      </c>
      <c r="I422" s="34">
        <f t="shared" ca="1" si="27"/>
        <v>0</v>
      </c>
      <c r="J422" s="34" t="s">
        <v>44</v>
      </c>
      <c r="K422" s="55">
        <v>80834</v>
      </c>
      <c r="L422" s="56">
        <v>2</v>
      </c>
    </row>
    <row r="423" spans="1:12" ht="15" x14ac:dyDescent="0.25">
      <c r="A423" s="11" t="s">
        <v>445</v>
      </c>
      <c r="B423" s="34" t="s">
        <v>18</v>
      </c>
      <c r="C423" s="34" t="s">
        <v>434</v>
      </c>
      <c r="D423" s="22">
        <v>261486180</v>
      </c>
      <c r="E423" s="23">
        <v>2522523567</v>
      </c>
      <c r="F423" s="34" t="s">
        <v>17</v>
      </c>
      <c r="G423" s="54">
        <v>39196</v>
      </c>
      <c r="H423" s="34" t="str">
        <f t="shared" si="26"/>
        <v>April</v>
      </c>
      <c r="I423" s="34">
        <f t="shared" ca="1" si="27"/>
        <v>9</v>
      </c>
      <c r="J423" s="19"/>
      <c r="K423" s="55">
        <v>38402</v>
      </c>
      <c r="L423" s="56">
        <v>3</v>
      </c>
    </row>
    <row r="424" spans="1:12" ht="15" x14ac:dyDescent="0.25">
      <c r="A424" s="11" t="s">
        <v>439</v>
      </c>
      <c r="B424" s="34" t="s">
        <v>35</v>
      </c>
      <c r="C424" s="34" t="s">
        <v>434</v>
      </c>
      <c r="D424" s="22">
        <v>468953266</v>
      </c>
      <c r="E424" s="23">
        <v>9192126707</v>
      </c>
      <c r="F424" s="34" t="s">
        <v>20</v>
      </c>
      <c r="G424" s="54">
        <v>35701</v>
      </c>
      <c r="H424" s="34" t="str">
        <f t="shared" si="26"/>
        <v>September</v>
      </c>
      <c r="I424" s="34">
        <f t="shared" ca="1" si="27"/>
        <v>19</v>
      </c>
      <c r="J424" s="34" t="s">
        <v>21</v>
      </c>
      <c r="K424" s="55">
        <v>63115</v>
      </c>
      <c r="L424" s="56">
        <v>5</v>
      </c>
    </row>
    <row r="425" spans="1:12" ht="15" x14ac:dyDescent="0.25">
      <c r="A425" s="11" t="s">
        <v>436</v>
      </c>
      <c r="B425" s="34" t="s">
        <v>32</v>
      </c>
      <c r="C425" s="34" t="s">
        <v>434</v>
      </c>
      <c r="D425" s="22">
        <v>797431044</v>
      </c>
      <c r="E425" s="23">
        <v>2523820613</v>
      </c>
      <c r="F425" s="34" t="s">
        <v>13</v>
      </c>
      <c r="G425" s="54">
        <v>38044</v>
      </c>
      <c r="H425" s="34" t="str">
        <f t="shared" si="26"/>
        <v>February</v>
      </c>
      <c r="I425" s="34">
        <f t="shared" ca="1" si="27"/>
        <v>12</v>
      </c>
      <c r="J425" s="19"/>
      <c r="K425" s="55">
        <v>28168</v>
      </c>
      <c r="L425" s="56">
        <v>4</v>
      </c>
    </row>
    <row r="426" spans="1:12" ht="15" x14ac:dyDescent="0.25">
      <c r="A426" s="11" t="s">
        <v>442</v>
      </c>
      <c r="B426" s="34" t="s">
        <v>23</v>
      </c>
      <c r="C426" s="34" t="s">
        <v>434</v>
      </c>
      <c r="D426" s="22">
        <v>917195248</v>
      </c>
      <c r="E426" s="23">
        <v>9194605984</v>
      </c>
      <c r="F426" s="34" t="s">
        <v>13</v>
      </c>
      <c r="G426" s="54">
        <v>39787</v>
      </c>
      <c r="H426" s="34" t="str">
        <f t="shared" si="26"/>
        <v>December</v>
      </c>
      <c r="I426" s="34">
        <f t="shared" ca="1" si="27"/>
        <v>7</v>
      </c>
      <c r="J426" s="19"/>
      <c r="K426" s="55">
        <v>14357</v>
      </c>
      <c r="L426" s="56">
        <v>2</v>
      </c>
    </row>
    <row r="427" spans="1:12" ht="15" x14ac:dyDescent="0.25">
      <c r="A427" s="11" t="s">
        <v>453</v>
      </c>
      <c r="B427" s="34" t="s">
        <v>35</v>
      </c>
      <c r="C427" s="34" t="s">
        <v>434</v>
      </c>
      <c r="D427" s="22">
        <v>557568959</v>
      </c>
      <c r="E427" s="23">
        <v>9192783818</v>
      </c>
      <c r="F427" s="34" t="s">
        <v>17</v>
      </c>
      <c r="G427" s="54">
        <v>37407</v>
      </c>
      <c r="H427" s="34" t="str">
        <f t="shared" si="26"/>
        <v>May</v>
      </c>
      <c r="I427" s="34">
        <f t="shared" ca="1" si="27"/>
        <v>14</v>
      </c>
      <c r="J427" s="19"/>
      <c r="K427" s="55">
        <v>70447</v>
      </c>
      <c r="L427" s="56">
        <v>4</v>
      </c>
    </row>
    <row r="428" spans="1:12" ht="15" x14ac:dyDescent="0.25">
      <c r="A428" s="11"/>
      <c r="B428" s="14"/>
      <c r="C428" s="67"/>
      <c r="D428" s="22"/>
      <c r="E428" s="23"/>
      <c r="F428" s="11"/>
      <c r="G428" s="54" t="s">
        <v>829</v>
      </c>
      <c r="H428" s="18"/>
      <c r="I428" s="17"/>
      <c r="J428" s="19"/>
      <c r="K428" s="55" t="s">
        <v>829</v>
      </c>
      <c r="L428" s="21"/>
    </row>
    <row r="429" spans="1:12" ht="15" x14ac:dyDescent="0.25">
      <c r="A429" s="11" t="s">
        <v>457</v>
      </c>
      <c r="B429" s="34" t="s">
        <v>18</v>
      </c>
      <c r="C429" s="34" t="s">
        <v>456</v>
      </c>
      <c r="D429" s="22">
        <v>252582122</v>
      </c>
      <c r="E429" s="23">
        <v>9197764351</v>
      </c>
      <c r="F429" s="34" t="s">
        <v>17</v>
      </c>
      <c r="G429" s="54">
        <v>37411</v>
      </c>
      <c r="H429" s="34" t="str">
        <f>CHOOSE(MONTH(G429),"January","February","March","April","May","June","July","August","September","October","November","December")</f>
        <v>June</v>
      </c>
      <c r="I429" s="34">
        <f ca="1">DATEDIF(G429,TODAY(),"Y")</f>
        <v>14</v>
      </c>
      <c r="J429" s="19"/>
      <c r="K429" s="55">
        <v>32656</v>
      </c>
      <c r="L429" s="56">
        <v>2</v>
      </c>
    </row>
    <row r="430" spans="1:12" ht="15" x14ac:dyDescent="0.25">
      <c r="A430" s="11" t="s">
        <v>458</v>
      </c>
      <c r="B430" s="34" t="s">
        <v>32</v>
      </c>
      <c r="C430" s="34" t="s">
        <v>456</v>
      </c>
      <c r="D430" s="22">
        <v>121688720</v>
      </c>
      <c r="E430" s="23">
        <v>9194794769</v>
      </c>
      <c r="F430" s="34" t="s">
        <v>17</v>
      </c>
      <c r="G430" s="54">
        <v>37527</v>
      </c>
      <c r="H430" s="34" t="str">
        <f>CHOOSE(MONTH(G430),"January","February","March","April","May","June","July","August","September","October","November","December")</f>
        <v>September</v>
      </c>
      <c r="I430" s="34">
        <f ca="1">DATEDIF(G430,TODAY(),"Y")</f>
        <v>14</v>
      </c>
      <c r="J430" s="19"/>
      <c r="K430" s="55">
        <v>58266</v>
      </c>
      <c r="L430" s="56">
        <v>4</v>
      </c>
    </row>
    <row r="431" spans="1:12" ht="15" x14ac:dyDescent="0.25">
      <c r="A431" s="11" t="s">
        <v>455</v>
      </c>
      <c r="B431" s="34" t="s">
        <v>18</v>
      </c>
      <c r="C431" s="34" t="s">
        <v>456</v>
      </c>
      <c r="D431" s="22">
        <v>425943144</v>
      </c>
      <c r="E431" s="23">
        <v>2522911046</v>
      </c>
      <c r="F431" s="34" t="s">
        <v>17</v>
      </c>
      <c r="G431" s="54">
        <v>36368</v>
      </c>
      <c r="H431" s="34" t="str">
        <f>CHOOSE(MONTH(G431),"January","February","March","April","May","June","July","August","September","October","November","December")</f>
        <v>July</v>
      </c>
      <c r="I431" s="34">
        <f ca="1">DATEDIF(G431,TODAY(),"Y")</f>
        <v>17</v>
      </c>
      <c r="J431" s="19"/>
      <c r="K431" s="55">
        <v>93210</v>
      </c>
      <c r="L431" s="56">
        <v>2</v>
      </c>
    </row>
    <row r="432" spans="1:12" ht="15" x14ac:dyDescent="0.25">
      <c r="A432" s="11" t="s">
        <v>459</v>
      </c>
      <c r="B432" s="34" t="s">
        <v>35</v>
      </c>
      <c r="C432" s="34" t="s">
        <v>456</v>
      </c>
      <c r="D432" s="22">
        <v>974912089</v>
      </c>
      <c r="E432" s="23">
        <v>9192601200</v>
      </c>
      <c r="F432" s="34" t="s">
        <v>20</v>
      </c>
      <c r="G432" s="54">
        <v>36774</v>
      </c>
      <c r="H432" s="34" t="str">
        <f>CHOOSE(MONTH(G432),"January","February","March","April","May","June","July","August","September","October","November","December")</f>
        <v>September</v>
      </c>
      <c r="I432" s="34">
        <f ca="1">DATEDIF(G432,TODAY(),"Y")</f>
        <v>16</v>
      </c>
      <c r="J432" s="34" t="s">
        <v>21</v>
      </c>
      <c r="K432" s="55">
        <v>82147</v>
      </c>
      <c r="L432" s="56">
        <v>1</v>
      </c>
    </row>
    <row r="433" spans="1:12" ht="15" x14ac:dyDescent="0.25">
      <c r="A433" s="11"/>
      <c r="B433" s="14"/>
      <c r="C433" s="67"/>
      <c r="D433" s="22"/>
      <c r="E433" s="23"/>
      <c r="F433" s="11"/>
      <c r="G433" s="54" t="s">
        <v>829</v>
      </c>
      <c r="H433" s="18"/>
      <c r="I433" s="17"/>
      <c r="J433" s="19"/>
      <c r="K433" s="55" t="s">
        <v>829</v>
      </c>
      <c r="L433" s="21"/>
    </row>
    <row r="434" spans="1:12" ht="15" x14ac:dyDescent="0.25">
      <c r="A434" s="11" t="s">
        <v>499</v>
      </c>
      <c r="B434" s="34" t="s">
        <v>35</v>
      </c>
      <c r="C434" s="34" t="s">
        <v>461</v>
      </c>
      <c r="D434" s="22">
        <v>555718765</v>
      </c>
      <c r="E434" s="23">
        <v>2524618773</v>
      </c>
      <c r="F434" s="34" t="s">
        <v>20</v>
      </c>
      <c r="G434" s="54">
        <v>41445</v>
      </c>
      <c r="H434" s="34" t="str">
        <f t="shared" ref="H434:H477" si="28">CHOOSE(MONTH(G434),"January","February","March","April","May","June","July","August","September","October","November","December")</f>
        <v>June</v>
      </c>
      <c r="I434" s="34">
        <f t="shared" ref="I434:I477" ca="1" si="29">DATEDIF(G434,TODAY(),"Y")</f>
        <v>3</v>
      </c>
      <c r="J434" s="34" t="s">
        <v>21</v>
      </c>
      <c r="K434" s="55">
        <v>115505</v>
      </c>
      <c r="L434" s="56">
        <v>3</v>
      </c>
    </row>
    <row r="435" spans="1:12" ht="15" x14ac:dyDescent="0.25">
      <c r="A435" s="11" t="s">
        <v>483</v>
      </c>
      <c r="B435" s="34" t="s">
        <v>39</v>
      </c>
      <c r="C435" s="34" t="s">
        <v>461</v>
      </c>
      <c r="D435" s="22">
        <v>542214575</v>
      </c>
      <c r="E435" s="23">
        <v>2522172913</v>
      </c>
      <c r="F435" s="34" t="s">
        <v>20</v>
      </c>
      <c r="G435" s="54">
        <v>36662</v>
      </c>
      <c r="H435" s="34" t="str">
        <f t="shared" si="28"/>
        <v>May</v>
      </c>
      <c r="I435" s="34">
        <f t="shared" ca="1" si="29"/>
        <v>16</v>
      </c>
      <c r="J435" s="34" t="s">
        <v>21</v>
      </c>
      <c r="K435" s="55">
        <v>113139</v>
      </c>
      <c r="L435" s="56">
        <v>3</v>
      </c>
    </row>
    <row r="436" spans="1:12" ht="15" x14ac:dyDescent="0.25">
      <c r="A436" s="11" t="s">
        <v>479</v>
      </c>
      <c r="B436" s="34" t="s">
        <v>18</v>
      </c>
      <c r="C436" s="34" t="s">
        <v>461</v>
      </c>
      <c r="D436" s="22">
        <v>972791650</v>
      </c>
      <c r="E436" s="23">
        <v>2525236892</v>
      </c>
      <c r="F436" s="34" t="s">
        <v>26</v>
      </c>
      <c r="G436" s="54">
        <v>39430</v>
      </c>
      <c r="H436" s="34" t="str">
        <f t="shared" si="28"/>
        <v>December</v>
      </c>
      <c r="I436" s="34">
        <f t="shared" ca="1" si="29"/>
        <v>8</v>
      </c>
      <c r="J436" s="34" t="s">
        <v>21</v>
      </c>
      <c r="K436" s="55">
        <v>43953</v>
      </c>
      <c r="L436" s="56">
        <v>5</v>
      </c>
    </row>
    <row r="437" spans="1:12" ht="15" x14ac:dyDescent="0.25">
      <c r="A437" s="11" t="s">
        <v>485</v>
      </c>
      <c r="B437" s="34" t="s">
        <v>32</v>
      </c>
      <c r="C437" s="34" t="s">
        <v>461</v>
      </c>
      <c r="D437" s="22">
        <v>972086665</v>
      </c>
      <c r="E437" s="23">
        <v>2526007063</v>
      </c>
      <c r="F437" s="34" t="s">
        <v>20</v>
      </c>
      <c r="G437" s="54">
        <v>40187</v>
      </c>
      <c r="H437" s="34" t="str">
        <f t="shared" si="28"/>
        <v>January</v>
      </c>
      <c r="I437" s="34">
        <f t="shared" ca="1" si="29"/>
        <v>6</v>
      </c>
      <c r="J437" s="34" t="s">
        <v>40</v>
      </c>
      <c r="K437" s="55">
        <v>112060</v>
      </c>
      <c r="L437" s="56">
        <v>3</v>
      </c>
    </row>
    <row r="438" spans="1:12" ht="15" x14ac:dyDescent="0.25">
      <c r="A438" s="11" t="s">
        <v>503</v>
      </c>
      <c r="B438" s="34" t="s">
        <v>32</v>
      </c>
      <c r="C438" s="34" t="s">
        <v>461</v>
      </c>
      <c r="D438" s="22">
        <v>948252103</v>
      </c>
      <c r="E438" s="23">
        <v>9197430732</v>
      </c>
      <c r="F438" s="34" t="s">
        <v>13</v>
      </c>
      <c r="G438" s="54">
        <v>38289</v>
      </c>
      <c r="H438" s="34" t="str">
        <f t="shared" si="28"/>
        <v>October</v>
      </c>
      <c r="I438" s="34">
        <f t="shared" ca="1" si="29"/>
        <v>12</v>
      </c>
      <c r="J438" s="19"/>
      <c r="K438" s="55">
        <v>51693</v>
      </c>
      <c r="L438" s="56">
        <v>1</v>
      </c>
    </row>
    <row r="439" spans="1:12" ht="15" x14ac:dyDescent="0.25">
      <c r="A439" s="11" t="s">
        <v>470</v>
      </c>
      <c r="B439" s="34" t="s">
        <v>15</v>
      </c>
      <c r="C439" s="34" t="s">
        <v>461</v>
      </c>
      <c r="D439" s="22">
        <v>120479503</v>
      </c>
      <c r="E439" s="23">
        <v>9196069116</v>
      </c>
      <c r="F439" s="34" t="s">
        <v>26</v>
      </c>
      <c r="G439" s="54">
        <v>41259</v>
      </c>
      <c r="H439" s="34" t="str">
        <f t="shared" si="28"/>
        <v>December</v>
      </c>
      <c r="I439" s="34">
        <f t="shared" ca="1" si="29"/>
        <v>3</v>
      </c>
      <c r="J439" s="34" t="s">
        <v>44</v>
      </c>
      <c r="K439" s="55">
        <v>62088</v>
      </c>
      <c r="L439" s="56">
        <v>3</v>
      </c>
    </row>
    <row r="440" spans="1:12" ht="15" x14ac:dyDescent="0.25">
      <c r="A440" s="11" t="s">
        <v>487</v>
      </c>
      <c r="B440" s="34" t="s">
        <v>15</v>
      </c>
      <c r="C440" s="34" t="s">
        <v>461</v>
      </c>
      <c r="D440" s="22">
        <v>711445298</v>
      </c>
      <c r="E440" s="23">
        <v>2528359862</v>
      </c>
      <c r="F440" s="34" t="s">
        <v>17</v>
      </c>
      <c r="G440" s="54">
        <v>42580</v>
      </c>
      <c r="H440" s="34" t="str">
        <f t="shared" si="28"/>
        <v>July</v>
      </c>
      <c r="I440" s="34">
        <f t="shared" ca="1" si="29"/>
        <v>0</v>
      </c>
      <c r="J440" s="19"/>
      <c r="K440" s="55">
        <v>109590</v>
      </c>
      <c r="L440" s="56">
        <v>1</v>
      </c>
    </row>
    <row r="441" spans="1:12" ht="15" x14ac:dyDescent="0.25">
      <c r="A441" s="11" t="s">
        <v>495</v>
      </c>
      <c r="B441" s="34" t="s">
        <v>32</v>
      </c>
      <c r="C441" s="34" t="s">
        <v>461</v>
      </c>
      <c r="D441" s="22">
        <v>816607187</v>
      </c>
      <c r="E441" s="23">
        <v>9195520461</v>
      </c>
      <c r="F441" s="34" t="s">
        <v>13</v>
      </c>
      <c r="G441" s="54">
        <v>42412</v>
      </c>
      <c r="H441" s="34" t="str">
        <f t="shared" si="28"/>
        <v>February</v>
      </c>
      <c r="I441" s="34">
        <f t="shared" ca="1" si="29"/>
        <v>0</v>
      </c>
      <c r="J441" s="19"/>
      <c r="K441" s="55">
        <v>11934</v>
      </c>
      <c r="L441" s="56">
        <v>3</v>
      </c>
    </row>
    <row r="442" spans="1:12" ht="15" x14ac:dyDescent="0.25">
      <c r="A442" s="11" t="s">
        <v>496</v>
      </c>
      <c r="B442" s="34" t="s">
        <v>18</v>
      </c>
      <c r="C442" s="34" t="s">
        <v>461</v>
      </c>
      <c r="D442" s="22">
        <v>847051774</v>
      </c>
      <c r="E442" s="23">
        <v>2522881600</v>
      </c>
      <c r="F442" s="34" t="s">
        <v>20</v>
      </c>
      <c r="G442" s="54">
        <v>41617</v>
      </c>
      <c r="H442" s="34" t="str">
        <f t="shared" si="28"/>
        <v>December</v>
      </c>
      <c r="I442" s="34">
        <f t="shared" ca="1" si="29"/>
        <v>2</v>
      </c>
      <c r="J442" s="34" t="s">
        <v>44</v>
      </c>
      <c r="K442" s="55">
        <v>105144</v>
      </c>
      <c r="L442" s="56">
        <v>1</v>
      </c>
    </row>
    <row r="443" spans="1:12" ht="15" x14ac:dyDescent="0.25">
      <c r="A443" s="11" t="s">
        <v>469</v>
      </c>
      <c r="B443" s="34" t="s">
        <v>32</v>
      </c>
      <c r="C443" s="34" t="s">
        <v>461</v>
      </c>
      <c r="D443" s="22">
        <v>272714784</v>
      </c>
      <c r="E443" s="23">
        <v>9191162663</v>
      </c>
      <c r="F443" s="34" t="s">
        <v>13</v>
      </c>
      <c r="G443" s="54">
        <v>39671</v>
      </c>
      <c r="H443" s="34" t="str">
        <f t="shared" si="28"/>
        <v>August</v>
      </c>
      <c r="I443" s="34">
        <f t="shared" ca="1" si="29"/>
        <v>8</v>
      </c>
      <c r="J443" s="19"/>
      <c r="K443" s="55">
        <v>28142</v>
      </c>
      <c r="L443" s="56">
        <v>2</v>
      </c>
    </row>
    <row r="444" spans="1:12" ht="15" x14ac:dyDescent="0.25">
      <c r="A444" s="11" t="s">
        <v>482</v>
      </c>
      <c r="B444" s="34" t="s">
        <v>23</v>
      </c>
      <c r="C444" s="34" t="s">
        <v>461</v>
      </c>
      <c r="D444" s="22">
        <v>443238477</v>
      </c>
      <c r="E444" s="23">
        <v>9198624601</v>
      </c>
      <c r="F444" s="34" t="s">
        <v>20</v>
      </c>
      <c r="G444" s="54">
        <v>41638</v>
      </c>
      <c r="H444" s="34" t="str">
        <f t="shared" si="28"/>
        <v>December</v>
      </c>
      <c r="I444" s="34">
        <f t="shared" ca="1" si="29"/>
        <v>2</v>
      </c>
      <c r="J444" s="34" t="s">
        <v>40</v>
      </c>
      <c r="K444" s="55">
        <v>104117</v>
      </c>
      <c r="L444" s="56">
        <v>2</v>
      </c>
    </row>
    <row r="445" spans="1:12" ht="15" x14ac:dyDescent="0.25">
      <c r="A445" s="11" t="s">
        <v>502</v>
      </c>
      <c r="B445" s="34" t="s">
        <v>35</v>
      </c>
      <c r="C445" s="34" t="s">
        <v>461</v>
      </c>
      <c r="D445" s="22">
        <v>474117484</v>
      </c>
      <c r="E445" s="23">
        <v>9196132408</v>
      </c>
      <c r="F445" s="34" t="s">
        <v>20</v>
      </c>
      <c r="G445" s="54">
        <v>35602</v>
      </c>
      <c r="H445" s="34" t="str">
        <f t="shared" si="28"/>
        <v>June</v>
      </c>
      <c r="I445" s="34">
        <f t="shared" ca="1" si="29"/>
        <v>19</v>
      </c>
      <c r="J445" s="34" t="s">
        <v>21</v>
      </c>
      <c r="K445" s="55">
        <v>103701</v>
      </c>
      <c r="L445" s="56">
        <v>4</v>
      </c>
    </row>
    <row r="446" spans="1:12" ht="15" x14ac:dyDescent="0.25">
      <c r="A446" s="11" t="s">
        <v>501</v>
      </c>
      <c r="B446" s="34" t="s">
        <v>32</v>
      </c>
      <c r="C446" s="34" t="s">
        <v>461</v>
      </c>
      <c r="D446" s="22">
        <v>150132247</v>
      </c>
      <c r="E446" s="23">
        <v>9198561612</v>
      </c>
      <c r="F446" s="34" t="s">
        <v>20</v>
      </c>
      <c r="G446" s="54">
        <v>35841</v>
      </c>
      <c r="H446" s="34" t="str">
        <f t="shared" si="28"/>
        <v>February</v>
      </c>
      <c r="I446" s="34">
        <f t="shared" ca="1" si="29"/>
        <v>18</v>
      </c>
      <c r="J446" s="34" t="s">
        <v>44</v>
      </c>
      <c r="K446" s="55">
        <v>60983</v>
      </c>
      <c r="L446" s="56">
        <v>3</v>
      </c>
    </row>
    <row r="447" spans="1:12" ht="15" x14ac:dyDescent="0.25">
      <c r="A447" s="11" t="s">
        <v>490</v>
      </c>
      <c r="B447" s="34" t="s">
        <v>32</v>
      </c>
      <c r="C447" s="34" t="s">
        <v>461</v>
      </c>
      <c r="D447" s="22">
        <v>803776506</v>
      </c>
      <c r="E447" s="23">
        <v>2526920236</v>
      </c>
      <c r="F447" s="34" t="s">
        <v>20</v>
      </c>
      <c r="G447" s="54">
        <v>37372</v>
      </c>
      <c r="H447" s="34" t="str">
        <f t="shared" si="28"/>
        <v>April</v>
      </c>
      <c r="I447" s="34">
        <f t="shared" ca="1" si="29"/>
        <v>14</v>
      </c>
      <c r="J447" s="34" t="s">
        <v>27</v>
      </c>
      <c r="K447" s="55">
        <v>101335</v>
      </c>
      <c r="L447" s="56">
        <v>4</v>
      </c>
    </row>
    <row r="448" spans="1:12" ht="15" x14ac:dyDescent="0.25">
      <c r="A448" s="11" t="s">
        <v>475</v>
      </c>
      <c r="B448" s="34" t="s">
        <v>23</v>
      </c>
      <c r="C448" s="34" t="s">
        <v>461</v>
      </c>
      <c r="D448" s="22">
        <v>297806507</v>
      </c>
      <c r="E448" s="23">
        <v>9197312659</v>
      </c>
      <c r="F448" s="34" t="s">
        <v>20</v>
      </c>
      <c r="G448" s="54">
        <v>36700</v>
      </c>
      <c r="H448" s="34" t="str">
        <f t="shared" si="28"/>
        <v>June</v>
      </c>
      <c r="I448" s="34">
        <f t="shared" ca="1" si="29"/>
        <v>16</v>
      </c>
      <c r="J448" s="34" t="s">
        <v>24</v>
      </c>
      <c r="K448" s="55">
        <v>101192</v>
      </c>
      <c r="L448" s="56">
        <v>2</v>
      </c>
    </row>
    <row r="449" spans="1:12" ht="15" x14ac:dyDescent="0.25">
      <c r="A449" s="11" t="s">
        <v>466</v>
      </c>
      <c r="B449" s="34" t="s">
        <v>32</v>
      </c>
      <c r="C449" s="34" t="s">
        <v>461</v>
      </c>
      <c r="D449" s="22">
        <v>290385638</v>
      </c>
      <c r="E449" s="23">
        <v>9194518022</v>
      </c>
      <c r="F449" s="34" t="s">
        <v>26</v>
      </c>
      <c r="G449" s="54">
        <v>35462</v>
      </c>
      <c r="H449" s="34" t="str">
        <f t="shared" si="28"/>
        <v>February</v>
      </c>
      <c r="I449" s="34">
        <f t="shared" ca="1" si="29"/>
        <v>19</v>
      </c>
      <c r="J449" s="34" t="s">
        <v>27</v>
      </c>
      <c r="K449" s="55">
        <v>45559</v>
      </c>
      <c r="L449" s="56">
        <v>4</v>
      </c>
    </row>
    <row r="450" spans="1:12" ht="15" x14ac:dyDescent="0.25">
      <c r="A450" s="12" t="s">
        <v>497</v>
      </c>
      <c r="B450" s="34" t="s">
        <v>35</v>
      </c>
      <c r="C450" s="34" t="s">
        <v>461</v>
      </c>
      <c r="D450" s="22">
        <v>619465100</v>
      </c>
      <c r="E450" s="23">
        <v>9194629606</v>
      </c>
      <c r="F450" s="34" t="s">
        <v>20</v>
      </c>
      <c r="G450" s="54">
        <v>40876</v>
      </c>
      <c r="H450" s="34" t="str">
        <f t="shared" si="28"/>
        <v>November</v>
      </c>
      <c r="I450" s="34">
        <f t="shared" ca="1" si="29"/>
        <v>4</v>
      </c>
      <c r="J450" s="34" t="s">
        <v>27</v>
      </c>
      <c r="K450" s="55">
        <v>35828</v>
      </c>
      <c r="L450" s="56">
        <v>2</v>
      </c>
    </row>
    <row r="451" spans="1:12" ht="15" x14ac:dyDescent="0.25">
      <c r="A451" s="11" t="s">
        <v>486</v>
      </c>
      <c r="B451" s="34" t="s">
        <v>18</v>
      </c>
      <c r="C451" s="34" t="s">
        <v>461</v>
      </c>
      <c r="D451" s="22">
        <v>623823805</v>
      </c>
      <c r="E451" s="23">
        <v>9192602559</v>
      </c>
      <c r="F451" s="34" t="s">
        <v>13</v>
      </c>
      <c r="G451" s="54">
        <v>42363</v>
      </c>
      <c r="H451" s="34" t="str">
        <f t="shared" si="28"/>
        <v>December</v>
      </c>
      <c r="I451" s="34">
        <f t="shared" ca="1" si="29"/>
        <v>0</v>
      </c>
      <c r="J451" s="19"/>
      <c r="K451" s="55">
        <v>19573</v>
      </c>
      <c r="L451" s="56">
        <v>5</v>
      </c>
    </row>
    <row r="452" spans="1:12" ht="15" x14ac:dyDescent="0.25">
      <c r="A452" s="11" t="s">
        <v>474</v>
      </c>
      <c r="B452" s="34" t="s">
        <v>18</v>
      </c>
      <c r="C452" s="34" t="s">
        <v>461</v>
      </c>
      <c r="D452" s="22">
        <v>724193735</v>
      </c>
      <c r="E452" s="23">
        <v>2528627048</v>
      </c>
      <c r="F452" s="34" t="s">
        <v>20</v>
      </c>
      <c r="G452" s="54">
        <v>35580</v>
      </c>
      <c r="H452" s="34" t="str">
        <f t="shared" si="28"/>
        <v>May</v>
      </c>
      <c r="I452" s="34">
        <f t="shared" ca="1" si="29"/>
        <v>19</v>
      </c>
      <c r="J452" s="34" t="s">
        <v>40</v>
      </c>
      <c r="K452" s="55">
        <v>56147</v>
      </c>
      <c r="L452" s="56">
        <v>2</v>
      </c>
    </row>
    <row r="453" spans="1:12" ht="15" x14ac:dyDescent="0.25">
      <c r="A453" s="11" t="s">
        <v>481</v>
      </c>
      <c r="B453" s="34" t="s">
        <v>35</v>
      </c>
      <c r="C453" s="34" t="s">
        <v>461</v>
      </c>
      <c r="D453" s="22">
        <v>868128171</v>
      </c>
      <c r="E453" s="23">
        <v>2525048978</v>
      </c>
      <c r="F453" s="34" t="s">
        <v>20</v>
      </c>
      <c r="G453" s="54">
        <v>35838</v>
      </c>
      <c r="H453" s="34" t="str">
        <f t="shared" si="28"/>
        <v>February</v>
      </c>
      <c r="I453" s="34">
        <f t="shared" ca="1" si="29"/>
        <v>18</v>
      </c>
      <c r="J453" s="34" t="s">
        <v>44</v>
      </c>
      <c r="K453" s="55">
        <v>97981</v>
      </c>
      <c r="L453" s="56">
        <v>2</v>
      </c>
    </row>
    <row r="454" spans="1:12" ht="15" x14ac:dyDescent="0.25">
      <c r="A454" s="11" t="s">
        <v>476</v>
      </c>
      <c r="B454" s="34" t="s">
        <v>32</v>
      </c>
      <c r="C454" s="34" t="s">
        <v>461</v>
      </c>
      <c r="D454" s="22">
        <v>839899522</v>
      </c>
      <c r="E454" s="23">
        <v>9195512521</v>
      </c>
      <c r="F454" s="34" t="s">
        <v>20</v>
      </c>
      <c r="G454" s="54">
        <v>37929</v>
      </c>
      <c r="H454" s="34" t="str">
        <f t="shared" si="28"/>
        <v>November</v>
      </c>
      <c r="I454" s="34">
        <f t="shared" ca="1" si="29"/>
        <v>13</v>
      </c>
      <c r="J454" s="34" t="s">
        <v>21</v>
      </c>
      <c r="K454" s="55">
        <v>96889</v>
      </c>
      <c r="L454" s="56">
        <v>5</v>
      </c>
    </row>
    <row r="455" spans="1:12" ht="15" x14ac:dyDescent="0.25">
      <c r="A455" s="11" t="s">
        <v>492</v>
      </c>
      <c r="B455" s="34" t="s">
        <v>15</v>
      </c>
      <c r="C455" s="34" t="s">
        <v>461</v>
      </c>
      <c r="D455" s="22">
        <v>302854692</v>
      </c>
      <c r="E455" s="23">
        <v>2528651774</v>
      </c>
      <c r="F455" s="34" t="s">
        <v>26</v>
      </c>
      <c r="G455" s="54">
        <v>36577</v>
      </c>
      <c r="H455" s="34" t="str">
        <f t="shared" si="28"/>
        <v>February</v>
      </c>
      <c r="I455" s="34">
        <f t="shared" ca="1" si="29"/>
        <v>16</v>
      </c>
      <c r="J455" s="34" t="s">
        <v>21</v>
      </c>
      <c r="K455" s="55">
        <v>17466</v>
      </c>
      <c r="L455" s="56">
        <v>1</v>
      </c>
    </row>
    <row r="456" spans="1:12" ht="15" x14ac:dyDescent="0.25">
      <c r="A456" s="11" t="s">
        <v>504</v>
      </c>
      <c r="B456" s="34" t="s">
        <v>32</v>
      </c>
      <c r="C456" s="34" t="s">
        <v>461</v>
      </c>
      <c r="D456" s="22">
        <v>934447306</v>
      </c>
      <c r="E456" s="23">
        <v>2525981242</v>
      </c>
      <c r="F456" s="34" t="s">
        <v>20</v>
      </c>
      <c r="G456" s="54">
        <v>36071</v>
      </c>
      <c r="H456" s="34" t="str">
        <f t="shared" si="28"/>
        <v>October</v>
      </c>
      <c r="I456" s="34">
        <f t="shared" ca="1" si="29"/>
        <v>18</v>
      </c>
      <c r="J456" s="34" t="s">
        <v>40</v>
      </c>
      <c r="K456" s="55">
        <v>94939</v>
      </c>
      <c r="L456" s="56">
        <v>5</v>
      </c>
    </row>
    <row r="457" spans="1:12" ht="15" x14ac:dyDescent="0.25">
      <c r="A457" s="11" t="s">
        <v>471</v>
      </c>
      <c r="B457" s="34" t="s">
        <v>18</v>
      </c>
      <c r="C457" s="34" t="s">
        <v>461</v>
      </c>
      <c r="D457" s="22">
        <v>294130565</v>
      </c>
      <c r="E457" s="23">
        <v>9193744359</v>
      </c>
      <c r="F457" s="34" t="s">
        <v>20</v>
      </c>
      <c r="G457" s="54">
        <v>35596</v>
      </c>
      <c r="H457" s="34" t="str">
        <f t="shared" si="28"/>
        <v>June</v>
      </c>
      <c r="I457" s="34">
        <f t="shared" ca="1" si="29"/>
        <v>19</v>
      </c>
      <c r="J457" s="34" t="s">
        <v>21</v>
      </c>
      <c r="K457" s="55">
        <v>34268</v>
      </c>
      <c r="L457" s="56">
        <v>1</v>
      </c>
    </row>
    <row r="458" spans="1:12" ht="15" x14ac:dyDescent="0.25">
      <c r="A458" s="11" t="s">
        <v>489</v>
      </c>
      <c r="B458" s="34" t="s">
        <v>35</v>
      </c>
      <c r="C458" s="34" t="s">
        <v>461</v>
      </c>
      <c r="D458" s="22">
        <v>365499498</v>
      </c>
      <c r="E458" s="23">
        <v>2523575849</v>
      </c>
      <c r="F458" s="34" t="s">
        <v>20</v>
      </c>
      <c r="G458" s="54">
        <v>40767</v>
      </c>
      <c r="H458" s="34" t="str">
        <f t="shared" si="28"/>
        <v>August</v>
      </c>
      <c r="I458" s="34">
        <f t="shared" ca="1" si="29"/>
        <v>5</v>
      </c>
      <c r="J458" s="34" t="s">
        <v>21</v>
      </c>
      <c r="K458" s="55">
        <v>61178</v>
      </c>
      <c r="L458" s="56">
        <v>4</v>
      </c>
    </row>
    <row r="459" spans="1:12" ht="15" x14ac:dyDescent="0.25">
      <c r="A459" s="11" t="s">
        <v>488</v>
      </c>
      <c r="B459" s="34" t="s">
        <v>35</v>
      </c>
      <c r="C459" s="34" t="s">
        <v>461</v>
      </c>
      <c r="D459" s="22">
        <v>145240921</v>
      </c>
      <c r="E459" s="23">
        <v>2525227751</v>
      </c>
      <c r="F459" s="34" t="s">
        <v>20</v>
      </c>
      <c r="G459" s="54">
        <v>41364</v>
      </c>
      <c r="H459" s="34" t="str">
        <f t="shared" si="28"/>
        <v>March</v>
      </c>
      <c r="I459" s="34">
        <f t="shared" ca="1" si="29"/>
        <v>3</v>
      </c>
      <c r="J459" s="34" t="s">
        <v>24</v>
      </c>
      <c r="K459" s="55">
        <v>66287</v>
      </c>
      <c r="L459" s="56">
        <v>4</v>
      </c>
    </row>
    <row r="460" spans="1:12" ht="15" x14ac:dyDescent="0.25">
      <c r="A460" s="11" t="s">
        <v>498</v>
      </c>
      <c r="B460" s="34" t="s">
        <v>35</v>
      </c>
      <c r="C460" s="34" t="s">
        <v>461</v>
      </c>
      <c r="D460" s="22">
        <v>210173249</v>
      </c>
      <c r="E460" s="23">
        <v>2525780571</v>
      </c>
      <c r="F460" s="34" t="s">
        <v>17</v>
      </c>
      <c r="G460" s="54">
        <v>35771</v>
      </c>
      <c r="H460" s="34" t="str">
        <f t="shared" si="28"/>
        <v>December</v>
      </c>
      <c r="I460" s="34">
        <f t="shared" ca="1" si="29"/>
        <v>18</v>
      </c>
      <c r="J460" s="19"/>
      <c r="K460" s="55">
        <v>42445</v>
      </c>
      <c r="L460" s="56">
        <v>1</v>
      </c>
    </row>
    <row r="461" spans="1:12" ht="15" x14ac:dyDescent="0.25">
      <c r="A461" s="11" t="s">
        <v>464</v>
      </c>
      <c r="B461" s="34" t="s">
        <v>32</v>
      </c>
      <c r="C461" s="34" t="s">
        <v>461</v>
      </c>
      <c r="D461" s="22">
        <v>960967007</v>
      </c>
      <c r="E461" s="23">
        <v>9194694995</v>
      </c>
      <c r="F461" s="34" t="s">
        <v>17</v>
      </c>
      <c r="G461" s="54">
        <v>38583</v>
      </c>
      <c r="H461" s="34" t="str">
        <f t="shared" si="28"/>
        <v>August</v>
      </c>
      <c r="I461" s="34">
        <f t="shared" ca="1" si="29"/>
        <v>11</v>
      </c>
      <c r="J461" s="19"/>
      <c r="K461" s="55">
        <v>39390</v>
      </c>
      <c r="L461" s="56">
        <v>1</v>
      </c>
    </row>
    <row r="462" spans="1:12" ht="15" x14ac:dyDescent="0.25">
      <c r="A462" s="11" t="s">
        <v>493</v>
      </c>
      <c r="B462" s="34" t="s">
        <v>35</v>
      </c>
      <c r="C462" s="34" t="s">
        <v>461</v>
      </c>
      <c r="D462" s="22">
        <v>248820119</v>
      </c>
      <c r="E462" s="23">
        <v>2521711684</v>
      </c>
      <c r="F462" s="34" t="s">
        <v>20</v>
      </c>
      <c r="G462" s="54">
        <v>37863</v>
      </c>
      <c r="H462" s="34" t="str">
        <f t="shared" si="28"/>
        <v>August</v>
      </c>
      <c r="I462" s="34">
        <f t="shared" ca="1" si="29"/>
        <v>13</v>
      </c>
      <c r="J462" s="34" t="s">
        <v>21</v>
      </c>
      <c r="K462" s="55">
        <v>89076</v>
      </c>
      <c r="L462" s="56">
        <v>5</v>
      </c>
    </row>
    <row r="463" spans="1:12" ht="15" x14ac:dyDescent="0.25">
      <c r="A463" s="11" t="s">
        <v>491</v>
      </c>
      <c r="B463" s="34" t="s">
        <v>35</v>
      </c>
      <c r="C463" s="34" t="s">
        <v>461</v>
      </c>
      <c r="D463" s="22">
        <v>881242432</v>
      </c>
      <c r="E463" s="23">
        <v>9193957018</v>
      </c>
      <c r="F463" s="34" t="s">
        <v>20</v>
      </c>
      <c r="G463" s="54">
        <v>35888</v>
      </c>
      <c r="H463" s="34" t="str">
        <f t="shared" si="28"/>
        <v>April</v>
      </c>
      <c r="I463" s="34">
        <f t="shared" ca="1" si="29"/>
        <v>18</v>
      </c>
      <c r="J463" s="34" t="s">
        <v>27</v>
      </c>
      <c r="K463" s="55">
        <v>88413</v>
      </c>
      <c r="L463" s="56">
        <v>1</v>
      </c>
    </row>
    <row r="464" spans="1:12" ht="15" x14ac:dyDescent="0.25">
      <c r="A464" s="11" t="s">
        <v>468</v>
      </c>
      <c r="B464" s="34" t="s">
        <v>35</v>
      </c>
      <c r="C464" s="34" t="s">
        <v>461</v>
      </c>
      <c r="D464" s="22">
        <v>824046378</v>
      </c>
      <c r="E464" s="23">
        <v>9196335284</v>
      </c>
      <c r="F464" s="34" t="s">
        <v>20</v>
      </c>
      <c r="G464" s="54">
        <v>37339</v>
      </c>
      <c r="H464" s="34" t="str">
        <f t="shared" si="28"/>
        <v>March</v>
      </c>
      <c r="I464" s="34">
        <f t="shared" ca="1" si="29"/>
        <v>14</v>
      </c>
      <c r="J464" s="34" t="s">
        <v>44</v>
      </c>
      <c r="K464" s="55">
        <v>87399</v>
      </c>
      <c r="L464" s="56">
        <v>4</v>
      </c>
    </row>
    <row r="465" spans="1:12" ht="15" x14ac:dyDescent="0.25">
      <c r="A465" s="11" t="s">
        <v>480</v>
      </c>
      <c r="B465" s="34" t="s">
        <v>15</v>
      </c>
      <c r="C465" s="34" t="s">
        <v>461</v>
      </c>
      <c r="D465" s="22">
        <v>551132018</v>
      </c>
      <c r="E465" s="23">
        <v>2525796953</v>
      </c>
      <c r="F465" s="34" t="s">
        <v>20</v>
      </c>
      <c r="G465" s="54">
        <v>42330</v>
      </c>
      <c r="H465" s="34" t="str">
        <f t="shared" si="28"/>
        <v>November</v>
      </c>
      <c r="I465" s="34">
        <f t="shared" ca="1" si="29"/>
        <v>0</v>
      </c>
      <c r="J465" s="34" t="s">
        <v>21</v>
      </c>
      <c r="K465" s="55">
        <v>86892</v>
      </c>
      <c r="L465" s="56">
        <v>4</v>
      </c>
    </row>
    <row r="466" spans="1:12" ht="15" x14ac:dyDescent="0.25">
      <c r="A466" s="11" t="s">
        <v>465</v>
      </c>
      <c r="B466" s="34" t="s">
        <v>15</v>
      </c>
      <c r="C466" s="34" t="s">
        <v>461</v>
      </c>
      <c r="D466" s="22">
        <v>761337848</v>
      </c>
      <c r="E466" s="23">
        <v>9193967339</v>
      </c>
      <c r="F466" s="34" t="s">
        <v>17</v>
      </c>
      <c r="G466" s="54">
        <v>36462</v>
      </c>
      <c r="H466" s="34" t="str">
        <f t="shared" si="28"/>
        <v>October</v>
      </c>
      <c r="I466" s="34">
        <f t="shared" ca="1" si="29"/>
        <v>17</v>
      </c>
      <c r="J466" s="19"/>
      <c r="K466" s="55">
        <v>86723</v>
      </c>
      <c r="L466" s="56">
        <v>2</v>
      </c>
    </row>
    <row r="467" spans="1:12" ht="15" x14ac:dyDescent="0.25">
      <c r="A467" s="11" t="s">
        <v>494</v>
      </c>
      <c r="B467" s="34" t="s">
        <v>18</v>
      </c>
      <c r="C467" s="34" t="s">
        <v>461</v>
      </c>
      <c r="D467" s="22">
        <v>869524136</v>
      </c>
      <c r="E467" s="23">
        <v>9193640748</v>
      </c>
      <c r="F467" s="34" t="s">
        <v>20</v>
      </c>
      <c r="G467" s="54">
        <v>37299</v>
      </c>
      <c r="H467" s="34" t="str">
        <f t="shared" si="28"/>
        <v>February</v>
      </c>
      <c r="I467" s="34">
        <f t="shared" ca="1" si="29"/>
        <v>14</v>
      </c>
      <c r="J467" s="34" t="s">
        <v>40</v>
      </c>
      <c r="K467" s="55">
        <v>56433</v>
      </c>
      <c r="L467" s="56">
        <v>1</v>
      </c>
    </row>
    <row r="468" spans="1:12" ht="15" x14ac:dyDescent="0.25">
      <c r="A468" s="11" t="s">
        <v>500</v>
      </c>
      <c r="B468" s="34" t="s">
        <v>23</v>
      </c>
      <c r="C468" s="34" t="s">
        <v>461</v>
      </c>
      <c r="D468" s="22">
        <v>851400058</v>
      </c>
      <c r="E468" s="23">
        <v>9196012031</v>
      </c>
      <c r="F468" s="34" t="s">
        <v>26</v>
      </c>
      <c r="G468" s="54">
        <v>42353</v>
      </c>
      <c r="H468" s="34" t="str">
        <f t="shared" si="28"/>
        <v>December</v>
      </c>
      <c r="I468" s="34">
        <f t="shared" ca="1" si="29"/>
        <v>0</v>
      </c>
      <c r="J468" s="34" t="s">
        <v>21</v>
      </c>
      <c r="K468" s="55">
        <v>22003</v>
      </c>
      <c r="L468" s="56">
        <v>1</v>
      </c>
    </row>
    <row r="469" spans="1:12" ht="15" x14ac:dyDescent="0.25">
      <c r="A469" s="11" t="s">
        <v>478</v>
      </c>
      <c r="B469" s="34" t="s">
        <v>39</v>
      </c>
      <c r="C469" s="34" t="s">
        <v>461</v>
      </c>
      <c r="D469" s="22">
        <v>213741822</v>
      </c>
      <c r="E469" s="23">
        <v>2521780498</v>
      </c>
      <c r="F469" s="34" t="s">
        <v>17</v>
      </c>
      <c r="G469" s="54">
        <v>37881</v>
      </c>
      <c r="H469" s="34" t="str">
        <f t="shared" si="28"/>
        <v>September</v>
      </c>
      <c r="I469" s="34">
        <f t="shared" ca="1" si="29"/>
        <v>13</v>
      </c>
      <c r="J469" s="19"/>
      <c r="K469" s="55">
        <v>82329</v>
      </c>
      <c r="L469" s="56">
        <v>4</v>
      </c>
    </row>
    <row r="470" spans="1:12" ht="15" x14ac:dyDescent="0.25">
      <c r="A470" s="11" t="s">
        <v>473</v>
      </c>
      <c r="B470" s="34" t="s">
        <v>39</v>
      </c>
      <c r="C470" s="34" t="s">
        <v>461</v>
      </c>
      <c r="D470" s="22">
        <v>577239513</v>
      </c>
      <c r="E470" s="23">
        <v>9193199265</v>
      </c>
      <c r="F470" s="34" t="s">
        <v>20</v>
      </c>
      <c r="G470" s="54">
        <v>37093</v>
      </c>
      <c r="H470" s="34" t="str">
        <f t="shared" si="28"/>
        <v>July</v>
      </c>
      <c r="I470" s="34">
        <f t="shared" ca="1" si="29"/>
        <v>15</v>
      </c>
      <c r="J470" s="34" t="s">
        <v>40</v>
      </c>
      <c r="K470" s="55">
        <v>82004</v>
      </c>
      <c r="L470" s="56">
        <v>5</v>
      </c>
    </row>
    <row r="471" spans="1:12" ht="15" x14ac:dyDescent="0.25">
      <c r="A471" s="11" t="s">
        <v>467</v>
      </c>
      <c r="B471" s="34" t="s">
        <v>35</v>
      </c>
      <c r="C471" s="34" t="s">
        <v>461</v>
      </c>
      <c r="D471" s="22">
        <v>959568761</v>
      </c>
      <c r="E471" s="23">
        <v>9194744493</v>
      </c>
      <c r="F471" s="34" t="s">
        <v>20</v>
      </c>
      <c r="G471" s="54">
        <v>35417</v>
      </c>
      <c r="H471" s="34" t="str">
        <f t="shared" si="28"/>
        <v>December</v>
      </c>
      <c r="I471" s="34">
        <f t="shared" ca="1" si="29"/>
        <v>19</v>
      </c>
      <c r="J471" s="34" t="s">
        <v>24</v>
      </c>
      <c r="K471" s="55">
        <v>79911</v>
      </c>
      <c r="L471" s="56">
        <v>5</v>
      </c>
    </row>
    <row r="472" spans="1:12" ht="15" x14ac:dyDescent="0.25">
      <c r="A472" s="11" t="s">
        <v>460</v>
      </c>
      <c r="B472" s="34" t="s">
        <v>32</v>
      </c>
      <c r="C472" s="34" t="s">
        <v>461</v>
      </c>
      <c r="D472" s="22">
        <v>931977751</v>
      </c>
      <c r="E472" s="23">
        <v>9194471952</v>
      </c>
      <c r="F472" s="34" t="s">
        <v>20</v>
      </c>
      <c r="G472" s="54">
        <v>36861</v>
      </c>
      <c r="H472" s="34" t="str">
        <f t="shared" si="28"/>
        <v>December</v>
      </c>
      <c r="I472" s="34">
        <f t="shared" ca="1" si="29"/>
        <v>15</v>
      </c>
      <c r="J472" s="34" t="s">
        <v>21</v>
      </c>
      <c r="K472" s="55">
        <v>33579</v>
      </c>
      <c r="L472" s="56">
        <v>5</v>
      </c>
    </row>
    <row r="473" spans="1:12" ht="15" x14ac:dyDescent="0.25">
      <c r="A473" s="11" t="s">
        <v>477</v>
      </c>
      <c r="B473" s="34" t="s">
        <v>35</v>
      </c>
      <c r="C473" s="34" t="s">
        <v>461</v>
      </c>
      <c r="D473" s="22">
        <v>489013842</v>
      </c>
      <c r="E473" s="23">
        <v>2521658481</v>
      </c>
      <c r="F473" s="34" t="s">
        <v>26</v>
      </c>
      <c r="G473" s="54">
        <v>38655</v>
      </c>
      <c r="H473" s="34" t="str">
        <f t="shared" si="28"/>
        <v>October</v>
      </c>
      <c r="I473" s="34">
        <f t="shared" ca="1" si="29"/>
        <v>11</v>
      </c>
      <c r="J473" s="34" t="s">
        <v>40</v>
      </c>
      <c r="K473" s="55">
        <v>37707</v>
      </c>
      <c r="L473" s="56">
        <v>1</v>
      </c>
    </row>
    <row r="474" spans="1:12" ht="15" x14ac:dyDescent="0.25">
      <c r="A474" s="11" t="s">
        <v>462</v>
      </c>
      <c r="B474" s="34" t="s">
        <v>35</v>
      </c>
      <c r="C474" s="34" t="s">
        <v>461</v>
      </c>
      <c r="D474" s="22">
        <v>842774592</v>
      </c>
      <c r="E474" s="23">
        <v>2527345539</v>
      </c>
      <c r="F474" s="34" t="s">
        <v>13</v>
      </c>
      <c r="G474" s="54">
        <v>40104</v>
      </c>
      <c r="H474" s="34" t="str">
        <f t="shared" si="28"/>
        <v>October</v>
      </c>
      <c r="I474" s="34">
        <f t="shared" ca="1" si="29"/>
        <v>7</v>
      </c>
      <c r="J474" s="19"/>
      <c r="K474" s="55">
        <v>43566</v>
      </c>
      <c r="L474" s="56">
        <v>4</v>
      </c>
    </row>
    <row r="475" spans="1:12" ht="15" x14ac:dyDescent="0.25">
      <c r="A475" s="11" t="s">
        <v>472</v>
      </c>
      <c r="B475" s="34" t="s">
        <v>32</v>
      </c>
      <c r="C475" s="34" t="s">
        <v>461</v>
      </c>
      <c r="D475" s="22">
        <v>617795992</v>
      </c>
      <c r="E475" s="23">
        <v>2526345909</v>
      </c>
      <c r="F475" s="34" t="s">
        <v>20</v>
      </c>
      <c r="G475" s="54">
        <v>35538</v>
      </c>
      <c r="H475" s="34" t="str">
        <f t="shared" si="28"/>
        <v>April</v>
      </c>
      <c r="I475" s="34">
        <f t="shared" ca="1" si="29"/>
        <v>19</v>
      </c>
      <c r="J475" s="34" t="s">
        <v>21</v>
      </c>
      <c r="K475" s="55">
        <v>56654</v>
      </c>
      <c r="L475" s="56">
        <v>5</v>
      </c>
    </row>
    <row r="476" spans="1:12" ht="15" x14ac:dyDescent="0.25">
      <c r="A476" s="11" t="s">
        <v>463</v>
      </c>
      <c r="B476" s="34" t="s">
        <v>15</v>
      </c>
      <c r="C476" s="34" t="s">
        <v>461</v>
      </c>
      <c r="D476" s="22">
        <v>719165738</v>
      </c>
      <c r="E476" s="23">
        <v>9195750692</v>
      </c>
      <c r="F476" s="34" t="s">
        <v>17</v>
      </c>
      <c r="G476" s="54">
        <v>42428</v>
      </c>
      <c r="H476" s="34" t="str">
        <f t="shared" si="28"/>
        <v>February</v>
      </c>
      <c r="I476" s="34">
        <f t="shared" ca="1" si="29"/>
        <v>0</v>
      </c>
      <c r="J476" s="19"/>
      <c r="K476" s="55">
        <v>51272</v>
      </c>
      <c r="L476" s="56">
        <v>4</v>
      </c>
    </row>
    <row r="477" spans="1:12" ht="15" x14ac:dyDescent="0.25">
      <c r="A477" s="11" t="s">
        <v>484</v>
      </c>
      <c r="B477" s="34" t="s">
        <v>39</v>
      </c>
      <c r="C477" s="34" t="s">
        <v>461</v>
      </c>
      <c r="D477" s="22">
        <v>291803431</v>
      </c>
      <c r="E477" s="23">
        <v>2525866679</v>
      </c>
      <c r="F477" s="34" t="s">
        <v>17</v>
      </c>
      <c r="G477" s="54">
        <v>41743</v>
      </c>
      <c r="H477" s="34" t="str">
        <f t="shared" si="28"/>
        <v>April</v>
      </c>
      <c r="I477" s="34">
        <f t="shared" ca="1" si="29"/>
        <v>2</v>
      </c>
      <c r="J477" s="19"/>
      <c r="K477" s="55">
        <v>70200</v>
      </c>
      <c r="L477" s="56">
        <v>3</v>
      </c>
    </row>
    <row r="478" spans="1:12" ht="15" x14ac:dyDescent="0.25">
      <c r="A478" s="11"/>
      <c r="B478" s="14"/>
      <c r="C478" s="67"/>
      <c r="D478" s="22"/>
      <c r="E478" s="23"/>
      <c r="F478" s="11"/>
      <c r="G478" s="54" t="s">
        <v>829</v>
      </c>
      <c r="H478" s="18"/>
      <c r="I478" s="17"/>
      <c r="J478" s="19"/>
      <c r="K478" s="55" t="s">
        <v>829</v>
      </c>
      <c r="L478" s="21"/>
    </row>
    <row r="479" spans="1:12" ht="15" x14ac:dyDescent="0.25">
      <c r="A479" s="11" t="s">
        <v>515</v>
      </c>
      <c r="B479" s="34" t="s">
        <v>35</v>
      </c>
      <c r="C479" s="34" t="s">
        <v>506</v>
      </c>
      <c r="D479" s="22">
        <v>292693795</v>
      </c>
      <c r="E479" s="23">
        <v>9195990139</v>
      </c>
      <c r="F479" s="34" t="s">
        <v>20</v>
      </c>
      <c r="G479" s="54">
        <v>35240</v>
      </c>
      <c r="H479" s="34" t="str">
        <f t="shared" ref="H479:H494" si="30">CHOOSE(MONTH(G479),"January","February","March","April","May","June","July","August","September","October","November","December")</f>
        <v>June</v>
      </c>
      <c r="I479" s="34">
        <f t="shared" ref="I479:I494" ca="1" si="31">DATEDIF(G479,TODAY(),"Y")</f>
        <v>20</v>
      </c>
      <c r="J479" s="34" t="s">
        <v>21</v>
      </c>
      <c r="K479" s="55">
        <v>114335</v>
      </c>
      <c r="L479" s="56">
        <v>4</v>
      </c>
    </row>
    <row r="480" spans="1:12" ht="15" x14ac:dyDescent="0.25">
      <c r="A480" s="11" t="s">
        <v>513</v>
      </c>
      <c r="B480" s="34" t="s">
        <v>18</v>
      </c>
      <c r="C480" s="34" t="s">
        <v>506</v>
      </c>
      <c r="D480" s="22">
        <v>360904659</v>
      </c>
      <c r="E480" s="23">
        <v>2523766803</v>
      </c>
      <c r="F480" s="34" t="s">
        <v>20</v>
      </c>
      <c r="G480" s="54">
        <v>35548</v>
      </c>
      <c r="H480" s="34" t="str">
        <f t="shared" si="30"/>
        <v>April</v>
      </c>
      <c r="I480" s="34">
        <f t="shared" ca="1" si="31"/>
        <v>19</v>
      </c>
      <c r="J480" s="34" t="s">
        <v>40</v>
      </c>
      <c r="K480" s="55">
        <v>58006</v>
      </c>
      <c r="L480" s="56">
        <v>5</v>
      </c>
    </row>
    <row r="481" spans="1:12" ht="15" x14ac:dyDescent="0.25">
      <c r="A481" s="11" t="s">
        <v>507</v>
      </c>
      <c r="B481" s="34" t="s">
        <v>32</v>
      </c>
      <c r="C481" s="34" t="s">
        <v>506</v>
      </c>
      <c r="D481" s="22">
        <v>444159297</v>
      </c>
      <c r="E481" s="23">
        <v>2522456406</v>
      </c>
      <c r="F481" s="34" t="s">
        <v>20</v>
      </c>
      <c r="G481" s="54">
        <v>35496</v>
      </c>
      <c r="H481" s="34" t="str">
        <f t="shared" si="30"/>
        <v>March</v>
      </c>
      <c r="I481" s="34">
        <f t="shared" ca="1" si="31"/>
        <v>19</v>
      </c>
      <c r="J481" s="34" t="s">
        <v>21</v>
      </c>
      <c r="K481" s="55">
        <v>105989</v>
      </c>
      <c r="L481" s="56">
        <v>5</v>
      </c>
    </row>
    <row r="482" spans="1:12" ht="15" x14ac:dyDescent="0.25">
      <c r="A482" s="11" t="s">
        <v>511</v>
      </c>
      <c r="B482" s="34" t="s">
        <v>35</v>
      </c>
      <c r="C482" s="34" t="s">
        <v>506</v>
      </c>
      <c r="D482" s="22">
        <v>852430023</v>
      </c>
      <c r="E482" s="23">
        <v>9195506190</v>
      </c>
      <c r="F482" s="34" t="s">
        <v>26</v>
      </c>
      <c r="G482" s="54">
        <v>35072</v>
      </c>
      <c r="H482" s="34" t="str">
        <f t="shared" si="30"/>
        <v>January</v>
      </c>
      <c r="I482" s="34">
        <f t="shared" ca="1" si="31"/>
        <v>20</v>
      </c>
      <c r="J482" s="34" t="s">
        <v>24</v>
      </c>
      <c r="K482" s="55">
        <v>32260</v>
      </c>
      <c r="L482" s="56">
        <v>1</v>
      </c>
    </row>
    <row r="483" spans="1:12" ht="15" x14ac:dyDescent="0.25">
      <c r="A483" s="11" t="s">
        <v>508</v>
      </c>
      <c r="B483" s="34" t="s">
        <v>32</v>
      </c>
      <c r="C483" s="34" t="s">
        <v>506</v>
      </c>
      <c r="D483" s="22">
        <v>904790184</v>
      </c>
      <c r="E483" s="23">
        <v>9191876990</v>
      </c>
      <c r="F483" s="34" t="s">
        <v>20</v>
      </c>
      <c r="G483" s="54">
        <v>35420</v>
      </c>
      <c r="H483" s="34" t="str">
        <f t="shared" si="30"/>
        <v>December</v>
      </c>
      <c r="I483" s="34">
        <f t="shared" ca="1" si="31"/>
        <v>19</v>
      </c>
      <c r="J483" s="34" t="s">
        <v>40</v>
      </c>
      <c r="K483" s="55">
        <v>101036</v>
      </c>
      <c r="L483" s="56">
        <v>3</v>
      </c>
    </row>
    <row r="484" spans="1:12" ht="15" x14ac:dyDescent="0.25">
      <c r="A484" s="11" t="s">
        <v>514</v>
      </c>
      <c r="B484" s="34" t="s">
        <v>18</v>
      </c>
      <c r="C484" s="34" t="s">
        <v>506</v>
      </c>
      <c r="D484" s="22">
        <v>671360508</v>
      </c>
      <c r="E484" s="23">
        <v>2528385730</v>
      </c>
      <c r="F484" s="34" t="s">
        <v>26</v>
      </c>
      <c r="G484" s="54">
        <v>35120</v>
      </c>
      <c r="H484" s="34" t="str">
        <f t="shared" si="30"/>
        <v>February</v>
      </c>
      <c r="I484" s="34">
        <f t="shared" ca="1" si="31"/>
        <v>20</v>
      </c>
      <c r="J484" s="34" t="s">
        <v>27</v>
      </c>
      <c r="K484" s="55">
        <v>51506</v>
      </c>
      <c r="L484" s="56">
        <v>5</v>
      </c>
    </row>
    <row r="485" spans="1:12" ht="15" x14ac:dyDescent="0.25">
      <c r="A485" s="11" t="s">
        <v>517</v>
      </c>
      <c r="B485" s="34" t="s">
        <v>35</v>
      </c>
      <c r="C485" s="34" t="s">
        <v>506</v>
      </c>
      <c r="D485" s="22">
        <v>219740602</v>
      </c>
      <c r="E485" s="23">
        <v>9197429525</v>
      </c>
      <c r="F485" s="34" t="s">
        <v>26</v>
      </c>
      <c r="G485" s="54">
        <v>35309</v>
      </c>
      <c r="H485" s="34" t="str">
        <f t="shared" si="30"/>
        <v>September</v>
      </c>
      <c r="I485" s="34">
        <f t="shared" ca="1" si="31"/>
        <v>20</v>
      </c>
      <c r="J485" s="34" t="s">
        <v>44</v>
      </c>
      <c r="K485" s="55">
        <v>20820</v>
      </c>
      <c r="L485" s="56">
        <v>3</v>
      </c>
    </row>
    <row r="486" spans="1:12" ht="15" x14ac:dyDescent="0.25">
      <c r="A486" s="11" t="s">
        <v>521</v>
      </c>
      <c r="B486" s="34" t="s">
        <v>35</v>
      </c>
      <c r="C486" s="34" t="s">
        <v>506</v>
      </c>
      <c r="D486" s="22">
        <v>198564686</v>
      </c>
      <c r="E486" s="26">
        <v>2523355100</v>
      </c>
      <c r="F486" s="34" t="s">
        <v>20</v>
      </c>
      <c r="G486" s="54">
        <v>35206</v>
      </c>
      <c r="H486" s="34" t="str">
        <f t="shared" si="30"/>
        <v>May</v>
      </c>
      <c r="I486" s="34">
        <f t="shared" ca="1" si="31"/>
        <v>20</v>
      </c>
      <c r="J486" s="34" t="s">
        <v>21</v>
      </c>
      <c r="K486" s="55">
        <v>93249</v>
      </c>
      <c r="L486" s="56">
        <v>1</v>
      </c>
    </row>
    <row r="487" spans="1:12" ht="15" x14ac:dyDescent="0.25">
      <c r="A487" s="11" t="s">
        <v>510</v>
      </c>
      <c r="B487" s="34" t="s">
        <v>32</v>
      </c>
      <c r="C487" s="34" t="s">
        <v>506</v>
      </c>
      <c r="D487" s="22">
        <v>763518183</v>
      </c>
      <c r="E487" s="23">
        <v>2522581491</v>
      </c>
      <c r="F487" s="34" t="s">
        <v>20</v>
      </c>
      <c r="G487" s="54">
        <v>35400</v>
      </c>
      <c r="H487" s="34" t="str">
        <f t="shared" si="30"/>
        <v>December</v>
      </c>
      <c r="I487" s="34">
        <f t="shared" ca="1" si="31"/>
        <v>19</v>
      </c>
      <c r="J487" s="34" t="s">
        <v>21</v>
      </c>
      <c r="K487" s="55">
        <v>90220</v>
      </c>
      <c r="L487" s="56">
        <v>5</v>
      </c>
    </row>
    <row r="488" spans="1:12" ht="15" x14ac:dyDescent="0.25">
      <c r="A488" s="11" t="s">
        <v>505</v>
      </c>
      <c r="B488" s="34" t="s">
        <v>23</v>
      </c>
      <c r="C488" s="34" t="s">
        <v>506</v>
      </c>
      <c r="D488" s="22">
        <v>834061135</v>
      </c>
      <c r="E488" s="23">
        <v>9198472270</v>
      </c>
      <c r="F488" s="34" t="s">
        <v>20</v>
      </c>
      <c r="G488" s="54">
        <v>35473</v>
      </c>
      <c r="H488" s="34" t="str">
        <f t="shared" si="30"/>
        <v>February</v>
      </c>
      <c r="I488" s="34">
        <f t="shared" ca="1" si="31"/>
        <v>19</v>
      </c>
      <c r="J488" s="34" t="s">
        <v>24</v>
      </c>
      <c r="K488" s="55">
        <v>57928</v>
      </c>
      <c r="L488" s="56">
        <v>2</v>
      </c>
    </row>
    <row r="489" spans="1:12" ht="15" x14ac:dyDescent="0.25">
      <c r="A489" s="11" t="s">
        <v>518</v>
      </c>
      <c r="B489" s="34" t="s">
        <v>32</v>
      </c>
      <c r="C489" s="34" t="s">
        <v>506</v>
      </c>
      <c r="D489" s="22">
        <v>967826310</v>
      </c>
      <c r="E489" s="23">
        <v>9196100410</v>
      </c>
      <c r="F489" s="34" t="s">
        <v>20</v>
      </c>
      <c r="G489" s="54">
        <v>35280</v>
      </c>
      <c r="H489" s="34" t="str">
        <f t="shared" si="30"/>
        <v>August</v>
      </c>
      <c r="I489" s="34">
        <f t="shared" ca="1" si="31"/>
        <v>20</v>
      </c>
      <c r="J489" s="34" t="s">
        <v>44</v>
      </c>
      <c r="K489" s="55">
        <v>45916</v>
      </c>
      <c r="L489" s="56">
        <v>3</v>
      </c>
    </row>
    <row r="490" spans="1:12" ht="15" x14ac:dyDescent="0.25">
      <c r="A490" s="11" t="s">
        <v>516</v>
      </c>
      <c r="B490" s="34" t="s">
        <v>35</v>
      </c>
      <c r="C490" s="34" t="s">
        <v>506</v>
      </c>
      <c r="D490" s="22">
        <v>174483231</v>
      </c>
      <c r="E490" s="23">
        <v>9196733291</v>
      </c>
      <c r="F490" s="34" t="s">
        <v>20</v>
      </c>
      <c r="G490" s="54">
        <v>35146</v>
      </c>
      <c r="H490" s="34" t="str">
        <f t="shared" si="30"/>
        <v>March</v>
      </c>
      <c r="I490" s="34">
        <f t="shared" ca="1" si="31"/>
        <v>20</v>
      </c>
      <c r="J490" s="34" t="s">
        <v>21</v>
      </c>
      <c r="K490" s="55">
        <v>53222</v>
      </c>
      <c r="L490" s="56">
        <v>3</v>
      </c>
    </row>
    <row r="491" spans="1:12" ht="15" x14ac:dyDescent="0.25">
      <c r="A491" s="11" t="s">
        <v>519</v>
      </c>
      <c r="B491" s="34" t="s">
        <v>35</v>
      </c>
      <c r="C491" s="34" t="s">
        <v>506</v>
      </c>
      <c r="D491" s="22">
        <v>285295419</v>
      </c>
      <c r="E491" s="23">
        <v>9197904981</v>
      </c>
      <c r="F491" s="34" t="s">
        <v>13</v>
      </c>
      <c r="G491" s="54">
        <v>35118</v>
      </c>
      <c r="H491" s="34" t="str">
        <f t="shared" si="30"/>
        <v>February</v>
      </c>
      <c r="I491" s="34">
        <f t="shared" ca="1" si="31"/>
        <v>20</v>
      </c>
      <c r="J491" s="19"/>
      <c r="K491" s="55">
        <v>43202</v>
      </c>
      <c r="L491" s="56">
        <v>4</v>
      </c>
    </row>
    <row r="492" spans="1:12" ht="15" x14ac:dyDescent="0.25">
      <c r="A492" s="11" t="s">
        <v>520</v>
      </c>
      <c r="B492" s="34" t="s">
        <v>23</v>
      </c>
      <c r="C492" s="34" t="s">
        <v>506</v>
      </c>
      <c r="D492" s="22">
        <v>710460589</v>
      </c>
      <c r="E492" s="23">
        <v>2526104400</v>
      </c>
      <c r="F492" s="34" t="s">
        <v>20</v>
      </c>
      <c r="G492" s="54">
        <v>35139</v>
      </c>
      <c r="H492" s="34" t="str">
        <f t="shared" si="30"/>
        <v>March</v>
      </c>
      <c r="I492" s="34">
        <f t="shared" ca="1" si="31"/>
        <v>20</v>
      </c>
      <c r="J492" s="34" t="s">
        <v>40</v>
      </c>
      <c r="K492" s="55">
        <v>56043</v>
      </c>
      <c r="L492" s="56">
        <v>2</v>
      </c>
    </row>
    <row r="493" spans="1:12" ht="15" x14ac:dyDescent="0.25">
      <c r="A493" s="11" t="s">
        <v>509</v>
      </c>
      <c r="B493" s="34" t="s">
        <v>15</v>
      </c>
      <c r="C493" s="34" t="s">
        <v>506</v>
      </c>
      <c r="D493" s="22">
        <v>264960848</v>
      </c>
      <c r="E493" s="23">
        <v>9195012757</v>
      </c>
      <c r="F493" s="34" t="s">
        <v>17</v>
      </c>
      <c r="G493" s="54">
        <v>35246</v>
      </c>
      <c r="H493" s="34" t="str">
        <f t="shared" si="30"/>
        <v>June</v>
      </c>
      <c r="I493" s="34">
        <f t="shared" ca="1" si="31"/>
        <v>20</v>
      </c>
      <c r="J493" s="19"/>
      <c r="K493" s="55">
        <v>63791</v>
      </c>
      <c r="L493" s="56">
        <v>3</v>
      </c>
    </row>
    <row r="494" spans="1:12" ht="15" x14ac:dyDescent="0.25">
      <c r="A494" s="11" t="s">
        <v>512</v>
      </c>
      <c r="B494" s="34" t="s">
        <v>32</v>
      </c>
      <c r="C494" s="34" t="s">
        <v>506</v>
      </c>
      <c r="D494" s="22">
        <v>134557291</v>
      </c>
      <c r="E494" s="23">
        <v>2525536623</v>
      </c>
      <c r="F494" s="34" t="s">
        <v>20</v>
      </c>
      <c r="G494" s="54">
        <v>35073</v>
      </c>
      <c r="H494" s="34" t="str">
        <f t="shared" si="30"/>
        <v>January</v>
      </c>
      <c r="I494" s="34">
        <f t="shared" ca="1" si="31"/>
        <v>20</v>
      </c>
      <c r="J494" s="34" t="s">
        <v>21</v>
      </c>
      <c r="K494" s="55">
        <v>42380</v>
      </c>
      <c r="L494" s="56">
        <v>5</v>
      </c>
    </row>
    <row r="495" spans="1:12" ht="15" x14ac:dyDescent="0.25">
      <c r="A495" s="11"/>
      <c r="B495" s="14"/>
      <c r="C495" s="67"/>
      <c r="D495" s="22"/>
      <c r="E495" s="23"/>
      <c r="F495" s="11"/>
      <c r="G495" s="54" t="s">
        <v>829</v>
      </c>
      <c r="H495" s="18"/>
      <c r="I495" s="17"/>
      <c r="J495" s="19"/>
      <c r="K495" s="55" t="s">
        <v>829</v>
      </c>
      <c r="L495" s="21"/>
    </row>
    <row r="496" spans="1:12" ht="15" x14ac:dyDescent="0.25">
      <c r="A496" s="11" t="s">
        <v>596</v>
      </c>
      <c r="B496" s="34" t="s">
        <v>18</v>
      </c>
      <c r="C496" s="34" t="s">
        <v>523</v>
      </c>
      <c r="D496" s="22">
        <v>570756015</v>
      </c>
      <c r="E496" s="23">
        <v>2522238535</v>
      </c>
      <c r="F496" s="34" t="s">
        <v>26</v>
      </c>
      <c r="G496" s="54">
        <v>42381</v>
      </c>
      <c r="H496" s="34" t="str">
        <f t="shared" ref="H496:H559" si="32">CHOOSE(MONTH(G496),"January","February","March","April","May","June","July","August","September","October","November","December")</f>
        <v>January</v>
      </c>
      <c r="I496" s="34">
        <f t="shared" ref="I496:I559" ca="1" si="33">DATEDIF(G496,TODAY(),"Y")</f>
        <v>0</v>
      </c>
      <c r="J496" s="34" t="s">
        <v>27</v>
      </c>
      <c r="K496" s="55">
        <v>64162</v>
      </c>
      <c r="L496" s="56">
        <v>5</v>
      </c>
    </row>
    <row r="497" spans="1:12" ht="15" x14ac:dyDescent="0.25">
      <c r="A497" s="11" t="s">
        <v>589</v>
      </c>
      <c r="B497" s="34" t="s">
        <v>35</v>
      </c>
      <c r="C497" s="34" t="s">
        <v>523</v>
      </c>
      <c r="D497" s="22">
        <v>938723321</v>
      </c>
      <c r="E497" s="23">
        <v>9196456972</v>
      </c>
      <c r="F497" s="34" t="s">
        <v>17</v>
      </c>
      <c r="G497" s="54">
        <v>41303</v>
      </c>
      <c r="H497" s="34" t="str">
        <f t="shared" si="32"/>
        <v>January</v>
      </c>
      <c r="I497" s="34">
        <f t="shared" ca="1" si="33"/>
        <v>3</v>
      </c>
      <c r="J497" s="19"/>
      <c r="K497" s="55">
        <v>116532</v>
      </c>
      <c r="L497" s="56">
        <v>4</v>
      </c>
    </row>
    <row r="498" spans="1:12" ht="15" x14ac:dyDescent="0.25">
      <c r="A498" s="11" t="s">
        <v>542</v>
      </c>
      <c r="B498" s="34" t="s">
        <v>39</v>
      </c>
      <c r="C498" s="34" t="s">
        <v>523</v>
      </c>
      <c r="D498" s="22">
        <v>422463024</v>
      </c>
      <c r="E498" s="23">
        <v>9193876146</v>
      </c>
      <c r="F498" s="34" t="s">
        <v>20</v>
      </c>
      <c r="G498" s="54">
        <v>36653</v>
      </c>
      <c r="H498" s="34" t="str">
        <f t="shared" si="32"/>
        <v>May</v>
      </c>
      <c r="I498" s="34">
        <f t="shared" ca="1" si="33"/>
        <v>16</v>
      </c>
      <c r="J498" s="34" t="s">
        <v>27</v>
      </c>
      <c r="K498" s="55">
        <v>115466</v>
      </c>
      <c r="L498" s="56">
        <v>2</v>
      </c>
    </row>
    <row r="499" spans="1:12" ht="15" x14ac:dyDescent="0.25">
      <c r="A499" s="11" t="s">
        <v>569</v>
      </c>
      <c r="B499" s="34" t="s">
        <v>32</v>
      </c>
      <c r="C499" s="34" t="s">
        <v>523</v>
      </c>
      <c r="D499" s="22">
        <v>737152868</v>
      </c>
      <c r="E499" s="23">
        <v>9191124357</v>
      </c>
      <c r="F499" s="34" t="s">
        <v>20</v>
      </c>
      <c r="G499" s="54">
        <v>38633</v>
      </c>
      <c r="H499" s="34" t="str">
        <f t="shared" si="32"/>
        <v>October</v>
      </c>
      <c r="I499" s="34">
        <f t="shared" ca="1" si="33"/>
        <v>11</v>
      </c>
      <c r="J499" s="34" t="s">
        <v>44</v>
      </c>
      <c r="K499" s="55">
        <v>62829</v>
      </c>
      <c r="L499" s="56">
        <v>1</v>
      </c>
    </row>
    <row r="500" spans="1:12" ht="15" x14ac:dyDescent="0.25">
      <c r="A500" s="11" t="s">
        <v>534</v>
      </c>
      <c r="B500" s="34" t="s">
        <v>18</v>
      </c>
      <c r="C500" s="34" t="s">
        <v>523</v>
      </c>
      <c r="D500" s="22">
        <v>217968415</v>
      </c>
      <c r="E500" s="23">
        <v>2522814530</v>
      </c>
      <c r="F500" s="34" t="s">
        <v>20</v>
      </c>
      <c r="G500" s="54">
        <v>37781</v>
      </c>
      <c r="H500" s="34" t="str">
        <f t="shared" si="32"/>
        <v>June</v>
      </c>
      <c r="I500" s="34">
        <f t="shared" ca="1" si="33"/>
        <v>13</v>
      </c>
      <c r="J500" s="34" t="s">
        <v>24</v>
      </c>
      <c r="K500" s="55">
        <v>29731</v>
      </c>
      <c r="L500" s="56">
        <v>3</v>
      </c>
    </row>
    <row r="501" spans="1:12" ht="15" x14ac:dyDescent="0.25">
      <c r="A501" s="11" t="s">
        <v>605</v>
      </c>
      <c r="B501" s="34" t="s">
        <v>32</v>
      </c>
      <c r="C501" s="34" t="s">
        <v>523</v>
      </c>
      <c r="D501" s="22">
        <v>505680981</v>
      </c>
      <c r="E501" s="23">
        <v>2527557761</v>
      </c>
      <c r="F501" s="34" t="s">
        <v>20</v>
      </c>
      <c r="G501" s="54">
        <v>39098</v>
      </c>
      <c r="H501" s="34" t="str">
        <f t="shared" si="32"/>
        <v>January</v>
      </c>
      <c r="I501" s="34">
        <f t="shared" ca="1" si="33"/>
        <v>9</v>
      </c>
      <c r="J501" s="34" t="s">
        <v>21</v>
      </c>
      <c r="K501" s="55">
        <v>37869</v>
      </c>
      <c r="L501" s="56">
        <v>1</v>
      </c>
    </row>
    <row r="502" spans="1:12" ht="15" x14ac:dyDescent="0.25">
      <c r="A502" s="11" t="s">
        <v>586</v>
      </c>
      <c r="B502" s="34" t="s">
        <v>32</v>
      </c>
      <c r="C502" s="34" t="s">
        <v>523</v>
      </c>
      <c r="D502" s="22">
        <v>728567428</v>
      </c>
      <c r="E502" s="23">
        <v>2521957923</v>
      </c>
      <c r="F502" s="34" t="s">
        <v>20</v>
      </c>
      <c r="G502" s="54">
        <v>42584</v>
      </c>
      <c r="H502" s="34" t="str">
        <f t="shared" si="32"/>
        <v>August</v>
      </c>
      <c r="I502" s="34">
        <f t="shared" ca="1" si="33"/>
        <v>0</v>
      </c>
      <c r="J502" s="34" t="s">
        <v>44</v>
      </c>
      <c r="K502" s="55">
        <v>112450</v>
      </c>
      <c r="L502" s="56">
        <v>1</v>
      </c>
    </row>
    <row r="503" spans="1:12" ht="15" x14ac:dyDescent="0.25">
      <c r="A503" s="11" t="s">
        <v>563</v>
      </c>
      <c r="B503" s="34" t="s">
        <v>32</v>
      </c>
      <c r="C503" s="34" t="s">
        <v>523</v>
      </c>
      <c r="D503" s="22">
        <v>978154935</v>
      </c>
      <c r="E503" s="23">
        <v>2521384592</v>
      </c>
      <c r="F503" s="34" t="s">
        <v>20</v>
      </c>
      <c r="G503" s="54">
        <v>38155</v>
      </c>
      <c r="H503" s="34" t="str">
        <f t="shared" si="32"/>
        <v>June</v>
      </c>
      <c r="I503" s="34">
        <f t="shared" ca="1" si="33"/>
        <v>12</v>
      </c>
      <c r="J503" s="34" t="s">
        <v>24</v>
      </c>
      <c r="K503" s="55">
        <v>60268</v>
      </c>
      <c r="L503" s="56">
        <v>5</v>
      </c>
    </row>
    <row r="504" spans="1:12" ht="15" x14ac:dyDescent="0.25">
      <c r="A504" s="11" t="s">
        <v>524</v>
      </c>
      <c r="B504" s="34" t="s">
        <v>35</v>
      </c>
      <c r="C504" s="34" t="s">
        <v>523</v>
      </c>
      <c r="D504" s="22">
        <v>933883118</v>
      </c>
      <c r="E504" s="23">
        <v>2523294956</v>
      </c>
      <c r="F504" s="34" t="s">
        <v>17</v>
      </c>
      <c r="G504" s="54">
        <v>36618</v>
      </c>
      <c r="H504" s="34" t="str">
        <f t="shared" si="32"/>
        <v>April</v>
      </c>
      <c r="I504" s="34">
        <f t="shared" ca="1" si="33"/>
        <v>16</v>
      </c>
      <c r="J504" s="19"/>
      <c r="K504" s="55">
        <v>111774</v>
      </c>
      <c r="L504" s="56">
        <v>2</v>
      </c>
    </row>
    <row r="505" spans="1:12" ht="15" x14ac:dyDescent="0.25">
      <c r="A505" s="11" t="s">
        <v>580</v>
      </c>
      <c r="B505" s="34" t="s">
        <v>35</v>
      </c>
      <c r="C505" s="34" t="s">
        <v>523</v>
      </c>
      <c r="D505" s="22">
        <v>161439267</v>
      </c>
      <c r="E505" s="23">
        <v>9197600603</v>
      </c>
      <c r="F505" s="34" t="s">
        <v>20</v>
      </c>
      <c r="G505" s="54">
        <v>41322</v>
      </c>
      <c r="H505" s="34" t="str">
        <f t="shared" si="32"/>
        <v>February</v>
      </c>
      <c r="I505" s="34">
        <f t="shared" ca="1" si="33"/>
        <v>3</v>
      </c>
      <c r="J505" s="34" t="s">
        <v>27</v>
      </c>
      <c r="K505" s="55">
        <v>54626</v>
      </c>
      <c r="L505" s="56">
        <v>5</v>
      </c>
    </row>
    <row r="506" spans="1:12" ht="15" x14ac:dyDescent="0.25">
      <c r="A506" s="11" t="s">
        <v>550</v>
      </c>
      <c r="B506" s="34" t="s">
        <v>35</v>
      </c>
      <c r="C506" s="34" t="s">
        <v>523</v>
      </c>
      <c r="D506" s="22">
        <v>552528553</v>
      </c>
      <c r="E506" s="23">
        <v>9194310812</v>
      </c>
      <c r="F506" s="34" t="s">
        <v>13</v>
      </c>
      <c r="G506" s="54">
        <v>38300</v>
      </c>
      <c r="H506" s="34" t="str">
        <f t="shared" si="32"/>
        <v>November</v>
      </c>
      <c r="I506" s="34">
        <f t="shared" ca="1" si="33"/>
        <v>12</v>
      </c>
      <c r="J506" s="19"/>
      <c r="K506" s="55">
        <v>48121</v>
      </c>
      <c r="L506" s="56">
        <v>4</v>
      </c>
    </row>
    <row r="507" spans="1:12" ht="15" x14ac:dyDescent="0.25">
      <c r="A507" s="11" t="s">
        <v>522</v>
      </c>
      <c r="B507" s="34" t="s">
        <v>18</v>
      </c>
      <c r="C507" s="34" t="s">
        <v>523</v>
      </c>
      <c r="D507" s="22">
        <v>484442635</v>
      </c>
      <c r="E507" s="23">
        <v>2527194901</v>
      </c>
      <c r="F507" s="34" t="s">
        <v>17</v>
      </c>
      <c r="G507" s="54">
        <v>35127</v>
      </c>
      <c r="H507" s="34" t="str">
        <f t="shared" si="32"/>
        <v>March</v>
      </c>
      <c r="I507" s="34">
        <f t="shared" ca="1" si="33"/>
        <v>20</v>
      </c>
      <c r="J507" s="19"/>
      <c r="K507" s="55">
        <v>29926</v>
      </c>
      <c r="L507" s="56">
        <v>4</v>
      </c>
    </row>
    <row r="508" spans="1:12" ht="15" x14ac:dyDescent="0.25">
      <c r="A508" s="11" t="s">
        <v>527</v>
      </c>
      <c r="B508" s="34" t="s">
        <v>15</v>
      </c>
      <c r="C508" s="34" t="s">
        <v>523</v>
      </c>
      <c r="D508" s="22">
        <v>265323292</v>
      </c>
      <c r="E508" s="23">
        <v>2522939413</v>
      </c>
      <c r="F508" s="34" t="s">
        <v>20</v>
      </c>
      <c r="G508" s="54">
        <v>38096</v>
      </c>
      <c r="H508" s="34" t="str">
        <f t="shared" si="32"/>
        <v>April</v>
      </c>
      <c r="I508" s="34">
        <f t="shared" ca="1" si="33"/>
        <v>12</v>
      </c>
      <c r="J508" s="34" t="s">
        <v>40</v>
      </c>
      <c r="K508" s="55">
        <v>58500</v>
      </c>
      <c r="L508" s="56">
        <v>4</v>
      </c>
    </row>
    <row r="509" spans="1:12" ht="15" x14ac:dyDescent="0.25">
      <c r="A509" s="11" t="s">
        <v>568</v>
      </c>
      <c r="B509" s="34" t="s">
        <v>32</v>
      </c>
      <c r="C509" s="34" t="s">
        <v>523</v>
      </c>
      <c r="D509" s="22">
        <v>558903229</v>
      </c>
      <c r="E509" s="23">
        <v>9195699651</v>
      </c>
      <c r="F509" s="34" t="s">
        <v>20</v>
      </c>
      <c r="G509" s="54">
        <v>36021</v>
      </c>
      <c r="H509" s="34" t="str">
        <f t="shared" si="32"/>
        <v>August</v>
      </c>
      <c r="I509" s="34">
        <f t="shared" ca="1" si="33"/>
        <v>18</v>
      </c>
      <c r="J509" s="34" t="s">
        <v>21</v>
      </c>
      <c r="K509" s="55">
        <v>30316</v>
      </c>
      <c r="L509" s="56">
        <v>4</v>
      </c>
    </row>
    <row r="510" spans="1:12" ht="15" x14ac:dyDescent="0.25">
      <c r="A510" s="11" t="s">
        <v>570</v>
      </c>
      <c r="B510" s="34" t="s">
        <v>18</v>
      </c>
      <c r="C510" s="34" t="s">
        <v>523</v>
      </c>
      <c r="D510" s="22">
        <v>433314045</v>
      </c>
      <c r="E510" s="23">
        <v>2522543210</v>
      </c>
      <c r="F510" s="34" t="s">
        <v>17</v>
      </c>
      <c r="G510" s="54">
        <v>35598</v>
      </c>
      <c r="H510" s="34" t="str">
        <f t="shared" si="32"/>
        <v>June</v>
      </c>
      <c r="I510" s="34">
        <f t="shared" ca="1" si="33"/>
        <v>19</v>
      </c>
      <c r="J510" s="19"/>
      <c r="K510" s="55">
        <v>61867</v>
      </c>
      <c r="L510" s="56">
        <v>3</v>
      </c>
    </row>
    <row r="511" spans="1:12" ht="15" x14ac:dyDescent="0.25">
      <c r="A511" s="11" t="s">
        <v>541</v>
      </c>
      <c r="B511" s="34" t="s">
        <v>32</v>
      </c>
      <c r="C511" s="34" t="s">
        <v>523</v>
      </c>
      <c r="D511" s="22">
        <v>880747384</v>
      </c>
      <c r="E511" s="23">
        <v>9195220001</v>
      </c>
      <c r="F511" s="34" t="s">
        <v>20</v>
      </c>
      <c r="G511" s="54">
        <v>35486</v>
      </c>
      <c r="H511" s="34" t="str">
        <f t="shared" si="32"/>
        <v>February</v>
      </c>
      <c r="I511" s="34">
        <f t="shared" ca="1" si="33"/>
        <v>19</v>
      </c>
      <c r="J511" s="34" t="s">
        <v>24</v>
      </c>
      <c r="K511" s="55">
        <v>103220</v>
      </c>
      <c r="L511" s="56">
        <v>4</v>
      </c>
    </row>
    <row r="512" spans="1:12" ht="15" x14ac:dyDescent="0.25">
      <c r="A512" s="11" t="s">
        <v>575</v>
      </c>
      <c r="B512" s="34" t="s">
        <v>32</v>
      </c>
      <c r="C512" s="34" t="s">
        <v>523</v>
      </c>
      <c r="D512" s="22">
        <v>462650472</v>
      </c>
      <c r="E512" s="23">
        <v>2521276517</v>
      </c>
      <c r="F512" s="34" t="s">
        <v>17</v>
      </c>
      <c r="G512" s="54">
        <v>35362</v>
      </c>
      <c r="H512" s="34" t="str">
        <f t="shared" si="32"/>
        <v>October</v>
      </c>
      <c r="I512" s="34">
        <f t="shared" ca="1" si="33"/>
        <v>20</v>
      </c>
      <c r="J512" s="19"/>
      <c r="K512" s="55">
        <v>103194</v>
      </c>
      <c r="L512" s="56">
        <v>1</v>
      </c>
    </row>
    <row r="513" spans="1:12" ht="15" x14ac:dyDescent="0.25">
      <c r="A513" s="11" t="s">
        <v>595</v>
      </c>
      <c r="B513" s="34" t="s">
        <v>15</v>
      </c>
      <c r="C513" s="34" t="s">
        <v>523</v>
      </c>
      <c r="D513" s="22">
        <v>698472533</v>
      </c>
      <c r="E513" s="23">
        <v>9192917217</v>
      </c>
      <c r="F513" s="34" t="s">
        <v>17</v>
      </c>
      <c r="G513" s="54">
        <v>37659</v>
      </c>
      <c r="H513" s="34" t="str">
        <f t="shared" si="32"/>
        <v>February</v>
      </c>
      <c r="I513" s="34">
        <f t="shared" ca="1" si="33"/>
        <v>13</v>
      </c>
      <c r="J513" s="19"/>
      <c r="K513" s="55">
        <v>47099</v>
      </c>
      <c r="L513" s="56">
        <v>2</v>
      </c>
    </row>
    <row r="514" spans="1:12" ht="15" x14ac:dyDescent="0.25">
      <c r="A514" s="11" t="s">
        <v>604</v>
      </c>
      <c r="B514" s="34" t="s">
        <v>18</v>
      </c>
      <c r="C514" s="34" t="s">
        <v>523</v>
      </c>
      <c r="D514" s="22">
        <v>452255054</v>
      </c>
      <c r="E514" s="23">
        <v>9196114005</v>
      </c>
      <c r="F514" s="34" t="s">
        <v>17</v>
      </c>
      <c r="G514" s="54">
        <v>35538</v>
      </c>
      <c r="H514" s="34" t="str">
        <f t="shared" si="32"/>
        <v>April</v>
      </c>
      <c r="I514" s="34">
        <f t="shared" ca="1" si="33"/>
        <v>19</v>
      </c>
      <c r="J514" s="19"/>
      <c r="K514" s="55">
        <v>66092</v>
      </c>
      <c r="L514" s="56">
        <v>4</v>
      </c>
    </row>
    <row r="515" spans="1:12" ht="15" x14ac:dyDescent="0.25">
      <c r="A515" s="11" t="s">
        <v>602</v>
      </c>
      <c r="B515" s="34" t="s">
        <v>32</v>
      </c>
      <c r="C515" s="34" t="s">
        <v>523</v>
      </c>
      <c r="D515" s="22">
        <v>924942231</v>
      </c>
      <c r="E515" s="23">
        <v>9193279828</v>
      </c>
      <c r="F515" s="34" t="s">
        <v>26</v>
      </c>
      <c r="G515" s="54">
        <v>42126</v>
      </c>
      <c r="H515" s="34" t="str">
        <f t="shared" si="32"/>
        <v>May</v>
      </c>
      <c r="I515" s="34">
        <f t="shared" ca="1" si="33"/>
        <v>1</v>
      </c>
      <c r="J515" s="34" t="s">
        <v>44</v>
      </c>
      <c r="K515" s="55">
        <v>32819</v>
      </c>
      <c r="L515" s="56">
        <v>5</v>
      </c>
    </row>
    <row r="516" spans="1:12" ht="15" x14ac:dyDescent="0.25">
      <c r="A516" s="11" t="s">
        <v>581</v>
      </c>
      <c r="B516" s="34" t="s">
        <v>18</v>
      </c>
      <c r="C516" s="34" t="s">
        <v>523</v>
      </c>
      <c r="D516" s="22">
        <v>106686151</v>
      </c>
      <c r="E516" s="23">
        <v>2521246633</v>
      </c>
      <c r="F516" s="34" t="s">
        <v>17</v>
      </c>
      <c r="G516" s="54">
        <v>38046</v>
      </c>
      <c r="H516" s="34" t="str">
        <f t="shared" si="32"/>
        <v>February</v>
      </c>
      <c r="I516" s="34">
        <f t="shared" ca="1" si="33"/>
        <v>12</v>
      </c>
      <c r="J516" s="19"/>
      <c r="K516" s="55">
        <v>61776</v>
      </c>
      <c r="L516" s="56">
        <v>1</v>
      </c>
    </row>
    <row r="517" spans="1:12" ht="15" x14ac:dyDescent="0.25">
      <c r="A517" s="11" t="s">
        <v>556</v>
      </c>
      <c r="B517" s="34" t="s">
        <v>35</v>
      </c>
      <c r="C517" s="34" t="s">
        <v>523</v>
      </c>
      <c r="D517" s="22">
        <v>945160038</v>
      </c>
      <c r="E517" s="23">
        <v>2527909707</v>
      </c>
      <c r="F517" s="34" t="s">
        <v>20</v>
      </c>
      <c r="G517" s="54">
        <v>39661</v>
      </c>
      <c r="H517" s="34" t="str">
        <f t="shared" si="32"/>
        <v>August</v>
      </c>
      <c r="I517" s="34">
        <f t="shared" ca="1" si="33"/>
        <v>8</v>
      </c>
      <c r="J517" s="34" t="s">
        <v>27</v>
      </c>
      <c r="K517" s="55">
        <v>30628</v>
      </c>
      <c r="L517" s="56">
        <v>3</v>
      </c>
    </row>
    <row r="518" spans="1:12" ht="15" x14ac:dyDescent="0.25">
      <c r="A518" s="11" t="s">
        <v>588</v>
      </c>
      <c r="B518" s="34" t="s">
        <v>32</v>
      </c>
      <c r="C518" s="34" t="s">
        <v>523</v>
      </c>
      <c r="D518" s="22">
        <v>503036433</v>
      </c>
      <c r="E518" s="23">
        <v>9192453666</v>
      </c>
      <c r="F518" s="34" t="s">
        <v>20</v>
      </c>
      <c r="G518" s="54">
        <v>35420</v>
      </c>
      <c r="H518" s="34" t="str">
        <f t="shared" si="32"/>
        <v>December</v>
      </c>
      <c r="I518" s="34">
        <f t="shared" ca="1" si="33"/>
        <v>19</v>
      </c>
      <c r="J518" s="34" t="s">
        <v>24</v>
      </c>
      <c r="K518" s="55">
        <v>101062</v>
      </c>
      <c r="L518" s="56">
        <v>1</v>
      </c>
    </row>
    <row r="519" spans="1:12" ht="15" x14ac:dyDescent="0.25">
      <c r="A519" s="11" t="s">
        <v>574</v>
      </c>
      <c r="B519" s="34" t="s">
        <v>39</v>
      </c>
      <c r="C519" s="34" t="s">
        <v>523</v>
      </c>
      <c r="D519" s="22">
        <v>886332647</v>
      </c>
      <c r="E519" s="23">
        <v>2526698101</v>
      </c>
      <c r="F519" s="34" t="s">
        <v>20</v>
      </c>
      <c r="G519" s="54">
        <v>39808</v>
      </c>
      <c r="H519" s="34" t="str">
        <f t="shared" si="32"/>
        <v>December</v>
      </c>
      <c r="I519" s="34">
        <f t="shared" ca="1" si="33"/>
        <v>7</v>
      </c>
      <c r="J519" s="34" t="s">
        <v>27</v>
      </c>
      <c r="K519" s="55">
        <v>99983</v>
      </c>
      <c r="L519" s="56">
        <v>2</v>
      </c>
    </row>
    <row r="520" spans="1:12" ht="15" x14ac:dyDescent="0.25">
      <c r="A520" s="11" t="s">
        <v>561</v>
      </c>
      <c r="B520" s="34" t="s">
        <v>39</v>
      </c>
      <c r="C520" s="34" t="s">
        <v>523</v>
      </c>
      <c r="D520" s="22">
        <v>445693854</v>
      </c>
      <c r="E520" s="23">
        <v>9192891217</v>
      </c>
      <c r="F520" s="34" t="s">
        <v>17</v>
      </c>
      <c r="G520" s="54">
        <v>36875</v>
      </c>
      <c r="H520" s="34" t="str">
        <f t="shared" si="32"/>
        <v>December</v>
      </c>
      <c r="I520" s="34">
        <f t="shared" ca="1" si="33"/>
        <v>15</v>
      </c>
      <c r="J520" s="19"/>
      <c r="K520" s="55">
        <v>99931</v>
      </c>
      <c r="L520" s="56">
        <v>5</v>
      </c>
    </row>
    <row r="521" spans="1:12" ht="15" x14ac:dyDescent="0.25">
      <c r="A521" s="11" t="s">
        <v>528</v>
      </c>
      <c r="B521" s="34" t="s">
        <v>39</v>
      </c>
      <c r="C521" s="34" t="s">
        <v>523</v>
      </c>
      <c r="D521" s="22">
        <v>369210573</v>
      </c>
      <c r="E521" s="23">
        <v>2526555049</v>
      </c>
      <c r="F521" s="34" t="s">
        <v>26</v>
      </c>
      <c r="G521" s="54">
        <v>38177</v>
      </c>
      <c r="H521" s="34" t="str">
        <f t="shared" si="32"/>
        <v>July</v>
      </c>
      <c r="I521" s="34">
        <f t="shared" ca="1" si="33"/>
        <v>12</v>
      </c>
      <c r="J521" s="34" t="s">
        <v>40</v>
      </c>
      <c r="K521" s="55">
        <v>29218</v>
      </c>
      <c r="L521" s="56">
        <v>4</v>
      </c>
    </row>
    <row r="522" spans="1:12" ht="15" x14ac:dyDescent="0.25">
      <c r="A522" s="11" t="s">
        <v>548</v>
      </c>
      <c r="B522" s="34" t="s">
        <v>35</v>
      </c>
      <c r="C522" s="34" t="s">
        <v>523</v>
      </c>
      <c r="D522" s="22">
        <v>592519945</v>
      </c>
      <c r="E522" s="23">
        <v>9195990200</v>
      </c>
      <c r="F522" s="34" t="s">
        <v>20</v>
      </c>
      <c r="G522" s="54">
        <v>41406</v>
      </c>
      <c r="H522" s="34" t="str">
        <f t="shared" si="32"/>
        <v>May</v>
      </c>
      <c r="I522" s="34">
        <f t="shared" ca="1" si="33"/>
        <v>3</v>
      </c>
      <c r="J522" s="34" t="s">
        <v>21</v>
      </c>
      <c r="K522" s="55">
        <v>58045</v>
      </c>
      <c r="L522" s="56">
        <v>1</v>
      </c>
    </row>
    <row r="523" spans="1:12" ht="15" x14ac:dyDescent="0.25">
      <c r="A523" s="11" t="s">
        <v>573</v>
      </c>
      <c r="B523" s="34" t="s">
        <v>35</v>
      </c>
      <c r="C523" s="34" t="s">
        <v>523</v>
      </c>
      <c r="D523" s="22">
        <v>528258211</v>
      </c>
      <c r="E523" s="23">
        <v>9194727385</v>
      </c>
      <c r="F523" s="34" t="s">
        <v>20</v>
      </c>
      <c r="G523" s="54">
        <v>35088</v>
      </c>
      <c r="H523" s="34" t="str">
        <f t="shared" si="32"/>
        <v>January</v>
      </c>
      <c r="I523" s="34">
        <f t="shared" ca="1" si="33"/>
        <v>20</v>
      </c>
      <c r="J523" s="34" t="s">
        <v>24</v>
      </c>
      <c r="K523" s="55">
        <v>59943</v>
      </c>
      <c r="L523" s="56">
        <v>4</v>
      </c>
    </row>
    <row r="524" spans="1:12" ht="15" x14ac:dyDescent="0.25">
      <c r="A524" s="11" t="s">
        <v>590</v>
      </c>
      <c r="B524" s="34" t="s">
        <v>35</v>
      </c>
      <c r="C524" s="34" t="s">
        <v>523</v>
      </c>
      <c r="D524" s="22">
        <v>569882669</v>
      </c>
      <c r="E524" s="23">
        <v>2523122083</v>
      </c>
      <c r="F524" s="34" t="s">
        <v>20</v>
      </c>
      <c r="G524" s="54">
        <v>39528</v>
      </c>
      <c r="H524" s="34" t="str">
        <f t="shared" si="32"/>
        <v>March</v>
      </c>
      <c r="I524" s="34">
        <f t="shared" ca="1" si="33"/>
        <v>8</v>
      </c>
      <c r="J524" s="34" t="s">
        <v>27</v>
      </c>
      <c r="K524" s="55">
        <v>58630</v>
      </c>
      <c r="L524" s="56">
        <v>2</v>
      </c>
    </row>
    <row r="525" spans="1:12" ht="15" x14ac:dyDescent="0.25">
      <c r="A525" s="11" t="s">
        <v>565</v>
      </c>
      <c r="B525" s="34" t="s">
        <v>18</v>
      </c>
      <c r="C525" s="34" t="s">
        <v>523</v>
      </c>
      <c r="D525" s="22">
        <v>378882665</v>
      </c>
      <c r="E525" s="23">
        <v>2526079829</v>
      </c>
      <c r="F525" s="34" t="s">
        <v>26</v>
      </c>
      <c r="G525" s="54">
        <v>35631</v>
      </c>
      <c r="H525" s="34" t="str">
        <f t="shared" si="32"/>
        <v>July</v>
      </c>
      <c r="I525" s="34">
        <f t="shared" ca="1" si="33"/>
        <v>19</v>
      </c>
      <c r="J525" s="34" t="s">
        <v>21</v>
      </c>
      <c r="K525" s="55">
        <v>60294</v>
      </c>
      <c r="L525" s="56">
        <v>3</v>
      </c>
    </row>
    <row r="526" spans="1:12" ht="15" x14ac:dyDescent="0.25">
      <c r="A526" s="11" t="s">
        <v>551</v>
      </c>
      <c r="B526" s="34" t="s">
        <v>23</v>
      </c>
      <c r="C526" s="34" t="s">
        <v>523</v>
      </c>
      <c r="D526" s="22">
        <v>289103201</v>
      </c>
      <c r="E526" s="23">
        <v>9192921836</v>
      </c>
      <c r="F526" s="34" t="s">
        <v>20</v>
      </c>
      <c r="G526" s="54">
        <v>41177</v>
      </c>
      <c r="H526" s="34" t="str">
        <f t="shared" si="32"/>
        <v>September</v>
      </c>
      <c r="I526" s="34">
        <f t="shared" ca="1" si="33"/>
        <v>4</v>
      </c>
      <c r="J526" s="34" t="s">
        <v>21</v>
      </c>
      <c r="K526" s="55">
        <v>95979</v>
      </c>
      <c r="L526" s="56">
        <v>2</v>
      </c>
    </row>
    <row r="527" spans="1:12" ht="15" x14ac:dyDescent="0.25">
      <c r="A527" s="11" t="s">
        <v>559</v>
      </c>
      <c r="B527" s="34" t="s">
        <v>15</v>
      </c>
      <c r="C527" s="34" t="s">
        <v>523</v>
      </c>
      <c r="D527" s="22">
        <v>343185481</v>
      </c>
      <c r="E527" s="23">
        <v>9196446519</v>
      </c>
      <c r="F527" s="34" t="s">
        <v>20</v>
      </c>
      <c r="G527" s="54">
        <v>37878</v>
      </c>
      <c r="H527" s="34" t="str">
        <f t="shared" si="32"/>
        <v>September</v>
      </c>
      <c r="I527" s="34">
        <f t="shared" ca="1" si="33"/>
        <v>13</v>
      </c>
      <c r="J527" s="34" t="s">
        <v>27</v>
      </c>
      <c r="K527" s="55">
        <v>95862</v>
      </c>
      <c r="L527" s="56">
        <v>4</v>
      </c>
    </row>
    <row r="528" spans="1:12" ht="15" x14ac:dyDescent="0.25">
      <c r="A528" s="11" t="s">
        <v>597</v>
      </c>
      <c r="B528" s="34" t="s">
        <v>35</v>
      </c>
      <c r="C528" s="34" t="s">
        <v>523</v>
      </c>
      <c r="D528" s="22">
        <v>963000861</v>
      </c>
      <c r="E528" s="23">
        <v>2522792063</v>
      </c>
      <c r="F528" s="34" t="s">
        <v>17</v>
      </c>
      <c r="G528" s="54">
        <v>37106</v>
      </c>
      <c r="H528" s="34" t="str">
        <f t="shared" si="32"/>
        <v>August</v>
      </c>
      <c r="I528" s="34">
        <f t="shared" ca="1" si="33"/>
        <v>15</v>
      </c>
      <c r="J528" s="19"/>
      <c r="K528" s="55">
        <v>95147</v>
      </c>
      <c r="L528" s="56">
        <v>1</v>
      </c>
    </row>
    <row r="529" spans="1:12" ht="15" x14ac:dyDescent="0.25">
      <c r="A529" s="11" t="s">
        <v>540</v>
      </c>
      <c r="B529" s="34" t="s">
        <v>18</v>
      </c>
      <c r="C529" s="34" t="s">
        <v>523</v>
      </c>
      <c r="D529" s="22">
        <v>174159111</v>
      </c>
      <c r="E529" s="23">
        <v>9191675237</v>
      </c>
      <c r="F529" s="34" t="s">
        <v>20</v>
      </c>
      <c r="G529" s="54">
        <v>37246</v>
      </c>
      <c r="H529" s="34" t="str">
        <f t="shared" si="32"/>
        <v>December</v>
      </c>
      <c r="I529" s="34">
        <f t="shared" ca="1" si="33"/>
        <v>14</v>
      </c>
      <c r="J529" s="34" t="s">
        <v>27</v>
      </c>
      <c r="K529" s="55">
        <v>94510</v>
      </c>
      <c r="L529" s="56">
        <v>5</v>
      </c>
    </row>
    <row r="530" spans="1:12" ht="15" x14ac:dyDescent="0.25">
      <c r="A530" s="11" t="s">
        <v>555</v>
      </c>
      <c r="B530" s="34" t="s">
        <v>35</v>
      </c>
      <c r="C530" s="34" t="s">
        <v>523</v>
      </c>
      <c r="D530" s="22">
        <v>468234190</v>
      </c>
      <c r="E530" s="23">
        <v>2521569304</v>
      </c>
      <c r="F530" s="34" t="s">
        <v>20</v>
      </c>
      <c r="G530" s="54">
        <v>37129</v>
      </c>
      <c r="H530" s="34" t="str">
        <f t="shared" si="32"/>
        <v>August</v>
      </c>
      <c r="I530" s="34">
        <f t="shared" ca="1" si="33"/>
        <v>15</v>
      </c>
      <c r="J530" s="34" t="s">
        <v>44</v>
      </c>
      <c r="K530" s="55">
        <v>94432</v>
      </c>
      <c r="L530" s="56">
        <v>3</v>
      </c>
    </row>
    <row r="531" spans="1:12" ht="15" x14ac:dyDescent="0.25">
      <c r="A531" s="11" t="s">
        <v>525</v>
      </c>
      <c r="B531" s="34" t="s">
        <v>35</v>
      </c>
      <c r="C531" s="34" t="s">
        <v>523</v>
      </c>
      <c r="D531" s="22">
        <v>828395582</v>
      </c>
      <c r="E531" s="23">
        <v>9198591986</v>
      </c>
      <c r="F531" s="34" t="s">
        <v>20</v>
      </c>
      <c r="G531" s="54">
        <v>35533</v>
      </c>
      <c r="H531" s="34" t="str">
        <f t="shared" si="32"/>
        <v>April</v>
      </c>
      <c r="I531" s="34">
        <f t="shared" ca="1" si="33"/>
        <v>19</v>
      </c>
      <c r="J531" s="34" t="s">
        <v>44</v>
      </c>
      <c r="K531" s="55">
        <v>93184</v>
      </c>
      <c r="L531" s="56">
        <v>4</v>
      </c>
    </row>
    <row r="532" spans="1:12" ht="15" x14ac:dyDescent="0.25">
      <c r="A532" s="11" t="s">
        <v>532</v>
      </c>
      <c r="B532" s="34" t="s">
        <v>23</v>
      </c>
      <c r="C532" s="34" t="s">
        <v>523</v>
      </c>
      <c r="D532" s="22">
        <v>239847790</v>
      </c>
      <c r="E532" s="23">
        <v>2524045531</v>
      </c>
      <c r="F532" s="34" t="s">
        <v>17</v>
      </c>
      <c r="G532" s="54">
        <v>38335</v>
      </c>
      <c r="H532" s="34" t="str">
        <f t="shared" si="32"/>
        <v>December</v>
      </c>
      <c r="I532" s="34">
        <f t="shared" ca="1" si="33"/>
        <v>11</v>
      </c>
      <c r="J532" s="19"/>
      <c r="K532" s="55">
        <v>92690</v>
      </c>
      <c r="L532" s="56">
        <v>5</v>
      </c>
    </row>
    <row r="533" spans="1:12" ht="15" x14ac:dyDescent="0.25">
      <c r="A533" s="11" t="s">
        <v>608</v>
      </c>
      <c r="B533" s="34" t="s">
        <v>18</v>
      </c>
      <c r="C533" s="34" t="s">
        <v>523</v>
      </c>
      <c r="D533" s="22">
        <v>525699951</v>
      </c>
      <c r="E533" s="23">
        <v>9198400261</v>
      </c>
      <c r="F533" s="34" t="s">
        <v>13</v>
      </c>
      <c r="G533" s="54">
        <v>37906</v>
      </c>
      <c r="H533" s="34" t="str">
        <f t="shared" si="32"/>
        <v>October</v>
      </c>
      <c r="I533" s="34">
        <f t="shared" ca="1" si="33"/>
        <v>13</v>
      </c>
      <c r="J533" s="19"/>
      <c r="K533" s="55">
        <v>18632</v>
      </c>
      <c r="L533" s="56">
        <v>5</v>
      </c>
    </row>
    <row r="534" spans="1:12" ht="15" x14ac:dyDescent="0.25">
      <c r="A534" s="11" t="s">
        <v>549</v>
      </c>
      <c r="B534" s="34" t="s">
        <v>39</v>
      </c>
      <c r="C534" s="34" t="s">
        <v>523</v>
      </c>
      <c r="D534" s="22">
        <v>486016972</v>
      </c>
      <c r="E534" s="23">
        <v>9194532398</v>
      </c>
      <c r="F534" s="34" t="s">
        <v>26</v>
      </c>
      <c r="G534" s="54">
        <v>41688</v>
      </c>
      <c r="H534" s="34" t="str">
        <f t="shared" si="32"/>
        <v>February</v>
      </c>
      <c r="I534" s="34">
        <f t="shared" ca="1" si="33"/>
        <v>2</v>
      </c>
      <c r="J534" s="34" t="s">
        <v>21</v>
      </c>
      <c r="K534" s="55">
        <v>59235</v>
      </c>
      <c r="L534" s="56">
        <v>1</v>
      </c>
    </row>
    <row r="535" spans="1:12" ht="15" x14ac:dyDescent="0.25">
      <c r="A535" s="11" t="s">
        <v>554</v>
      </c>
      <c r="B535" s="34" t="s">
        <v>32</v>
      </c>
      <c r="C535" s="34" t="s">
        <v>523</v>
      </c>
      <c r="D535" s="22">
        <v>317193890</v>
      </c>
      <c r="E535" s="23">
        <v>9192350434</v>
      </c>
      <c r="F535" s="34" t="s">
        <v>20</v>
      </c>
      <c r="G535" s="54">
        <v>36129</v>
      </c>
      <c r="H535" s="34" t="str">
        <f t="shared" si="32"/>
        <v>November</v>
      </c>
      <c r="I535" s="34">
        <f t="shared" ca="1" si="33"/>
        <v>17</v>
      </c>
      <c r="J535" s="34" t="s">
        <v>24</v>
      </c>
      <c r="K535" s="55">
        <v>90246</v>
      </c>
      <c r="L535" s="56">
        <v>2</v>
      </c>
    </row>
    <row r="536" spans="1:12" ht="15" x14ac:dyDescent="0.25">
      <c r="A536" s="11" t="s">
        <v>578</v>
      </c>
      <c r="B536" s="34" t="s">
        <v>35</v>
      </c>
      <c r="C536" s="34" t="s">
        <v>523</v>
      </c>
      <c r="D536" s="22">
        <v>115404531</v>
      </c>
      <c r="E536" s="23">
        <v>2522636321</v>
      </c>
      <c r="F536" s="34" t="s">
        <v>26</v>
      </c>
      <c r="G536" s="54">
        <v>40133</v>
      </c>
      <c r="H536" s="34" t="str">
        <f t="shared" si="32"/>
        <v>November</v>
      </c>
      <c r="I536" s="34">
        <f t="shared" ca="1" si="33"/>
        <v>6</v>
      </c>
      <c r="J536" s="34" t="s">
        <v>40</v>
      </c>
      <c r="K536" s="55">
        <v>42770</v>
      </c>
      <c r="L536" s="56">
        <v>2</v>
      </c>
    </row>
    <row r="537" spans="1:12" ht="15" x14ac:dyDescent="0.25">
      <c r="A537" s="11" t="s">
        <v>584</v>
      </c>
      <c r="B537" s="34" t="s">
        <v>32</v>
      </c>
      <c r="C537" s="34" t="s">
        <v>523</v>
      </c>
      <c r="D537" s="22">
        <v>867100310</v>
      </c>
      <c r="E537" s="23">
        <v>9191376854</v>
      </c>
      <c r="F537" s="34" t="s">
        <v>20</v>
      </c>
      <c r="G537" s="54">
        <v>38353</v>
      </c>
      <c r="H537" s="34" t="str">
        <f t="shared" si="32"/>
        <v>January</v>
      </c>
      <c r="I537" s="34">
        <f t="shared" ca="1" si="33"/>
        <v>11</v>
      </c>
      <c r="J537" s="34" t="s">
        <v>40</v>
      </c>
      <c r="K537" s="55">
        <v>85683</v>
      </c>
      <c r="L537" s="56">
        <v>5</v>
      </c>
    </row>
    <row r="538" spans="1:12" ht="15" x14ac:dyDescent="0.25">
      <c r="A538" s="11" t="s">
        <v>598</v>
      </c>
      <c r="B538" s="34" t="s">
        <v>32</v>
      </c>
      <c r="C538" s="34" t="s">
        <v>523</v>
      </c>
      <c r="D538" s="22">
        <v>990843236</v>
      </c>
      <c r="E538" s="23">
        <v>9196245634</v>
      </c>
      <c r="F538" s="34" t="s">
        <v>20</v>
      </c>
      <c r="G538" s="54">
        <v>41007</v>
      </c>
      <c r="H538" s="34" t="str">
        <f t="shared" si="32"/>
        <v>April</v>
      </c>
      <c r="I538" s="34">
        <f t="shared" ca="1" si="33"/>
        <v>4</v>
      </c>
      <c r="J538" s="34" t="s">
        <v>40</v>
      </c>
      <c r="K538" s="55">
        <v>85644</v>
      </c>
      <c r="L538" s="56">
        <v>5</v>
      </c>
    </row>
    <row r="539" spans="1:12" ht="15" x14ac:dyDescent="0.25">
      <c r="A539" s="11" t="s">
        <v>572</v>
      </c>
      <c r="B539" s="34" t="s">
        <v>32</v>
      </c>
      <c r="C539" s="34" t="s">
        <v>523</v>
      </c>
      <c r="D539" s="22">
        <v>638495756</v>
      </c>
      <c r="E539" s="23">
        <v>2528922252</v>
      </c>
      <c r="F539" s="34" t="s">
        <v>17</v>
      </c>
      <c r="G539" s="54">
        <v>35909</v>
      </c>
      <c r="H539" s="34" t="str">
        <f t="shared" si="32"/>
        <v>April</v>
      </c>
      <c r="I539" s="34">
        <f t="shared" ca="1" si="33"/>
        <v>18</v>
      </c>
      <c r="J539" s="19"/>
      <c r="K539" s="55">
        <v>58136</v>
      </c>
      <c r="L539" s="56">
        <v>2</v>
      </c>
    </row>
    <row r="540" spans="1:12" ht="15" x14ac:dyDescent="0.25">
      <c r="A540" s="11" t="s">
        <v>538</v>
      </c>
      <c r="B540" s="34" t="s">
        <v>18</v>
      </c>
      <c r="C540" s="34" t="s">
        <v>523</v>
      </c>
      <c r="D540" s="22">
        <v>476243591</v>
      </c>
      <c r="E540" s="23">
        <v>9197188067</v>
      </c>
      <c r="F540" s="34" t="s">
        <v>20</v>
      </c>
      <c r="G540" s="54">
        <v>36949</v>
      </c>
      <c r="H540" s="34" t="str">
        <f t="shared" si="32"/>
        <v>February</v>
      </c>
      <c r="I540" s="34">
        <f t="shared" ca="1" si="33"/>
        <v>15</v>
      </c>
      <c r="J540" s="34" t="s">
        <v>21</v>
      </c>
      <c r="K540" s="55">
        <v>65741</v>
      </c>
      <c r="L540" s="56">
        <v>4</v>
      </c>
    </row>
    <row r="541" spans="1:12" ht="15" x14ac:dyDescent="0.25">
      <c r="A541" s="11" t="s">
        <v>560</v>
      </c>
      <c r="B541" s="34" t="s">
        <v>23</v>
      </c>
      <c r="C541" s="34" t="s">
        <v>523</v>
      </c>
      <c r="D541" s="22">
        <v>868364739</v>
      </c>
      <c r="E541" s="23">
        <v>9195255121</v>
      </c>
      <c r="F541" s="34" t="s">
        <v>26</v>
      </c>
      <c r="G541" s="54">
        <v>42253</v>
      </c>
      <c r="H541" s="34" t="str">
        <f t="shared" si="32"/>
        <v>September</v>
      </c>
      <c r="I541" s="34">
        <f t="shared" ca="1" si="33"/>
        <v>1</v>
      </c>
      <c r="J541" s="34" t="s">
        <v>21</v>
      </c>
      <c r="K541" s="55">
        <v>15353</v>
      </c>
      <c r="L541" s="56">
        <v>1</v>
      </c>
    </row>
    <row r="542" spans="1:12" ht="15" x14ac:dyDescent="0.25">
      <c r="A542" s="11" t="s">
        <v>545</v>
      </c>
      <c r="B542" s="34" t="s">
        <v>35</v>
      </c>
      <c r="C542" s="34" t="s">
        <v>523</v>
      </c>
      <c r="D542" s="22">
        <v>765512793</v>
      </c>
      <c r="E542" s="23">
        <v>9197686976</v>
      </c>
      <c r="F542" s="34" t="s">
        <v>20</v>
      </c>
      <c r="G542" s="54">
        <v>41824</v>
      </c>
      <c r="H542" s="34" t="str">
        <f t="shared" si="32"/>
        <v>July</v>
      </c>
      <c r="I542" s="34">
        <f t="shared" ca="1" si="33"/>
        <v>2</v>
      </c>
      <c r="J542" s="34" t="s">
        <v>21</v>
      </c>
      <c r="K542" s="55">
        <v>83616</v>
      </c>
      <c r="L542" s="56">
        <v>5</v>
      </c>
    </row>
    <row r="543" spans="1:12" ht="15" x14ac:dyDescent="0.25">
      <c r="A543" s="11" t="s">
        <v>601</v>
      </c>
      <c r="B543" s="34" t="s">
        <v>32</v>
      </c>
      <c r="C543" s="34" t="s">
        <v>523</v>
      </c>
      <c r="D543" s="22">
        <v>278129861</v>
      </c>
      <c r="E543" s="23">
        <v>9198561246</v>
      </c>
      <c r="F543" s="34" t="s">
        <v>17</v>
      </c>
      <c r="G543" s="54">
        <v>42364</v>
      </c>
      <c r="H543" s="34" t="str">
        <f t="shared" si="32"/>
        <v>December</v>
      </c>
      <c r="I543" s="34">
        <f t="shared" ca="1" si="33"/>
        <v>0</v>
      </c>
      <c r="J543" s="19"/>
      <c r="K543" s="55">
        <v>51415</v>
      </c>
      <c r="L543" s="56">
        <v>5</v>
      </c>
    </row>
    <row r="544" spans="1:12" ht="15" x14ac:dyDescent="0.25">
      <c r="A544" s="11" t="s">
        <v>593</v>
      </c>
      <c r="B544" s="34" t="s">
        <v>35</v>
      </c>
      <c r="C544" s="34" t="s">
        <v>523</v>
      </c>
      <c r="D544" s="22">
        <v>967035612</v>
      </c>
      <c r="E544" s="23">
        <v>2528842613</v>
      </c>
      <c r="F544" s="34" t="s">
        <v>20</v>
      </c>
      <c r="G544" s="54">
        <v>36109</v>
      </c>
      <c r="H544" s="34" t="str">
        <f t="shared" si="32"/>
        <v>November</v>
      </c>
      <c r="I544" s="34">
        <f t="shared" ca="1" si="33"/>
        <v>18</v>
      </c>
      <c r="J544" s="34" t="s">
        <v>44</v>
      </c>
      <c r="K544" s="55">
        <v>82472</v>
      </c>
      <c r="L544" s="56">
        <v>3</v>
      </c>
    </row>
    <row r="545" spans="1:12" ht="15" x14ac:dyDescent="0.25">
      <c r="A545" s="11" t="s">
        <v>566</v>
      </c>
      <c r="B545" s="34" t="s">
        <v>35</v>
      </c>
      <c r="C545" s="34" t="s">
        <v>523</v>
      </c>
      <c r="D545" s="22">
        <v>302170290</v>
      </c>
      <c r="E545" s="23">
        <v>9191971988</v>
      </c>
      <c r="F545" s="34" t="s">
        <v>20</v>
      </c>
      <c r="G545" s="54">
        <v>37488</v>
      </c>
      <c r="H545" s="34" t="str">
        <f t="shared" si="32"/>
        <v>August</v>
      </c>
      <c r="I545" s="34">
        <f t="shared" ca="1" si="33"/>
        <v>14</v>
      </c>
      <c r="J545" s="34" t="s">
        <v>21</v>
      </c>
      <c r="K545" s="55">
        <v>82251</v>
      </c>
      <c r="L545" s="56">
        <v>1</v>
      </c>
    </row>
    <row r="546" spans="1:12" ht="15" x14ac:dyDescent="0.25">
      <c r="A546" s="11" t="s">
        <v>558</v>
      </c>
      <c r="B546" s="34" t="s">
        <v>35</v>
      </c>
      <c r="C546" s="34" t="s">
        <v>523</v>
      </c>
      <c r="D546" s="22">
        <v>449987941</v>
      </c>
      <c r="E546" s="23">
        <v>2528742282</v>
      </c>
      <c r="F546" s="34" t="s">
        <v>20</v>
      </c>
      <c r="G546" s="54">
        <v>42437</v>
      </c>
      <c r="H546" s="34" t="str">
        <f t="shared" si="32"/>
        <v>March</v>
      </c>
      <c r="I546" s="34">
        <f t="shared" ca="1" si="33"/>
        <v>0</v>
      </c>
      <c r="J546" s="34" t="s">
        <v>24</v>
      </c>
      <c r="K546" s="55">
        <v>82168</v>
      </c>
      <c r="L546" s="56">
        <v>1</v>
      </c>
    </row>
    <row r="547" spans="1:12" ht="15" x14ac:dyDescent="0.25">
      <c r="A547" s="11" t="s">
        <v>592</v>
      </c>
      <c r="B547" s="34" t="s">
        <v>32</v>
      </c>
      <c r="C547" s="34" t="s">
        <v>523</v>
      </c>
      <c r="D547" s="22">
        <v>191359642</v>
      </c>
      <c r="E547" s="23">
        <v>2528687353</v>
      </c>
      <c r="F547" s="34" t="s">
        <v>20</v>
      </c>
      <c r="G547" s="54">
        <v>35321</v>
      </c>
      <c r="H547" s="34" t="str">
        <f t="shared" si="32"/>
        <v>September</v>
      </c>
      <c r="I547" s="34">
        <f t="shared" ca="1" si="33"/>
        <v>20</v>
      </c>
      <c r="J547" s="34" t="s">
        <v>21</v>
      </c>
      <c r="K547" s="55">
        <v>31317</v>
      </c>
      <c r="L547" s="56">
        <v>4</v>
      </c>
    </row>
    <row r="548" spans="1:12" ht="15" x14ac:dyDescent="0.25">
      <c r="A548" s="11" t="s">
        <v>591</v>
      </c>
      <c r="B548" s="34" t="s">
        <v>18</v>
      </c>
      <c r="C548" s="34" t="s">
        <v>523</v>
      </c>
      <c r="D548" s="22">
        <v>160184934</v>
      </c>
      <c r="E548" s="23">
        <v>9191191599</v>
      </c>
      <c r="F548" s="34" t="s">
        <v>26</v>
      </c>
      <c r="G548" s="54">
        <v>36753</v>
      </c>
      <c r="H548" s="34" t="str">
        <f t="shared" si="32"/>
        <v>August</v>
      </c>
      <c r="I548" s="34">
        <f t="shared" ca="1" si="33"/>
        <v>16</v>
      </c>
      <c r="J548" s="34" t="s">
        <v>40</v>
      </c>
      <c r="K548" s="55">
        <v>13910</v>
      </c>
      <c r="L548" s="56">
        <v>4</v>
      </c>
    </row>
    <row r="549" spans="1:12" ht="15" x14ac:dyDescent="0.25">
      <c r="A549" s="11" t="s">
        <v>603</v>
      </c>
      <c r="B549" s="34" t="s">
        <v>32</v>
      </c>
      <c r="C549" s="34" t="s">
        <v>523</v>
      </c>
      <c r="D549" s="22">
        <v>209846975</v>
      </c>
      <c r="E549" s="23">
        <v>2522639452</v>
      </c>
      <c r="F549" s="34" t="s">
        <v>26</v>
      </c>
      <c r="G549" s="54">
        <v>39209</v>
      </c>
      <c r="H549" s="34" t="str">
        <f t="shared" si="32"/>
        <v>May</v>
      </c>
      <c r="I549" s="34">
        <f t="shared" ca="1" si="33"/>
        <v>9</v>
      </c>
      <c r="J549" s="34" t="s">
        <v>44</v>
      </c>
      <c r="K549" s="55">
        <v>16309</v>
      </c>
      <c r="L549" s="56">
        <v>4</v>
      </c>
    </row>
    <row r="550" spans="1:12" ht="15" x14ac:dyDescent="0.25">
      <c r="A550" s="11" t="s">
        <v>579</v>
      </c>
      <c r="B550" s="34" t="s">
        <v>32</v>
      </c>
      <c r="C550" s="34" t="s">
        <v>523</v>
      </c>
      <c r="D550" s="22">
        <v>379340654</v>
      </c>
      <c r="E550" s="23">
        <v>9198642893</v>
      </c>
      <c r="F550" s="34" t="s">
        <v>20</v>
      </c>
      <c r="G550" s="54">
        <v>37950</v>
      </c>
      <c r="H550" s="34" t="str">
        <f t="shared" si="32"/>
        <v>November</v>
      </c>
      <c r="I550" s="34">
        <f t="shared" ca="1" si="33"/>
        <v>12</v>
      </c>
      <c r="J550" s="34" t="s">
        <v>44</v>
      </c>
      <c r="K550" s="55">
        <v>47957</v>
      </c>
      <c r="L550" s="56">
        <v>1</v>
      </c>
    </row>
    <row r="551" spans="1:12" ht="15" x14ac:dyDescent="0.25">
      <c r="A551" s="11" t="s">
        <v>594</v>
      </c>
      <c r="B551" s="34" t="s">
        <v>23</v>
      </c>
      <c r="C551" s="34" t="s">
        <v>523</v>
      </c>
      <c r="D551" s="22">
        <v>920265140</v>
      </c>
      <c r="E551" s="23">
        <v>2524078104</v>
      </c>
      <c r="F551" s="34" t="s">
        <v>20</v>
      </c>
      <c r="G551" s="54">
        <v>40750</v>
      </c>
      <c r="H551" s="34" t="str">
        <f t="shared" si="32"/>
        <v>July</v>
      </c>
      <c r="I551" s="34">
        <f t="shared" ca="1" si="33"/>
        <v>5</v>
      </c>
      <c r="J551" s="34" t="s">
        <v>27</v>
      </c>
      <c r="K551" s="55">
        <v>81494</v>
      </c>
      <c r="L551" s="56">
        <v>3</v>
      </c>
    </row>
    <row r="552" spans="1:12" ht="15" x14ac:dyDescent="0.25">
      <c r="A552" s="11" t="s">
        <v>537</v>
      </c>
      <c r="B552" s="34" t="s">
        <v>18</v>
      </c>
      <c r="C552" s="34" t="s">
        <v>523</v>
      </c>
      <c r="D552" s="22">
        <v>643979374</v>
      </c>
      <c r="E552" s="23">
        <v>2521230519</v>
      </c>
      <c r="F552" s="34" t="s">
        <v>17</v>
      </c>
      <c r="G552" s="54">
        <v>37501</v>
      </c>
      <c r="H552" s="34" t="str">
        <f t="shared" si="32"/>
        <v>September</v>
      </c>
      <c r="I552" s="34">
        <f t="shared" ca="1" si="33"/>
        <v>14</v>
      </c>
      <c r="J552" s="19"/>
      <c r="K552" s="55">
        <v>64389</v>
      </c>
      <c r="L552" s="56">
        <v>4</v>
      </c>
    </row>
    <row r="553" spans="1:12" ht="15" x14ac:dyDescent="0.25">
      <c r="A553" s="11" t="s">
        <v>610</v>
      </c>
      <c r="B553" s="34" t="s">
        <v>32</v>
      </c>
      <c r="C553" s="34" t="s">
        <v>523</v>
      </c>
      <c r="D553" s="22">
        <v>313358310</v>
      </c>
      <c r="E553" s="23">
        <v>9195442791</v>
      </c>
      <c r="F553" s="34" t="s">
        <v>20</v>
      </c>
      <c r="G553" s="54">
        <v>36182</v>
      </c>
      <c r="H553" s="34" t="str">
        <f t="shared" si="32"/>
        <v>January</v>
      </c>
      <c r="I553" s="34">
        <f t="shared" ca="1" si="33"/>
        <v>17</v>
      </c>
      <c r="J553" s="34" t="s">
        <v>21</v>
      </c>
      <c r="K553" s="55">
        <v>81494</v>
      </c>
      <c r="L553" s="56">
        <v>2</v>
      </c>
    </row>
    <row r="554" spans="1:12" ht="15" x14ac:dyDescent="0.25">
      <c r="A554" s="11" t="s">
        <v>609</v>
      </c>
      <c r="B554" s="34" t="s">
        <v>32</v>
      </c>
      <c r="C554" s="34" t="s">
        <v>523</v>
      </c>
      <c r="D554" s="22">
        <v>113252240</v>
      </c>
      <c r="E554" s="23">
        <v>2526712695</v>
      </c>
      <c r="F554" s="34" t="s">
        <v>20</v>
      </c>
      <c r="G554" s="54">
        <v>38496</v>
      </c>
      <c r="H554" s="34" t="str">
        <f t="shared" si="32"/>
        <v>May</v>
      </c>
      <c r="I554" s="34">
        <f t="shared" ca="1" si="33"/>
        <v>11</v>
      </c>
      <c r="J554" s="34" t="s">
        <v>21</v>
      </c>
      <c r="K554" s="55">
        <v>81120</v>
      </c>
      <c r="L554" s="56">
        <v>4</v>
      </c>
    </row>
    <row r="555" spans="1:12" ht="15" x14ac:dyDescent="0.25">
      <c r="A555" s="11" t="s">
        <v>531</v>
      </c>
      <c r="B555" s="34" t="s">
        <v>35</v>
      </c>
      <c r="C555" s="34" t="s">
        <v>523</v>
      </c>
      <c r="D555" s="22">
        <v>160662505</v>
      </c>
      <c r="E555" s="23">
        <v>2526427045</v>
      </c>
      <c r="F555" s="34" t="s">
        <v>17</v>
      </c>
      <c r="G555" s="54">
        <v>39486</v>
      </c>
      <c r="H555" s="34" t="str">
        <f t="shared" si="32"/>
        <v>February</v>
      </c>
      <c r="I555" s="34">
        <f t="shared" ca="1" si="33"/>
        <v>8</v>
      </c>
      <c r="J555" s="19"/>
      <c r="K555" s="55">
        <v>80054</v>
      </c>
      <c r="L555" s="56">
        <v>3</v>
      </c>
    </row>
    <row r="556" spans="1:12" ht="15" x14ac:dyDescent="0.25">
      <c r="A556" s="11" t="s">
        <v>600</v>
      </c>
      <c r="B556" s="34" t="s">
        <v>35</v>
      </c>
      <c r="C556" s="34" t="s">
        <v>523</v>
      </c>
      <c r="D556" s="22">
        <v>965916299</v>
      </c>
      <c r="E556" s="23">
        <v>9193552027</v>
      </c>
      <c r="F556" s="34" t="s">
        <v>20</v>
      </c>
      <c r="G556" s="54">
        <v>37653</v>
      </c>
      <c r="H556" s="34" t="str">
        <f t="shared" si="32"/>
        <v>February</v>
      </c>
      <c r="I556" s="34">
        <f t="shared" ca="1" si="33"/>
        <v>13</v>
      </c>
      <c r="J556" s="34" t="s">
        <v>27</v>
      </c>
      <c r="K556" s="55">
        <v>31642</v>
      </c>
      <c r="L556" s="56">
        <v>4</v>
      </c>
    </row>
    <row r="557" spans="1:12" ht="15" x14ac:dyDescent="0.25">
      <c r="A557" s="11" t="s">
        <v>606</v>
      </c>
      <c r="B557" s="34" t="s">
        <v>35</v>
      </c>
      <c r="C557" s="34" t="s">
        <v>523</v>
      </c>
      <c r="D557" s="22">
        <v>475671127</v>
      </c>
      <c r="E557" s="23">
        <v>9196650531</v>
      </c>
      <c r="F557" s="34" t="s">
        <v>20</v>
      </c>
      <c r="G557" s="54">
        <v>37918</v>
      </c>
      <c r="H557" s="34" t="str">
        <f t="shared" si="32"/>
        <v>October</v>
      </c>
      <c r="I557" s="34">
        <f t="shared" ca="1" si="33"/>
        <v>13</v>
      </c>
      <c r="J557" s="34" t="s">
        <v>40</v>
      </c>
      <c r="K557" s="55">
        <v>79846</v>
      </c>
      <c r="L557" s="56">
        <v>4</v>
      </c>
    </row>
    <row r="558" spans="1:12" ht="15" x14ac:dyDescent="0.25">
      <c r="A558" s="11" t="s">
        <v>585</v>
      </c>
      <c r="B558" s="34" t="s">
        <v>23</v>
      </c>
      <c r="C558" s="34" t="s">
        <v>523</v>
      </c>
      <c r="D558" s="22">
        <v>546159785</v>
      </c>
      <c r="E558" s="23">
        <v>2522924678</v>
      </c>
      <c r="F558" s="34" t="s">
        <v>20</v>
      </c>
      <c r="G558" s="54">
        <v>40383</v>
      </c>
      <c r="H558" s="34" t="str">
        <f t="shared" si="32"/>
        <v>July</v>
      </c>
      <c r="I558" s="34">
        <f t="shared" ca="1" si="33"/>
        <v>6</v>
      </c>
      <c r="J558" s="34" t="s">
        <v>44</v>
      </c>
      <c r="K558" s="55">
        <v>79729</v>
      </c>
      <c r="L558" s="56">
        <v>2</v>
      </c>
    </row>
    <row r="559" spans="1:12" ht="15" x14ac:dyDescent="0.25">
      <c r="A559" s="11" t="s">
        <v>547</v>
      </c>
      <c r="B559" s="34" t="s">
        <v>18</v>
      </c>
      <c r="C559" s="34" t="s">
        <v>523</v>
      </c>
      <c r="D559" s="22">
        <v>828715080</v>
      </c>
      <c r="E559" s="23">
        <v>2523613559</v>
      </c>
      <c r="F559" s="34" t="s">
        <v>20</v>
      </c>
      <c r="G559" s="54">
        <v>37054</v>
      </c>
      <c r="H559" s="34" t="str">
        <f t="shared" si="32"/>
        <v>June</v>
      </c>
      <c r="I559" s="34">
        <f t="shared" ca="1" si="33"/>
        <v>15</v>
      </c>
      <c r="J559" s="34" t="s">
        <v>27</v>
      </c>
      <c r="K559" s="55">
        <v>79492</v>
      </c>
      <c r="L559" s="56">
        <v>2</v>
      </c>
    </row>
    <row r="560" spans="1:12" ht="15" x14ac:dyDescent="0.25">
      <c r="A560" s="11" t="s">
        <v>546</v>
      </c>
      <c r="B560" s="34" t="s">
        <v>18</v>
      </c>
      <c r="C560" s="34" t="s">
        <v>523</v>
      </c>
      <c r="D560" s="22">
        <v>808012612</v>
      </c>
      <c r="E560" s="23">
        <v>9193717553</v>
      </c>
      <c r="F560" s="34" t="s">
        <v>17</v>
      </c>
      <c r="G560" s="54">
        <v>35618</v>
      </c>
      <c r="H560" s="34" t="str">
        <f t="shared" ref="H560:H583" si="34">CHOOSE(MONTH(G560),"January","February","March","April","May","June","July","August","September","October","November","December")</f>
        <v>July</v>
      </c>
      <c r="I560" s="34">
        <f t="shared" ref="I560:I583" ca="1" si="35">DATEDIF(G560,TODAY(),"Y")</f>
        <v>19</v>
      </c>
      <c r="J560" s="19"/>
      <c r="K560" s="55">
        <v>78715</v>
      </c>
      <c r="L560" s="56">
        <v>2</v>
      </c>
    </row>
    <row r="561" spans="1:12" ht="15" x14ac:dyDescent="0.25">
      <c r="A561" s="11" t="s">
        <v>599</v>
      </c>
      <c r="B561" s="34" t="s">
        <v>15</v>
      </c>
      <c r="C561" s="34" t="s">
        <v>523</v>
      </c>
      <c r="D561" s="22">
        <v>618775364</v>
      </c>
      <c r="E561" s="23">
        <v>9193182167</v>
      </c>
      <c r="F561" s="34" t="s">
        <v>26</v>
      </c>
      <c r="G561" s="54">
        <v>42214</v>
      </c>
      <c r="H561" s="34" t="str">
        <f t="shared" si="34"/>
        <v>July</v>
      </c>
      <c r="I561" s="34">
        <f t="shared" ca="1" si="35"/>
        <v>1</v>
      </c>
      <c r="J561" s="34" t="s">
        <v>40</v>
      </c>
      <c r="K561" s="55">
        <v>63310</v>
      </c>
      <c r="L561" s="56">
        <v>3</v>
      </c>
    </row>
    <row r="562" spans="1:12" ht="15" x14ac:dyDescent="0.25">
      <c r="A562" s="11" t="s">
        <v>530</v>
      </c>
      <c r="B562" s="34" t="s">
        <v>35</v>
      </c>
      <c r="C562" s="34" t="s">
        <v>523</v>
      </c>
      <c r="D562" s="22">
        <v>556327593</v>
      </c>
      <c r="E562" s="23">
        <v>2523324762</v>
      </c>
      <c r="F562" s="34" t="s">
        <v>17</v>
      </c>
      <c r="G562" s="54">
        <v>37261</v>
      </c>
      <c r="H562" s="34" t="str">
        <f t="shared" si="34"/>
        <v>January</v>
      </c>
      <c r="I562" s="34">
        <f t="shared" ca="1" si="35"/>
        <v>14</v>
      </c>
      <c r="J562" s="19"/>
      <c r="K562" s="55">
        <v>78091</v>
      </c>
      <c r="L562" s="56">
        <v>2</v>
      </c>
    </row>
    <row r="563" spans="1:12" ht="15" x14ac:dyDescent="0.25">
      <c r="A563" s="11" t="s">
        <v>543</v>
      </c>
      <c r="B563" s="34" t="s">
        <v>32</v>
      </c>
      <c r="C563" s="34" t="s">
        <v>523</v>
      </c>
      <c r="D563" s="22">
        <v>339488599</v>
      </c>
      <c r="E563" s="23">
        <v>9191267946</v>
      </c>
      <c r="F563" s="34" t="s">
        <v>17</v>
      </c>
      <c r="G563" s="54">
        <v>39364</v>
      </c>
      <c r="H563" s="34" t="str">
        <f t="shared" si="34"/>
        <v>October</v>
      </c>
      <c r="I563" s="34">
        <f t="shared" ca="1" si="35"/>
        <v>9</v>
      </c>
      <c r="J563" s="19"/>
      <c r="K563" s="55">
        <v>78091</v>
      </c>
      <c r="L563" s="56">
        <v>3</v>
      </c>
    </row>
    <row r="564" spans="1:12" ht="15" x14ac:dyDescent="0.25">
      <c r="A564" s="11" t="s">
        <v>587</v>
      </c>
      <c r="B564" s="34" t="s">
        <v>35</v>
      </c>
      <c r="C564" s="34" t="s">
        <v>523</v>
      </c>
      <c r="D564" s="22">
        <v>699386024</v>
      </c>
      <c r="E564" s="23">
        <v>2525842116</v>
      </c>
      <c r="F564" s="34" t="s">
        <v>13</v>
      </c>
      <c r="G564" s="54">
        <v>37988</v>
      </c>
      <c r="H564" s="34" t="str">
        <f t="shared" si="34"/>
        <v>January</v>
      </c>
      <c r="I564" s="34">
        <f t="shared" ca="1" si="35"/>
        <v>12</v>
      </c>
      <c r="J564" s="19"/>
      <c r="K564" s="55">
        <v>21694</v>
      </c>
      <c r="L564" s="56">
        <v>3</v>
      </c>
    </row>
    <row r="565" spans="1:12" ht="15" x14ac:dyDescent="0.25">
      <c r="A565" s="11" t="s">
        <v>553</v>
      </c>
      <c r="B565" s="34" t="s">
        <v>32</v>
      </c>
      <c r="C565" s="34" t="s">
        <v>523</v>
      </c>
      <c r="D565" s="22">
        <v>214291610</v>
      </c>
      <c r="E565" s="23">
        <v>2523858464</v>
      </c>
      <c r="F565" s="34" t="s">
        <v>20</v>
      </c>
      <c r="G565" s="54">
        <v>37179</v>
      </c>
      <c r="H565" s="34" t="str">
        <f t="shared" si="34"/>
        <v>October</v>
      </c>
      <c r="I565" s="34">
        <f t="shared" ca="1" si="35"/>
        <v>15</v>
      </c>
      <c r="J565" s="34" t="s">
        <v>21</v>
      </c>
      <c r="K565" s="55">
        <v>61542</v>
      </c>
      <c r="L565" s="56">
        <v>2</v>
      </c>
    </row>
    <row r="566" spans="1:12" ht="15" x14ac:dyDescent="0.25">
      <c r="A566" s="11" t="s">
        <v>571</v>
      </c>
      <c r="B566" s="34" t="s">
        <v>32</v>
      </c>
      <c r="C566" s="34" t="s">
        <v>523</v>
      </c>
      <c r="D566" s="22">
        <v>456809622</v>
      </c>
      <c r="E566" s="23">
        <v>2523046338</v>
      </c>
      <c r="F566" s="34" t="s">
        <v>20</v>
      </c>
      <c r="G566" s="54">
        <v>35058</v>
      </c>
      <c r="H566" s="34" t="str">
        <f t="shared" si="34"/>
        <v>December</v>
      </c>
      <c r="I566" s="34">
        <f t="shared" ca="1" si="35"/>
        <v>20</v>
      </c>
      <c r="J566" s="34" t="s">
        <v>21</v>
      </c>
      <c r="K566" s="55">
        <v>62504</v>
      </c>
      <c r="L566" s="56">
        <v>2</v>
      </c>
    </row>
    <row r="567" spans="1:12" ht="15" x14ac:dyDescent="0.25">
      <c r="A567" s="12" t="s">
        <v>539</v>
      </c>
      <c r="B567" s="34" t="s">
        <v>35</v>
      </c>
      <c r="C567" s="34" t="s">
        <v>523</v>
      </c>
      <c r="D567" s="22">
        <v>394876677</v>
      </c>
      <c r="E567" s="23">
        <v>2522551469</v>
      </c>
      <c r="F567" s="34" t="s">
        <v>20</v>
      </c>
      <c r="G567" s="54">
        <v>37576</v>
      </c>
      <c r="H567" s="34" t="str">
        <f t="shared" si="34"/>
        <v>November</v>
      </c>
      <c r="I567" s="34">
        <f t="shared" ca="1" si="35"/>
        <v>13</v>
      </c>
      <c r="J567" s="34" t="s">
        <v>40</v>
      </c>
      <c r="K567" s="55">
        <v>44278</v>
      </c>
      <c r="L567" s="56">
        <v>2</v>
      </c>
    </row>
    <row r="568" spans="1:12" ht="15" x14ac:dyDescent="0.25">
      <c r="A568" s="11" t="s">
        <v>552</v>
      </c>
      <c r="B568" s="34" t="s">
        <v>35</v>
      </c>
      <c r="C568" s="34" t="s">
        <v>523</v>
      </c>
      <c r="D568" s="22">
        <v>953109212</v>
      </c>
      <c r="E568" s="23">
        <v>9191664940</v>
      </c>
      <c r="F568" s="34" t="s">
        <v>20</v>
      </c>
      <c r="G568" s="54">
        <v>42398</v>
      </c>
      <c r="H568" s="34" t="str">
        <f t="shared" si="34"/>
        <v>January</v>
      </c>
      <c r="I568" s="34">
        <f t="shared" ca="1" si="35"/>
        <v>0</v>
      </c>
      <c r="J568" s="34" t="s">
        <v>24</v>
      </c>
      <c r="K568" s="55">
        <v>76895</v>
      </c>
      <c r="L568" s="56">
        <v>4</v>
      </c>
    </row>
    <row r="569" spans="1:12" ht="15" x14ac:dyDescent="0.25">
      <c r="A569" s="11" t="s">
        <v>533</v>
      </c>
      <c r="B569" s="34" t="s">
        <v>32</v>
      </c>
      <c r="C569" s="34" t="s">
        <v>523</v>
      </c>
      <c r="D569" s="22">
        <v>554029540</v>
      </c>
      <c r="E569" s="23">
        <v>2521544288</v>
      </c>
      <c r="F569" s="34" t="s">
        <v>17</v>
      </c>
      <c r="G569" s="54">
        <v>35194</v>
      </c>
      <c r="H569" s="34" t="str">
        <f t="shared" si="34"/>
        <v>May</v>
      </c>
      <c r="I569" s="34">
        <f t="shared" ca="1" si="35"/>
        <v>20</v>
      </c>
      <c r="J569" s="19"/>
      <c r="K569" s="55">
        <v>76245</v>
      </c>
      <c r="L569" s="56">
        <v>4</v>
      </c>
    </row>
    <row r="570" spans="1:12" ht="15" x14ac:dyDescent="0.25">
      <c r="A570" s="11" t="s">
        <v>535</v>
      </c>
      <c r="B570" s="34" t="s">
        <v>39</v>
      </c>
      <c r="C570" s="34" t="s">
        <v>523</v>
      </c>
      <c r="D570" s="22">
        <v>451159170</v>
      </c>
      <c r="E570" s="23">
        <v>2522604602</v>
      </c>
      <c r="F570" s="34" t="s">
        <v>26</v>
      </c>
      <c r="G570" s="54">
        <v>37786</v>
      </c>
      <c r="H570" s="34" t="str">
        <f t="shared" si="34"/>
        <v>June</v>
      </c>
      <c r="I570" s="34">
        <f t="shared" ca="1" si="35"/>
        <v>13</v>
      </c>
      <c r="J570" s="34" t="s">
        <v>21</v>
      </c>
      <c r="K570" s="55">
        <v>40567</v>
      </c>
      <c r="L570" s="56">
        <v>2</v>
      </c>
    </row>
    <row r="571" spans="1:12" ht="15" x14ac:dyDescent="0.25">
      <c r="A571" s="11" t="s">
        <v>564</v>
      </c>
      <c r="B571" s="34" t="s">
        <v>32</v>
      </c>
      <c r="C571" s="34" t="s">
        <v>523</v>
      </c>
      <c r="D571" s="22">
        <v>548283920</v>
      </c>
      <c r="E571" s="23">
        <v>2524160215</v>
      </c>
      <c r="F571" s="34" t="s">
        <v>17</v>
      </c>
      <c r="G571" s="54">
        <v>38257</v>
      </c>
      <c r="H571" s="34" t="str">
        <f t="shared" si="34"/>
        <v>September</v>
      </c>
      <c r="I571" s="34">
        <f t="shared" ca="1" si="35"/>
        <v>12</v>
      </c>
      <c r="J571" s="19"/>
      <c r="K571" s="55">
        <v>75387</v>
      </c>
      <c r="L571" s="56">
        <v>5</v>
      </c>
    </row>
    <row r="572" spans="1:12" ht="15" x14ac:dyDescent="0.25">
      <c r="A572" s="11" t="s">
        <v>536</v>
      </c>
      <c r="B572" s="34" t="s">
        <v>18</v>
      </c>
      <c r="C572" s="34" t="s">
        <v>523</v>
      </c>
      <c r="D572" s="22">
        <v>502200672</v>
      </c>
      <c r="E572" s="23">
        <v>2527925201</v>
      </c>
      <c r="F572" s="34" t="s">
        <v>17</v>
      </c>
      <c r="G572" s="54">
        <v>42370</v>
      </c>
      <c r="H572" s="34" t="str">
        <f t="shared" si="34"/>
        <v>January</v>
      </c>
      <c r="I572" s="34">
        <f t="shared" ca="1" si="35"/>
        <v>0</v>
      </c>
      <c r="J572" s="19"/>
      <c r="K572" s="55">
        <v>74984</v>
      </c>
      <c r="L572" s="56">
        <v>4</v>
      </c>
    </row>
    <row r="573" spans="1:12" ht="15" x14ac:dyDescent="0.25">
      <c r="A573" s="11" t="s">
        <v>529</v>
      </c>
      <c r="B573" s="34" t="s">
        <v>35</v>
      </c>
      <c r="C573" s="34" t="s">
        <v>523</v>
      </c>
      <c r="D573" s="22">
        <v>349174221</v>
      </c>
      <c r="E573" s="23">
        <v>2521220758</v>
      </c>
      <c r="F573" s="34" t="s">
        <v>26</v>
      </c>
      <c r="G573" s="54">
        <v>38044</v>
      </c>
      <c r="H573" s="34" t="str">
        <f t="shared" si="34"/>
        <v>February</v>
      </c>
      <c r="I573" s="34">
        <f t="shared" ca="1" si="35"/>
        <v>12</v>
      </c>
      <c r="J573" s="34" t="s">
        <v>27</v>
      </c>
      <c r="K573" s="55">
        <v>59475</v>
      </c>
      <c r="L573" s="56">
        <v>5</v>
      </c>
    </row>
    <row r="574" spans="1:12" ht="15" x14ac:dyDescent="0.25">
      <c r="A574" s="11" t="s">
        <v>562</v>
      </c>
      <c r="B574" s="34" t="s">
        <v>32</v>
      </c>
      <c r="C574" s="34" t="s">
        <v>523</v>
      </c>
      <c r="D574" s="22">
        <v>358017400</v>
      </c>
      <c r="E574" s="23">
        <v>2523265407</v>
      </c>
      <c r="F574" s="34" t="s">
        <v>13</v>
      </c>
      <c r="G574" s="54">
        <v>38340</v>
      </c>
      <c r="H574" s="34" t="str">
        <f t="shared" si="34"/>
        <v>December</v>
      </c>
      <c r="I574" s="34">
        <f t="shared" ca="1" si="35"/>
        <v>11</v>
      </c>
      <c r="J574" s="19"/>
      <c r="K574" s="55">
        <v>46868</v>
      </c>
      <c r="L574" s="56">
        <v>5</v>
      </c>
    </row>
    <row r="575" spans="1:12" ht="15" x14ac:dyDescent="0.25">
      <c r="A575" s="11" t="s">
        <v>576</v>
      </c>
      <c r="B575" s="34" t="s">
        <v>32</v>
      </c>
      <c r="C575" s="34" t="s">
        <v>523</v>
      </c>
      <c r="D575" s="22">
        <v>336025451</v>
      </c>
      <c r="E575" s="23">
        <v>2522344526</v>
      </c>
      <c r="F575" s="34" t="s">
        <v>17</v>
      </c>
      <c r="G575" s="54">
        <v>36438</v>
      </c>
      <c r="H575" s="34" t="str">
        <f t="shared" si="34"/>
        <v>October</v>
      </c>
      <c r="I575" s="34">
        <f t="shared" ca="1" si="35"/>
        <v>17</v>
      </c>
      <c r="J575" s="19"/>
      <c r="K575" s="55">
        <v>73645</v>
      </c>
      <c r="L575" s="56">
        <v>1</v>
      </c>
    </row>
    <row r="576" spans="1:12" ht="15" x14ac:dyDescent="0.25">
      <c r="A576" s="11" t="s">
        <v>583</v>
      </c>
      <c r="B576" s="34" t="s">
        <v>23</v>
      </c>
      <c r="C576" s="34" t="s">
        <v>523</v>
      </c>
      <c r="D576" s="22">
        <v>437460422</v>
      </c>
      <c r="E576" s="23">
        <v>2528439277</v>
      </c>
      <c r="F576" s="34" t="s">
        <v>26</v>
      </c>
      <c r="G576" s="54">
        <v>40683</v>
      </c>
      <c r="H576" s="34" t="str">
        <f t="shared" si="34"/>
        <v>May</v>
      </c>
      <c r="I576" s="34">
        <f t="shared" ca="1" si="35"/>
        <v>5</v>
      </c>
      <c r="J576" s="34" t="s">
        <v>40</v>
      </c>
      <c r="K576" s="55">
        <v>13819</v>
      </c>
      <c r="L576" s="56">
        <v>3</v>
      </c>
    </row>
    <row r="577" spans="1:12" ht="15" x14ac:dyDescent="0.25">
      <c r="A577" s="11" t="s">
        <v>567</v>
      </c>
      <c r="B577" s="34" t="s">
        <v>32</v>
      </c>
      <c r="C577" s="34" t="s">
        <v>523</v>
      </c>
      <c r="D577" s="22">
        <v>330879921</v>
      </c>
      <c r="E577" s="23">
        <v>9195691314</v>
      </c>
      <c r="F577" s="34" t="s">
        <v>20</v>
      </c>
      <c r="G577" s="54">
        <v>38048</v>
      </c>
      <c r="H577" s="34" t="str">
        <f t="shared" si="34"/>
        <v>March</v>
      </c>
      <c r="I577" s="34">
        <f t="shared" ca="1" si="35"/>
        <v>12</v>
      </c>
      <c r="J577" s="34" t="s">
        <v>24</v>
      </c>
      <c r="K577" s="55">
        <v>70954</v>
      </c>
      <c r="L577" s="56">
        <v>4</v>
      </c>
    </row>
    <row r="578" spans="1:12" ht="15" x14ac:dyDescent="0.25">
      <c r="A578" s="11" t="s">
        <v>544</v>
      </c>
      <c r="B578" s="34" t="s">
        <v>32</v>
      </c>
      <c r="C578" s="34" t="s">
        <v>523</v>
      </c>
      <c r="D578" s="22">
        <v>561530671</v>
      </c>
      <c r="E578" s="23">
        <v>9192999652</v>
      </c>
      <c r="F578" s="34" t="s">
        <v>20</v>
      </c>
      <c r="G578" s="54">
        <v>35470</v>
      </c>
      <c r="H578" s="34" t="str">
        <f t="shared" si="34"/>
        <v>February</v>
      </c>
      <c r="I578" s="34">
        <f t="shared" ca="1" si="35"/>
        <v>19</v>
      </c>
      <c r="J578" s="34" t="s">
        <v>27</v>
      </c>
      <c r="K578" s="55">
        <v>70850</v>
      </c>
      <c r="L578" s="56">
        <v>5</v>
      </c>
    </row>
    <row r="579" spans="1:12" ht="15" x14ac:dyDescent="0.25">
      <c r="A579" s="11" t="s">
        <v>577</v>
      </c>
      <c r="B579" s="34" t="s">
        <v>32</v>
      </c>
      <c r="C579" s="34" t="s">
        <v>523</v>
      </c>
      <c r="D579" s="22">
        <v>494754997</v>
      </c>
      <c r="E579" s="23">
        <v>9195617115</v>
      </c>
      <c r="F579" s="34" t="s">
        <v>17</v>
      </c>
      <c r="G579" s="54">
        <v>36686</v>
      </c>
      <c r="H579" s="34" t="str">
        <f t="shared" si="34"/>
        <v>June</v>
      </c>
      <c r="I579" s="34">
        <f t="shared" ca="1" si="35"/>
        <v>16</v>
      </c>
      <c r="J579" s="19"/>
      <c r="K579" s="55">
        <v>43056</v>
      </c>
      <c r="L579" s="56">
        <v>2</v>
      </c>
    </row>
    <row r="580" spans="1:12" ht="15" x14ac:dyDescent="0.25">
      <c r="A580" s="11" t="s">
        <v>557</v>
      </c>
      <c r="B580" s="34" t="s">
        <v>32</v>
      </c>
      <c r="C580" s="34" t="s">
        <v>523</v>
      </c>
      <c r="D580" s="22">
        <v>959750235</v>
      </c>
      <c r="E580" s="23">
        <v>2528488350</v>
      </c>
      <c r="F580" s="34" t="s">
        <v>20</v>
      </c>
      <c r="G580" s="54">
        <v>42097</v>
      </c>
      <c r="H580" s="34" t="str">
        <f t="shared" si="34"/>
        <v>April</v>
      </c>
      <c r="I580" s="34">
        <f t="shared" ca="1" si="35"/>
        <v>1</v>
      </c>
      <c r="J580" s="34" t="s">
        <v>21</v>
      </c>
      <c r="K580" s="55">
        <v>70447</v>
      </c>
      <c r="L580" s="56">
        <v>4</v>
      </c>
    </row>
    <row r="581" spans="1:12" ht="15" x14ac:dyDescent="0.25">
      <c r="A581" s="11" t="s">
        <v>582</v>
      </c>
      <c r="B581" s="34" t="s">
        <v>32</v>
      </c>
      <c r="C581" s="34" t="s">
        <v>523</v>
      </c>
      <c r="D581" s="22">
        <v>387131597</v>
      </c>
      <c r="E581" s="23">
        <v>9191963194</v>
      </c>
      <c r="F581" s="34" t="s">
        <v>17</v>
      </c>
      <c r="G581" s="54">
        <v>35475</v>
      </c>
      <c r="H581" s="34" t="str">
        <f t="shared" si="34"/>
        <v>February</v>
      </c>
      <c r="I581" s="34">
        <f t="shared" ca="1" si="35"/>
        <v>19</v>
      </c>
      <c r="J581" s="19"/>
      <c r="K581" s="55">
        <v>68575</v>
      </c>
      <c r="L581" s="56">
        <v>1</v>
      </c>
    </row>
    <row r="582" spans="1:12" ht="15" x14ac:dyDescent="0.25">
      <c r="A582" s="11" t="s">
        <v>526</v>
      </c>
      <c r="B582" s="34" t="s">
        <v>18</v>
      </c>
      <c r="C582" s="34" t="s">
        <v>523</v>
      </c>
      <c r="D582" s="22">
        <v>151277827</v>
      </c>
      <c r="E582" s="23">
        <v>9197179128</v>
      </c>
      <c r="F582" s="34" t="s">
        <v>20</v>
      </c>
      <c r="G582" s="54">
        <v>41859</v>
      </c>
      <c r="H582" s="34" t="str">
        <f t="shared" si="34"/>
        <v>August</v>
      </c>
      <c r="I582" s="34">
        <f t="shared" ca="1" si="35"/>
        <v>2</v>
      </c>
      <c r="J582" s="34" t="s">
        <v>21</v>
      </c>
      <c r="K582" s="55">
        <v>32227</v>
      </c>
      <c r="L582" s="56">
        <v>3</v>
      </c>
    </row>
    <row r="583" spans="1:12" ht="15" x14ac:dyDescent="0.25">
      <c r="A583" s="11" t="s">
        <v>607</v>
      </c>
      <c r="B583" s="34" t="s">
        <v>18</v>
      </c>
      <c r="C583" s="34" t="s">
        <v>523</v>
      </c>
      <c r="D583" s="22">
        <v>991221095</v>
      </c>
      <c r="E583" s="23">
        <v>9194630903</v>
      </c>
      <c r="F583" s="34" t="s">
        <v>20</v>
      </c>
      <c r="G583" s="54">
        <v>37111</v>
      </c>
      <c r="H583" s="34" t="str">
        <f t="shared" si="34"/>
        <v>August</v>
      </c>
      <c r="I583" s="34">
        <f t="shared" ca="1" si="35"/>
        <v>15</v>
      </c>
      <c r="J583" s="34" t="s">
        <v>44</v>
      </c>
      <c r="K583" s="55">
        <v>38688</v>
      </c>
      <c r="L583" s="56">
        <v>2</v>
      </c>
    </row>
    <row r="584" spans="1:12" ht="15" x14ac:dyDescent="0.25">
      <c r="A584" s="11"/>
      <c r="B584" s="14"/>
      <c r="C584" s="67"/>
      <c r="D584" s="22"/>
      <c r="E584" s="23"/>
      <c r="F584" s="11"/>
      <c r="G584" s="54" t="s">
        <v>829</v>
      </c>
      <c r="H584" s="18"/>
      <c r="I584" s="17"/>
      <c r="J584" s="19"/>
      <c r="K584" s="55" t="s">
        <v>829</v>
      </c>
      <c r="L584" s="21"/>
    </row>
    <row r="585" spans="1:12" ht="15" x14ac:dyDescent="0.25">
      <c r="A585" s="11" t="s">
        <v>682</v>
      </c>
      <c r="B585" s="34" t="s">
        <v>15</v>
      </c>
      <c r="C585" s="34" t="s">
        <v>612</v>
      </c>
      <c r="D585" s="22">
        <v>265993407</v>
      </c>
      <c r="E585" s="23">
        <v>9193558443</v>
      </c>
      <c r="F585" s="34" t="s">
        <v>17</v>
      </c>
      <c r="G585" s="54">
        <v>35242</v>
      </c>
      <c r="H585" s="34" t="str">
        <f t="shared" ref="H585:H648" si="36">CHOOSE(MONTH(G585),"January","February","March","April","May","June","July","August","September","October","November","December")</f>
        <v>June</v>
      </c>
      <c r="I585" s="34">
        <f t="shared" ref="I585:I648" ca="1" si="37">DATEDIF(G585,TODAY(),"Y")</f>
        <v>20</v>
      </c>
      <c r="J585" s="19"/>
      <c r="K585" s="55">
        <v>116285</v>
      </c>
      <c r="L585" s="56">
        <v>2</v>
      </c>
    </row>
    <row r="586" spans="1:12" ht="15" x14ac:dyDescent="0.25">
      <c r="A586" s="11" t="s">
        <v>616</v>
      </c>
      <c r="B586" s="34" t="s">
        <v>32</v>
      </c>
      <c r="C586" s="34" t="s">
        <v>612</v>
      </c>
      <c r="D586" s="22">
        <v>709234421</v>
      </c>
      <c r="E586" s="23">
        <v>2523838954</v>
      </c>
      <c r="F586" s="34" t="s">
        <v>20</v>
      </c>
      <c r="G586" s="54">
        <v>36714</v>
      </c>
      <c r="H586" s="34" t="str">
        <f t="shared" si="36"/>
        <v>July</v>
      </c>
      <c r="I586" s="34">
        <f t="shared" ca="1" si="37"/>
        <v>16</v>
      </c>
      <c r="J586" s="34" t="s">
        <v>21</v>
      </c>
      <c r="K586" s="55">
        <v>50700</v>
      </c>
      <c r="L586" s="56">
        <v>5</v>
      </c>
    </row>
    <row r="587" spans="1:12" ht="15" x14ac:dyDescent="0.25">
      <c r="A587" s="11" t="s">
        <v>618</v>
      </c>
      <c r="B587" s="34" t="s">
        <v>32</v>
      </c>
      <c r="C587" s="34" t="s">
        <v>612</v>
      </c>
      <c r="D587" s="22">
        <v>718930584</v>
      </c>
      <c r="E587" s="23">
        <v>9195804771</v>
      </c>
      <c r="F587" s="34" t="s">
        <v>26</v>
      </c>
      <c r="G587" s="54">
        <v>38156</v>
      </c>
      <c r="H587" s="34" t="str">
        <f t="shared" si="36"/>
        <v>June</v>
      </c>
      <c r="I587" s="34">
        <f t="shared" ca="1" si="37"/>
        <v>12</v>
      </c>
      <c r="J587" s="34" t="s">
        <v>21</v>
      </c>
      <c r="K587" s="55">
        <v>45474</v>
      </c>
      <c r="L587" s="56">
        <v>2</v>
      </c>
    </row>
    <row r="588" spans="1:12" ht="15" x14ac:dyDescent="0.25">
      <c r="A588" s="11" t="s">
        <v>678</v>
      </c>
      <c r="B588" s="34" t="s">
        <v>35</v>
      </c>
      <c r="C588" s="34" t="s">
        <v>612</v>
      </c>
      <c r="D588" s="22">
        <v>984881714</v>
      </c>
      <c r="E588" s="23">
        <v>9196973131</v>
      </c>
      <c r="F588" s="34" t="s">
        <v>20</v>
      </c>
      <c r="G588" s="54">
        <v>37368</v>
      </c>
      <c r="H588" s="34" t="str">
        <f t="shared" si="36"/>
        <v>April</v>
      </c>
      <c r="I588" s="34">
        <f t="shared" ca="1" si="37"/>
        <v>14</v>
      </c>
      <c r="J588" s="34" t="s">
        <v>40</v>
      </c>
      <c r="K588" s="55">
        <v>44629</v>
      </c>
      <c r="L588" s="56">
        <v>3</v>
      </c>
    </row>
    <row r="589" spans="1:12" ht="15" x14ac:dyDescent="0.25">
      <c r="A589" s="11" t="s">
        <v>638</v>
      </c>
      <c r="B589" s="34" t="s">
        <v>32</v>
      </c>
      <c r="C589" s="34" t="s">
        <v>612</v>
      </c>
      <c r="D589" s="22">
        <v>627977314</v>
      </c>
      <c r="E589" s="23">
        <v>2521525844</v>
      </c>
      <c r="F589" s="34" t="s">
        <v>20</v>
      </c>
      <c r="G589" s="54">
        <v>35812</v>
      </c>
      <c r="H589" s="34" t="str">
        <f t="shared" si="36"/>
        <v>January</v>
      </c>
      <c r="I589" s="34">
        <f t="shared" ca="1" si="37"/>
        <v>18</v>
      </c>
      <c r="J589" s="34" t="s">
        <v>44</v>
      </c>
      <c r="K589" s="55">
        <v>112112</v>
      </c>
      <c r="L589" s="56">
        <v>1</v>
      </c>
    </row>
    <row r="590" spans="1:12" ht="15" x14ac:dyDescent="0.25">
      <c r="A590" s="11" t="s">
        <v>642</v>
      </c>
      <c r="B590" s="34" t="s">
        <v>32</v>
      </c>
      <c r="C590" s="34" t="s">
        <v>612</v>
      </c>
      <c r="D590" s="22">
        <v>668708287</v>
      </c>
      <c r="E590" s="23">
        <v>9191952821</v>
      </c>
      <c r="F590" s="34" t="s">
        <v>17</v>
      </c>
      <c r="G590" s="54">
        <v>37766</v>
      </c>
      <c r="H590" s="34" t="str">
        <f t="shared" si="36"/>
        <v>May</v>
      </c>
      <c r="I590" s="34">
        <f t="shared" ca="1" si="37"/>
        <v>13</v>
      </c>
      <c r="J590" s="19"/>
      <c r="K590" s="55">
        <v>111930</v>
      </c>
      <c r="L590" s="56">
        <v>4</v>
      </c>
    </row>
    <row r="591" spans="1:12" ht="15" x14ac:dyDescent="0.25">
      <c r="A591" s="11" t="s">
        <v>663</v>
      </c>
      <c r="B591" s="34" t="s">
        <v>35</v>
      </c>
      <c r="C591" s="34" t="s">
        <v>612</v>
      </c>
      <c r="D591" s="22">
        <v>983047016</v>
      </c>
      <c r="E591" s="23">
        <v>9198451642</v>
      </c>
      <c r="F591" s="34" t="s">
        <v>17</v>
      </c>
      <c r="G591" s="54">
        <v>40753</v>
      </c>
      <c r="H591" s="34" t="str">
        <f t="shared" si="36"/>
        <v>July</v>
      </c>
      <c r="I591" s="34">
        <f t="shared" ca="1" si="37"/>
        <v>5</v>
      </c>
      <c r="J591" s="19"/>
      <c r="K591" s="55">
        <v>111709</v>
      </c>
      <c r="L591" s="56">
        <v>2</v>
      </c>
    </row>
    <row r="592" spans="1:12" ht="15" x14ac:dyDescent="0.25">
      <c r="A592" s="11" t="s">
        <v>668</v>
      </c>
      <c r="B592" s="34" t="s">
        <v>18</v>
      </c>
      <c r="C592" s="34" t="s">
        <v>612</v>
      </c>
      <c r="D592" s="22">
        <v>518009092</v>
      </c>
      <c r="E592" s="23">
        <v>2528792521</v>
      </c>
      <c r="F592" s="34" t="s">
        <v>13</v>
      </c>
      <c r="G592" s="54">
        <v>37829</v>
      </c>
      <c r="H592" s="34" t="str">
        <f t="shared" si="36"/>
        <v>July</v>
      </c>
      <c r="I592" s="34">
        <f t="shared" ca="1" si="37"/>
        <v>13</v>
      </c>
      <c r="J592" s="19"/>
      <c r="K592" s="55">
        <v>23286</v>
      </c>
      <c r="L592" s="56">
        <v>5</v>
      </c>
    </row>
    <row r="593" spans="1:12" ht="15" x14ac:dyDescent="0.25">
      <c r="A593" s="11" t="s">
        <v>661</v>
      </c>
      <c r="B593" s="34" t="s">
        <v>23</v>
      </c>
      <c r="C593" s="34" t="s">
        <v>612</v>
      </c>
      <c r="D593" s="22">
        <v>889210902</v>
      </c>
      <c r="E593" s="23">
        <v>2527422559</v>
      </c>
      <c r="F593" s="34" t="s">
        <v>20</v>
      </c>
      <c r="G593" s="54">
        <v>38474</v>
      </c>
      <c r="H593" s="34" t="str">
        <f t="shared" si="36"/>
        <v>May</v>
      </c>
      <c r="I593" s="34">
        <f t="shared" ca="1" si="37"/>
        <v>11</v>
      </c>
      <c r="J593" s="34" t="s">
        <v>40</v>
      </c>
      <c r="K593" s="55">
        <v>62725</v>
      </c>
      <c r="L593" s="56">
        <v>3</v>
      </c>
    </row>
    <row r="594" spans="1:12" ht="15" x14ac:dyDescent="0.25">
      <c r="A594" s="11" t="s">
        <v>671</v>
      </c>
      <c r="B594" s="34" t="s">
        <v>39</v>
      </c>
      <c r="C594" s="34" t="s">
        <v>612</v>
      </c>
      <c r="D594" s="22">
        <v>666194498</v>
      </c>
      <c r="E594" s="23">
        <v>2526593848</v>
      </c>
      <c r="F594" s="34" t="s">
        <v>20</v>
      </c>
      <c r="G594" s="54">
        <v>40313</v>
      </c>
      <c r="H594" s="34" t="str">
        <f t="shared" si="36"/>
        <v>May</v>
      </c>
      <c r="I594" s="34">
        <f t="shared" ca="1" si="37"/>
        <v>6</v>
      </c>
      <c r="J594" s="34" t="s">
        <v>40</v>
      </c>
      <c r="K594" s="55">
        <v>108823</v>
      </c>
      <c r="L594" s="56">
        <v>3</v>
      </c>
    </row>
    <row r="595" spans="1:12" ht="15" x14ac:dyDescent="0.25">
      <c r="A595" s="11" t="s">
        <v>649</v>
      </c>
      <c r="B595" s="34" t="s">
        <v>18</v>
      </c>
      <c r="C595" s="34" t="s">
        <v>612</v>
      </c>
      <c r="D595" s="22">
        <v>649292883</v>
      </c>
      <c r="E595" s="23">
        <v>9198413896</v>
      </c>
      <c r="F595" s="34" t="s">
        <v>20</v>
      </c>
      <c r="G595" s="54">
        <v>40197</v>
      </c>
      <c r="H595" s="34" t="str">
        <f t="shared" si="36"/>
        <v>January</v>
      </c>
      <c r="I595" s="34">
        <f t="shared" ca="1" si="37"/>
        <v>6</v>
      </c>
      <c r="J595" s="34" t="s">
        <v>40</v>
      </c>
      <c r="K595" s="55">
        <v>41483</v>
      </c>
      <c r="L595" s="56">
        <v>5</v>
      </c>
    </row>
    <row r="596" spans="1:12" ht="15" x14ac:dyDescent="0.25">
      <c r="A596" s="11" t="s">
        <v>625</v>
      </c>
      <c r="B596" s="34" t="s">
        <v>35</v>
      </c>
      <c r="C596" s="34" t="s">
        <v>612</v>
      </c>
      <c r="D596" s="22">
        <v>744830329</v>
      </c>
      <c r="E596" s="23">
        <v>9196098293</v>
      </c>
      <c r="F596" s="34" t="s">
        <v>20</v>
      </c>
      <c r="G596" s="54">
        <v>36760</v>
      </c>
      <c r="H596" s="34" t="str">
        <f t="shared" si="36"/>
        <v>August</v>
      </c>
      <c r="I596" s="34">
        <f t="shared" ca="1" si="37"/>
        <v>16</v>
      </c>
      <c r="J596" s="34" t="s">
        <v>27</v>
      </c>
      <c r="K596" s="55">
        <v>107510</v>
      </c>
      <c r="L596" s="56">
        <v>3</v>
      </c>
    </row>
    <row r="597" spans="1:12" ht="15" x14ac:dyDescent="0.25">
      <c r="A597" s="11" t="s">
        <v>662</v>
      </c>
      <c r="B597" s="34" t="s">
        <v>23</v>
      </c>
      <c r="C597" s="34" t="s">
        <v>612</v>
      </c>
      <c r="D597" s="22">
        <v>313648228</v>
      </c>
      <c r="E597" s="23">
        <v>2524998145</v>
      </c>
      <c r="F597" s="34" t="s">
        <v>20</v>
      </c>
      <c r="G597" s="54">
        <v>39585</v>
      </c>
      <c r="H597" s="34" t="str">
        <f t="shared" si="36"/>
        <v>May</v>
      </c>
      <c r="I597" s="34">
        <f t="shared" ca="1" si="37"/>
        <v>8</v>
      </c>
      <c r="J597" s="34" t="s">
        <v>40</v>
      </c>
      <c r="K597" s="55">
        <v>107237</v>
      </c>
      <c r="L597" s="56">
        <v>5</v>
      </c>
    </row>
    <row r="598" spans="1:12" ht="15" x14ac:dyDescent="0.25">
      <c r="A598" s="11" t="s">
        <v>654</v>
      </c>
      <c r="B598" s="34" t="s">
        <v>32</v>
      </c>
      <c r="C598" s="34" t="s">
        <v>612</v>
      </c>
      <c r="D598" s="22">
        <v>304024314</v>
      </c>
      <c r="E598" s="23">
        <v>9192244880</v>
      </c>
      <c r="F598" s="34" t="s">
        <v>17</v>
      </c>
      <c r="G598" s="54">
        <v>35381</v>
      </c>
      <c r="H598" s="34" t="str">
        <f t="shared" si="36"/>
        <v>November</v>
      </c>
      <c r="I598" s="34">
        <f t="shared" ca="1" si="37"/>
        <v>20</v>
      </c>
      <c r="J598" s="19"/>
      <c r="K598" s="55">
        <v>60645</v>
      </c>
      <c r="L598" s="56">
        <v>2</v>
      </c>
    </row>
    <row r="599" spans="1:12" ht="15" x14ac:dyDescent="0.25">
      <c r="A599" s="11" t="s">
        <v>634</v>
      </c>
      <c r="B599" s="34" t="s">
        <v>32</v>
      </c>
      <c r="C599" s="34" t="s">
        <v>612</v>
      </c>
      <c r="D599" s="22">
        <v>843632637</v>
      </c>
      <c r="E599" s="23">
        <v>9198545681</v>
      </c>
      <c r="F599" s="34" t="s">
        <v>13</v>
      </c>
      <c r="G599" s="54">
        <v>37821</v>
      </c>
      <c r="H599" s="34" t="str">
        <f t="shared" si="36"/>
        <v>July</v>
      </c>
      <c r="I599" s="34">
        <f t="shared" ca="1" si="37"/>
        <v>13</v>
      </c>
      <c r="J599" s="19"/>
      <c r="K599" s="55">
        <v>16687</v>
      </c>
      <c r="L599" s="56">
        <v>5</v>
      </c>
    </row>
    <row r="600" spans="1:12" ht="15" x14ac:dyDescent="0.25">
      <c r="A600" s="11" t="s">
        <v>615</v>
      </c>
      <c r="B600" s="34" t="s">
        <v>32</v>
      </c>
      <c r="C600" s="34" t="s">
        <v>612</v>
      </c>
      <c r="D600" s="22">
        <v>102159909</v>
      </c>
      <c r="E600" s="23">
        <v>2521868104</v>
      </c>
      <c r="F600" s="34" t="s">
        <v>13</v>
      </c>
      <c r="G600" s="54">
        <v>36305</v>
      </c>
      <c r="H600" s="34" t="str">
        <f t="shared" si="36"/>
        <v>May</v>
      </c>
      <c r="I600" s="34">
        <f t="shared" ca="1" si="37"/>
        <v>17</v>
      </c>
      <c r="J600" s="19"/>
      <c r="K600" s="55">
        <v>47824</v>
      </c>
      <c r="L600" s="56">
        <v>4</v>
      </c>
    </row>
    <row r="601" spans="1:12" ht="15" x14ac:dyDescent="0.25">
      <c r="A601" s="11" t="s">
        <v>611</v>
      </c>
      <c r="B601" s="34" t="s">
        <v>35</v>
      </c>
      <c r="C601" s="34" t="s">
        <v>612</v>
      </c>
      <c r="D601" s="22">
        <v>323701315</v>
      </c>
      <c r="E601" s="23">
        <v>9194479196</v>
      </c>
      <c r="F601" s="34" t="s">
        <v>20</v>
      </c>
      <c r="G601" s="54">
        <v>42541</v>
      </c>
      <c r="H601" s="34" t="str">
        <f t="shared" si="36"/>
        <v>June</v>
      </c>
      <c r="I601" s="34">
        <f t="shared" ca="1" si="37"/>
        <v>0</v>
      </c>
      <c r="J601" s="34" t="s">
        <v>24</v>
      </c>
      <c r="K601" s="55">
        <v>104338</v>
      </c>
      <c r="L601" s="56">
        <v>3</v>
      </c>
    </row>
    <row r="602" spans="1:12" ht="15" x14ac:dyDescent="0.25">
      <c r="A602" s="11" t="s">
        <v>677</v>
      </c>
      <c r="B602" s="34" t="s">
        <v>39</v>
      </c>
      <c r="C602" s="34" t="s">
        <v>612</v>
      </c>
      <c r="D602" s="22">
        <v>491830893</v>
      </c>
      <c r="E602" s="23">
        <v>2524713634</v>
      </c>
      <c r="F602" s="34" t="s">
        <v>20</v>
      </c>
      <c r="G602" s="54">
        <v>42038</v>
      </c>
      <c r="H602" s="34" t="str">
        <f t="shared" si="36"/>
        <v>February</v>
      </c>
      <c r="I602" s="34">
        <f t="shared" ca="1" si="37"/>
        <v>1</v>
      </c>
      <c r="J602" s="34" t="s">
        <v>40</v>
      </c>
      <c r="K602" s="55">
        <v>30147</v>
      </c>
      <c r="L602" s="56">
        <v>5</v>
      </c>
    </row>
    <row r="603" spans="1:12" ht="15" x14ac:dyDescent="0.25">
      <c r="A603" s="11" t="s">
        <v>635</v>
      </c>
      <c r="B603" s="34" t="s">
        <v>32</v>
      </c>
      <c r="C603" s="34" t="s">
        <v>612</v>
      </c>
      <c r="D603" s="22">
        <v>180832423</v>
      </c>
      <c r="E603" s="23">
        <v>9198097539</v>
      </c>
      <c r="F603" s="34" t="s">
        <v>20</v>
      </c>
      <c r="G603" s="54">
        <v>38038</v>
      </c>
      <c r="H603" s="34" t="str">
        <f t="shared" si="36"/>
        <v>February</v>
      </c>
      <c r="I603" s="34">
        <f t="shared" ca="1" si="37"/>
        <v>12</v>
      </c>
      <c r="J603" s="34" t="s">
        <v>44</v>
      </c>
      <c r="K603" s="55">
        <v>103493</v>
      </c>
      <c r="L603" s="56">
        <v>2</v>
      </c>
    </row>
    <row r="604" spans="1:12" ht="15" x14ac:dyDescent="0.25">
      <c r="A604" s="11" t="s">
        <v>641</v>
      </c>
      <c r="B604" s="34" t="s">
        <v>23</v>
      </c>
      <c r="C604" s="34" t="s">
        <v>612</v>
      </c>
      <c r="D604" s="22">
        <v>687623890</v>
      </c>
      <c r="E604" s="23">
        <v>2522447501</v>
      </c>
      <c r="F604" s="34" t="s">
        <v>13</v>
      </c>
      <c r="G604" s="54">
        <v>36994</v>
      </c>
      <c r="H604" s="34" t="str">
        <f t="shared" si="36"/>
        <v>April</v>
      </c>
      <c r="I604" s="34">
        <f t="shared" ca="1" si="37"/>
        <v>15</v>
      </c>
      <c r="J604" s="19"/>
      <c r="K604" s="55">
        <v>30800</v>
      </c>
      <c r="L604" s="56">
        <v>4</v>
      </c>
    </row>
    <row r="605" spans="1:12" ht="15" x14ac:dyDescent="0.25">
      <c r="A605" s="11" t="s">
        <v>680</v>
      </c>
      <c r="B605" s="34" t="s">
        <v>32</v>
      </c>
      <c r="C605" s="34" t="s">
        <v>612</v>
      </c>
      <c r="D605" s="22">
        <v>644489557</v>
      </c>
      <c r="E605" s="23">
        <v>2526532463</v>
      </c>
      <c r="F605" s="34" t="s">
        <v>20</v>
      </c>
      <c r="G605" s="54">
        <v>37972</v>
      </c>
      <c r="H605" s="34" t="str">
        <f t="shared" si="36"/>
        <v>December</v>
      </c>
      <c r="I605" s="34">
        <f t="shared" ca="1" si="37"/>
        <v>12</v>
      </c>
      <c r="J605" s="34" t="s">
        <v>27</v>
      </c>
      <c r="K605" s="55">
        <v>102635</v>
      </c>
      <c r="L605" s="56">
        <v>1</v>
      </c>
    </row>
    <row r="606" spans="1:12" ht="15" x14ac:dyDescent="0.25">
      <c r="A606" s="11" t="s">
        <v>617</v>
      </c>
      <c r="B606" s="34" t="s">
        <v>35</v>
      </c>
      <c r="C606" s="34" t="s">
        <v>612</v>
      </c>
      <c r="D606" s="22">
        <v>110726520</v>
      </c>
      <c r="E606" s="23">
        <v>9197963782</v>
      </c>
      <c r="F606" s="34" t="s">
        <v>20</v>
      </c>
      <c r="G606" s="54">
        <v>37457</v>
      </c>
      <c r="H606" s="34" t="str">
        <f t="shared" si="36"/>
        <v>July</v>
      </c>
      <c r="I606" s="34">
        <f t="shared" ca="1" si="37"/>
        <v>14</v>
      </c>
      <c r="J606" s="34" t="s">
        <v>21</v>
      </c>
      <c r="K606" s="55">
        <v>102323</v>
      </c>
      <c r="L606" s="56">
        <v>4</v>
      </c>
    </row>
    <row r="607" spans="1:12" ht="15" x14ac:dyDescent="0.25">
      <c r="A607" s="11" t="s">
        <v>621</v>
      </c>
      <c r="B607" s="34" t="s">
        <v>32</v>
      </c>
      <c r="C607" s="34" t="s">
        <v>612</v>
      </c>
      <c r="D607" s="22">
        <v>975857784</v>
      </c>
      <c r="E607" s="23">
        <v>9192390604</v>
      </c>
      <c r="F607" s="34" t="s">
        <v>17</v>
      </c>
      <c r="G607" s="54">
        <v>38602</v>
      </c>
      <c r="H607" s="34" t="str">
        <f t="shared" si="36"/>
        <v>September</v>
      </c>
      <c r="I607" s="34">
        <f t="shared" ca="1" si="37"/>
        <v>11</v>
      </c>
      <c r="J607" s="19"/>
      <c r="K607" s="55">
        <v>101088</v>
      </c>
      <c r="L607" s="56">
        <v>3</v>
      </c>
    </row>
    <row r="608" spans="1:12" ht="15" x14ac:dyDescent="0.25">
      <c r="A608" s="11" t="s">
        <v>656</v>
      </c>
      <c r="B608" s="34" t="s">
        <v>32</v>
      </c>
      <c r="C608" s="34" t="s">
        <v>612</v>
      </c>
      <c r="D608" s="22">
        <v>863736129</v>
      </c>
      <c r="E608" s="23">
        <v>2522778445</v>
      </c>
      <c r="F608" s="34" t="s">
        <v>26</v>
      </c>
      <c r="G608" s="54">
        <v>37648</v>
      </c>
      <c r="H608" s="34" t="str">
        <f t="shared" si="36"/>
        <v>January</v>
      </c>
      <c r="I608" s="34">
        <f t="shared" ca="1" si="37"/>
        <v>13</v>
      </c>
      <c r="J608" s="34" t="s">
        <v>40</v>
      </c>
      <c r="K608" s="55">
        <v>55562</v>
      </c>
      <c r="L608" s="56">
        <v>2</v>
      </c>
    </row>
    <row r="609" spans="1:12" ht="15" x14ac:dyDescent="0.25">
      <c r="A609" s="11" t="s">
        <v>631</v>
      </c>
      <c r="B609" s="34" t="s">
        <v>35</v>
      </c>
      <c r="C609" s="34" t="s">
        <v>612</v>
      </c>
      <c r="D609" s="22">
        <v>489667166</v>
      </c>
      <c r="E609" s="23">
        <v>2522238881</v>
      </c>
      <c r="F609" s="34" t="s">
        <v>20</v>
      </c>
      <c r="G609" s="54">
        <v>38367</v>
      </c>
      <c r="H609" s="34" t="str">
        <f t="shared" si="36"/>
        <v>January</v>
      </c>
      <c r="I609" s="34">
        <f t="shared" ca="1" si="37"/>
        <v>11</v>
      </c>
      <c r="J609" s="34" t="s">
        <v>27</v>
      </c>
      <c r="K609" s="55">
        <v>59644</v>
      </c>
      <c r="L609" s="56">
        <v>5</v>
      </c>
    </row>
    <row r="610" spans="1:12" ht="15" x14ac:dyDescent="0.25">
      <c r="A610" s="11" t="s">
        <v>628</v>
      </c>
      <c r="B610" s="34" t="s">
        <v>35</v>
      </c>
      <c r="C610" s="34" t="s">
        <v>612</v>
      </c>
      <c r="D610" s="22">
        <v>337411408</v>
      </c>
      <c r="E610" s="23">
        <v>9194729409</v>
      </c>
      <c r="F610" s="34" t="s">
        <v>20</v>
      </c>
      <c r="G610" s="54">
        <v>38486</v>
      </c>
      <c r="H610" s="34" t="str">
        <f t="shared" si="36"/>
        <v>May</v>
      </c>
      <c r="I610" s="34">
        <f t="shared" ca="1" si="37"/>
        <v>11</v>
      </c>
      <c r="J610" s="34" t="s">
        <v>21</v>
      </c>
      <c r="K610" s="55">
        <v>38038</v>
      </c>
      <c r="L610" s="56">
        <v>4</v>
      </c>
    </row>
    <row r="611" spans="1:12" ht="15" x14ac:dyDescent="0.25">
      <c r="A611" s="11" t="s">
        <v>626</v>
      </c>
      <c r="B611" s="34" t="s">
        <v>35</v>
      </c>
      <c r="C611" s="34" t="s">
        <v>612</v>
      </c>
      <c r="D611" s="22">
        <v>826508763</v>
      </c>
      <c r="E611" s="23">
        <v>2526801348</v>
      </c>
      <c r="F611" s="34" t="s">
        <v>20</v>
      </c>
      <c r="G611" s="54">
        <v>41705</v>
      </c>
      <c r="H611" s="34" t="str">
        <f t="shared" si="36"/>
        <v>March</v>
      </c>
      <c r="I611" s="34">
        <f t="shared" ca="1" si="37"/>
        <v>2</v>
      </c>
      <c r="J611" s="34" t="s">
        <v>40</v>
      </c>
      <c r="K611" s="55">
        <v>38129</v>
      </c>
      <c r="L611" s="56">
        <v>5</v>
      </c>
    </row>
    <row r="612" spans="1:12" ht="15" x14ac:dyDescent="0.25">
      <c r="A612" s="11" t="s">
        <v>664</v>
      </c>
      <c r="B612" s="34" t="s">
        <v>18</v>
      </c>
      <c r="C612" s="34" t="s">
        <v>612</v>
      </c>
      <c r="D612" s="22">
        <v>352371400</v>
      </c>
      <c r="E612" s="26">
        <v>2525441252</v>
      </c>
      <c r="F612" s="34" t="s">
        <v>13</v>
      </c>
      <c r="G612" s="54">
        <v>35216</v>
      </c>
      <c r="H612" s="34" t="str">
        <f t="shared" si="36"/>
        <v>May</v>
      </c>
      <c r="I612" s="34">
        <f t="shared" ca="1" si="37"/>
        <v>20</v>
      </c>
      <c r="J612" s="19"/>
      <c r="K612" s="55">
        <v>39608</v>
      </c>
      <c r="L612" s="56">
        <v>2</v>
      </c>
    </row>
    <row r="613" spans="1:12" ht="15" x14ac:dyDescent="0.25">
      <c r="A613" s="11" t="s">
        <v>627</v>
      </c>
      <c r="B613" s="34" t="s">
        <v>35</v>
      </c>
      <c r="C613" s="34" t="s">
        <v>612</v>
      </c>
      <c r="D613" s="22">
        <v>647131956</v>
      </c>
      <c r="E613" s="23">
        <v>2521240785</v>
      </c>
      <c r="F613" s="34" t="s">
        <v>20</v>
      </c>
      <c r="G613" s="54">
        <v>40862</v>
      </c>
      <c r="H613" s="34" t="str">
        <f t="shared" si="36"/>
        <v>November</v>
      </c>
      <c r="I613" s="34">
        <f t="shared" ca="1" si="37"/>
        <v>5</v>
      </c>
      <c r="J613" s="34" t="s">
        <v>21</v>
      </c>
      <c r="K613" s="55">
        <v>95628</v>
      </c>
      <c r="L613" s="56">
        <v>3</v>
      </c>
    </row>
    <row r="614" spans="1:12" ht="15" x14ac:dyDescent="0.25">
      <c r="A614" s="11" t="s">
        <v>644</v>
      </c>
      <c r="B614" s="34" t="s">
        <v>32</v>
      </c>
      <c r="C614" s="34" t="s">
        <v>612</v>
      </c>
      <c r="D614" s="22">
        <v>750581894</v>
      </c>
      <c r="E614" s="23">
        <v>2528433766</v>
      </c>
      <c r="F614" s="34" t="s">
        <v>17</v>
      </c>
      <c r="G614" s="54">
        <v>42310</v>
      </c>
      <c r="H614" s="34" t="str">
        <f t="shared" si="36"/>
        <v>November</v>
      </c>
      <c r="I614" s="34">
        <f t="shared" ca="1" si="37"/>
        <v>1</v>
      </c>
      <c r="J614" s="19"/>
      <c r="K614" s="55">
        <v>28054</v>
      </c>
      <c r="L614" s="56">
        <v>3</v>
      </c>
    </row>
    <row r="615" spans="1:12" ht="15" x14ac:dyDescent="0.25">
      <c r="A615" s="11" t="s">
        <v>629</v>
      </c>
      <c r="B615" s="34" t="s">
        <v>18</v>
      </c>
      <c r="C615" s="34" t="s">
        <v>612</v>
      </c>
      <c r="D615" s="22">
        <v>357568979</v>
      </c>
      <c r="E615" s="23">
        <v>2524316324</v>
      </c>
      <c r="F615" s="34" t="s">
        <v>26</v>
      </c>
      <c r="G615" s="54">
        <v>39735</v>
      </c>
      <c r="H615" s="34" t="str">
        <f t="shared" si="36"/>
        <v>October</v>
      </c>
      <c r="I615" s="34">
        <f t="shared" ca="1" si="37"/>
        <v>8</v>
      </c>
      <c r="J615" s="34" t="s">
        <v>27</v>
      </c>
      <c r="K615" s="55">
        <v>37083</v>
      </c>
      <c r="L615" s="56">
        <v>4</v>
      </c>
    </row>
    <row r="616" spans="1:12" ht="15" x14ac:dyDescent="0.25">
      <c r="A616" s="11" t="s">
        <v>683</v>
      </c>
      <c r="B616" s="34" t="s">
        <v>18</v>
      </c>
      <c r="C616" s="34" t="s">
        <v>612</v>
      </c>
      <c r="D616" s="22">
        <v>855135948</v>
      </c>
      <c r="E616" s="23">
        <v>9196408497</v>
      </c>
      <c r="F616" s="34" t="s">
        <v>20</v>
      </c>
      <c r="G616" s="54">
        <v>41775</v>
      </c>
      <c r="H616" s="34" t="str">
        <f t="shared" si="36"/>
        <v>May</v>
      </c>
      <c r="I616" s="34">
        <f t="shared" ca="1" si="37"/>
        <v>2</v>
      </c>
      <c r="J616" s="34" t="s">
        <v>40</v>
      </c>
      <c r="K616" s="55">
        <v>93678</v>
      </c>
      <c r="L616" s="56">
        <v>2</v>
      </c>
    </row>
    <row r="617" spans="1:12" ht="15" x14ac:dyDescent="0.25">
      <c r="A617" s="11" t="s">
        <v>613</v>
      </c>
      <c r="B617" s="34" t="s">
        <v>32</v>
      </c>
      <c r="C617" s="34" t="s">
        <v>612</v>
      </c>
      <c r="D617" s="22">
        <v>412159105</v>
      </c>
      <c r="E617" s="23">
        <v>9198252392</v>
      </c>
      <c r="F617" s="34" t="s">
        <v>13</v>
      </c>
      <c r="G617" s="54">
        <v>37362</v>
      </c>
      <c r="H617" s="34" t="str">
        <f t="shared" si="36"/>
        <v>April</v>
      </c>
      <c r="I617" s="34">
        <f t="shared" ca="1" si="37"/>
        <v>14</v>
      </c>
      <c r="J617" s="19"/>
      <c r="K617" s="55">
        <v>43560</v>
      </c>
      <c r="L617" s="56">
        <v>4</v>
      </c>
    </row>
    <row r="618" spans="1:12" ht="15" x14ac:dyDescent="0.25">
      <c r="A618" s="11" t="s">
        <v>673</v>
      </c>
      <c r="B618" s="34" t="s">
        <v>35</v>
      </c>
      <c r="C618" s="34" t="s">
        <v>612</v>
      </c>
      <c r="D618" s="22">
        <v>932553359</v>
      </c>
      <c r="E618" s="23">
        <v>9192376215</v>
      </c>
      <c r="F618" s="34" t="s">
        <v>17</v>
      </c>
      <c r="G618" s="54">
        <v>41680</v>
      </c>
      <c r="H618" s="34" t="str">
        <f t="shared" si="36"/>
        <v>February</v>
      </c>
      <c r="I618" s="34">
        <f t="shared" ca="1" si="37"/>
        <v>2</v>
      </c>
      <c r="J618" s="19"/>
      <c r="K618" s="55">
        <v>56316</v>
      </c>
      <c r="L618" s="56">
        <v>5</v>
      </c>
    </row>
    <row r="619" spans="1:12" ht="15" x14ac:dyDescent="0.25">
      <c r="A619" s="11" t="s">
        <v>681</v>
      </c>
      <c r="B619" s="34" t="s">
        <v>32</v>
      </c>
      <c r="C619" s="34" t="s">
        <v>612</v>
      </c>
      <c r="D619" s="22">
        <v>836953739</v>
      </c>
      <c r="E619" s="23">
        <v>2526443692</v>
      </c>
      <c r="F619" s="34" t="s">
        <v>26</v>
      </c>
      <c r="G619" s="54">
        <v>38491</v>
      </c>
      <c r="H619" s="34" t="str">
        <f t="shared" si="36"/>
        <v>May</v>
      </c>
      <c r="I619" s="34">
        <f t="shared" ca="1" si="37"/>
        <v>11</v>
      </c>
      <c r="J619" s="34" t="s">
        <v>24</v>
      </c>
      <c r="K619" s="55">
        <v>27287</v>
      </c>
      <c r="L619" s="56">
        <v>4</v>
      </c>
    </row>
    <row r="620" spans="1:12" ht="15" x14ac:dyDescent="0.25">
      <c r="A620" s="11" t="s">
        <v>669</v>
      </c>
      <c r="B620" s="34" t="s">
        <v>39</v>
      </c>
      <c r="C620" s="34" t="s">
        <v>612</v>
      </c>
      <c r="D620" s="22">
        <v>614562070</v>
      </c>
      <c r="E620" s="23">
        <v>9192485673</v>
      </c>
      <c r="F620" s="34" t="s">
        <v>26</v>
      </c>
      <c r="G620" s="54">
        <v>39775</v>
      </c>
      <c r="H620" s="34" t="str">
        <f t="shared" si="36"/>
        <v>November</v>
      </c>
      <c r="I620" s="34">
        <f t="shared" ca="1" si="37"/>
        <v>7</v>
      </c>
      <c r="J620" s="34" t="s">
        <v>21</v>
      </c>
      <c r="K620" s="55">
        <v>63362</v>
      </c>
      <c r="L620" s="56">
        <v>1</v>
      </c>
    </row>
    <row r="621" spans="1:12" ht="15" x14ac:dyDescent="0.25">
      <c r="A621" s="11" t="s">
        <v>622</v>
      </c>
      <c r="B621" s="34" t="s">
        <v>39</v>
      </c>
      <c r="C621" s="34" t="s">
        <v>612</v>
      </c>
      <c r="D621" s="22">
        <v>269873478</v>
      </c>
      <c r="E621" s="23">
        <v>9198244224</v>
      </c>
      <c r="F621" s="34" t="s">
        <v>20</v>
      </c>
      <c r="G621" s="54">
        <v>37675</v>
      </c>
      <c r="H621" s="34" t="str">
        <f t="shared" si="36"/>
        <v>February</v>
      </c>
      <c r="I621" s="34">
        <f t="shared" ca="1" si="37"/>
        <v>13</v>
      </c>
      <c r="J621" s="34" t="s">
        <v>40</v>
      </c>
      <c r="K621" s="55">
        <v>41756</v>
      </c>
      <c r="L621" s="56">
        <v>1</v>
      </c>
    </row>
    <row r="622" spans="1:12" ht="15" x14ac:dyDescent="0.25">
      <c r="A622" s="11" t="s">
        <v>647</v>
      </c>
      <c r="B622" s="34" t="s">
        <v>15</v>
      </c>
      <c r="C622" s="34" t="s">
        <v>612</v>
      </c>
      <c r="D622" s="22">
        <v>462461365</v>
      </c>
      <c r="E622" s="23">
        <v>2527126482</v>
      </c>
      <c r="F622" s="34" t="s">
        <v>20</v>
      </c>
      <c r="G622" s="54">
        <v>35981</v>
      </c>
      <c r="H622" s="34" t="str">
        <f t="shared" si="36"/>
        <v>July</v>
      </c>
      <c r="I622" s="34">
        <f t="shared" ca="1" si="37"/>
        <v>18</v>
      </c>
      <c r="J622" s="34" t="s">
        <v>40</v>
      </c>
      <c r="K622" s="55">
        <v>58643</v>
      </c>
      <c r="L622" s="56">
        <v>2</v>
      </c>
    </row>
    <row r="623" spans="1:12" ht="15" x14ac:dyDescent="0.25">
      <c r="A623" s="11" t="s">
        <v>652</v>
      </c>
      <c r="B623" s="34" t="s">
        <v>18</v>
      </c>
      <c r="C623" s="34" t="s">
        <v>612</v>
      </c>
      <c r="D623" s="22">
        <v>512404764</v>
      </c>
      <c r="E623" s="23">
        <v>9193976775</v>
      </c>
      <c r="F623" s="34" t="s">
        <v>20</v>
      </c>
      <c r="G623" s="54">
        <v>38250</v>
      </c>
      <c r="H623" s="34" t="str">
        <f t="shared" si="36"/>
        <v>September</v>
      </c>
      <c r="I623" s="34">
        <f t="shared" ca="1" si="37"/>
        <v>12</v>
      </c>
      <c r="J623" s="34" t="s">
        <v>40</v>
      </c>
      <c r="K623" s="55">
        <v>50700</v>
      </c>
      <c r="L623" s="56">
        <v>3</v>
      </c>
    </row>
    <row r="624" spans="1:12" ht="15" x14ac:dyDescent="0.25">
      <c r="A624" s="12" t="s">
        <v>633</v>
      </c>
      <c r="B624" s="34" t="s">
        <v>35</v>
      </c>
      <c r="C624" s="34" t="s">
        <v>612</v>
      </c>
      <c r="D624" s="22">
        <v>331251341</v>
      </c>
      <c r="E624" s="23">
        <v>2528678875</v>
      </c>
      <c r="F624" s="34" t="s">
        <v>20</v>
      </c>
      <c r="G624" s="54">
        <v>37856</v>
      </c>
      <c r="H624" s="34" t="str">
        <f t="shared" si="36"/>
        <v>August</v>
      </c>
      <c r="I624" s="34">
        <f t="shared" ca="1" si="37"/>
        <v>13</v>
      </c>
      <c r="J624" s="34" t="s">
        <v>40</v>
      </c>
      <c r="K624" s="55">
        <v>91364</v>
      </c>
      <c r="L624" s="56">
        <v>3</v>
      </c>
    </row>
    <row r="625" spans="1:12" ht="15" x14ac:dyDescent="0.25">
      <c r="A625" s="11" t="s">
        <v>630</v>
      </c>
      <c r="B625" s="34" t="s">
        <v>18</v>
      </c>
      <c r="C625" s="34" t="s">
        <v>612</v>
      </c>
      <c r="D625" s="22">
        <v>765836666</v>
      </c>
      <c r="E625" s="23">
        <v>2525013435</v>
      </c>
      <c r="F625" s="34" t="s">
        <v>20</v>
      </c>
      <c r="G625" s="54">
        <v>41113</v>
      </c>
      <c r="H625" s="34" t="str">
        <f t="shared" si="36"/>
        <v>July</v>
      </c>
      <c r="I625" s="34">
        <f t="shared" ca="1" si="37"/>
        <v>4</v>
      </c>
      <c r="J625" s="34" t="s">
        <v>40</v>
      </c>
      <c r="K625" s="55">
        <v>56680</v>
      </c>
      <c r="L625" s="56">
        <v>5</v>
      </c>
    </row>
    <row r="626" spans="1:12" ht="15" x14ac:dyDescent="0.25">
      <c r="A626" s="11" t="s">
        <v>648</v>
      </c>
      <c r="B626" s="34" t="s">
        <v>35</v>
      </c>
      <c r="C626" s="34" t="s">
        <v>612</v>
      </c>
      <c r="D626" s="22">
        <v>708082156</v>
      </c>
      <c r="E626" s="23">
        <v>9194919822</v>
      </c>
      <c r="F626" s="34" t="s">
        <v>20</v>
      </c>
      <c r="G626" s="54">
        <v>38272</v>
      </c>
      <c r="H626" s="34" t="str">
        <f t="shared" si="36"/>
        <v>October</v>
      </c>
      <c r="I626" s="34">
        <f t="shared" ca="1" si="37"/>
        <v>12</v>
      </c>
      <c r="J626" s="34" t="s">
        <v>21</v>
      </c>
      <c r="K626" s="55">
        <v>89960</v>
      </c>
      <c r="L626" s="56">
        <v>4</v>
      </c>
    </row>
    <row r="627" spans="1:12" ht="15" x14ac:dyDescent="0.25">
      <c r="A627" s="11" t="s">
        <v>665</v>
      </c>
      <c r="B627" s="34" t="s">
        <v>35</v>
      </c>
      <c r="C627" s="34" t="s">
        <v>612</v>
      </c>
      <c r="D627" s="22">
        <v>693965055</v>
      </c>
      <c r="E627" s="23">
        <v>2527853314</v>
      </c>
      <c r="F627" s="34" t="s">
        <v>20</v>
      </c>
      <c r="G627" s="54">
        <v>35671</v>
      </c>
      <c r="H627" s="34" t="str">
        <f t="shared" si="36"/>
        <v>August</v>
      </c>
      <c r="I627" s="34">
        <f t="shared" ca="1" si="37"/>
        <v>19</v>
      </c>
      <c r="J627" s="34" t="s">
        <v>21</v>
      </c>
      <c r="K627" s="55">
        <v>89011</v>
      </c>
      <c r="L627" s="56">
        <v>4</v>
      </c>
    </row>
    <row r="628" spans="1:12" ht="15" x14ac:dyDescent="0.25">
      <c r="A628" s="11" t="s">
        <v>658</v>
      </c>
      <c r="B628" s="34" t="s">
        <v>39</v>
      </c>
      <c r="C628" s="34" t="s">
        <v>612</v>
      </c>
      <c r="D628" s="22">
        <v>531654742</v>
      </c>
      <c r="E628" s="23">
        <v>9195770085</v>
      </c>
      <c r="F628" s="34" t="s">
        <v>20</v>
      </c>
      <c r="G628" s="54">
        <v>39753</v>
      </c>
      <c r="H628" s="34" t="str">
        <f t="shared" si="36"/>
        <v>November</v>
      </c>
      <c r="I628" s="34">
        <f t="shared" ca="1" si="37"/>
        <v>8</v>
      </c>
      <c r="J628" s="34" t="s">
        <v>21</v>
      </c>
      <c r="K628" s="55">
        <v>37973</v>
      </c>
      <c r="L628" s="56">
        <v>5</v>
      </c>
    </row>
    <row r="629" spans="1:12" ht="15" x14ac:dyDescent="0.25">
      <c r="A629" s="11" t="s">
        <v>659</v>
      </c>
      <c r="B629" s="34" t="s">
        <v>15</v>
      </c>
      <c r="C629" s="34" t="s">
        <v>612</v>
      </c>
      <c r="D629" s="22">
        <v>593584018</v>
      </c>
      <c r="E629" s="23">
        <v>9194626281</v>
      </c>
      <c r="F629" s="34" t="s">
        <v>20</v>
      </c>
      <c r="G629" s="54">
        <v>35414</v>
      </c>
      <c r="H629" s="34" t="str">
        <f t="shared" si="36"/>
        <v>December</v>
      </c>
      <c r="I629" s="34">
        <f t="shared" ca="1" si="37"/>
        <v>19</v>
      </c>
      <c r="J629" s="34" t="s">
        <v>21</v>
      </c>
      <c r="K629" s="55">
        <v>88296</v>
      </c>
      <c r="L629" s="56">
        <v>4</v>
      </c>
    </row>
    <row r="630" spans="1:12" ht="15" x14ac:dyDescent="0.25">
      <c r="A630" s="11" t="s">
        <v>614</v>
      </c>
      <c r="B630" s="34" t="s">
        <v>18</v>
      </c>
      <c r="C630" s="34" t="s">
        <v>612</v>
      </c>
      <c r="D630" s="22">
        <v>291274360</v>
      </c>
      <c r="E630" s="23">
        <v>2524563177</v>
      </c>
      <c r="F630" s="34" t="s">
        <v>20</v>
      </c>
      <c r="G630" s="54">
        <v>38041</v>
      </c>
      <c r="H630" s="34" t="str">
        <f t="shared" si="36"/>
        <v>February</v>
      </c>
      <c r="I630" s="34">
        <f t="shared" ca="1" si="37"/>
        <v>12</v>
      </c>
      <c r="J630" s="34" t="s">
        <v>40</v>
      </c>
      <c r="K630" s="55">
        <v>87629</v>
      </c>
      <c r="L630" s="56">
        <v>5</v>
      </c>
    </row>
    <row r="631" spans="1:12" ht="15" x14ac:dyDescent="0.25">
      <c r="A631" s="11" t="s">
        <v>676</v>
      </c>
      <c r="B631" s="34" t="s">
        <v>18</v>
      </c>
      <c r="C631" s="34" t="s">
        <v>612</v>
      </c>
      <c r="D631" s="22">
        <v>288741910</v>
      </c>
      <c r="E631" s="23">
        <v>2522842668</v>
      </c>
      <c r="F631" s="34" t="s">
        <v>20</v>
      </c>
      <c r="G631" s="54">
        <v>38320</v>
      </c>
      <c r="H631" s="34" t="str">
        <f t="shared" si="36"/>
        <v>November</v>
      </c>
      <c r="I631" s="34">
        <f t="shared" ca="1" si="37"/>
        <v>11</v>
      </c>
      <c r="J631" s="34" t="s">
        <v>40</v>
      </c>
      <c r="K631" s="55">
        <v>87126</v>
      </c>
      <c r="L631" s="56">
        <v>1</v>
      </c>
    </row>
    <row r="632" spans="1:12" ht="15" x14ac:dyDescent="0.25">
      <c r="A632" s="11" t="s">
        <v>670</v>
      </c>
      <c r="B632" s="34" t="s">
        <v>23</v>
      </c>
      <c r="C632" s="34" t="s">
        <v>612</v>
      </c>
      <c r="D632" s="22">
        <v>733881041</v>
      </c>
      <c r="E632" s="23">
        <v>2524072342</v>
      </c>
      <c r="F632" s="34" t="s">
        <v>13</v>
      </c>
      <c r="G632" s="54">
        <v>38517</v>
      </c>
      <c r="H632" s="34" t="str">
        <f t="shared" si="36"/>
        <v>June</v>
      </c>
      <c r="I632" s="34">
        <f t="shared" ca="1" si="37"/>
        <v>11</v>
      </c>
      <c r="J632" s="19"/>
      <c r="K632" s="55">
        <v>20218</v>
      </c>
      <c r="L632" s="56">
        <v>4</v>
      </c>
    </row>
    <row r="633" spans="1:12" ht="15" x14ac:dyDescent="0.25">
      <c r="A633" s="11" t="s">
        <v>675</v>
      </c>
      <c r="B633" s="34" t="s">
        <v>32</v>
      </c>
      <c r="C633" s="34" t="s">
        <v>612</v>
      </c>
      <c r="D633" s="22">
        <v>404589373</v>
      </c>
      <c r="E633" s="23">
        <v>9198407416</v>
      </c>
      <c r="F633" s="34" t="s">
        <v>20</v>
      </c>
      <c r="G633" s="54">
        <v>35988</v>
      </c>
      <c r="H633" s="34" t="str">
        <f t="shared" si="36"/>
        <v>July</v>
      </c>
      <c r="I633" s="34">
        <f t="shared" ca="1" si="37"/>
        <v>18</v>
      </c>
      <c r="J633" s="34" t="s">
        <v>40</v>
      </c>
      <c r="K633" s="55">
        <v>86871</v>
      </c>
      <c r="L633" s="56">
        <v>2</v>
      </c>
    </row>
    <row r="634" spans="1:12" ht="15" x14ac:dyDescent="0.25">
      <c r="A634" s="11" t="s">
        <v>637</v>
      </c>
      <c r="B634" s="34" t="s">
        <v>32</v>
      </c>
      <c r="C634" s="34" t="s">
        <v>612</v>
      </c>
      <c r="D634" s="22">
        <v>277925508</v>
      </c>
      <c r="E634" s="23">
        <v>2526584511</v>
      </c>
      <c r="F634" s="34" t="s">
        <v>20</v>
      </c>
      <c r="G634" s="54">
        <v>37333</v>
      </c>
      <c r="H634" s="34" t="str">
        <f t="shared" si="36"/>
        <v>March</v>
      </c>
      <c r="I634" s="34">
        <f t="shared" ca="1" si="37"/>
        <v>14</v>
      </c>
      <c r="J634" s="34" t="s">
        <v>40</v>
      </c>
      <c r="K634" s="55">
        <v>86372</v>
      </c>
      <c r="L634" s="56">
        <v>3</v>
      </c>
    </row>
    <row r="635" spans="1:12" ht="15" x14ac:dyDescent="0.25">
      <c r="A635" s="11" t="s">
        <v>636</v>
      </c>
      <c r="B635" s="34" t="s">
        <v>35</v>
      </c>
      <c r="C635" s="34" t="s">
        <v>612</v>
      </c>
      <c r="D635" s="22">
        <v>622200296</v>
      </c>
      <c r="E635" s="23">
        <v>2526306545</v>
      </c>
      <c r="F635" s="34" t="s">
        <v>20</v>
      </c>
      <c r="G635" s="54">
        <v>35645</v>
      </c>
      <c r="H635" s="34" t="str">
        <f t="shared" si="36"/>
        <v>August</v>
      </c>
      <c r="I635" s="34">
        <f t="shared" ca="1" si="37"/>
        <v>19</v>
      </c>
      <c r="J635" s="34" t="s">
        <v>21</v>
      </c>
      <c r="K635" s="55">
        <v>85242</v>
      </c>
      <c r="L635" s="56">
        <v>3</v>
      </c>
    </row>
    <row r="636" spans="1:12" ht="15" x14ac:dyDescent="0.25">
      <c r="A636" s="11" t="s">
        <v>623</v>
      </c>
      <c r="B636" s="34" t="s">
        <v>15</v>
      </c>
      <c r="C636" s="34" t="s">
        <v>612</v>
      </c>
      <c r="D636" s="22">
        <v>626501093</v>
      </c>
      <c r="E636" s="23">
        <v>9192822520</v>
      </c>
      <c r="F636" s="34" t="s">
        <v>17</v>
      </c>
      <c r="G636" s="54">
        <v>39987</v>
      </c>
      <c r="H636" s="34" t="str">
        <f t="shared" si="36"/>
        <v>June</v>
      </c>
      <c r="I636" s="34">
        <f t="shared" ca="1" si="37"/>
        <v>7</v>
      </c>
      <c r="J636" s="19"/>
      <c r="K636" s="55">
        <v>83967</v>
      </c>
      <c r="L636" s="56">
        <v>1</v>
      </c>
    </row>
    <row r="637" spans="1:12" ht="15" x14ac:dyDescent="0.25">
      <c r="A637" s="11" t="s">
        <v>650</v>
      </c>
      <c r="B637" s="34" t="s">
        <v>35</v>
      </c>
      <c r="C637" s="34" t="s">
        <v>612</v>
      </c>
      <c r="D637" s="22">
        <v>420739404</v>
      </c>
      <c r="E637" s="23">
        <v>9197785583</v>
      </c>
      <c r="F637" s="34" t="s">
        <v>20</v>
      </c>
      <c r="G637" s="54">
        <v>35229</v>
      </c>
      <c r="H637" s="34" t="str">
        <f t="shared" si="36"/>
        <v>June</v>
      </c>
      <c r="I637" s="34">
        <f t="shared" ca="1" si="37"/>
        <v>20</v>
      </c>
      <c r="J637" s="34" t="s">
        <v>40</v>
      </c>
      <c r="K637" s="55">
        <v>32292</v>
      </c>
      <c r="L637" s="56">
        <v>1</v>
      </c>
    </row>
    <row r="638" spans="1:12" ht="15" x14ac:dyDescent="0.25">
      <c r="A638" s="11" t="s">
        <v>684</v>
      </c>
      <c r="B638" s="34" t="s">
        <v>32</v>
      </c>
      <c r="C638" s="34" t="s">
        <v>612</v>
      </c>
      <c r="D638" s="22">
        <v>272659955</v>
      </c>
      <c r="E638" s="23">
        <v>9194127875</v>
      </c>
      <c r="F638" s="34" t="s">
        <v>20</v>
      </c>
      <c r="G638" s="54">
        <v>36245</v>
      </c>
      <c r="H638" s="34" t="str">
        <f t="shared" si="36"/>
        <v>March</v>
      </c>
      <c r="I638" s="34">
        <f t="shared" ca="1" si="37"/>
        <v>17</v>
      </c>
      <c r="J638" s="34" t="s">
        <v>24</v>
      </c>
      <c r="K638" s="55">
        <v>63037</v>
      </c>
      <c r="L638" s="56">
        <v>2</v>
      </c>
    </row>
    <row r="639" spans="1:12" ht="15" x14ac:dyDescent="0.25">
      <c r="A639" s="11" t="s">
        <v>620</v>
      </c>
      <c r="B639" s="34" t="s">
        <v>23</v>
      </c>
      <c r="C639" s="34" t="s">
        <v>612</v>
      </c>
      <c r="D639" s="22">
        <v>781472289</v>
      </c>
      <c r="E639" s="23">
        <v>2528502926</v>
      </c>
      <c r="F639" s="34" t="s">
        <v>20</v>
      </c>
      <c r="G639" s="54">
        <v>35508</v>
      </c>
      <c r="H639" s="34" t="str">
        <f t="shared" si="36"/>
        <v>March</v>
      </c>
      <c r="I639" s="34">
        <f t="shared" ca="1" si="37"/>
        <v>19</v>
      </c>
      <c r="J639" s="34" t="s">
        <v>40</v>
      </c>
      <c r="K639" s="55">
        <v>81965</v>
      </c>
      <c r="L639" s="56">
        <v>3</v>
      </c>
    </row>
    <row r="640" spans="1:12" ht="15" x14ac:dyDescent="0.25">
      <c r="A640" s="11" t="s">
        <v>632</v>
      </c>
      <c r="B640" s="34" t="s">
        <v>32</v>
      </c>
      <c r="C640" s="34" t="s">
        <v>612</v>
      </c>
      <c r="D640" s="22">
        <v>562497973</v>
      </c>
      <c r="E640" s="23">
        <v>2524111882</v>
      </c>
      <c r="F640" s="34" t="s">
        <v>20</v>
      </c>
      <c r="G640" s="54">
        <v>37316</v>
      </c>
      <c r="H640" s="34" t="str">
        <f t="shared" si="36"/>
        <v>March</v>
      </c>
      <c r="I640" s="34">
        <f t="shared" ca="1" si="37"/>
        <v>14</v>
      </c>
      <c r="J640" s="34" t="s">
        <v>27</v>
      </c>
      <c r="K640" s="55">
        <v>81939</v>
      </c>
      <c r="L640" s="56">
        <v>1</v>
      </c>
    </row>
    <row r="641" spans="1:12" ht="15" x14ac:dyDescent="0.25">
      <c r="A641" s="11" t="s">
        <v>643</v>
      </c>
      <c r="B641" s="34" t="s">
        <v>18</v>
      </c>
      <c r="C641" s="34" t="s">
        <v>612</v>
      </c>
      <c r="D641" s="22">
        <v>426014550</v>
      </c>
      <c r="E641" s="23">
        <v>2522889182</v>
      </c>
      <c r="F641" s="34" t="s">
        <v>20</v>
      </c>
      <c r="G641" s="54">
        <v>37411</v>
      </c>
      <c r="H641" s="34" t="str">
        <f t="shared" si="36"/>
        <v>June</v>
      </c>
      <c r="I641" s="34">
        <f t="shared" ca="1" si="37"/>
        <v>14</v>
      </c>
      <c r="J641" s="34" t="s">
        <v>44</v>
      </c>
      <c r="K641" s="55">
        <v>81855</v>
      </c>
      <c r="L641" s="56">
        <v>1</v>
      </c>
    </row>
    <row r="642" spans="1:12" ht="15" x14ac:dyDescent="0.25">
      <c r="A642" s="11" t="s">
        <v>672</v>
      </c>
      <c r="B642" s="34" t="s">
        <v>32</v>
      </c>
      <c r="C642" s="34" t="s">
        <v>612</v>
      </c>
      <c r="D642" s="22">
        <v>705186668</v>
      </c>
      <c r="E642" s="23">
        <v>9193922813</v>
      </c>
      <c r="F642" s="34" t="s">
        <v>13</v>
      </c>
      <c r="G642" s="54">
        <v>36140</v>
      </c>
      <c r="H642" s="34" t="str">
        <f t="shared" si="36"/>
        <v>December</v>
      </c>
      <c r="I642" s="34">
        <f t="shared" ca="1" si="37"/>
        <v>17</v>
      </c>
      <c r="J642" s="19"/>
      <c r="K642" s="55">
        <v>34429</v>
      </c>
      <c r="L642" s="56">
        <v>5</v>
      </c>
    </row>
    <row r="643" spans="1:12" ht="15" x14ac:dyDescent="0.25">
      <c r="A643" s="11" t="s">
        <v>645</v>
      </c>
      <c r="B643" s="34" t="s">
        <v>32</v>
      </c>
      <c r="C643" s="34" t="s">
        <v>612</v>
      </c>
      <c r="D643" s="22">
        <v>548704405</v>
      </c>
      <c r="E643" s="23">
        <v>2526458440</v>
      </c>
      <c r="F643" s="34" t="s">
        <v>17</v>
      </c>
      <c r="G643" s="54">
        <v>38366</v>
      </c>
      <c r="H643" s="34" t="str">
        <f t="shared" si="36"/>
        <v>January</v>
      </c>
      <c r="I643" s="34">
        <f t="shared" ca="1" si="37"/>
        <v>11</v>
      </c>
      <c r="J643" s="19"/>
      <c r="K643" s="55">
        <v>79040</v>
      </c>
      <c r="L643" s="56">
        <v>4</v>
      </c>
    </row>
    <row r="644" spans="1:12" ht="15" x14ac:dyDescent="0.25">
      <c r="A644" s="11" t="s">
        <v>653</v>
      </c>
      <c r="B644" s="34" t="s">
        <v>39</v>
      </c>
      <c r="C644" s="34" t="s">
        <v>612</v>
      </c>
      <c r="D644" s="22">
        <v>619456809</v>
      </c>
      <c r="E644" s="23">
        <v>9196865606</v>
      </c>
      <c r="F644" s="34" t="s">
        <v>26</v>
      </c>
      <c r="G644" s="54">
        <v>37802</v>
      </c>
      <c r="H644" s="34" t="str">
        <f t="shared" si="36"/>
        <v>June</v>
      </c>
      <c r="I644" s="34">
        <f t="shared" ca="1" si="37"/>
        <v>13</v>
      </c>
      <c r="J644" s="34" t="s">
        <v>24</v>
      </c>
      <c r="K644" s="55">
        <v>51389</v>
      </c>
      <c r="L644" s="56">
        <v>5</v>
      </c>
    </row>
    <row r="645" spans="1:12" ht="15" x14ac:dyDescent="0.25">
      <c r="A645" s="11" t="s">
        <v>660</v>
      </c>
      <c r="B645" s="34" t="s">
        <v>18</v>
      </c>
      <c r="C645" s="34" t="s">
        <v>612</v>
      </c>
      <c r="D645" s="22">
        <v>221347766</v>
      </c>
      <c r="E645" s="23">
        <v>2526853122</v>
      </c>
      <c r="F645" s="34" t="s">
        <v>17</v>
      </c>
      <c r="G645" s="54">
        <v>38030</v>
      </c>
      <c r="H645" s="34" t="str">
        <f t="shared" si="36"/>
        <v>February</v>
      </c>
      <c r="I645" s="34">
        <f t="shared" ca="1" si="37"/>
        <v>12</v>
      </c>
      <c r="J645" s="19"/>
      <c r="K645" s="55">
        <v>76765</v>
      </c>
      <c r="L645" s="56">
        <v>4</v>
      </c>
    </row>
    <row r="646" spans="1:12" ht="15" x14ac:dyDescent="0.25">
      <c r="A646" s="11" t="s">
        <v>667</v>
      </c>
      <c r="B646" s="34" t="s">
        <v>35</v>
      </c>
      <c r="C646" s="34" t="s">
        <v>612</v>
      </c>
      <c r="D646" s="22">
        <v>125540405</v>
      </c>
      <c r="E646" s="23">
        <v>2524589262</v>
      </c>
      <c r="F646" s="34" t="s">
        <v>20</v>
      </c>
      <c r="G646" s="54">
        <v>38205</v>
      </c>
      <c r="H646" s="34" t="str">
        <f t="shared" si="36"/>
        <v>August</v>
      </c>
      <c r="I646" s="34">
        <f t="shared" ca="1" si="37"/>
        <v>12</v>
      </c>
      <c r="J646" s="34" t="s">
        <v>21</v>
      </c>
      <c r="K646" s="55">
        <v>75933</v>
      </c>
      <c r="L646" s="56">
        <v>5</v>
      </c>
    </row>
    <row r="647" spans="1:12" ht="15" x14ac:dyDescent="0.25">
      <c r="A647" s="11" t="s">
        <v>651</v>
      </c>
      <c r="B647" s="34" t="s">
        <v>35</v>
      </c>
      <c r="C647" s="34" t="s">
        <v>612</v>
      </c>
      <c r="D647" s="22">
        <v>750722934</v>
      </c>
      <c r="E647" s="23">
        <v>2523631883</v>
      </c>
      <c r="F647" s="34" t="s">
        <v>20</v>
      </c>
      <c r="G647" s="54">
        <v>37529</v>
      </c>
      <c r="H647" s="34" t="str">
        <f t="shared" si="36"/>
        <v>September</v>
      </c>
      <c r="I647" s="34">
        <f t="shared" ca="1" si="37"/>
        <v>14</v>
      </c>
      <c r="J647" s="34" t="s">
        <v>40</v>
      </c>
      <c r="K647" s="55">
        <v>49101</v>
      </c>
      <c r="L647" s="56">
        <v>5</v>
      </c>
    </row>
    <row r="648" spans="1:12" ht="15" x14ac:dyDescent="0.25">
      <c r="A648" s="11" t="s">
        <v>679</v>
      </c>
      <c r="B648" s="34" t="s">
        <v>15</v>
      </c>
      <c r="C648" s="34" t="s">
        <v>612</v>
      </c>
      <c r="D648" s="22">
        <v>368385341</v>
      </c>
      <c r="E648" s="23">
        <v>9195526537</v>
      </c>
      <c r="F648" s="34" t="s">
        <v>17</v>
      </c>
      <c r="G648" s="54">
        <v>39042</v>
      </c>
      <c r="H648" s="34" t="str">
        <f t="shared" si="36"/>
        <v>November</v>
      </c>
      <c r="I648" s="34">
        <f t="shared" ca="1" si="37"/>
        <v>9</v>
      </c>
      <c r="J648" s="19"/>
      <c r="K648" s="55">
        <v>60814</v>
      </c>
      <c r="L648" s="56">
        <v>2</v>
      </c>
    </row>
    <row r="649" spans="1:12" ht="15" x14ac:dyDescent="0.25">
      <c r="A649" s="11" t="s">
        <v>666</v>
      </c>
      <c r="B649" s="34" t="s">
        <v>35</v>
      </c>
      <c r="C649" s="34" t="s">
        <v>612</v>
      </c>
      <c r="D649" s="22">
        <v>195772503</v>
      </c>
      <c r="E649" s="23">
        <v>9193123940</v>
      </c>
      <c r="F649" s="34" t="s">
        <v>17</v>
      </c>
      <c r="G649" s="54">
        <v>35874</v>
      </c>
      <c r="H649" s="34" t="str">
        <f t="shared" ref="H649:H657" si="38">CHOOSE(MONTH(G649),"January","February","March","April","May","June","July","August","September","October","November","December")</f>
        <v>March</v>
      </c>
      <c r="I649" s="34">
        <f t="shared" ref="I649:I657" ca="1" si="39">DATEDIF(G649,TODAY(),"Y")</f>
        <v>18</v>
      </c>
      <c r="J649" s="19"/>
      <c r="K649" s="55">
        <v>72397</v>
      </c>
      <c r="L649" s="56">
        <v>2</v>
      </c>
    </row>
    <row r="650" spans="1:12" ht="15" x14ac:dyDescent="0.25">
      <c r="A650" s="12" t="s">
        <v>657</v>
      </c>
      <c r="B650" s="34" t="s">
        <v>35</v>
      </c>
      <c r="C650" s="34" t="s">
        <v>612</v>
      </c>
      <c r="D650" s="22">
        <v>393973492</v>
      </c>
      <c r="E650" s="23">
        <v>2522869792</v>
      </c>
      <c r="F650" s="34" t="s">
        <v>26</v>
      </c>
      <c r="G650" s="54">
        <v>38383</v>
      </c>
      <c r="H650" s="34" t="str">
        <f t="shared" si="38"/>
        <v>January</v>
      </c>
      <c r="I650" s="34">
        <f t="shared" ca="1" si="39"/>
        <v>11</v>
      </c>
      <c r="J650" s="34" t="s">
        <v>44</v>
      </c>
      <c r="K650" s="55">
        <v>61555</v>
      </c>
      <c r="L650" s="56">
        <v>1</v>
      </c>
    </row>
    <row r="651" spans="1:12" ht="15" x14ac:dyDescent="0.25">
      <c r="A651" s="11" t="s">
        <v>640</v>
      </c>
      <c r="B651" s="34" t="s">
        <v>35</v>
      </c>
      <c r="C651" s="34" t="s">
        <v>612</v>
      </c>
      <c r="D651" s="22">
        <v>135633006</v>
      </c>
      <c r="E651" s="23">
        <v>2526732103</v>
      </c>
      <c r="F651" s="34" t="s">
        <v>17</v>
      </c>
      <c r="G651" s="54">
        <v>38439</v>
      </c>
      <c r="H651" s="34" t="str">
        <f t="shared" si="38"/>
        <v>March</v>
      </c>
      <c r="I651" s="34">
        <f t="shared" ca="1" si="39"/>
        <v>11</v>
      </c>
      <c r="J651" s="19"/>
      <c r="K651" s="55">
        <v>71292</v>
      </c>
      <c r="L651" s="56">
        <v>4</v>
      </c>
    </row>
    <row r="652" spans="1:12" ht="15" x14ac:dyDescent="0.25">
      <c r="A652" s="11" t="s">
        <v>619</v>
      </c>
      <c r="B652" s="34" t="s">
        <v>35</v>
      </c>
      <c r="C652" s="34" t="s">
        <v>612</v>
      </c>
      <c r="D652" s="22">
        <v>784064156</v>
      </c>
      <c r="E652" s="26">
        <v>9193355152</v>
      </c>
      <c r="F652" s="34" t="s">
        <v>20</v>
      </c>
      <c r="G652" s="54">
        <v>35564</v>
      </c>
      <c r="H652" s="34" t="str">
        <f t="shared" si="38"/>
        <v>May</v>
      </c>
      <c r="I652" s="34">
        <f t="shared" ca="1" si="39"/>
        <v>19</v>
      </c>
      <c r="J652" s="34" t="s">
        <v>21</v>
      </c>
      <c r="K652" s="55">
        <v>71279</v>
      </c>
      <c r="L652" s="56">
        <v>1</v>
      </c>
    </row>
    <row r="653" spans="1:12" ht="15" x14ac:dyDescent="0.25">
      <c r="A653" s="11" t="s">
        <v>655</v>
      </c>
      <c r="B653" s="34" t="s">
        <v>18</v>
      </c>
      <c r="C653" s="34" t="s">
        <v>612</v>
      </c>
      <c r="D653" s="22">
        <v>186821354</v>
      </c>
      <c r="E653" s="23">
        <v>2528527032</v>
      </c>
      <c r="F653" s="34" t="s">
        <v>20</v>
      </c>
      <c r="G653" s="54">
        <v>35970</v>
      </c>
      <c r="H653" s="34" t="str">
        <f t="shared" si="38"/>
        <v>June</v>
      </c>
      <c r="I653" s="34">
        <f t="shared" ca="1" si="39"/>
        <v>18</v>
      </c>
      <c r="J653" s="34" t="s">
        <v>21</v>
      </c>
      <c r="K653" s="55">
        <v>70551</v>
      </c>
      <c r="L653" s="56">
        <v>3</v>
      </c>
    </row>
    <row r="654" spans="1:12" ht="15" x14ac:dyDescent="0.25">
      <c r="A654" s="11" t="s">
        <v>674</v>
      </c>
      <c r="B654" s="34" t="s">
        <v>35</v>
      </c>
      <c r="C654" s="34" t="s">
        <v>612</v>
      </c>
      <c r="D654" s="22">
        <v>100703382</v>
      </c>
      <c r="E654" s="23">
        <v>9195157047</v>
      </c>
      <c r="F654" s="34" t="s">
        <v>20</v>
      </c>
      <c r="G654" s="54">
        <v>36120</v>
      </c>
      <c r="H654" s="34" t="str">
        <f t="shared" si="38"/>
        <v>November</v>
      </c>
      <c r="I654" s="34">
        <f t="shared" ca="1" si="39"/>
        <v>17</v>
      </c>
      <c r="J654" s="34" t="s">
        <v>21</v>
      </c>
      <c r="K654" s="55">
        <v>70460</v>
      </c>
      <c r="L654" s="56">
        <v>4</v>
      </c>
    </row>
    <row r="655" spans="1:12" ht="15" x14ac:dyDescent="0.25">
      <c r="A655" s="11" t="s">
        <v>646</v>
      </c>
      <c r="B655" s="34" t="s">
        <v>35</v>
      </c>
      <c r="C655" s="34" t="s">
        <v>612</v>
      </c>
      <c r="D655" s="22">
        <v>693055639</v>
      </c>
      <c r="E655" s="23">
        <v>9195866887</v>
      </c>
      <c r="F655" s="34" t="s">
        <v>20</v>
      </c>
      <c r="G655" s="54">
        <v>35182</v>
      </c>
      <c r="H655" s="34" t="str">
        <f t="shared" si="38"/>
        <v>April</v>
      </c>
      <c r="I655" s="34">
        <f t="shared" ca="1" si="39"/>
        <v>20</v>
      </c>
      <c r="J655" s="34" t="s">
        <v>21</v>
      </c>
      <c r="K655" s="55">
        <v>70070</v>
      </c>
      <c r="L655" s="56">
        <v>5</v>
      </c>
    </row>
    <row r="656" spans="1:12" ht="15" x14ac:dyDescent="0.25">
      <c r="A656" s="11" t="s">
        <v>639</v>
      </c>
      <c r="B656" s="34" t="s">
        <v>35</v>
      </c>
      <c r="C656" s="34" t="s">
        <v>612</v>
      </c>
      <c r="D656" s="22">
        <v>351003584</v>
      </c>
      <c r="E656" s="23">
        <v>2524269081</v>
      </c>
      <c r="F656" s="34" t="s">
        <v>17</v>
      </c>
      <c r="G656" s="54">
        <v>38174</v>
      </c>
      <c r="H656" s="34" t="str">
        <f t="shared" si="38"/>
        <v>July</v>
      </c>
      <c r="I656" s="34">
        <f t="shared" ca="1" si="39"/>
        <v>12</v>
      </c>
      <c r="J656" s="19"/>
      <c r="K656" s="55">
        <v>69303</v>
      </c>
      <c r="L656" s="56">
        <v>5</v>
      </c>
    </row>
    <row r="657" spans="1:12" ht="15" x14ac:dyDescent="0.25">
      <c r="A657" s="11" t="s">
        <v>624</v>
      </c>
      <c r="B657" s="34" t="s">
        <v>23</v>
      </c>
      <c r="C657" s="34" t="s">
        <v>612</v>
      </c>
      <c r="D657" s="22">
        <v>878902154</v>
      </c>
      <c r="E657" s="23">
        <v>9191155509</v>
      </c>
      <c r="F657" s="34" t="s">
        <v>26</v>
      </c>
      <c r="G657" s="54">
        <v>35850</v>
      </c>
      <c r="H657" s="34" t="str">
        <f t="shared" si="38"/>
        <v>February</v>
      </c>
      <c r="I657" s="34">
        <f t="shared" ca="1" si="39"/>
        <v>18</v>
      </c>
      <c r="J657" s="34" t="s">
        <v>40</v>
      </c>
      <c r="K657" s="55">
        <v>33651</v>
      </c>
      <c r="L657" s="56">
        <v>5</v>
      </c>
    </row>
    <row r="658" spans="1:12" ht="15" x14ac:dyDescent="0.25">
      <c r="A658" s="11"/>
      <c r="B658" s="14"/>
      <c r="C658" s="67"/>
      <c r="D658" s="22"/>
      <c r="E658" s="23"/>
      <c r="F658" s="11"/>
      <c r="G658" s="54" t="s">
        <v>829</v>
      </c>
      <c r="H658" s="18"/>
      <c r="I658" s="17"/>
      <c r="J658" s="19"/>
      <c r="K658" s="55" t="s">
        <v>829</v>
      </c>
      <c r="L658" s="21"/>
    </row>
    <row r="659" spans="1:12" ht="15" x14ac:dyDescent="0.25">
      <c r="A659" s="11" t="s">
        <v>764</v>
      </c>
      <c r="B659" s="34" t="s">
        <v>23</v>
      </c>
      <c r="C659" s="34" t="s">
        <v>686</v>
      </c>
      <c r="D659" s="22">
        <v>626648632</v>
      </c>
      <c r="E659" s="23">
        <v>2526412482</v>
      </c>
      <c r="F659" s="34" t="s">
        <v>17</v>
      </c>
      <c r="G659" s="54">
        <v>39413</v>
      </c>
      <c r="H659" s="34" t="str">
        <f t="shared" ref="H659:H722" si="40">CHOOSE(MONTH(G659),"January","February","March","April","May","June","July","August","September","October","November","December")</f>
        <v>November</v>
      </c>
      <c r="I659" s="34">
        <f t="shared" ref="I659:I722" ca="1" si="41">DATEDIF(G659,TODAY(),"Y")</f>
        <v>8</v>
      </c>
      <c r="J659" s="19"/>
      <c r="K659" s="55">
        <v>63817</v>
      </c>
      <c r="L659" s="56">
        <v>4</v>
      </c>
    </row>
    <row r="660" spans="1:12" ht="15" x14ac:dyDescent="0.25">
      <c r="A660" s="11" t="s">
        <v>762</v>
      </c>
      <c r="B660" s="34" t="s">
        <v>23</v>
      </c>
      <c r="C660" s="34" t="s">
        <v>686</v>
      </c>
      <c r="D660" s="22">
        <v>120224342</v>
      </c>
      <c r="E660" s="23">
        <v>9198986390</v>
      </c>
      <c r="F660" s="34" t="s">
        <v>13</v>
      </c>
      <c r="G660" s="54">
        <v>38418</v>
      </c>
      <c r="H660" s="34" t="str">
        <f t="shared" si="40"/>
        <v>March</v>
      </c>
      <c r="I660" s="34">
        <f t="shared" ca="1" si="41"/>
        <v>11</v>
      </c>
      <c r="J660" s="19"/>
      <c r="K660" s="55">
        <v>42297</v>
      </c>
      <c r="L660" s="56">
        <v>2</v>
      </c>
    </row>
    <row r="661" spans="1:12" ht="15" x14ac:dyDescent="0.25">
      <c r="A661" s="11" t="s">
        <v>695</v>
      </c>
      <c r="B661" s="34" t="s">
        <v>39</v>
      </c>
      <c r="C661" s="34" t="s">
        <v>686</v>
      </c>
      <c r="D661" s="22">
        <v>651999482</v>
      </c>
      <c r="E661" s="23">
        <v>2523014821</v>
      </c>
      <c r="F661" s="34" t="s">
        <v>20</v>
      </c>
      <c r="G661" s="54">
        <v>41639</v>
      </c>
      <c r="H661" s="34" t="str">
        <f t="shared" si="40"/>
        <v>December</v>
      </c>
      <c r="I661" s="34">
        <f t="shared" ca="1" si="41"/>
        <v>2</v>
      </c>
      <c r="J661" s="34" t="s">
        <v>21</v>
      </c>
      <c r="K661" s="55">
        <v>29666</v>
      </c>
      <c r="L661" s="56">
        <v>5</v>
      </c>
    </row>
    <row r="662" spans="1:12" ht="15" x14ac:dyDescent="0.25">
      <c r="A662" s="11" t="s">
        <v>706</v>
      </c>
      <c r="B662" s="34" t="s">
        <v>32</v>
      </c>
      <c r="C662" s="34" t="s">
        <v>686</v>
      </c>
      <c r="D662" s="22">
        <v>916944119</v>
      </c>
      <c r="E662" s="23">
        <v>2524907564</v>
      </c>
      <c r="F662" s="34" t="s">
        <v>17</v>
      </c>
      <c r="G662" s="54">
        <v>39059</v>
      </c>
      <c r="H662" s="34" t="str">
        <f t="shared" si="40"/>
        <v>December</v>
      </c>
      <c r="I662" s="34">
        <f t="shared" ca="1" si="41"/>
        <v>9</v>
      </c>
      <c r="J662" s="19"/>
      <c r="K662" s="55">
        <v>36751</v>
      </c>
      <c r="L662" s="56">
        <v>5</v>
      </c>
    </row>
    <row r="663" spans="1:12" ht="15" x14ac:dyDescent="0.25">
      <c r="A663" s="11" t="s">
        <v>689</v>
      </c>
      <c r="B663" s="34" t="s">
        <v>18</v>
      </c>
      <c r="C663" s="34" t="s">
        <v>686</v>
      </c>
      <c r="D663" s="22">
        <v>877574472</v>
      </c>
      <c r="E663" s="23">
        <v>2524100997</v>
      </c>
      <c r="F663" s="34" t="s">
        <v>17</v>
      </c>
      <c r="G663" s="54">
        <v>35361</v>
      </c>
      <c r="H663" s="34" t="str">
        <f t="shared" si="40"/>
        <v>October</v>
      </c>
      <c r="I663" s="34">
        <f t="shared" ca="1" si="41"/>
        <v>20</v>
      </c>
      <c r="J663" s="19"/>
      <c r="K663" s="55">
        <v>45084</v>
      </c>
      <c r="L663" s="56">
        <v>5</v>
      </c>
    </row>
    <row r="664" spans="1:12" ht="15" x14ac:dyDescent="0.25">
      <c r="A664" s="11" t="s">
        <v>729</v>
      </c>
      <c r="B664" s="34" t="s">
        <v>39</v>
      </c>
      <c r="C664" s="34" t="s">
        <v>686</v>
      </c>
      <c r="D664" s="22">
        <v>733358713</v>
      </c>
      <c r="E664" s="23">
        <v>9196648050</v>
      </c>
      <c r="F664" s="34" t="s">
        <v>17</v>
      </c>
      <c r="G664" s="54">
        <v>37298</v>
      </c>
      <c r="H664" s="34" t="str">
        <f t="shared" si="40"/>
        <v>February</v>
      </c>
      <c r="I664" s="34">
        <f t="shared" ca="1" si="41"/>
        <v>14</v>
      </c>
      <c r="J664" s="19"/>
      <c r="K664" s="55">
        <v>114179</v>
      </c>
      <c r="L664" s="56">
        <v>2</v>
      </c>
    </row>
    <row r="665" spans="1:12" ht="15" x14ac:dyDescent="0.25">
      <c r="A665" s="12" t="s">
        <v>751</v>
      </c>
      <c r="B665" s="34" t="s">
        <v>35</v>
      </c>
      <c r="C665" s="34" t="s">
        <v>686</v>
      </c>
      <c r="D665" s="22">
        <v>546546374</v>
      </c>
      <c r="E665" s="23">
        <v>9192727944</v>
      </c>
      <c r="F665" s="34" t="s">
        <v>26</v>
      </c>
      <c r="G665" s="54">
        <v>38422</v>
      </c>
      <c r="H665" s="34" t="str">
        <f t="shared" si="40"/>
        <v>March</v>
      </c>
      <c r="I665" s="34">
        <f t="shared" ca="1" si="41"/>
        <v>11</v>
      </c>
      <c r="J665" s="34" t="s">
        <v>40</v>
      </c>
      <c r="K665" s="55">
        <v>34041</v>
      </c>
      <c r="L665" s="56">
        <v>5</v>
      </c>
    </row>
    <row r="666" spans="1:12" ht="15" x14ac:dyDescent="0.25">
      <c r="A666" s="11" t="s">
        <v>730</v>
      </c>
      <c r="B666" s="34" t="s">
        <v>35</v>
      </c>
      <c r="C666" s="34" t="s">
        <v>686</v>
      </c>
      <c r="D666" s="22">
        <v>892040187</v>
      </c>
      <c r="E666" s="23">
        <v>2524877123</v>
      </c>
      <c r="F666" s="34" t="s">
        <v>20</v>
      </c>
      <c r="G666" s="54">
        <v>36246</v>
      </c>
      <c r="H666" s="34" t="str">
        <f t="shared" si="40"/>
        <v>March</v>
      </c>
      <c r="I666" s="34">
        <f t="shared" ca="1" si="41"/>
        <v>17</v>
      </c>
      <c r="J666" s="34" t="s">
        <v>40</v>
      </c>
      <c r="K666" s="55">
        <v>113386</v>
      </c>
      <c r="L666" s="56">
        <v>1</v>
      </c>
    </row>
    <row r="667" spans="1:12" ht="15" x14ac:dyDescent="0.25">
      <c r="A667" s="11" t="s">
        <v>728</v>
      </c>
      <c r="B667" s="34" t="s">
        <v>32</v>
      </c>
      <c r="C667" s="34" t="s">
        <v>686</v>
      </c>
      <c r="D667" s="22">
        <v>671823263</v>
      </c>
      <c r="E667" s="23">
        <v>2526718651</v>
      </c>
      <c r="F667" s="34" t="s">
        <v>20</v>
      </c>
      <c r="G667" s="54">
        <v>42597</v>
      </c>
      <c r="H667" s="34" t="str">
        <f t="shared" si="40"/>
        <v>August</v>
      </c>
      <c r="I667" s="34">
        <f t="shared" ca="1" si="41"/>
        <v>0</v>
      </c>
      <c r="J667" s="34" t="s">
        <v>21</v>
      </c>
      <c r="K667" s="55">
        <v>112632</v>
      </c>
      <c r="L667" s="56">
        <v>3</v>
      </c>
    </row>
    <row r="668" spans="1:12" ht="15" x14ac:dyDescent="0.25">
      <c r="A668" s="11" t="s">
        <v>721</v>
      </c>
      <c r="B668" s="34" t="s">
        <v>39</v>
      </c>
      <c r="C668" s="34" t="s">
        <v>686</v>
      </c>
      <c r="D668" s="22">
        <v>843299208</v>
      </c>
      <c r="E668" s="23">
        <v>9198631557</v>
      </c>
      <c r="F668" s="34" t="s">
        <v>26</v>
      </c>
      <c r="G668" s="54">
        <v>41495</v>
      </c>
      <c r="H668" s="34" t="str">
        <f t="shared" si="40"/>
        <v>August</v>
      </c>
      <c r="I668" s="34">
        <f t="shared" ca="1" si="41"/>
        <v>3</v>
      </c>
      <c r="J668" s="34" t="s">
        <v>44</v>
      </c>
      <c r="K668" s="55">
        <v>63804</v>
      </c>
      <c r="L668" s="56">
        <v>5</v>
      </c>
    </row>
    <row r="669" spans="1:12" ht="15" x14ac:dyDescent="0.25">
      <c r="A669" s="11" t="s">
        <v>722</v>
      </c>
      <c r="B669" s="34" t="s">
        <v>23</v>
      </c>
      <c r="C669" s="34" t="s">
        <v>686</v>
      </c>
      <c r="D669" s="22">
        <v>941937371</v>
      </c>
      <c r="E669" s="23">
        <v>9195060466</v>
      </c>
      <c r="F669" s="34" t="s">
        <v>20</v>
      </c>
      <c r="G669" s="54">
        <v>37736</v>
      </c>
      <c r="H669" s="34" t="str">
        <f t="shared" si="40"/>
        <v>April</v>
      </c>
      <c r="I669" s="34">
        <f t="shared" ca="1" si="41"/>
        <v>13</v>
      </c>
      <c r="J669" s="34" t="s">
        <v>21</v>
      </c>
      <c r="K669" s="55">
        <v>112216</v>
      </c>
      <c r="L669" s="56">
        <v>4</v>
      </c>
    </row>
    <row r="670" spans="1:12" ht="15" x14ac:dyDescent="0.25">
      <c r="A670" s="11" t="s">
        <v>720</v>
      </c>
      <c r="B670" s="34" t="s">
        <v>32</v>
      </c>
      <c r="C670" s="34" t="s">
        <v>686</v>
      </c>
      <c r="D670" s="22">
        <v>964255290</v>
      </c>
      <c r="E670" s="23">
        <v>9197446192</v>
      </c>
      <c r="F670" s="34" t="s">
        <v>20</v>
      </c>
      <c r="G670" s="54">
        <v>41978</v>
      </c>
      <c r="H670" s="34" t="str">
        <f t="shared" si="40"/>
        <v>December</v>
      </c>
      <c r="I670" s="34">
        <f t="shared" ca="1" si="41"/>
        <v>1</v>
      </c>
      <c r="J670" s="34" t="s">
        <v>40</v>
      </c>
      <c r="K670" s="55">
        <v>45487</v>
      </c>
      <c r="L670" s="56">
        <v>3</v>
      </c>
    </row>
    <row r="671" spans="1:12" ht="15" x14ac:dyDescent="0.25">
      <c r="A671" s="11" t="s">
        <v>763</v>
      </c>
      <c r="B671" s="34" t="s">
        <v>18</v>
      </c>
      <c r="C671" s="34" t="s">
        <v>686</v>
      </c>
      <c r="D671" s="22">
        <v>667745362</v>
      </c>
      <c r="E671" s="23">
        <v>2522952173</v>
      </c>
      <c r="F671" s="34" t="s">
        <v>17</v>
      </c>
      <c r="G671" s="54">
        <v>41688</v>
      </c>
      <c r="H671" s="34" t="str">
        <f t="shared" si="40"/>
        <v>February</v>
      </c>
      <c r="I671" s="34">
        <f t="shared" ca="1" si="41"/>
        <v>2</v>
      </c>
      <c r="J671" s="19"/>
      <c r="K671" s="55">
        <v>111852</v>
      </c>
      <c r="L671" s="56">
        <v>5</v>
      </c>
    </row>
    <row r="672" spans="1:12" ht="15" x14ac:dyDescent="0.25">
      <c r="A672" s="11" t="s">
        <v>744</v>
      </c>
      <c r="B672" s="34" t="s">
        <v>35</v>
      </c>
      <c r="C672" s="34" t="s">
        <v>686</v>
      </c>
      <c r="D672" s="22">
        <v>717503282</v>
      </c>
      <c r="E672" s="23">
        <v>2522400087</v>
      </c>
      <c r="F672" s="34" t="s">
        <v>17</v>
      </c>
      <c r="G672" s="54">
        <v>42483</v>
      </c>
      <c r="H672" s="34" t="str">
        <f t="shared" si="40"/>
        <v>April</v>
      </c>
      <c r="I672" s="34">
        <f t="shared" ca="1" si="41"/>
        <v>0</v>
      </c>
      <c r="J672" s="19"/>
      <c r="K672" s="55">
        <v>60541</v>
      </c>
      <c r="L672" s="56">
        <v>4</v>
      </c>
    </row>
    <row r="673" spans="1:12" ht="15" x14ac:dyDescent="0.25">
      <c r="A673" s="11" t="s">
        <v>749</v>
      </c>
      <c r="B673" s="34" t="s">
        <v>39</v>
      </c>
      <c r="C673" s="34" t="s">
        <v>686</v>
      </c>
      <c r="D673" s="22">
        <v>364525917</v>
      </c>
      <c r="E673" s="23">
        <v>2522787318</v>
      </c>
      <c r="F673" s="34" t="s">
        <v>20</v>
      </c>
      <c r="G673" s="54">
        <v>35938</v>
      </c>
      <c r="H673" s="34" t="str">
        <f t="shared" si="40"/>
        <v>May</v>
      </c>
      <c r="I673" s="34">
        <f t="shared" ca="1" si="41"/>
        <v>18</v>
      </c>
      <c r="J673" s="34" t="s">
        <v>40</v>
      </c>
      <c r="K673" s="55">
        <v>60333</v>
      </c>
      <c r="L673" s="56">
        <v>2</v>
      </c>
    </row>
    <row r="674" spans="1:12" ht="15" x14ac:dyDescent="0.25">
      <c r="A674" s="11" t="s">
        <v>755</v>
      </c>
      <c r="B674" s="34" t="s">
        <v>18</v>
      </c>
      <c r="C674" s="34" t="s">
        <v>686</v>
      </c>
      <c r="D674" s="22">
        <v>502580266</v>
      </c>
      <c r="E674" s="23">
        <v>9197103200</v>
      </c>
      <c r="F674" s="34" t="s">
        <v>13</v>
      </c>
      <c r="G674" s="54">
        <v>40606</v>
      </c>
      <c r="H674" s="34" t="str">
        <f t="shared" si="40"/>
        <v>March</v>
      </c>
      <c r="I674" s="34">
        <f t="shared" ca="1" si="41"/>
        <v>5</v>
      </c>
      <c r="J674" s="19"/>
      <c r="K674" s="55">
        <v>48547</v>
      </c>
      <c r="L674" s="56">
        <v>2</v>
      </c>
    </row>
    <row r="675" spans="1:12" ht="15" x14ac:dyDescent="0.25">
      <c r="A675" s="11" t="s">
        <v>760</v>
      </c>
      <c r="B675" s="34" t="s">
        <v>35</v>
      </c>
      <c r="C675" s="34" t="s">
        <v>686</v>
      </c>
      <c r="D675" s="22">
        <v>458734969</v>
      </c>
      <c r="E675" s="23">
        <v>9196354278</v>
      </c>
      <c r="F675" s="34" t="s">
        <v>20</v>
      </c>
      <c r="G675" s="54">
        <v>41688</v>
      </c>
      <c r="H675" s="34" t="str">
        <f t="shared" si="40"/>
        <v>February</v>
      </c>
      <c r="I675" s="34">
        <f t="shared" ca="1" si="41"/>
        <v>2</v>
      </c>
      <c r="J675" s="34" t="s">
        <v>21</v>
      </c>
      <c r="K675" s="55">
        <v>107081</v>
      </c>
      <c r="L675" s="56">
        <v>5</v>
      </c>
    </row>
    <row r="676" spans="1:12" ht="15" x14ac:dyDescent="0.25">
      <c r="A676" s="11" t="s">
        <v>692</v>
      </c>
      <c r="B676" s="34" t="s">
        <v>18</v>
      </c>
      <c r="C676" s="34" t="s">
        <v>686</v>
      </c>
      <c r="D676" s="22">
        <v>683670378</v>
      </c>
      <c r="E676" s="23">
        <v>9196259106</v>
      </c>
      <c r="F676" s="34" t="s">
        <v>20</v>
      </c>
      <c r="G676" s="54">
        <v>40307</v>
      </c>
      <c r="H676" s="34" t="str">
        <f t="shared" si="40"/>
        <v>May</v>
      </c>
      <c r="I676" s="34">
        <f t="shared" ca="1" si="41"/>
        <v>6</v>
      </c>
      <c r="J676" s="34" t="s">
        <v>40</v>
      </c>
      <c r="K676" s="55">
        <v>105742</v>
      </c>
      <c r="L676" s="56">
        <v>2</v>
      </c>
    </row>
    <row r="677" spans="1:12" ht="15" x14ac:dyDescent="0.25">
      <c r="A677" s="11" t="s">
        <v>708</v>
      </c>
      <c r="B677" s="34" t="s">
        <v>35</v>
      </c>
      <c r="C677" s="34" t="s">
        <v>686</v>
      </c>
      <c r="D677" s="22">
        <v>794814501</v>
      </c>
      <c r="E677" s="23">
        <v>2525604891</v>
      </c>
      <c r="F677" s="34" t="s">
        <v>17</v>
      </c>
      <c r="G677" s="54">
        <v>42195</v>
      </c>
      <c r="H677" s="34" t="str">
        <f t="shared" si="40"/>
        <v>July</v>
      </c>
      <c r="I677" s="34">
        <f t="shared" ca="1" si="41"/>
        <v>1</v>
      </c>
      <c r="J677" s="19"/>
      <c r="K677" s="55">
        <v>104948</v>
      </c>
      <c r="L677" s="56">
        <v>3</v>
      </c>
    </row>
    <row r="678" spans="1:12" ht="15" x14ac:dyDescent="0.25">
      <c r="A678" s="11" t="s">
        <v>712</v>
      </c>
      <c r="B678" s="34" t="s">
        <v>35</v>
      </c>
      <c r="C678" s="34" t="s">
        <v>686</v>
      </c>
      <c r="D678" s="22">
        <v>324069262</v>
      </c>
      <c r="E678" s="23">
        <v>2525459665</v>
      </c>
      <c r="F678" s="34" t="s">
        <v>17</v>
      </c>
      <c r="G678" s="54">
        <v>36494</v>
      </c>
      <c r="H678" s="34" t="str">
        <f t="shared" si="40"/>
        <v>November</v>
      </c>
      <c r="I678" s="34">
        <f t="shared" ca="1" si="41"/>
        <v>16</v>
      </c>
      <c r="J678" s="19"/>
      <c r="K678" s="55">
        <v>58637</v>
      </c>
      <c r="L678" s="56">
        <v>1</v>
      </c>
    </row>
    <row r="679" spans="1:12" ht="15" x14ac:dyDescent="0.25">
      <c r="A679" s="11" t="s">
        <v>696</v>
      </c>
      <c r="B679" s="34" t="s">
        <v>35</v>
      </c>
      <c r="C679" s="34" t="s">
        <v>686</v>
      </c>
      <c r="D679" s="22">
        <v>483483618</v>
      </c>
      <c r="E679" s="23">
        <v>2526459263</v>
      </c>
      <c r="F679" s="34" t="s">
        <v>20</v>
      </c>
      <c r="G679" s="54">
        <v>37097</v>
      </c>
      <c r="H679" s="34" t="str">
        <f t="shared" si="40"/>
        <v>July</v>
      </c>
      <c r="I679" s="34">
        <f t="shared" ca="1" si="41"/>
        <v>15</v>
      </c>
      <c r="J679" s="34" t="s">
        <v>40</v>
      </c>
      <c r="K679" s="55">
        <v>43667</v>
      </c>
      <c r="L679" s="56">
        <v>5</v>
      </c>
    </row>
    <row r="680" spans="1:12" ht="15" x14ac:dyDescent="0.25">
      <c r="A680" s="11" t="s">
        <v>739</v>
      </c>
      <c r="B680" s="34" t="s">
        <v>18</v>
      </c>
      <c r="C680" s="34" t="s">
        <v>686</v>
      </c>
      <c r="D680" s="22">
        <v>210491464</v>
      </c>
      <c r="E680" s="23">
        <v>9198405552</v>
      </c>
      <c r="F680" s="34" t="s">
        <v>20</v>
      </c>
      <c r="G680" s="54">
        <v>41562</v>
      </c>
      <c r="H680" s="34" t="str">
        <f t="shared" si="40"/>
        <v>October</v>
      </c>
      <c r="I680" s="34">
        <f t="shared" ca="1" si="41"/>
        <v>3</v>
      </c>
      <c r="J680" s="34" t="s">
        <v>21</v>
      </c>
      <c r="K680" s="55">
        <v>103194</v>
      </c>
      <c r="L680" s="56">
        <v>5</v>
      </c>
    </row>
    <row r="681" spans="1:12" ht="15" x14ac:dyDescent="0.25">
      <c r="A681" s="11" t="s">
        <v>757</v>
      </c>
      <c r="B681" s="34" t="s">
        <v>32</v>
      </c>
      <c r="C681" s="34" t="s">
        <v>686</v>
      </c>
      <c r="D681" s="22">
        <v>418701946</v>
      </c>
      <c r="E681" s="23">
        <v>2524141191</v>
      </c>
      <c r="F681" s="34" t="s">
        <v>26</v>
      </c>
      <c r="G681" s="54">
        <v>36114</v>
      </c>
      <c r="H681" s="34" t="str">
        <f t="shared" si="40"/>
        <v>November</v>
      </c>
      <c r="I681" s="34">
        <f t="shared" ca="1" si="41"/>
        <v>18</v>
      </c>
      <c r="J681" s="34" t="s">
        <v>21</v>
      </c>
      <c r="K681" s="55">
        <v>64409</v>
      </c>
      <c r="L681" s="56">
        <v>2</v>
      </c>
    </row>
    <row r="682" spans="1:12" ht="15" x14ac:dyDescent="0.25">
      <c r="A682" s="11" t="s">
        <v>710</v>
      </c>
      <c r="B682" s="34" t="s">
        <v>15</v>
      </c>
      <c r="C682" s="34" t="s">
        <v>686</v>
      </c>
      <c r="D682" s="22">
        <v>759471070</v>
      </c>
      <c r="E682" s="23">
        <v>2525402828</v>
      </c>
      <c r="F682" s="34" t="s">
        <v>20</v>
      </c>
      <c r="G682" s="54">
        <v>38969</v>
      </c>
      <c r="H682" s="34" t="str">
        <f t="shared" si="40"/>
        <v>September</v>
      </c>
      <c r="I682" s="34">
        <f t="shared" ca="1" si="41"/>
        <v>10</v>
      </c>
      <c r="J682" s="34" t="s">
        <v>40</v>
      </c>
      <c r="K682" s="55">
        <v>102323</v>
      </c>
      <c r="L682" s="56">
        <v>2</v>
      </c>
    </row>
    <row r="683" spans="1:12" ht="15" x14ac:dyDescent="0.25">
      <c r="A683" s="11" t="s">
        <v>700</v>
      </c>
      <c r="B683" s="34" t="s">
        <v>39</v>
      </c>
      <c r="C683" s="34" t="s">
        <v>686</v>
      </c>
      <c r="D683" s="22">
        <v>641962645</v>
      </c>
      <c r="E683" s="23">
        <v>9196965088</v>
      </c>
      <c r="F683" s="34" t="s">
        <v>17</v>
      </c>
      <c r="G683" s="54">
        <v>36095</v>
      </c>
      <c r="H683" s="34" t="str">
        <f t="shared" si="40"/>
        <v>October</v>
      </c>
      <c r="I683" s="34">
        <f t="shared" ca="1" si="41"/>
        <v>18</v>
      </c>
      <c r="J683" s="19"/>
      <c r="K683" s="55">
        <v>102167</v>
      </c>
      <c r="L683" s="56">
        <v>1</v>
      </c>
    </row>
    <row r="684" spans="1:12" ht="15" x14ac:dyDescent="0.25">
      <c r="A684" s="11" t="s">
        <v>732</v>
      </c>
      <c r="B684" s="34" t="s">
        <v>15</v>
      </c>
      <c r="C684" s="34" t="s">
        <v>686</v>
      </c>
      <c r="D684" s="22">
        <v>900160539</v>
      </c>
      <c r="E684" s="23">
        <v>2522749909</v>
      </c>
      <c r="F684" s="34" t="s">
        <v>26</v>
      </c>
      <c r="G684" s="54">
        <v>38325</v>
      </c>
      <c r="H684" s="34" t="str">
        <f t="shared" si="40"/>
        <v>December</v>
      </c>
      <c r="I684" s="34">
        <f t="shared" ca="1" si="41"/>
        <v>11</v>
      </c>
      <c r="J684" s="34" t="s">
        <v>24</v>
      </c>
      <c r="K684" s="55">
        <v>25773</v>
      </c>
      <c r="L684" s="56">
        <v>2</v>
      </c>
    </row>
    <row r="685" spans="1:12" ht="15" x14ac:dyDescent="0.25">
      <c r="A685" s="11" t="s">
        <v>768</v>
      </c>
      <c r="B685" s="34" t="s">
        <v>35</v>
      </c>
      <c r="C685" s="34" t="s">
        <v>686</v>
      </c>
      <c r="D685" s="22">
        <v>277423593</v>
      </c>
      <c r="E685" s="23">
        <v>9195790921</v>
      </c>
      <c r="F685" s="34" t="s">
        <v>26</v>
      </c>
      <c r="G685" s="54">
        <v>35351</v>
      </c>
      <c r="H685" s="34" t="str">
        <f t="shared" si="40"/>
        <v>October</v>
      </c>
      <c r="I685" s="34">
        <f t="shared" ca="1" si="41"/>
        <v>20</v>
      </c>
      <c r="J685" s="34" t="s">
        <v>40</v>
      </c>
      <c r="K685" s="55">
        <v>17492</v>
      </c>
      <c r="L685" s="56">
        <v>2</v>
      </c>
    </row>
    <row r="686" spans="1:12" ht="15" x14ac:dyDescent="0.25">
      <c r="A686" s="11" t="s">
        <v>709</v>
      </c>
      <c r="B686" s="34" t="s">
        <v>35</v>
      </c>
      <c r="C686" s="34" t="s">
        <v>686</v>
      </c>
      <c r="D686" s="22">
        <v>101829876</v>
      </c>
      <c r="E686" s="23">
        <v>2522552565</v>
      </c>
      <c r="F686" s="34" t="s">
        <v>13</v>
      </c>
      <c r="G686" s="54">
        <v>37207</v>
      </c>
      <c r="H686" s="34" t="str">
        <f t="shared" si="40"/>
        <v>November</v>
      </c>
      <c r="I686" s="34">
        <f t="shared" ca="1" si="41"/>
        <v>15</v>
      </c>
      <c r="J686" s="19"/>
      <c r="K686" s="55">
        <v>43878</v>
      </c>
      <c r="L686" s="56">
        <v>3</v>
      </c>
    </row>
    <row r="687" spans="1:12" ht="15" x14ac:dyDescent="0.25">
      <c r="A687" s="11" t="s">
        <v>753</v>
      </c>
      <c r="B687" s="34" t="s">
        <v>35</v>
      </c>
      <c r="C687" s="34" t="s">
        <v>686</v>
      </c>
      <c r="D687" s="22">
        <v>296641985</v>
      </c>
      <c r="E687" s="23">
        <v>2528217409</v>
      </c>
      <c r="F687" s="34" t="s">
        <v>20</v>
      </c>
      <c r="G687" s="54">
        <v>37587</v>
      </c>
      <c r="H687" s="34" t="str">
        <f t="shared" si="40"/>
        <v>November</v>
      </c>
      <c r="I687" s="34">
        <f t="shared" ca="1" si="41"/>
        <v>13</v>
      </c>
      <c r="J687" s="34" t="s">
        <v>40</v>
      </c>
      <c r="K687" s="55">
        <v>53794</v>
      </c>
      <c r="L687" s="56">
        <v>2</v>
      </c>
    </row>
    <row r="688" spans="1:12" ht="15" x14ac:dyDescent="0.25">
      <c r="A688" s="11" t="s">
        <v>778</v>
      </c>
      <c r="B688" s="34" t="s">
        <v>39</v>
      </c>
      <c r="C688" s="34" t="s">
        <v>686</v>
      </c>
      <c r="D688" s="22">
        <v>311309049</v>
      </c>
      <c r="E688" s="23">
        <v>2527560634</v>
      </c>
      <c r="F688" s="34" t="s">
        <v>20</v>
      </c>
      <c r="G688" s="54">
        <v>38203</v>
      </c>
      <c r="H688" s="34" t="str">
        <f t="shared" si="40"/>
        <v>August</v>
      </c>
      <c r="I688" s="34">
        <f t="shared" ca="1" si="41"/>
        <v>12</v>
      </c>
      <c r="J688" s="34" t="s">
        <v>44</v>
      </c>
      <c r="K688" s="55">
        <v>100984</v>
      </c>
      <c r="L688" s="56">
        <v>3</v>
      </c>
    </row>
    <row r="689" spans="1:12" ht="15" x14ac:dyDescent="0.25">
      <c r="A689" s="11" t="s">
        <v>773</v>
      </c>
      <c r="B689" s="34" t="s">
        <v>23</v>
      </c>
      <c r="C689" s="34" t="s">
        <v>686</v>
      </c>
      <c r="D689" s="22">
        <v>592709648</v>
      </c>
      <c r="E689" s="23">
        <v>9191797370</v>
      </c>
      <c r="F689" s="34" t="s">
        <v>17</v>
      </c>
      <c r="G689" s="54">
        <v>39025</v>
      </c>
      <c r="H689" s="34" t="str">
        <f t="shared" si="40"/>
        <v>November</v>
      </c>
      <c r="I689" s="34">
        <f t="shared" ca="1" si="41"/>
        <v>10</v>
      </c>
      <c r="J689" s="19"/>
      <c r="K689" s="55">
        <v>100277</v>
      </c>
      <c r="L689" s="56">
        <v>5</v>
      </c>
    </row>
    <row r="690" spans="1:12" ht="15" x14ac:dyDescent="0.25">
      <c r="A690" s="11" t="s">
        <v>775</v>
      </c>
      <c r="B690" s="34" t="s">
        <v>23</v>
      </c>
      <c r="C690" s="34" t="s">
        <v>686</v>
      </c>
      <c r="D690" s="22">
        <v>147683641</v>
      </c>
      <c r="E690" s="23">
        <v>9191657646</v>
      </c>
      <c r="F690" s="34" t="s">
        <v>17</v>
      </c>
      <c r="G690" s="54">
        <v>42294</v>
      </c>
      <c r="H690" s="34" t="str">
        <f t="shared" si="40"/>
        <v>October</v>
      </c>
      <c r="I690" s="34">
        <f t="shared" ca="1" si="41"/>
        <v>1</v>
      </c>
      <c r="J690" s="19"/>
      <c r="K690" s="55">
        <v>61464</v>
      </c>
      <c r="L690" s="56">
        <v>1</v>
      </c>
    </row>
    <row r="691" spans="1:12" ht="15" x14ac:dyDescent="0.25">
      <c r="A691" s="11" t="s">
        <v>752</v>
      </c>
      <c r="B691" s="34" t="s">
        <v>39</v>
      </c>
      <c r="C691" s="34" t="s">
        <v>686</v>
      </c>
      <c r="D691" s="22">
        <v>749768847</v>
      </c>
      <c r="E691" s="23">
        <v>2528552110</v>
      </c>
      <c r="F691" s="34" t="s">
        <v>17</v>
      </c>
      <c r="G691" s="54">
        <v>37240</v>
      </c>
      <c r="H691" s="34" t="str">
        <f t="shared" si="40"/>
        <v>December</v>
      </c>
      <c r="I691" s="34">
        <f t="shared" ca="1" si="41"/>
        <v>14</v>
      </c>
      <c r="J691" s="19"/>
      <c r="K691" s="55">
        <v>54301</v>
      </c>
      <c r="L691" s="56">
        <v>5</v>
      </c>
    </row>
    <row r="692" spans="1:12" ht="15" x14ac:dyDescent="0.25">
      <c r="A692" s="11" t="s">
        <v>685</v>
      </c>
      <c r="B692" s="34" t="s">
        <v>15</v>
      </c>
      <c r="C692" s="34" t="s">
        <v>686</v>
      </c>
      <c r="D692" s="22">
        <v>688769770</v>
      </c>
      <c r="E692" s="23">
        <v>9192416398</v>
      </c>
      <c r="F692" s="34" t="s">
        <v>20</v>
      </c>
      <c r="G692" s="54">
        <v>40586</v>
      </c>
      <c r="H692" s="34" t="str">
        <f t="shared" si="40"/>
        <v>February</v>
      </c>
      <c r="I692" s="34">
        <f t="shared" ca="1" si="41"/>
        <v>5</v>
      </c>
      <c r="J692" s="34" t="s">
        <v>21</v>
      </c>
      <c r="K692" s="55">
        <v>57889</v>
      </c>
      <c r="L692" s="56">
        <v>2</v>
      </c>
    </row>
    <row r="693" spans="1:12" ht="15" x14ac:dyDescent="0.25">
      <c r="A693" s="11" t="s">
        <v>779</v>
      </c>
      <c r="B693" s="34" t="s">
        <v>35</v>
      </c>
      <c r="C693" s="34" t="s">
        <v>686</v>
      </c>
      <c r="D693" s="22">
        <v>763182349</v>
      </c>
      <c r="E693" s="23">
        <v>2527780776</v>
      </c>
      <c r="F693" s="34" t="s">
        <v>17</v>
      </c>
      <c r="G693" s="54">
        <v>36086</v>
      </c>
      <c r="H693" s="34" t="str">
        <f t="shared" si="40"/>
        <v>October</v>
      </c>
      <c r="I693" s="34">
        <f t="shared" ca="1" si="41"/>
        <v>18</v>
      </c>
      <c r="J693" s="19"/>
      <c r="K693" s="55">
        <v>98215</v>
      </c>
      <c r="L693" s="56">
        <v>3</v>
      </c>
    </row>
    <row r="694" spans="1:12" ht="15" x14ac:dyDescent="0.25">
      <c r="A694" s="11" t="s">
        <v>731</v>
      </c>
      <c r="B694" s="34" t="s">
        <v>23</v>
      </c>
      <c r="C694" s="34" t="s">
        <v>686</v>
      </c>
      <c r="D694" s="22">
        <v>758001890</v>
      </c>
      <c r="E694" s="23">
        <v>2521202348</v>
      </c>
      <c r="F694" s="34" t="s">
        <v>26</v>
      </c>
      <c r="G694" s="54">
        <v>37257</v>
      </c>
      <c r="H694" s="34" t="str">
        <f t="shared" si="40"/>
        <v>January</v>
      </c>
      <c r="I694" s="34">
        <f t="shared" ca="1" si="41"/>
        <v>14</v>
      </c>
      <c r="J694" s="34" t="s">
        <v>40</v>
      </c>
      <c r="K694" s="55">
        <v>49537</v>
      </c>
      <c r="L694" s="56">
        <v>2</v>
      </c>
    </row>
    <row r="695" spans="1:12" ht="15" x14ac:dyDescent="0.25">
      <c r="A695" s="11" t="s">
        <v>733</v>
      </c>
      <c r="B695" s="34" t="s">
        <v>35</v>
      </c>
      <c r="C695" s="34" t="s">
        <v>686</v>
      </c>
      <c r="D695" s="22">
        <v>904497673</v>
      </c>
      <c r="E695" s="23">
        <v>2521277028</v>
      </c>
      <c r="F695" s="34" t="s">
        <v>17</v>
      </c>
      <c r="G695" s="54">
        <v>35104</v>
      </c>
      <c r="H695" s="34" t="str">
        <f t="shared" si="40"/>
        <v>February</v>
      </c>
      <c r="I695" s="34">
        <f t="shared" ca="1" si="41"/>
        <v>20</v>
      </c>
      <c r="J695" s="19"/>
      <c r="K695" s="55">
        <v>30342</v>
      </c>
      <c r="L695" s="56">
        <v>4</v>
      </c>
    </row>
    <row r="696" spans="1:12" ht="15" x14ac:dyDescent="0.25">
      <c r="A696" s="11" t="s">
        <v>767</v>
      </c>
      <c r="B696" s="34" t="s">
        <v>39</v>
      </c>
      <c r="C696" s="34" t="s">
        <v>686</v>
      </c>
      <c r="D696" s="22">
        <v>658842625</v>
      </c>
      <c r="E696" s="23">
        <v>9193788281</v>
      </c>
      <c r="F696" s="34" t="s">
        <v>26</v>
      </c>
      <c r="G696" s="54">
        <v>38013</v>
      </c>
      <c r="H696" s="34" t="str">
        <f t="shared" si="40"/>
        <v>January</v>
      </c>
      <c r="I696" s="34">
        <f t="shared" ca="1" si="41"/>
        <v>12</v>
      </c>
      <c r="J696" s="34" t="s">
        <v>44</v>
      </c>
      <c r="K696" s="55">
        <v>59937</v>
      </c>
      <c r="L696" s="56">
        <v>5</v>
      </c>
    </row>
    <row r="697" spans="1:12" ht="15" x14ac:dyDescent="0.25">
      <c r="A697" s="11" t="s">
        <v>750</v>
      </c>
      <c r="B697" s="34" t="s">
        <v>32</v>
      </c>
      <c r="C697" s="34" t="s">
        <v>686</v>
      </c>
      <c r="D697" s="22">
        <v>318723704</v>
      </c>
      <c r="E697" s="23">
        <v>9196526117</v>
      </c>
      <c r="F697" s="34" t="s">
        <v>20</v>
      </c>
      <c r="G697" s="54">
        <v>36385</v>
      </c>
      <c r="H697" s="34" t="str">
        <f t="shared" si="40"/>
        <v>August</v>
      </c>
      <c r="I697" s="34">
        <f t="shared" ca="1" si="41"/>
        <v>17</v>
      </c>
      <c r="J697" s="34" t="s">
        <v>40</v>
      </c>
      <c r="K697" s="55">
        <v>96005</v>
      </c>
      <c r="L697" s="56">
        <v>2</v>
      </c>
    </row>
    <row r="698" spans="1:12" ht="15" x14ac:dyDescent="0.25">
      <c r="A698" s="11" t="s">
        <v>701</v>
      </c>
      <c r="B698" s="34" t="s">
        <v>35</v>
      </c>
      <c r="C698" s="34" t="s">
        <v>686</v>
      </c>
      <c r="D698" s="22">
        <v>894855096</v>
      </c>
      <c r="E698" s="23">
        <v>9193936198</v>
      </c>
      <c r="F698" s="34" t="s">
        <v>26</v>
      </c>
      <c r="G698" s="54">
        <v>37426</v>
      </c>
      <c r="H698" s="34" t="str">
        <f t="shared" si="40"/>
        <v>June</v>
      </c>
      <c r="I698" s="34">
        <f t="shared" ca="1" si="41"/>
        <v>14</v>
      </c>
      <c r="J698" s="34" t="s">
        <v>27</v>
      </c>
      <c r="K698" s="55">
        <v>48958</v>
      </c>
      <c r="L698" s="56">
        <v>4</v>
      </c>
    </row>
    <row r="699" spans="1:12" ht="15" x14ac:dyDescent="0.25">
      <c r="A699" s="11" t="s">
        <v>756</v>
      </c>
      <c r="B699" s="34" t="s">
        <v>35</v>
      </c>
      <c r="C699" s="34" t="s">
        <v>686</v>
      </c>
      <c r="D699" s="22">
        <v>186346711</v>
      </c>
      <c r="E699" s="23">
        <v>9194900514</v>
      </c>
      <c r="F699" s="34" t="s">
        <v>20</v>
      </c>
      <c r="G699" s="54">
        <v>38579</v>
      </c>
      <c r="H699" s="34" t="str">
        <f t="shared" si="40"/>
        <v>August</v>
      </c>
      <c r="I699" s="34">
        <f t="shared" ca="1" si="41"/>
        <v>11</v>
      </c>
      <c r="J699" s="34" t="s">
        <v>27</v>
      </c>
      <c r="K699" s="55">
        <v>93561</v>
      </c>
      <c r="L699" s="56">
        <v>4</v>
      </c>
    </row>
    <row r="700" spans="1:12" ht="15" x14ac:dyDescent="0.25">
      <c r="A700" s="11" t="s">
        <v>693</v>
      </c>
      <c r="B700" s="34" t="s">
        <v>15</v>
      </c>
      <c r="C700" s="34" t="s">
        <v>686</v>
      </c>
      <c r="D700" s="22">
        <v>799754905</v>
      </c>
      <c r="E700" s="23">
        <v>2526757210</v>
      </c>
      <c r="F700" s="34" t="s">
        <v>20</v>
      </c>
      <c r="G700" s="54">
        <v>37267</v>
      </c>
      <c r="H700" s="34" t="str">
        <f t="shared" si="40"/>
        <v>January</v>
      </c>
      <c r="I700" s="34">
        <f t="shared" ca="1" si="41"/>
        <v>14</v>
      </c>
      <c r="J700" s="34" t="s">
        <v>21</v>
      </c>
      <c r="K700" s="55">
        <v>41197</v>
      </c>
      <c r="L700" s="56">
        <v>4</v>
      </c>
    </row>
    <row r="701" spans="1:12" ht="15" x14ac:dyDescent="0.25">
      <c r="A701" s="11" t="s">
        <v>772</v>
      </c>
      <c r="B701" s="34" t="s">
        <v>35</v>
      </c>
      <c r="C701" s="34" t="s">
        <v>686</v>
      </c>
      <c r="D701" s="22">
        <v>862698919</v>
      </c>
      <c r="E701" s="23">
        <v>2522780847</v>
      </c>
      <c r="F701" s="34" t="s">
        <v>20</v>
      </c>
      <c r="G701" s="54">
        <v>40288</v>
      </c>
      <c r="H701" s="34" t="str">
        <f t="shared" si="40"/>
        <v>April</v>
      </c>
      <c r="I701" s="34">
        <f t="shared" ca="1" si="41"/>
        <v>6</v>
      </c>
      <c r="J701" s="34" t="s">
        <v>27</v>
      </c>
      <c r="K701" s="55">
        <v>62764</v>
      </c>
      <c r="L701" s="56">
        <v>4</v>
      </c>
    </row>
    <row r="702" spans="1:12" ht="15" x14ac:dyDescent="0.25">
      <c r="A702" s="11" t="s">
        <v>698</v>
      </c>
      <c r="B702" s="34" t="s">
        <v>23</v>
      </c>
      <c r="C702" s="34" t="s">
        <v>686</v>
      </c>
      <c r="D702" s="22">
        <v>929694686</v>
      </c>
      <c r="E702" s="23">
        <v>9194483888</v>
      </c>
      <c r="F702" s="34" t="s">
        <v>20</v>
      </c>
      <c r="G702" s="54">
        <v>42496</v>
      </c>
      <c r="H702" s="34" t="str">
        <f t="shared" si="40"/>
        <v>May</v>
      </c>
      <c r="I702" s="34">
        <f t="shared" ca="1" si="41"/>
        <v>0</v>
      </c>
      <c r="J702" s="34" t="s">
        <v>40</v>
      </c>
      <c r="K702" s="55">
        <v>91949</v>
      </c>
      <c r="L702" s="56">
        <v>1</v>
      </c>
    </row>
    <row r="703" spans="1:12" ht="15" x14ac:dyDescent="0.25">
      <c r="A703" s="11" t="s">
        <v>726</v>
      </c>
      <c r="B703" s="34" t="s">
        <v>18</v>
      </c>
      <c r="C703" s="34" t="s">
        <v>686</v>
      </c>
      <c r="D703" s="22">
        <v>610340294</v>
      </c>
      <c r="E703" s="23">
        <v>9198443818</v>
      </c>
      <c r="F703" s="34" t="s">
        <v>17</v>
      </c>
      <c r="G703" s="54">
        <v>35780</v>
      </c>
      <c r="H703" s="34" t="str">
        <f t="shared" si="40"/>
        <v>December</v>
      </c>
      <c r="I703" s="34">
        <f t="shared" ca="1" si="41"/>
        <v>18</v>
      </c>
      <c r="J703" s="19"/>
      <c r="K703" s="55">
        <v>91390</v>
      </c>
      <c r="L703" s="56">
        <v>3</v>
      </c>
    </row>
    <row r="704" spans="1:12" ht="15" x14ac:dyDescent="0.25">
      <c r="A704" s="11" t="s">
        <v>769</v>
      </c>
      <c r="B704" s="34" t="s">
        <v>35</v>
      </c>
      <c r="C704" s="34" t="s">
        <v>686</v>
      </c>
      <c r="D704" s="22">
        <v>240241467</v>
      </c>
      <c r="E704" s="23">
        <v>2524914916</v>
      </c>
      <c r="F704" s="34" t="s">
        <v>13</v>
      </c>
      <c r="G704" s="54">
        <v>37536</v>
      </c>
      <c r="H704" s="34" t="str">
        <f t="shared" si="40"/>
        <v>October</v>
      </c>
      <c r="I704" s="34">
        <f t="shared" ca="1" si="41"/>
        <v>14</v>
      </c>
      <c r="J704" s="19"/>
      <c r="K704" s="55">
        <v>37398</v>
      </c>
      <c r="L704" s="56">
        <v>3</v>
      </c>
    </row>
    <row r="705" spans="1:12" ht="15" x14ac:dyDescent="0.25">
      <c r="A705" s="11" t="s">
        <v>697</v>
      </c>
      <c r="B705" s="34" t="s">
        <v>39</v>
      </c>
      <c r="C705" s="34" t="s">
        <v>686</v>
      </c>
      <c r="D705" s="22">
        <v>426812736</v>
      </c>
      <c r="E705" s="23">
        <v>9198399625</v>
      </c>
      <c r="F705" s="34" t="s">
        <v>17</v>
      </c>
      <c r="G705" s="54">
        <v>36119</v>
      </c>
      <c r="H705" s="34" t="str">
        <f t="shared" si="40"/>
        <v>November</v>
      </c>
      <c r="I705" s="34">
        <f t="shared" ca="1" si="41"/>
        <v>17</v>
      </c>
      <c r="J705" s="19"/>
      <c r="K705" s="55">
        <v>45812</v>
      </c>
      <c r="L705" s="56">
        <v>3</v>
      </c>
    </row>
    <row r="706" spans="1:12" ht="15" x14ac:dyDescent="0.25">
      <c r="A706" s="11" t="s">
        <v>688</v>
      </c>
      <c r="B706" s="34" t="s">
        <v>35</v>
      </c>
      <c r="C706" s="34" t="s">
        <v>686</v>
      </c>
      <c r="D706" s="22">
        <v>656572514</v>
      </c>
      <c r="E706" s="23">
        <v>9193679666</v>
      </c>
      <c r="F706" s="34" t="s">
        <v>17</v>
      </c>
      <c r="G706" s="54">
        <v>35934</v>
      </c>
      <c r="H706" s="34" t="str">
        <f t="shared" si="40"/>
        <v>May</v>
      </c>
      <c r="I706" s="34">
        <f t="shared" ca="1" si="41"/>
        <v>18</v>
      </c>
      <c r="J706" s="19"/>
      <c r="K706" s="55">
        <v>91195</v>
      </c>
      <c r="L706" s="56">
        <v>2</v>
      </c>
    </row>
    <row r="707" spans="1:12" ht="15" x14ac:dyDescent="0.25">
      <c r="A707" s="11" t="s">
        <v>702</v>
      </c>
      <c r="B707" s="34" t="s">
        <v>32</v>
      </c>
      <c r="C707" s="34" t="s">
        <v>686</v>
      </c>
      <c r="D707" s="22">
        <v>855663308</v>
      </c>
      <c r="E707" s="23">
        <v>9195797109</v>
      </c>
      <c r="F707" s="34" t="s">
        <v>20</v>
      </c>
      <c r="G707" s="54">
        <v>36630</v>
      </c>
      <c r="H707" s="34" t="str">
        <f t="shared" si="40"/>
        <v>April</v>
      </c>
      <c r="I707" s="34">
        <f t="shared" ca="1" si="41"/>
        <v>16</v>
      </c>
      <c r="J707" s="34" t="s">
        <v>21</v>
      </c>
      <c r="K707" s="55">
        <v>90363</v>
      </c>
      <c r="L707" s="56">
        <v>5</v>
      </c>
    </row>
    <row r="708" spans="1:12" ht="15" x14ac:dyDescent="0.25">
      <c r="A708" s="11" t="s">
        <v>754</v>
      </c>
      <c r="B708" s="34" t="s">
        <v>15</v>
      </c>
      <c r="C708" s="34" t="s">
        <v>686</v>
      </c>
      <c r="D708" s="22">
        <v>332494481</v>
      </c>
      <c r="E708" s="23">
        <v>9192094386</v>
      </c>
      <c r="F708" s="34" t="s">
        <v>20</v>
      </c>
      <c r="G708" s="54">
        <v>38040</v>
      </c>
      <c r="H708" s="34" t="str">
        <f t="shared" si="40"/>
        <v>February</v>
      </c>
      <c r="I708" s="34">
        <f t="shared" ca="1" si="41"/>
        <v>12</v>
      </c>
      <c r="J708" s="34" t="s">
        <v>40</v>
      </c>
      <c r="K708" s="55">
        <v>62933</v>
      </c>
      <c r="L708" s="56">
        <v>5</v>
      </c>
    </row>
    <row r="709" spans="1:12" ht="15" x14ac:dyDescent="0.25">
      <c r="A709" s="11" t="s">
        <v>748</v>
      </c>
      <c r="B709" s="34" t="s">
        <v>39</v>
      </c>
      <c r="C709" s="34" t="s">
        <v>686</v>
      </c>
      <c r="D709" s="22">
        <v>230192897</v>
      </c>
      <c r="E709" s="23">
        <v>2525261239</v>
      </c>
      <c r="F709" s="34" t="s">
        <v>20</v>
      </c>
      <c r="G709" s="54">
        <v>41401</v>
      </c>
      <c r="H709" s="34" t="str">
        <f t="shared" si="40"/>
        <v>May</v>
      </c>
      <c r="I709" s="34">
        <f t="shared" ca="1" si="41"/>
        <v>3</v>
      </c>
      <c r="J709" s="34" t="s">
        <v>27</v>
      </c>
      <c r="K709" s="55">
        <v>89518</v>
      </c>
      <c r="L709" s="56">
        <v>2</v>
      </c>
    </row>
    <row r="710" spans="1:12" ht="15" x14ac:dyDescent="0.25">
      <c r="A710" s="11" t="s">
        <v>691</v>
      </c>
      <c r="B710" s="34" t="s">
        <v>15</v>
      </c>
      <c r="C710" s="34" t="s">
        <v>686</v>
      </c>
      <c r="D710" s="22">
        <v>995590510</v>
      </c>
      <c r="E710" s="23">
        <v>9191838930</v>
      </c>
      <c r="F710" s="34" t="s">
        <v>17</v>
      </c>
      <c r="G710" s="54">
        <v>42598</v>
      </c>
      <c r="H710" s="34" t="str">
        <f t="shared" si="40"/>
        <v>August</v>
      </c>
      <c r="I710" s="34">
        <f t="shared" ca="1" si="41"/>
        <v>0</v>
      </c>
      <c r="J710" s="19"/>
      <c r="K710" s="55">
        <v>55887</v>
      </c>
      <c r="L710" s="56">
        <v>4</v>
      </c>
    </row>
    <row r="711" spans="1:12" ht="15" x14ac:dyDescent="0.25">
      <c r="A711" s="11" t="s">
        <v>694</v>
      </c>
      <c r="B711" s="34" t="s">
        <v>35</v>
      </c>
      <c r="C711" s="34" t="s">
        <v>686</v>
      </c>
      <c r="D711" s="22">
        <v>163350417</v>
      </c>
      <c r="E711" s="23">
        <v>2526466230</v>
      </c>
      <c r="F711" s="34" t="s">
        <v>20</v>
      </c>
      <c r="G711" s="54">
        <v>38632</v>
      </c>
      <c r="H711" s="34" t="str">
        <f t="shared" si="40"/>
        <v>October</v>
      </c>
      <c r="I711" s="34">
        <f t="shared" ca="1" si="41"/>
        <v>11</v>
      </c>
      <c r="J711" s="34" t="s">
        <v>27</v>
      </c>
      <c r="K711" s="55">
        <v>84916</v>
      </c>
      <c r="L711" s="56">
        <v>5</v>
      </c>
    </row>
    <row r="712" spans="1:12" ht="15" x14ac:dyDescent="0.25">
      <c r="A712" s="11" t="s">
        <v>774</v>
      </c>
      <c r="B712" s="34" t="s">
        <v>35</v>
      </c>
      <c r="C712" s="34" t="s">
        <v>686</v>
      </c>
      <c r="D712" s="22">
        <v>992674973</v>
      </c>
      <c r="E712" s="23">
        <v>2526088101</v>
      </c>
      <c r="F712" s="34" t="s">
        <v>20</v>
      </c>
      <c r="G712" s="54">
        <v>37012</v>
      </c>
      <c r="H712" s="34" t="str">
        <f t="shared" si="40"/>
        <v>May</v>
      </c>
      <c r="I712" s="34">
        <f t="shared" ca="1" si="41"/>
        <v>15</v>
      </c>
      <c r="J712" s="34" t="s">
        <v>24</v>
      </c>
      <c r="K712" s="55">
        <v>84214</v>
      </c>
      <c r="L712" s="56">
        <v>5</v>
      </c>
    </row>
    <row r="713" spans="1:12" ht="15" x14ac:dyDescent="0.25">
      <c r="A713" s="11" t="s">
        <v>776</v>
      </c>
      <c r="B713" s="34" t="s">
        <v>35</v>
      </c>
      <c r="C713" s="34" t="s">
        <v>686</v>
      </c>
      <c r="D713" s="22">
        <v>695198896</v>
      </c>
      <c r="E713" s="23">
        <v>2523533906</v>
      </c>
      <c r="F713" s="34" t="s">
        <v>17</v>
      </c>
      <c r="G713" s="54">
        <v>37786</v>
      </c>
      <c r="H713" s="34" t="str">
        <f t="shared" si="40"/>
        <v>June</v>
      </c>
      <c r="I713" s="34">
        <f t="shared" ca="1" si="41"/>
        <v>13</v>
      </c>
      <c r="J713" s="19"/>
      <c r="K713" s="55">
        <v>58539</v>
      </c>
      <c r="L713" s="56">
        <v>3</v>
      </c>
    </row>
    <row r="714" spans="1:12" ht="15" x14ac:dyDescent="0.25">
      <c r="A714" s="11" t="s">
        <v>761</v>
      </c>
      <c r="B714" s="34" t="s">
        <v>35</v>
      </c>
      <c r="C714" s="34" t="s">
        <v>686</v>
      </c>
      <c r="D714" s="22">
        <v>249416723</v>
      </c>
      <c r="E714" s="23">
        <v>2521628807</v>
      </c>
      <c r="F714" s="34" t="s">
        <v>20</v>
      </c>
      <c r="G714" s="54">
        <v>37985</v>
      </c>
      <c r="H714" s="34" t="str">
        <f t="shared" si="40"/>
        <v>December</v>
      </c>
      <c r="I714" s="34">
        <f t="shared" ca="1" si="41"/>
        <v>12</v>
      </c>
      <c r="J714" s="34" t="s">
        <v>27</v>
      </c>
      <c r="K714" s="55">
        <v>83811</v>
      </c>
      <c r="L714" s="56">
        <v>5</v>
      </c>
    </row>
    <row r="715" spans="1:12" ht="15" x14ac:dyDescent="0.25">
      <c r="A715" s="11" t="s">
        <v>727</v>
      </c>
      <c r="B715" s="34" t="s">
        <v>32</v>
      </c>
      <c r="C715" s="34" t="s">
        <v>686</v>
      </c>
      <c r="D715" s="22">
        <v>375875723</v>
      </c>
      <c r="E715" s="23">
        <v>2526026842</v>
      </c>
      <c r="F715" s="34" t="s">
        <v>17</v>
      </c>
      <c r="G715" s="54">
        <v>36683</v>
      </c>
      <c r="H715" s="34" t="str">
        <f t="shared" si="40"/>
        <v>June</v>
      </c>
      <c r="I715" s="34">
        <f t="shared" ca="1" si="41"/>
        <v>16</v>
      </c>
      <c r="J715" s="19"/>
      <c r="K715" s="55">
        <v>83542</v>
      </c>
      <c r="L715" s="56">
        <v>3</v>
      </c>
    </row>
    <row r="716" spans="1:12" ht="15" x14ac:dyDescent="0.25">
      <c r="A716" s="11" t="s">
        <v>704</v>
      </c>
      <c r="B716" s="34" t="s">
        <v>35</v>
      </c>
      <c r="C716" s="34" t="s">
        <v>686</v>
      </c>
      <c r="D716" s="22">
        <v>471064761</v>
      </c>
      <c r="E716" s="23">
        <v>9191800673</v>
      </c>
      <c r="F716" s="34" t="s">
        <v>13</v>
      </c>
      <c r="G716" s="54">
        <v>36785</v>
      </c>
      <c r="H716" s="34" t="str">
        <f t="shared" si="40"/>
        <v>September</v>
      </c>
      <c r="I716" s="34">
        <f t="shared" ca="1" si="41"/>
        <v>16</v>
      </c>
      <c r="J716" s="19"/>
      <c r="K716" s="55">
        <v>35027</v>
      </c>
      <c r="L716" s="56">
        <v>4</v>
      </c>
    </row>
    <row r="717" spans="1:12" ht="15" x14ac:dyDescent="0.25">
      <c r="A717" s="11" t="s">
        <v>725</v>
      </c>
      <c r="B717" s="34" t="s">
        <v>32</v>
      </c>
      <c r="C717" s="34" t="s">
        <v>686</v>
      </c>
      <c r="D717" s="22">
        <v>918436287</v>
      </c>
      <c r="E717" s="23">
        <v>2528238755</v>
      </c>
      <c r="F717" s="34" t="s">
        <v>17</v>
      </c>
      <c r="G717" s="54">
        <v>35153</v>
      </c>
      <c r="H717" s="34" t="str">
        <f t="shared" si="40"/>
        <v>March</v>
      </c>
      <c r="I717" s="34">
        <f t="shared" ca="1" si="41"/>
        <v>20</v>
      </c>
      <c r="J717" s="19"/>
      <c r="K717" s="55">
        <v>82693</v>
      </c>
      <c r="L717" s="56">
        <v>5</v>
      </c>
    </row>
    <row r="718" spans="1:12" ht="15" x14ac:dyDescent="0.25">
      <c r="A718" s="11" t="s">
        <v>765</v>
      </c>
      <c r="B718" s="34" t="s">
        <v>39</v>
      </c>
      <c r="C718" s="34" t="s">
        <v>686</v>
      </c>
      <c r="D718" s="22">
        <v>276873359</v>
      </c>
      <c r="E718" s="23">
        <v>2522304625</v>
      </c>
      <c r="F718" s="34" t="s">
        <v>20</v>
      </c>
      <c r="G718" s="54">
        <v>41131</v>
      </c>
      <c r="H718" s="34" t="str">
        <f t="shared" si="40"/>
        <v>August</v>
      </c>
      <c r="I718" s="34">
        <f t="shared" ca="1" si="41"/>
        <v>4</v>
      </c>
      <c r="J718" s="34" t="s">
        <v>24</v>
      </c>
      <c r="K718" s="55">
        <v>33397</v>
      </c>
      <c r="L718" s="56">
        <v>2</v>
      </c>
    </row>
    <row r="719" spans="1:12" ht="15" x14ac:dyDescent="0.25">
      <c r="A719" s="11" t="s">
        <v>718</v>
      </c>
      <c r="B719" s="34" t="s">
        <v>15</v>
      </c>
      <c r="C719" s="34" t="s">
        <v>686</v>
      </c>
      <c r="D719" s="22">
        <v>635240617</v>
      </c>
      <c r="E719" s="23">
        <v>9192259651</v>
      </c>
      <c r="F719" s="34" t="s">
        <v>20</v>
      </c>
      <c r="G719" s="54">
        <v>38803</v>
      </c>
      <c r="H719" s="34" t="str">
        <f t="shared" si="40"/>
        <v>March</v>
      </c>
      <c r="I719" s="34">
        <f t="shared" ca="1" si="41"/>
        <v>10</v>
      </c>
      <c r="J719" s="34" t="s">
        <v>40</v>
      </c>
      <c r="K719" s="55">
        <v>61919</v>
      </c>
      <c r="L719" s="56">
        <v>3</v>
      </c>
    </row>
    <row r="720" spans="1:12" ht="15" x14ac:dyDescent="0.25">
      <c r="A720" s="11" t="s">
        <v>758</v>
      </c>
      <c r="B720" s="34" t="s">
        <v>35</v>
      </c>
      <c r="C720" s="34" t="s">
        <v>686</v>
      </c>
      <c r="D720" s="22">
        <v>283476654</v>
      </c>
      <c r="E720" s="23">
        <v>9197049910</v>
      </c>
      <c r="F720" s="34" t="s">
        <v>20</v>
      </c>
      <c r="G720" s="54">
        <v>35641</v>
      </c>
      <c r="H720" s="34" t="str">
        <f t="shared" si="40"/>
        <v>July</v>
      </c>
      <c r="I720" s="34">
        <f t="shared" ca="1" si="41"/>
        <v>19</v>
      </c>
      <c r="J720" s="34" t="s">
        <v>27</v>
      </c>
      <c r="K720" s="55">
        <v>60515</v>
      </c>
      <c r="L720" s="56">
        <v>4</v>
      </c>
    </row>
    <row r="721" spans="1:12" ht="15" x14ac:dyDescent="0.25">
      <c r="A721" s="11" t="s">
        <v>714</v>
      </c>
      <c r="B721" s="34" t="s">
        <v>32</v>
      </c>
      <c r="C721" s="34" t="s">
        <v>686</v>
      </c>
      <c r="D721" s="22">
        <v>317749924</v>
      </c>
      <c r="E721" s="23">
        <v>9193441810</v>
      </c>
      <c r="F721" s="34" t="s">
        <v>17</v>
      </c>
      <c r="G721" s="54">
        <v>35937</v>
      </c>
      <c r="H721" s="34" t="str">
        <f t="shared" si="40"/>
        <v>May</v>
      </c>
      <c r="I721" s="34">
        <f t="shared" ca="1" si="41"/>
        <v>18</v>
      </c>
      <c r="J721" s="19"/>
      <c r="K721" s="55">
        <v>82277</v>
      </c>
      <c r="L721" s="56">
        <v>5</v>
      </c>
    </row>
    <row r="722" spans="1:12" ht="15" x14ac:dyDescent="0.25">
      <c r="A722" s="11" t="s">
        <v>738</v>
      </c>
      <c r="B722" s="34" t="s">
        <v>35</v>
      </c>
      <c r="C722" s="34" t="s">
        <v>686</v>
      </c>
      <c r="D722" s="22">
        <v>800685434</v>
      </c>
      <c r="E722" s="23">
        <v>2525821616</v>
      </c>
      <c r="F722" s="34" t="s">
        <v>20</v>
      </c>
      <c r="G722" s="54">
        <v>38916</v>
      </c>
      <c r="H722" s="34" t="str">
        <f t="shared" si="40"/>
        <v>July</v>
      </c>
      <c r="I722" s="34">
        <f t="shared" ca="1" si="41"/>
        <v>10</v>
      </c>
      <c r="J722" s="34" t="s">
        <v>44</v>
      </c>
      <c r="K722" s="55">
        <v>64909</v>
      </c>
      <c r="L722" s="56">
        <v>1</v>
      </c>
    </row>
    <row r="723" spans="1:12" ht="15" x14ac:dyDescent="0.25">
      <c r="A723" s="11" t="s">
        <v>740</v>
      </c>
      <c r="B723" s="34" t="s">
        <v>35</v>
      </c>
      <c r="C723" s="34" t="s">
        <v>686</v>
      </c>
      <c r="D723" s="22">
        <v>380304349</v>
      </c>
      <c r="E723" s="23">
        <v>2526129939</v>
      </c>
      <c r="F723" s="34" t="s">
        <v>20</v>
      </c>
      <c r="G723" s="54">
        <v>38509</v>
      </c>
      <c r="H723" s="34" t="str">
        <f t="shared" ref="H723:H752" si="42">CHOOSE(MONTH(G723),"January","February","March","April","May","June","July","August","September","October","November","December")</f>
        <v>June</v>
      </c>
      <c r="I723" s="34">
        <f t="shared" ref="I723:I752" ca="1" si="43">DATEDIF(G723,TODAY(),"Y")</f>
        <v>11</v>
      </c>
      <c r="J723" s="34" t="s">
        <v>40</v>
      </c>
      <c r="K723" s="55">
        <v>46098</v>
      </c>
      <c r="L723" s="56">
        <v>1</v>
      </c>
    </row>
    <row r="724" spans="1:12" ht="15" x14ac:dyDescent="0.25">
      <c r="A724" s="11" t="s">
        <v>715</v>
      </c>
      <c r="B724" s="34" t="s">
        <v>35</v>
      </c>
      <c r="C724" s="34" t="s">
        <v>686</v>
      </c>
      <c r="D724" s="22">
        <v>212558012</v>
      </c>
      <c r="E724" s="23">
        <v>2526860208</v>
      </c>
      <c r="F724" s="34" t="s">
        <v>20</v>
      </c>
      <c r="G724" s="54">
        <v>38927</v>
      </c>
      <c r="H724" s="34" t="str">
        <f t="shared" si="42"/>
        <v>July</v>
      </c>
      <c r="I724" s="34">
        <f t="shared" ca="1" si="43"/>
        <v>10</v>
      </c>
      <c r="J724" s="34" t="s">
        <v>21</v>
      </c>
      <c r="K724" s="55">
        <v>81978</v>
      </c>
      <c r="L724" s="56">
        <v>4</v>
      </c>
    </row>
    <row r="725" spans="1:12" ht="15" x14ac:dyDescent="0.25">
      <c r="A725" s="11" t="s">
        <v>766</v>
      </c>
      <c r="B725" s="34" t="s">
        <v>32</v>
      </c>
      <c r="C725" s="34" t="s">
        <v>686</v>
      </c>
      <c r="D725" s="22">
        <v>750006979</v>
      </c>
      <c r="E725" s="23">
        <v>2528444054</v>
      </c>
      <c r="F725" s="34" t="s">
        <v>26</v>
      </c>
      <c r="G725" s="54">
        <v>36002</v>
      </c>
      <c r="H725" s="34" t="str">
        <f t="shared" si="42"/>
        <v>July</v>
      </c>
      <c r="I725" s="34">
        <f t="shared" ca="1" si="43"/>
        <v>18</v>
      </c>
      <c r="J725" s="34" t="s">
        <v>24</v>
      </c>
      <c r="K725" s="55">
        <v>36023</v>
      </c>
      <c r="L725" s="56">
        <v>3</v>
      </c>
    </row>
    <row r="726" spans="1:12" ht="15" x14ac:dyDescent="0.25">
      <c r="A726" s="11" t="s">
        <v>707</v>
      </c>
      <c r="B726" s="34" t="s">
        <v>32</v>
      </c>
      <c r="C726" s="34" t="s">
        <v>686</v>
      </c>
      <c r="D726" s="22">
        <v>693214759</v>
      </c>
      <c r="E726" s="23">
        <v>9192683895</v>
      </c>
      <c r="F726" s="34" t="s">
        <v>20</v>
      </c>
      <c r="G726" s="54">
        <v>35766</v>
      </c>
      <c r="H726" s="34" t="str">
        <f t="shared" si="42"/>
        <v>December</v>
      </c>
      <c r="I726" s="34">
        <f t="shared" ca="1" si="43"/>
        <v>18</v>
      </c>
      <c r="J726" s="34" t="s">
        <v>27</v>
      </c>
      <c r="K726" s="55">
        <v>81614</v>
      </c>
      <c r="L726" s="56">
        <v>3</v>
      </c>
    </row>
    <row r="727" spans="1:12" ht="15" x14ac:dyDescent="0.25">
      <c r="A727" s="11" t="s">
        <v>713</v>
      </c>
      <c r="B727" s="34" t="s">
        <v>35</v>
      </c>
      <c r="C727" s="34" t="s">
        <v>686</v>
      </c>
      <c r="D727" s="22">
        <v>970466937</v>
      </c>
      <c r="E727" s="23">
        <v>9192042331</v>
      </c>
      <c r="F727" s="34" t="s">
        <v>17</v>
      </c>
      <c r="G727" s="54">
        <v>35455</v>
      </c>
      <c r="H727" s="34" t="str">
        <f t="shared" si="42"/>
        <v>January</v>
      </c>
      <c r="I727" s="34">
        <f t="shared" ca="1" si="43"/>
        <v>19</v>
      </c>
      <c r="J727" s="19"/>
      <c r="K727" s="55">
        <v>81224</v>
      </c>
      <c r="L727" s="56">
        <v>5</v>
      </c>
    </row>
    <row r="728" spans="1:12" ht="15" x14ac:dyDescent="0.25">
      <c r="A728" s="11" t="s">
        <v>703</v>
      </c>
      <c r="B728" s="34" t="s">
        <v>32</v>
      </c>
      <c r="C728" s="34" t="s">
        <v>686</v>
      </c>
      <c r="D728" s="22">
        <v>159594851</v>
      </c>
      <c r="E728" s="23">
        <v>9194084456</v>
      </c>
      <c r="F728" s="34" t="s">
        <v>20</v>
      </c>
      <c r="G728" s="54">
        <v>42640</v>
      </c>
      <c r="H728" s="34" t="str">
        <f t="shared" si="42"/>
        <v>September</v>
      </c>
      <c r="I728" s="34">
        <f t="shared" ca="1" si="43"/>
        <v>0</v>
      </c>
      <c r="J728" s="34" t="s">
        <v>44</v>
      </c>
      <c r="K728" s="55">
        <v>52338</v>
      </c>
      <c r="L728" s="56">
        <v>5</v>
      </c>
    </row>
    <row r="729" spans="1:12" ht="15" x14ac:dyDescent="0.25">
      <c r="A729" s="11" t="s">
        <v>687</v>
      </c>
      <c r="B729" s="34" t="s">
        <v>32</v>
      </c>
      <c r="C729" s="34" t="s">
        <v>686</v>
      </c>
      <c r="D729" s="22">
        <v>876082195</v>
      </c>
      <c r="E729" s="23">
        <v>2526049607</v>
      </c>
      <c r="F729" s="34" t="s">
        <v>20</v>
      </c>
      <c r="G729" s="54">
        <v>38290</v>
      </c>
      <c r="H729" s="34" t="str">
        <f t="shared" si="42"/>
        <v>October</v>
      </c>
      <c r="I729" s="34">
        <f t="shared" ca="1" si="43"/>
        <v>12</v>
      </c>
      <c r="J729" s="34" t="s">
        <v>44</v>
      </c>
      <c r="K729" s="55">
        <v>80405</v>
      </c>
      <c r="L729" s="56">
        <v>2</v>
      </c>
    </row>
    <row r="730" spans="1:12" ht="15" x14ac:dyDescent="0.25">
      <c r="A730" s="11" t="s">
        <v>690</v>
      </c>
      <c r="B730" s="34" t="s">
        <v>35</v>
      </c>
      <c r="C730" s="34" t="s">
        <v>686</v>
      </c>
      <c r="D730" s="22">
        <v>771110153</v>
      </c>
      <c r="E730" s="23">
        <v>9196799516</v>
      </c>
      <c r="F730" s="34" t="s">
        <v>20</v>
      </c>
      <c r="G730" s="54">
        <v>41243</v>
      </c>
      <c r="H730" s="34" t="str">
        <f t="shared" si="42"/>
        <v>November</v>
      </c>
      <c r="I730" s="34">
        <f t="shared" ca="1" si="43"/>
        <v>3</v>
      </c>
      <c r="J730" s="34" t="s">
        <v>21</v>
      </c>
      <c r="K730" s="55">
        <v>32474</v>
      </c>
      <c r="L730" s="56">
        <v>3</v>
      </c>
    </row>
    <row r="731" spans="1:12" ht="15" x14ac:dyDescent="0.25">
      <c r="A731" s="11" t="s">
        <v>734</v>
      </c>
      <c r="B731" s="34" t="s">
        <v>32</v>
      </c>
      <c r="C731" s="34" t="s">
        <v>686</v>
      </c>
      <c r="D731" s="22">
        <v>793256568</v>
      </c>
      <c r="E731" s="23">
        <v>9196999991</v>
      </c>
      <c r="F731" s="34" t="s">
        <v>20</v>
      </c>
      <c r="G731" s="54">
        <v>37324</v>
      </c>
      <c r="H731" s="34" t="str">
        <f t="shared" si="42"/>
        <v>March</v>
      </c>
      <c r="I731" s="34">
        <f t="shared" ca="1" si="43"/>
        <v>14</v>
      </c>
      <c r="J731" s="34" t="s">
        <v>21</v>
      </c>
      <c r="K731" s="55">
        <v>35269</v>
      </c>
      <c r="L731" s="56">
        <v>5</v>
      </c>
    </row>
    <row r="732" spans="1:12" ht="15" x14ac:dyDescent="0.25">
      <c r="A732" s="11" t="s">
        <v>719</v>
      </c>
      <c r="B732" s="34" t="s">
        <v>39</v>
      </c>
      <c r="C732" s="34" t="s">
        <v>686</v>
      </c>
      <c r="D732" s="22">
        <v>723066626</v>
      </c>
      <c r="E732" s="23">
        <v>2525399385</v>
      </c>
      <c r="F732" s="34" t="s">
        <v>17</v>
      </c>
      <c r="G732" s="54">
        <v>40398</v>
      </c>
      <c r="H732" s="34" t="str">
        <f t="shared" si="42"/>
        <v>August</v>
      </c>
      <c r="I732" s="34">
        <f t="shared" ca="1" si="43"/>
        <v>6</v>
      </c>
      <c r="J732" s="19"/>
      <c r="K732" s="55">
        <v>42744</v>
      </c>
      <c r="L732" s="56">
        <v>3</v>
      </c>
    </row>
    <row r="733" spans="1:12" ht="15" x14ac:dyDescent="0.25">
      <c r="A733" s="11" t="s">
        <v>746</v>
      </c>
      <c r="B733" s="34" t="s">
        <v>18</v>
      </c>
      <c r="C733" s="34" t="s">
        <v>686</v>
      </c>
      <c r="D733" s="22">
        <v>145495793</v>
      </c>
      <c r="E733" s="23">
        <v>2521603964</v>
      </c>
      <c r="F733" s="34" t="s">
        <v>26</v>
      </c>
      <c r="G733" s="54">
        <v>36920</v>
      </c>
      <c r="H733" s="34" t="str">
        <f t="shared" si="42"/>
        <v>January</v>
      </c>
      <c r="I733" s="34">
        <f t="shared" ca="1" si="43"/>
        <v>15</v>
      </c>
      <c r="J733" s="34" t="s">
        <v>44</v>
      </c>
      <c r="K733" s="55">
        <v>29900</v>
      </c>
      <c r="L733" s="56">
        <v>4</v>
      </c>
    </row>
    <row r="734" spans="1:12" ht="15" x14ac:dyDescent="0.25">
      <c r="A734" s="11" t="s">
        <v>736</v>
      </c>
      <c r="B734" s="34" t="s">
        <v>32</v>
      </c>
      <c r="C734" s="34" t="s">
        <v>686</v>
      </c>
      <c r="D734" s="22">
        <v>111616346</v>
      </c>
      <c r="E734" s="23">
        <v>2525717431</v>
      </c>
      <c r="F734" s="34" t="s">
        <v>17</v>
      </c>
      <c r="G734" s="54">
        <v>35466</v>
      </c>
      <c r="H734" s="34" t="str">
        <f t="shared" si="42"/>
        <v>February</v>
      </c>
      <c r="I734" s="34">
        <f t="shared" ca="1" si="43"/>
        <v>19</v>
      </c>
      <c r="J734" s="19"/>
      <c r="K734" s="55">
        <v>79474</v>
      </c>
      <c r="L734" s="56">
        <v>4</v>
      </c>
    </row>
    <row r="735" spans="1:12" ht="15" x14ac:dyDescent="0.25">
      <c r="A735" s="11" t="s">
        <v>705</v>
      </c>
      <c r="B735" s="34" t="s">
        <v>35</v>
      </c>
      <c r="C735" s="34" t="s">
        <v>686</v>
      </c>
      <c r="D735" s="22">
        <v>287476507</v>
      </c>
      <c r="E735" s="23">
        <v>9191509619</v>
      </c>
      <c r="F735" s="34" t="s">
        <v>26</v>
      </c>
      <c r="G735" s="54">
        <v>35965</v>
      </c>
      <c r="H735" s="34" t="str">
        <f t="shared" si="42"/>
        <v>June</v>
      </c>
      <c r="I735" s="34">
        <f t="shared" ca="1" si="43"/>
        <v>18</v>
      </c>
      <c r="J735" s="34" t="s">
        <v>21</v>
      </c>
      <c r="K735" s="55">
        <v>25916</v>
      </c>
      <c r="L735" s="56">
        <v>1</v>
      </c>
    </row>
    <row r="736" spans="1:12" ht="15" x14ac:dyDescent="0.25">
      <c r="A736" s="11" t="s">
        <v>770</v>
      </c>
      <c r="B736" s="34" t="s">
        <v>15</v>
      </c>
      <c r="C736" s="34" t="s">
        <v>686</v>
      </c>
      <c r="D736" s="22">
        <v>120361975</v>
      </c>
      <c r="E736" s="23">
        <v>2521789943</v>
      </c>
      <c r="F736" s="34" t="s">
        <v>20</v>
      </c>
      <c r="G736" s="54">
        <v>39455</v>
      </c>
      <c r="H736" s="34" t="str">
        <f t="shared" si="42"/>
        <v>January</v>
      </c>
      <c r="I736" s="34">
        <f t="shared" ca="1" si="43"/>
        <v>8</v>
      </c>
      <c r="J736" s="34" t="s">
        <v>44</v>
      </c>
      <c r="K736" s="55">
        <v>78390</v>
      </c>
      <c r="L736" s="56">
        <v>2</v>
      </c>
    </row>
    <row r="737" spans="1:12" ht="15" x14ac:dyDescent="0.25">
      <c r="A737" s="11" t="s">
        <v>699</v>
      </c>
      <c r="B737" s="34" t="s">
        <v>35</v>
      </c>
      <c r="C737" s="34" t="s">
        <v>686</v>
      </c>
      <c r="D737" s="22">
        <v>879114558</v>
      </c>
      <c r="E737" s="23">
        <v>9194557504</v>
      </c>
      <c r="F737" s="34" t="s">
        <v>26</v>
      </c>
      <c r="G737" s="54">
        <v>38878</v>
      </c>
      <c r="H737" s="34" t="str">
        <f t="shared" si="42"/>
        <v>June</v>
      </c>
      <c r="I737" s="34">
        <f t="shared" ca="1" si="43"/>
        <v>10</v>
      </c>
      <c r="J737" s="34" t="s">
        <v>21</v>
      </c>
      <c r="K737" s="55">
        <v>22367</v>
      </c>
      <c r="L737" s="56">
        <v>5</v>
      </c>
    </row>
    <row r="738" spans="1:12" ht="15" x14ac:dyDescent="0.25">
      <c r="A738" s="11" t="s">
        <v>741</v>
      </c>
      <c r="B738" s="34" t="s">
        <v>18</v>
      </c>
      <c r="C738" s="34" t="s">
        <v>686</v>
      </c>
      <c r="D738" s="22">
        <v>262585858</v>
      </c>
      <c r="E738" s="23">
        <v>2528566597</v>
      </c>
      <c r="F738" s="34" t="s">
        <v>26</v>
      </c>
      <c r="G738" s="54">
        <v>37478</v>
      </c>
      <c r="H738" s="34" t="str">
        <f t="shared" si="42"/>
        <v>August</v>
      </c>
      <c r="I738" s="34">
        <f t="shared" ca="1" si="43"/>
        <v>14</v>
      </c>
      <c r="J738" s="34" t="s">
        <v>27</v>
      </c>
      <c r="K738" s="55">
        <v>17797</v>
      </c>
      <c r="L738" s="56">
        <v>5</v>
      </c>
    </row>
    <row r="739" spans="1:12" ht="15" x14ac:dyDescent="0.25">
      <c r="A739" s="11" t="s">
        <v>742</v>
      </c>
      <c r="B739" s="34" t="s">
        <v>32</v>
      </c>
      <c r="C739" s="34" t="s">
        <v>686</v>
      </c>
      <c r="D739" s="22">
        <v>595022550</v>
      </c>
      <c r="E739" s="23">
        <v>9195621928</v>
      </c>
      <c r="F739" s="34" t="s">
        <v>20</v>
      </c>
      <c r="G739" s="54">
        <v>35917</v>
      </c>
      <c r="H739" s="34" t="str">
        <f t="shared" si="42"/>
        <v>May</v>
      </c>
      <c r="I739" s="34">
        <f t="shared" ca="1" si="43"/>
        <v>18</v>
      </c>
      <c r="J739" s="34" t="s">
        <v>27</v>
      </c>
      <c r="K739" s="55">
        <v>77337</v>
      </c>
      <c r="L739" s="56">
        <v>3</v>
      </c>
    </row>
    <row r="740" spans="1:12" ht="15" x14ac:dyDescent="0.25">
      <c r="A740" s="11" t="s">
        <v>777</v>
      </c>
      <c r="B740" s="34" t="s">
        <v>18</v>
      </c>
      <c r="C740" s="34" t="s">
        <v>686</v>
      </c>
      <c r="D740" s="22">
        <v>741258203</v>
      </c>
      <c r="E740" s="23">
        <v>9195157707</v>
      </c>
      <c r="F740" s="34" t="s">
        <v>17</v>
      </c>
      <c r="G740" s="54">
        <v>35749</v>
      </c>
      <c r="H740" s="34" t="str">
        <f t="shared" si="42"/>
        <v>November</v>
      </c>
      <c r="I740" s="34">
        <f t="shared" ca="1" si="43"/>
        <v>19</v>
      </c>
      <c r="J740" s="19"/>
      <c r="K740" s="55">
        <v>76866</v>
      </c>
      <c r="L740" s="56">
        <v>4</v>
      </c>
    </row>
    <row r="741" spans="1:12" ht="15" x14ac:dyDescent="0.25">
      <c r="A741" s="11" t="s">
        <v>743</v>
      </c>
      <c r="B741" s="34" t="s">
        <v>35</v>
      </c>
      <c r="C741" s="34" t="s">
        <v>686</v>
      </c>
      <c r="D741" s="22">
        <v>627494412</v>
      </c>
      <c r="E741" s="23">
        <v>2528249735</v>
      </c>
      <c r="F741" s="34" t="s">
        <v>20</v>
      </c>
      <c r="G741" s="54">
        <v>37236</v>
      </c>
      <c r="H741" s="34" t="str">
        <f t="shared" si="42"/>
        <v>December</v>
      </c>
      <c r="I741" s="34">
        <f t="shared" ca="1" si="43"/>
        <v>14</v>
      </c>
      <c r="J741" s="34" t="s">
        <v>21</v>
      </c>
      <c r="K741" s="55">
        <v>75881</v>
      </c>
      <c r="L741" s="56">
        <v>5</v>
      </c>
    </row>
    <row r="742" spans="1:12" ht="15" x14ac:dyDescent="0.25">
      <c r="A742" s="11" t="s">
        <v>716</v>
      </c>
      <c r="B742" s="34" t="s">
        <v>18</v>
      </c>
      <c r="C742" s="34" t="s">
        <v>686</v>
      </c>
      <c r="D742" s="22">
        <v>247422007</v>
      </c>
      <c r="E742" s="23">
        <v>2528012440</v>
      </c>
      <c r="F742" s="34" t="s">
        <v>17</v>
      </c>
      <c r="G742" s="54">
        <v>38153</v>
      </c>
      <c r="H742" s="34" t="str">
        <f t="shared" si="42"/>
        <v>June</v>
      </c>
      <c r="I742" s="34">
        <f t="shared" ca="1" si="43"/>
        <v>12</v>
      </c>
      <c r="J742" s="19"/>
      <c r="K742" s="55">
        <v>75725</v>
      </c>
      <c r="L742" s="56">
        <v>2</v>
      </c>
    </row>
    <row r="743" spans="1:12" ht="15" x14ac:dyDescent="0.25">
      <c r="A743" s="11" t="s">
        <v>771</v>
      </c>
      <c r="B743" s="34" t="s">
        <v>35</v>
      </c>
      <c r="C743" s="34" t="s">
        <v>686</v>
      </c>
      <c r="D743" s="22">
        <v>144722757</v>
      </c>
      <c r="E743" s="23">
        <v>9196060038</v>
      </c>
      <c r="F743" s="34" t="s">
        <v>17</v>
      </c>
      <c r="G743" s="54">
        <v>35522</v>
      </c>
      <c r="H743" s="34" t="str">
        <f t="shared" si="42"/>
        <v>April</v>
      </c>
      <c r="I743" s="34">
        <f t="shared" ca="1" si="43"/>
        <v>19</v>
      </c>
      <c r="J743" s="19"/>
      <c r="K743" s="55">
        <v>74750</v>
      </c>
      <c r="L743" s="56">
        <v>1</v>
      </c>
    </row>
    <row r="744" spans="1:12" ht="15" x14ac:dyDescent="0.25">
      <c r="A744" s="11" t="s">
        <v>737</v>
      </c>
      <c r="B744" s="34" t="s">
        <v>23</v>
      </c>
      <c r="C744" s="34" t="s">
        <v>686</v>
      </c>
      <c r="D744" s="22">
        <v>616055292</v>
      </c>
      <c r="E744" s="23">
        <v>9192913490</v>
      </c>
      <c r="F744" s="34" t="s">
        <v>20</v>
      </c>
      <c r="G744" s="54">
        <v>35881</v>
      </c>
      <c r="H744" s="34" t="str">
        <f t="shared" si="42"/>
        <v>March</v>
      </c>
      <c r="I744" s="34">
        <f t="shared" ca="1" si="43"/>
        <v>18</v>
      </c>
      <c r="J744" s="34" t="s">
        <v>24</v>
      </c>
      <c r="K744" s="55">
        <v>41808</v>
      </c>
      <c r="L744" s="56">
        <v>3</v>
      </c>
    </row>
    <row r="745" spans="1:12" ht="15" x14ac:dyDescent="0.25">
      <c r="A745" s="11" t="s">
        <v>759</v>
      </c>
      <c r="B745" s="34" t="s">
        <v>39</v>
      </c>
      <c r="C745" s="34" t="s">
        <v>686</v>
      </c>
      <c r="D745" s="22">
        <v>643984096</v>
      </c>
      <c r="E745" s="23">
        <v>9191630739</v>
      </c>
      <c r="F745" s="34" t="s">
        <v>17</v>
      </c>
      <c r="G745" s="54">
        <v>35373</v>
      </c>
      <c r="H745" s="34" t="str">
        <f t="shared" si="42"/>
        <v>November</v>
      </c>
      <c r="I745" s="34">
        <f t="shared" ca="1" si="43"/>
        <v>20</v>
      </c>
      <c r="J745" s="19"/>
      <c r="K745" s="55">
        <v>33826</v>
      </c>
      <c r="L745" s="56">
        <v>5</v>
      </c>
    </row>
    <row r="746" spans="1:12" ht="15" x14ac:dyDescent="0.25">
      <c r="A746" s="11" t="s">
        <v>723</v>
      </c>
      <c r="B746" s="34" t="s">
        <v>35</v>
      </c>
      <c r="C746" s="34" t="s">
        <v>686</v>
      </c>
      <c r="D746" s="22">
        <v>151532569</v>
      </c>
      <c r="E746" s="23">
        <v>2525202015</v>
      </c>
      <c r="F746" s="34" t="s">
        <v>17</v>
      </c>
      <c r="G746" s="54">
        <v>42523</v>
      </c>
      <c r="H746" s="34" t="str">
        <f t="shared" si="42"/>
        <v>June</v>
      </c>
      <c r="I746" s="34">
        <f t="shared" ca="1" si="43"/>
        <v>0</v>
      </c>
      <c r="J746" s="19"/>
      <c r="K746" s="55">
        <v>72163</v>
      </c>
      <c r="L746" s="56">
        <v>3</v>
      </c>
    </row>
    <row r="747" spans="1:12" ht="15" x14ac:dyDescent="0.25">
      <c r="A747" s="11" t="s">
        <v>735</v>
      </c>
      <c r="B747" s="34" t="s">
        <v>35</v>
      </c>
      <c r="C747" s="34" t="s">
        <v>686</v>
      </c>
      <c r="D747" s="22">
        <v>177324163</v>
      </c>
      <c r="E747" s="23">
        <v>2527091949</v>
      </c>
      <c r="F747" s="34" t="s">
        <v>20</v>
      </c>
      <c r="G747" s="54">
        <v>39770</v>
      </c>
      <c r="H747" s="34" t="str">
        <f t="shared" si="42"/>
        <v>November</v>
      </c>
      <c r="I747" s="34">
        <f t="shared" ca="1" si="43"/>
        <v>7</v>
      </c>
      <c r="J747" s="34" t="s">
        <v>40</v>
      </c>
      <c r="K747" s="55">
        <v>62413</v>
      </c>
      <c r="L747" s="56">
        <v>3</v>
      </c>
    </row>
    <row r="748" spans="1:12" ht="15" x14ac:dyDescent="0.25">
      <c r="A748" s="11" t="s">
        <v>711</v>
      </c>
      <c r="B748" s="34" t="s">
        <v>23</v>
      </c>
      <c r="C748" s="34" t="s">
        <v>686</v>
      </c>
      <c r="D748" s="22">
        <v>971128623</v>
      </c>
      <c r="E748" s="23">
        <v>9194375399</v>
      </c>
      <c r="F748" s="34" t="s">
        <v>17</v>
      </c>
      <c r="G748" s="54">
        <v>39101</v>
      </c>
      <c r="H748" s="34" t="str">
        <f t="shared" si="42"/>
        <v>January</v>
      </c>
      <c r="I748" s="34">
        <f t="shared" ca="1" si="43"/>
        <v>9</v>
      </c>
      <c r="J748" s="19"/>
      <c r="K748" s="55">
        <v>33189</v>
      </c>
      <c r="L748" s="56">
        <v>3</v>
      </c>
    </row>
    <row r="749" spans="1:12" ht="15" x14ac:dyDescent="0.25">
      <c r="A749" s="11" t="s">
        <v>747</v>
      </c>
      <c r="B749" s="34" t="s">
        <v>35</v>
      </c>
      <c r="C749" s="34" t="s">
        <v>686</v>
      </c>
      <c r="D749" s="22">
        <v>121173068</v>
      </c>
      <c r="E749" s="23">
        <v>9196778600</v>
      </c>
      <c r="F749" s="34" t="s">
        <v>20</v>
      </c>
      <c r="G749" s="54">
        <v>42528</v>
      </c>
      <c r="H749" s="34" t="str">
        <f t="shared" si="42"/>
        <v>June</v>
      </c>
      <c r="I749" s="34">
        <f t="shared" ca="1" si="43"/>
        <v>0</v>
      </c>
      <c r="J749" s="34" t="s">
        <v>21</v>
      </c>
      <c r="K749" s="55">
        <v>60307</v>
      </c>
      <c r="L749" s="56">
        <v>5</v>
      </c>
    </row>
    <row r="750" spans="1:12" ht="15" x14ac:dyDescent="0.25">
      <c r="A750" s="11" t="s">
        <v>717</v>
      </c>
      <c r="B750" s="34" t="s">
        <v>35</v>
      </c>
      <c r="C750" s="34" t="s">
        <v>686</v>
      </c>
      <c r="D750" s="22">
        <v>891224981</v>
      </c>
      <c r="E750" s="23">
        <v>2526391402</v>
      </c>
      <c r="F750" s="34" t="s">
        <v>26</v>
      </c>
      <c r="G750" s="54">
        <v>36100</v>
      </c>
      <c r="H750" s="34" t="str">
        <f t="shared" si="42"/>
        <v>November</v>
      </c>
      <c r="I750" s="34">
        <f t="shared" ca="1" si="43"/>
        <v>18</v>
      </c>
      <c r="J750" s="34" t="s">
        <v>44</v>
      </c>
      <c r="K750" s="55">
        <v>14599</v>
      </c>
      <c r="L750" s="56">
        <v>4</v>
      </c>
    </row>
    <row r="751" spans="1:12" ht="15" x14ac:dyDescent="0.25">
      <c r="A751" s="11" t="s">
        <v>745</v>
      </c>
      <c r="B751" s="34" t="s">
        <v>32</v>
      </c>
      <c r="C751" s="34" t="s">
        <v>686</v>
      </c>
      <c r="D751" s="22">
        <v>657835603</v>
      </c>
      <c r="E751" s="23">
        <v>2526609693</v>
      </c>
      <c r="F751" s="34" t="s">
        <v>20</v>
      </c>
      <c r="G751" s="54">
        <v>35239</v>
      </c>
      <c r="H751" s="34" t="str">
        <f t="shared" si="42"/>
        <v>June</v>
      </c>
      <c r="I751" s="34">
        <f t="shared" ca="1" si="43"/>
        <v>20</v>
      </c>
      <c r="J751" s="34" t="s">
        <v>21</v>
      </c>
      <c r="K751" s="55">
        <v>31460</v>
      </c>
      <c r="L751" s="56">
        <v>5</v>
      </c>
    </row>
    <row r="752" spans="1:12" ht="15" x14ac:dyDescent="0.25">
      <c r="A752" s="11" t="s">
        <v>724</v>
      </c>
      <c r="B752" s="34" t="s">
        <v>32</v>
      </c>
      <c r="C752" s="34" t="s">
        <v>686</v>
      </c>
      <c r="D752" s="22">
        <v>308317457</v>
      </c>
      <c r="E752" s="23">
        <v>9192729524</v>
      </c>
      <c r="F752" s="34" t="s">
        <v>20</v>
      </c>
      <c r="G752" s="54">
        <v>42640</v>
      </c>
      <c r="H752" s="34" t="str">
        <f t="shared" si="42"/>
        <v>September</v>
      </c>
      <c r="I752" s="34">
        <f t="shared" ca="1" si="43"/>
        <v>0</v>
      </c>
      <c r="J752" s="34" t="s">
        <v>21</v>
      </c>
      <c r="K752" s="55">
        <v>29939</v>
      </c>
      <c r="L752" s="56">
        <v>4</v>
      </c>
    </row>
    <row r="753" spans="1:12" ht="15" x14ac:dyDescent="0.25">
      <c r="A753" s="11"/>
      <c r="B753" s="14"/>
      <c r="C753" s="67"/>
      <c r="D753" s="22"/>
      <c r="E753" s="23"/>
      <c r="F753" s="11"/>
      <c r="G753" s="54" t="s">
        <v>829</v>
      </c>
      <c r="H753" s="18"/>
      <c r="I753" s="17"/>
      <c r="J753" s="19"/>
      <c r="K753" s="55" t="s">
        <v>829</v>
      </c>
      <c r="L753" s="21"/>
    </row>
    <row r="754" spans="1:12" ht="15" x14ac:dyDescent="0.25">
      <c r="A754" s="11" t="s">
        <v>782</v>
      </c>
      <c r="B754" s="34" t="s">
        <v>18</v>
      </c>
      <c r="C754" s="34" t="s">
        <v>781</v>
      </c>
      <c r="D754" s="22">
        <v>797985708</v>
      </c>
      <c r="E754" s="23">
        <v>9193578185</v>
      </c>
      <c r="F754" s="34" t="s">
        <v>20</v>
      </c>
      <c r="G754" s="54">
        <v>39033</v>
      </c>
      <c r="H754" s="34" t="str">
        <f>CHOOSE(MONTH(G754),"January","February","March","April","May","June","July","August","September","October","November","December")</f>
        <v>November</v>
      </c>
      <c r="I754" s="34">
        <f ca="1">DATEDIF(G754,TODAY(),"Y")</f>
        <v>10</v>
      </c>
      <c r="J754" s="34" t="s">
        <v>44</v>
      </c>
      <c r="K754" s="55">
        <v>52884</v>
      </c>
      <c r="L754" s="56">
        <v>5</v>
      </c>
    </row>
    <row r="755" spans="1:12" ht="15" x14ac:dyDescent="0.25">
      <c r="A755" s="11" t="s">
        <v>785</v>
      </c>
      <c r="B755" s="34" t="s">
        <v>18</v>
      </c>
      <c r="C755" s="34" t="s">
        <v>781</v>
      </c>
      <c r="D755" s="22">
        <v>776823797</v>
      </c>
      <c r="E755" s="23">
        <v>9193482736</v>
      </c>
      <c r="F755" s="34" t="s">
        <v>17</v>
      </c>
      <c r="G755" s="54">
        <v>35347</v>
      </c>
      <c r="H755" s="34" t="str">
        <f>CHOOSE(MONTH(G755),"January","February","March","April","May","June","July","August","September","October","November","December")</f>
        <v>October</v>
      </c>
      <c r="I755" s="34">
        <f ca="1">DATEDIF(G755,TODAY(),"Y")</f>
        <v>20</v>
      </c>
      <c r="J755" s="19"/>
      <c r="K755" s="55">
        <v>111163</v>
      </c>
      <c r="L755" s="56">
        <v>4</v>
      </c>
    </row>
    <row r="756" spans="1:12" ht="15" x14ac:dyDescent="0.25">
      <c r="A756" s="11" t="s">
        <v>780</v>
      </c>
      <c r="B756" s="34" t="s">
        <v>23</v>
      </c>
      <c r="C756" s="34" t="s">
        <v>781</v>
      </c>
      <c r="D756" s="22">
        <v>443926890</v>
      </c>
      <c r="E756" s="23">
        <v>2524411859</v>
      </c>
      <c r="F756" s="34" t="s">
        <v>20</v>
      </c>
      <c r="G756" s="54">
        <v>39644</v>
      </c>
      <c r="H756" s="34" t="str">
        <f>CHOOSE(MONTH(G756),"January","February","March","April","May","June","July","August","September","October","November","December")</f>
        <v>July</v>
      </c>
      <c r="I756" s="34">
        <f ca="1">DATEDIF(G756,TODAY(),"Y")</f>
        <v>8</v>
      </c>
      <c r="J756" s="34" t="s">
        <v>40</v>
      </c>
      <c r="K756" s="55">
        <v>55640</v>
      </c>
      <c r="L756" s="56">
        <v>5</v>
      </c>
    </row>
    <row r="757" spans="1:12" ht="15" x14ac:dyDescent="0.25">
      <c r="A757" s="11" t="s">
        <v>784</v>
      </c>
      <c r="B757" s="34" t="s">
        <v>32</v>
      </c>
      <c r="C757" s="34" t="s">
        <v>781</v>
      </c>
      <c r="D757" s="22">
        <v>106099892</v>
      </c>
      <c r="E757" s="23">
        <v>9194436681</v>
      </c>
      <c r="F757" s="34" t="s">
        <v>17</v>
      </c>
      <c r="G757" s="54">
        <v>42679</v>
      </c>
      <c r="H757" s="34" t="str">
        <f>CHOOSE(MONTH(G757),"January","February","March","April","May","June","July","August","September","October","November","December")</f>
        <v>November</v>
      </c>
      <c r="I757" s="34">
        <f ca="1">DATEDIF(G757,TODAY(),"Y")</f>
        <v>0</v>
      </c>
      <c r="J757" s="19"/>
      <c r="K757" s="55">
        <v>85972</v>
      </c>
      <c r="L757" s="56">
        <v>4</v>
      </c>
    </row>
    <row r="758" spans="1:12" ht="15" x14ac:dyDescent="0.25">
      <c r="A758" s="11" t="s">
        <v>783</v>
      </c>
      <c r="B758" s="34" t="s">
        <v>32</v>
      </c>
      <c r="C758" s="34" t="s">
        <v>781</v>
      </c>
      <c r="D758" s="22">
        <v>510700395</v>
      </c>
      <c r="E758" s="23">
        <v>9196690862</v>
      </c>
      <c r="F758" s="34" t="s">
        <v>20</v>
      </c>
      <c r="G758" s="54">
        <v>38951</v>
      </c>
      <c r="H758" s="34" t="str">
        <f>CHOOSE(MONTH(G758),"January","February","March","April","May","June","July","August","September","October","November","December")</f>
        <v>August</v>
      </c>
      <c r="I758" s="34">
        <f ca="1">DATEDIF(G758,TODAY(),"Y")</f>
        <v>10</v>
      </c>
      <c r="J758" s="34" t="s">
        <v>21</v>
      </c>
      <c r="K758" s="55">
        <v>82771</v>
      </c>
      <c r="L758" s="56">
        <v>5</v>
      </c>
    </row>
    <row r="759" spans="1:12" ht="15" x14ac:dyDescent="0.25">
      <c r="A759" s="11"/>
      <c r="B759" s="14"/>
      <c r="C759" s="67"/>
      <c r="D759" s="22"/>
      <c r="E759" s="23"/>
      <c r="F759" s="11"/>
      <c r="G759" s="54" t="s">
        <v>829</v>
      </c>
      <c r="H759" s="18"/>
      <c r="I759" s="17"/>
      <c r="J759" s="19"/>
      <c r="K759" s="55" t="s">
        <v>829</v>
      </c>
      <c r="L759" s="21"/>
    </row>
    <row r="760" spans="1:12" ht="15" x14ac:dyDescent="0.25">
      <c r="A760" s="11" t="s">
        <v>789</v>
      </c>
      <c r="B760" s="34" t="s">
        <v>23</v>
      </c>
      <c r="C760" s="34" t="s">
        <v>787</v>
      </c>
      <c r="D760" s="22">
        <v>827277063</v>
      </c>
      <c r="E760" s="23">
        <v>2528873234</v>
      </c>
      <c r="F760" s="34" t="s">
        <v>13</v>
      </c>
      <c r="G760" s="54">
        <v>42503</v>
      </c>
      <c r="H760" s="34" t="str">
        <f>CHOOSE(MONTH(G760),"January","February","March","April","May","June","July","August","September","October","November","December")</f>
        <v>May</v>
      </c>
      <c r="I760" s="34">
        <f ca="1">DATEDIF(G760,TODAY(),"Y")</f>
        <v>0</v>
      </c>
      <c r="J760" s="19"/>
      <c r="K760" s="55">
        <v>24757</v>
      </c>
      <c r="L760" s="56">
        <v>1</v>
      </c>
    </row>
    <row r="761" spans="1:12" ht="15" x14ac:dyDescent="0.25">
      <c r="A761" s="11" t="s">
        <v>788</v>
      </c>
      <c r="B761" s="34" t="s">
        <v>23</v>
      </c>
      <c r="C761" s="34" t="s">
        <v>787</v>
      </c>
      <c r="D761" s="22">
        <v>495372474</v>
      </c>
      <c r="E761" s="23">
        <v>9194137278</v>
      </c>
      <c r="F761" s="34" t="s">
        <v>26</v>
      </c>
      <c r="G761" s="54">
        <v>38517</v>
      </c>
      <c r="H761" s="34" t="str">
        <f>CHOOSE(MONTH(G761),"January","February","March","April","May","June","July","August","September","October","November","December")</f>
        <v>June</v>
      </c>
      <c r="I761" s="34">
        <f ca="1">DATEDIF(G761,TODAY(),"Y")</f>
        <v>11</v>
      </c>
      <c r="J761" s="34" t="s">
        <v>21</v>
      </c>
      <c r="K761" s="55">
        <v>40625</v>
      </c>
      <c r="L761" s="56">
        <v>2</v>
      </c>
    </row>
    <row r="762" spans="1:12" ht="15" x14ac:dyDescent="0.25">
      <c r="A762" s="11" t="s">
        <v>790</v>
      </c>
      <c r="B762" s="34" t="s">
        <v>35</v>
      </c>
      <c r="C762" s="34" t="s">
        <v>787</v>
      </c>
      <c r="D762" s="22">
        <v>978092408</v>
      </c>
      <c r="E762" s="23">
        <v>9191888279</v>
      </c>
      <c r="F762" s="34" t="s">
        <v>17</v>
      </c>
      <c r="G762" s="54">
        <v>36485</v>
      </c>
      <c r="H762" s="34" t="str">
        <f>CHOOSE(MONTH(G762),"January","February","March","April","May","June","July","August","September","October","November","December")</f>
        <v>November</v>
      </c>
      <c r="I762" s="34">
        <f ca="1">DATEDIF(G762,TODAY(),"Y")</f>
        <v>16</v>
      </c>
      <c r="J762" s="19"/>
      <c r="K762" s="55">
        <v>84136</v>
      </c>
      <c r="L762" s="56">
        <v>5</v>
      </c>
    </row>
    <row r="763" spans="1:12" ht="15" x14ac:dyDescent="0.25">
      <c r="A763" s="11" t="s">
        <v>786</v>
      </c>
      <c r="B763" s="34" t="s">
        <v>35</v>
      </c>
      <c r="C763" s="34" t="s">
        <v>787</v>
      </c>
      <c r="D763" s="22">
        <v>183135788</v>
      </c>
      <c r="E763" s="23">
        <v>2521198851</v>
      </c>
      <c r="F763" s="34" t="s">
        <v>17</v>
      </c>
      <c r="G763" s="54">
        <v>35963</v>
      </c>
      <c r="H763" s="34" t="str">
        <f>CHOOSE(MONTH(G763),"January","February","March","April","May","June","July","August","September","October","November","December")</f>
        <v>June</v>
      </c>
      <c r="I763" s="34">
        <f ca="1">DATEDIF(G763,TODAY(),"Y")</f>
        <v>18</v>
      </c>
      <c r="J763" s="19"/>
      <c r="K763" s="55">
        <v>78988</v>
      </c>
      <c r="L763" s="56">
        <v>2</v>
      </c>
    </row>
    <row r="764" spans="1:12" ht="15" x14ac:dyDescent="0.25">
      <c r="A764" s="11" t="s">
        <v>791</v>
      </c>
      <c r="B764" s="34" t="s">
        <v>15</v>
      </c>
      <c r="C764" s="34" t="s">
        <v>787</v>
      </c>
      <c r="D764" s="22">
        <v>383616821</v>
      </c>
      <c r="E764" s="23">
        <v>2524989537</v>
      </c>
      <c r="F764" s="34" t="s">
        <v>20</v>
      </c>
      <c r="G764" s="54">
        <v>42344</v>
      </c>
      <c r="H764" s="34" t="str">
        <f>CHOOSE(MONTH(G764),"January","February","March","April","May","June","July","August","September","October","November","December")</f>
        <v>December</v>
      </c>
      <c r="I764" s="34">
        <f ca="1">DATEDIF(G764,TODAY(),"Y")</f>
        <v>0</v>
      </c>
      <c r="J764" s="34" t="s">
        <v>21</v>
      </c>
      <c r="K764" s="55">
        <v>60684</v>
      </c>
      <c r="L764" s="56">
        <v>1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MoveData</vt:lpstr>
      <vt:lpstr>Regional</vt:lpstr>
      <vt:lpstr>Transpose</vt:lpstr>
      <vt:lpstr>ExtraRows</vt:lpstr>
      <vt:lpstr>EmptyRows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cp:lastPrinted>2016-11-15T18:06:56Z</cp:lastPrinted>
  <dcterms:created xsi:type="dcterms:W3CDTF">2016-11-12T23:30:34Z</dcterms:created>
  <dcterms:modified xsi:type="dcterms:W3CDTF">2016-11-15T19:00:21Z</dcterms:modified>
</cp:coreProperties>
</file>