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Cumulative Data Tally" sheetId="2" r:id="rId1"/>
    <sheet name="Timelines for Data Collection" sheetId="1" r:id="rId2"/>
  </sheets>
  <definedNames>
    <definedName name="_GoBack" localSheetId="1">'Timelines for Data Collection'!#REF!</definedName>
    <definedName name="_xlnm.Print_Titles" localSheetId="1">'Timelines for Data Collection'!$1:$1</definedName>
  </definedNames>
  <calcPr calcId="145621"/>
</workbook>
</file>

<file path=xl/calcChain.xml><?xml version="1.0" encoding="utf-8"?>
<calcChain xmlns="http://schemas.openxmlformats.org/spreadsheetml/2006/main">
  <c r="K63" i="2" l="1"/>
  <c r="H63" i="2"/>
</calcChain>
</file>

<file path=xl/sharedStrings.xml><?xml version="1.0" encoding="utf-8"?>
<sst xmlns="http://schemas.openxmlformats.org/spreadsheetml/2006/main" count="453" uniqueCount="261">
  <si>
    <t>Theme</t>
  </si>
  <si>
    <t>Indicator</t>
  </si>
  <si>
    <t>Data Source</t>
  </si>
  <si>
    <t>Reporting Frequency</t>
  </si>
  <si>
    <t>Recent Release</t>
  </si>
  <si>
    <t>Notes</t>
  </si>
  <si>
    <t>Health &amp; Wellness</t>
  </si>
  <si>
    <t>1. Ontario youth are physically healthy.</t>
  </si>
  <si>
    <t xml:space="preserve">Proportion of youth </t>
  </si>
  <si>
    <t>who are a healthy weight</t>
  </si>
  <si>
    <t>Canadian Community Health Survey (CCHS)</t>
  </si>
  <si>
    <t>annually</t>
  </si>
  <si>
    <t>info released in June, we requested it in August, takes several weeks to come back to us</t>
  </si>
  <si>
    <t>who are physically active</t>
  </si>
  <si>
    <t>who consume at least five servings of fruit or vegetables daily</t>
  </si>
  <si>
    <t>who are attached to a primary care provider</t>
  </si>
  <si>
    <t>Health Care Experience Survey (HCES)</t>
  </si>
  <si>
    <t>annually?</t>
  </si>
  <si>
    <t>have Jan - Dec 2014 data</t>
  </si>
  <si>
    <t>2. Ontario youth feel mentally well.</t>
  </si>
  <si>
    <t>who are experiencing anxiety and/or depression</t>
  </si>
  <si>
    <t xml:space="preserve">Ontario Student Drug Use and Health Survey </t>
  </si>
  <si>
    <t>bi-annually</t>
  </si>
  <si>
    <t>data from Nov 2012 - June 2013</t>
  </si>
  <si>
    <t>The 2015 drug use report is now available to download (see below). The 2015 mental health and well-being report will be released in the summer of 2016. New topics in the 2015 survey cycle included the use of various types of electronic cigarettes, source of cannabis, hours of sleep on school nights, stress, and difficulties with attention and organization skills.</t>
  </si>
  <si>
    <t>who are experiencing elevated psychological distress</t>
  </si>
  <si>
    <t>Drug use info available (as of Feb 2016). Mental health info availalable summer 2016</t>
  </si>
  <si>
    <t>who had serious thoughts about suicide in the past year</t>
  </si>
  <si>
    <t>http://www.camh.ca/en/research/news_and_publications/ontario-student-drug-use-and-health-survey/Pages/default.aspx</t>
  </si>
  <si>
    <t>3. Ontario youth make choices that support healthy and safe development.</t>
  </si>
  <si>
    <t>who smoke cigarettes</t>
  </si>
  <si>
    <t>bi</t>
  </si>
  <si>
    <t>as above</t>
  </si>
  <si>
    <t>who have recently consumed excessive alcohol</t>
  </si>
  <si>
    <t>who have used any illicit drug</t>
  </si>
  <si>
    <t>Proportion of youth</t>
  </si>
  <si>
    <t xml:space="preserve"> who have had a sexually transmitted invection</t>
  </si>
  <si>
    <t>Strong, Supportive Friends and Families</t>
  </si>
  <si>
    <t>4. Ontario youth have famiiles and guardians equipped to help them thrive.</t>
  </si>
  <si>
    <t>Proportion of families</t>
  </si>
  <si>
    <t xml:space="preserve"> who live in deep poverty and are struggling to afford housing.</t>
  </si>
  <si>
    <t>Survey of Labour and Income Dynamics</t>
  </si>
  <si>
    <t>unknown - data no longer connected</t>
  </si>
  <si>
    <t>See note below</t>
  </si>
  <si>
    <t xml:space="preserve"> </t>
  </si>
  <si>
    <t>Proportion of Ontario families</t>
  </si>
  <si>
    <t xml:space="preserve"> who experience food insecurity</t>
  </si>
  <si>
    <t xml:space="preserve">Proportion of children and youth </t>
  </si>
  <si>
    <t>who live in low-income households</t>
  </si>
  <si>
    <t>This survey has been discontinued. Starting with the 2012 reference year, annual individual and family income data is produced by the Canadian Income Survey (CIS). The CIS is a new cross-sectional survey developed to provide information on the income and income sources of Canadians, along with their individual and household characteristics.</t>
  </si>
  <si>
    <t>CIS is voluntary and less complex. We may want to see if the long-form, mandatory census is brought back.</t>
  </si>
  <si>
    <t>5. Ontario youth have at least one consistent, caring adult in their lives.</t>
  </si>
  <si>
    <t>who have at least one parent who usually knows where they are</t>
  </si>
  <si>
    <t>who do not get along with their mothers</t>
  </si>
  <si>
    <t>who do not get along with their fathers</t>
  </si>
  <si>
    <t>6. Youth form and maintain healthy, close relationships.</t>
  </si>
  <si>
    <t>who feel lonely</t>
  </si>
  <si>
    <t>Health Behaviour in School-aged Children</t>
  </si>
  <si>
    <t>every 4 years</t>
  </si>
  <si>
    <t>website says most recent survey in 2012. Would mean the next is done in 2016.</t>
  </si>
  <si>
    <t>who feel they can count on their friends when things go wrong</t>
  </si>
  <si>
    <t>http://www.hbsc.org/</t>
  </si>
  <si>
    <t>who get the emotional support they need from their families</t>
  </si>
  <si>
    <t>The latest international report, "Growing up unequal: gender and socioeconomic differences in young people's health and well-being", will be launched in Brussels, Belgium, on 15 March 2016. </t>
  </si>
  <si>
    <t>Education, Training and Apprenticeships</t>
  </si>
  <si>
    <t>7. Ontario youth achieve academic success</t>
  </si>
  <si>
    <t xml:space="preserve">Proportion of English-speaking / French-speaking students </t>
  </si>
  <si>
    <t>enrolled in academic math who meet the provincial standard</t>
  </si>
  <si>
    <t>Education Quality and Accountability Office</t>
  </si>
  <si>
    <t>end of august?</t>
  </si>
  <si>
    <t>enrolled in applied math who meet the provincial standards</t>
  </si>
  <si>
    <t>EQAO results available end of Sept each year, for previous school year.</t>
  </si>
  <si>
    <t>who completed 16 high school credits by the end of Grade 10</t>
  </si>
  <si>
    <t>Ontario School Information System (OnSIS)</t>
  </si>
  <si>
    <t>http://www.eqao.com/en</t>
  </si>
  <si>
    <t xml:space="preserve">Proportion of high school students </t>
  </si>
  <si>
    <t>who graduate within five years</t>
  </si>
  <si>
    <t xml:space="preserve">Ontario's overall mathamatics achievement ranking </t>
  </si>
  <si>
    <t>according to PISA</t>
  </si>
  <si>
    <t>Organisation for Economic Co-operation and Development (OEDC)</t>
  </si>
  <si>
    <t>every 3 years</t>
  </si>
  <si>
    <t>The next PISA survey will take place in 2015 with science as the major domain, and reading, mathematics, and collaborative problem solving as the minor domains. The assessment will be entirely computer-based. The results of PISA 2015 will be published in December 2016.</t>
  </si>
  <si>
    <t>8. Ontario youth have educational experiences that respond to their needs and prepare them to lead.</t>
  </si>
  <si>
    <t>enrolled in the Specialist High Skills Major program</t>
  </si>
  <si>
    <t>end of August for previous year</t>
  </si>
  <si>
    <t>Number of students</t>
  </si>
  <si>
    <t>who have Individual Education Plans</t>
  </si>
  <si>
    <t>Proportion of public/Catholic district high school course credits</t>
  </si>
  <si>
    <t>that are available through e-learning</t>
  </si>
  <si>
    <t>2015-16 school year administrative data</t>
  </si>
  <si>
    <t>available early August</t>
  </si>
  <si>
    <t>9. Ontario youth access diverse training and apprenticeship opportunities.</t>
  </si>
  <si>
    <t xml:space="preserve">Proportion of  youth </t>
  </si>
  <si>
    <t>who have a postsecondary certificate or diploma</t>
  </si>
  <si>
    <t>Stats Canada Labour Force Survey</t>
  </si>
  <si>
    <t>2014?</t>
  </si>
  <si>
    <t>came at end of August</t>
  </si>
  <si>
    <t>Number of youth</t>
  </si>
  <si>
    <t>served through the Ontario Youth Apprenticeship Program</t>
  </si>
  <si>
    <t>Program Admin Data</t>
  </si>
  <si>
    <t>2014-15</t>
  </si>
  <si>
    <t>Employment &amp; Entrepreneurship</t>
  </si>
  <si>
    <t>10. Ontario youth have opportunities for meaningful employment experiences.</t>
  </si>
  <si>
    <t>Proportion of students</t>
  </si>
  <si>
    <t>who are enrolled in co-op placements</t>
  </si>
  <si>
    <t>who are in the labour force</t>
  </si>
  <si>
    <t>who are not in education, employment or training</t>
  </si>
  <si>
    <t>who are employed full-time in work related to their field</t>
  </si>
  <si>
    <t>Council of Ontario Universities Grad Survey</t>
  </si>
  <si>
    <t>2013/2014</t>
  </si>
  <si>
    <t>11. Ontario youth have the skills and resources needed to develop a successful career or business.</t>
  </si>
  <si>
    <t>who are self-employed</t>
  </si>
  <si>
    <t>12. Ontario youth are safe and supported at work.</t>
  </si>
  <si>
    <t>Annual WSIB Lost-Time Injury (LTI) rate for youth employees</t>
  </si>
  <si>
    <t xml:space="preserve">WSIB-LTI </t>
  </si>
  <si>
    <t>July?</t>
  </si>
  <si>
    <t>Diversity, Social Inclusion &amp; Safety</t>
  </si>
  <si>
    <t>13. Ontario youth experience social inclusion and value diversity.</t>
  </si>
  <si>
    <t>who feel a sense of belonging in their community</t>
  </si>
  <si>
    <t>who have positive attitudes toward diversity</t>
  </si>
  <si>
    <t>Ontario Student &amp; Parent Survey / annual survey, different questions every year</t>
  </si>
  <si>
    <t>various</t>
  </si>
  <si>
    <t>end of august</t>
  </si>
  <si>
    <t>14. Ontario youth feel safe at home, at school, online and in their communities</t>
  </si>
  <si>
    <t>who have a happy home life</t>
  </si>
  <si>
    <t>who have been bullied online</t>
  </si>
  <si>
    <t>Ontario Student Drug Use and Health Survey</t>
  </si>
  <si>
    <t>Proportion of Ontarians</t>
  </si>
  <si>
    <t>who feel safe in their communities</t>
  </si>
  <si>
    <t>Ontario Provincial Police Community Satisfaction Surveys (CSS)</t>
  </si>
  <si>
    <t>15. Ontario youth respect, and are respected by, the law and the justice system.</t>
  </si>
  <si>
    <t>who participate in antisocial behaviour</t>
  </si>
  <si>
    <t>Ontario's total youth crime rate</t>
  </si>
  <si>
    <t>Canadian Centre for Justice Statistics (CCJS)</t>
  </si>
  <si>
    <t>Ontario's total youth violent crime rate</t>
  </si>
  <si>
    <t>who believe officers in their local police force do a good job at treating people fairly</t>
  </si>
  <si>
    <t>Stats Can General Social Survey</t>
  </si>
  <si>
    <t>tbd</t>
  </si>
  <si>
    <t>2009? 2013?</t>
  </si>
  <si>
    <t>Civic Engagement &amp; Youth Leadership</t>
  </si>
  <si>
    <t>16. Ontario youth play a role in informing the decisions that affect them.</t>
  </si>
  <si>
    <t>who voted in the last (2011) federal election</t>
  </si>
  <si>
    <t>Elections Canada admin data</t>
  </si>
  <si>
    <t>late May / early June for 2015 election</t>
  </si>
  <si>
    <t>http://inspirerlademocratie-inspiredemocracy.ca/rsch/trn/stm/index-eng.asp</t>
  </si>
  <si>
    <t>who volunteer as a member of a board or committee</t>
  </si>
  <si>
    <t>last survey done in 2013, results available in 2015</t>
  </si>
  <si>
    <t>17. Ontario youth are engaged in their communities</t>
  </si>
  <si>
    <t>Youth donor rate</t>
  </si>
  <si>
    <t>Youth volunteer rate</t>
  </si>
  <si>
    <t>18. Ontario youth leverage their assets to address social issues.</t>
  </si>
  <si>
    <t>who volunteer to support a group or organizations</t>
  </si>
  <si>
    <t>who volunteered in activities to protect the environment</t>
  </si>
  <si>
    <t>who participated in activities to support a political party or group</t>
  </si>
  <si>
    <t>19. Ontario youth have access to safe spaces that provide quality opportunities for play and recreation.</t>
  </si>
  <si>
    <t>Proportion of parents</t>
  </si>
  <si>
    <t>who feel recreation opportunities in their community meet their child's needs</t>
  </si>
  <si>
    <t>Physical Activity Monitor (PAM) Canadian Fitness and Lifestyle Research Institute</t>
  </si>
  <si>
    <t>2010/2011</t>
  </si>
  <si>
    <t>PAM for C&amp;Y in 2010-11 released in 2013; PAM for adults in 2014-15</t>
  </si>
  <si>
    <t>who feel there are good places in their community to spend their free time</t>
  </si>
  <si>
    <t>20. Ontario youth know about and easily navigate resources in their communities.</t>
  </si>
  <si>
    <t>who use social media to find information about news, health issues, or relationships.</t>
  </si>
  <si>
    <t>Young Canadians in a Wired World report</t>
  </si>
  <si>
    <t>Phase III report released. Not sure if there will be more, but mediasmarts.ca will continue research on this topic, I think</t>
  </si>
  <si>
    <t xml:space="preserve">Proportion of callers </t>
  </si>
  <si>
    <t>to 211 looking for community referrals who are young people</t>
  </si>
  <si>
    <t>admin data collected by 211 operators</t>
  </si>
  <si>
    <t>INDICATOR</t>
  </si>
  <si>
    <t>positive</t>
  </si>
  <si>
    <t>negative</t>
  </si>
  <si>
    <t>x</t>
  </si>
  <si>
    <t>Proportion of youth who are physically active</t>
  </si>
  <si>
    <t>Proportion of youth who consume at least five servings of fruit or vegetables daily</t>
  </si>
  <si>
    <t>Proportion of youth who are attached to a primary care provider (new indicator in 2014 report)</t>
  </si>
  <si>
    <r>
      <t xml:space="preserve">Proportion of youth who did not visit a doctor in the past year. </t>
    </r>
    <r>
      <rPr>
        <sz val="12"/>
        <rFont val="Calibri"/>
        <family val="2"/>
        <scheme val="minor"/>
      </rPr>
      <t>Replaced in 2014 with proportion of youth attached to a primary care provider.</t>
    </r>
  </si>
  <si>
    <t>Proportion of youth who are experiencing anxiety/depression</t>
  </si>
  <si>
    <t>Proportion of youth who are experiencing elevated psychological distress</t>
  </si>
  <si>
    <t>Proportion of youth who had serious thoughts about suicide in the past year</t>
  </si>
  <si>
    <t>Proportion of youth who smoke cigarettes</t>
  </si>
  <si>
    <t>Proportion of youth who have recently comsumed excessive alcohol</t>
  </si>
  <si>
    <t>Proportion of youth who have used any illicit drug  (sampling methodology has changed; results should not be compared against previous)</t>
  </si>
  <si>
    <t>Proportion of youth who have used any illicit drug</t>
  </si>
  <si>
    <t>Strong Supportive Friends and Families</t>
  </si>
  <si>
    <t>Proportion of families who live in deep poverty and are struggling to afford housing</t>
  </si>
  <si>
    <t>Proportion of Ontario families who are experiencing food insecurity (replacement indicator in 2014)</t>
  </si>
  <si>
    <r>
      <t>Proportion of caregivers who can't afford to feed their families balanced meals</t>
    </r>
    <r>
      <rPr>
        <sz val="11"/>
        <rFont val="Calibri"/>
        <family val="2"/>
        <scheme val="minor"/>
      </rPr>
      <t xml:space="preserve"> Replaced by "food insecurity" indicator</t>
    </r>
  </si>
  <si>
    <t>Proportion of children and youth who live in low-income households</t>
  </si>
  <si>
    <t>Proportion of youth who have at least one parent who usually knows where they are</t>
  </si>
  <si>
    <t>Proportion of youth who do not get along with their mothers</t>
  </si>
  <si>
    <t>Proportion of youth who do not get along with their fathers</t>
  </si>
  <si>
    <t>Proportion of youth who feel lonely</t>
  </si>
  <si>
    <t>Proportion of youth can count on their friends when things go wrong. (replacement indicator in 2015)</t>
  </si>
  <si>
    <r>
      <t xml:space="preserve">Proportion of youth who have someone they are comfortable talking to about their problems </t>
    </r>
    <r>
      <rPr>
        <sz val="11"/>
        <rFont val="Calibri"/>
        <family val="2"/>
        <scheme val="minor"/>
      </rPr>
      <t>Replaced by "youth can count on their friends when things go wrong."</t>
    </r>
  </si>
  <si>
    <r>
      <t>Proportion of youth who have family and friends who help them feel safe, secure and happy</t>
    </r>
    <r>
      <rPr>
        <sz val="11"/>
        <rFont val="Calibri"/>
        <family val="2"/>
        <scheme val="minor"/>
      </rPr>
      <t>. Replaced by "get the emotional support they need from their families."</t>
    </r>
  </si>
  <si>
    <t>Education, Training &amp; Apprenticeships</t>
  </si>
  <si>
    <t>Proportion of English-speaking students enrolled in academic math who meet the provincial standard</t>
  </si>
  <si>
    <t>Proportion of  French-speaking students enrolled in academic math who meet the provincial standard</t>
  </si>
  <si>
    <t>Proportion of English-speaking students enrolled in applied math who meet the provincial standard</t>
  </si>
  <si>
    <t>Proportion of  French-speaking students enrolled in applied math who meet the provincial standard</t>
  </si>
  <si>
    <t>Proportion of English-speaking  students who have completed 16 high school credits by the end of Grade 10</t>
  </si>
  <si>
    <t>Proportion of  French-speaking students who have completed 16 high school credits by the end of Grade 10</t>
  </si>
  <si>
    <t>Ontario's overall reading achievement ranking according to PISA</t>
  </si>
  <si>
    <t>6th place</t>
  </si>
  <si>
    <t>9th place</t>
  </si>
  <si>
    <t>Proportion of youth enrolled in the Specialist High Skills Major program</t>
  </si>
  <si>
    <t>Number of students who have Individual Education Plans</t>
  </si>
  <si>
    <t>Proportion of public high school course credits that are available through e-learning (not shown as new indicator in 2015, but provides new detail.)</t>
  </si>
  <si>
    <t>Proportion of Catholic high school course credits that are available through e-learning (not shown as new indicator in 2015, but provides new detail.)</t>
  </si>
  <si>
    <r>
      <t>Proportion of high school course credits that are available through e-learning</t>
    </r>
    <r>
      <rPr>
        <sz val="11"/>
        <rFont val="Calibri"/>
        <family val="2"/>
        <scheme val="minor"/>
      </rPr>
      <t xml:space="preserve"> (Revised in 2015 to show separate public / Catholic offerings.)</t>
    </r>
  </si>
  <si>
    <t>Proportion of youth who have a postsecondary certificate or diploma (Replacement indicator in 2015)</t>
  </si>
  <si>
    <t>Number of youth served through the Ontario Youth Apprenticeship Program</t>
  </si>
  <si>
    <t>Proportion of students who are enrolled in co-op placements</t>
  </si>
  <si>
    <t>Proportion of youth who are in the labour force.</t>
  </si>
  <si>
    <t>Proportion of youth who are not in education, employment or training</t>
  </si>
  <si>
    <t>Proportion of youth who are employed full-time in work related to their field (Replacement indicator in 2015)</t>
  </si>
  <si>
    <r>
      <t>Proportion of youth who are satisfied with their job.</t>
    </r>
    <r>
      <rPr>
        <sz val="11"/>
        <rFont val="Calibri"/>
        <family val="2"/>
        <scheme val="minor"/>
      </rPr>
      <t xml:space="preserve"> Replaced in 2015</t>
    </r>
  </si>
  <si>
    <t>Proportion of youth who are self-employed</t>
  </si>
  <si>
    <r>
      <t xml:space="preserve">Annual </t>
    </r>
    <r>
      <rPr>
        <strike/>
        <sz val="11"/>
        <rFont val="Calibri"/>
        <family val="2"/>
        <scheme val="minor"/>
      </rPr>
      <t>WSIB</t>
    </r>
    <r>
      <rPr>
        <sz val="11"/>
        <rFont val="Calibri"/>
        <family val="2"/>
        <scheme val="minor"/>
      </rPr>
      <t xml:space="preserve"> Lost Time Injury (LTI) rate for youth employees per 100 workers. (New indicator in 2014)</t>
    </r>
  </si>
  <si>
    <r>
      <t>Proportion of WSIB claims that are for youth employees.</t>
    </r>
    <r>
      <rPr>
        <sz val="11"/>
        <rFont val="Calibri"/>
        <family val="2"/>
        <scheme val="minor"/>
      </rPr>
      <t xml:space="preserve"> Replaced in 2014.</t>
    </r>
  </si>
  <si>
    <t>Proportion of youth who feel a sense of belonging in their commumity</t>
  </si>
  <si>
    <t>Proportion of students who have a positive attitude toward diversity at school</t>
  </si>
  <si>
    <t>Proportion of youth who have a happy home life</t>
  </si>
  <si>
    <t>Proportion of youth who feel safe at school</t>
  </si>
  <si>
    <t>Proportion of youth who have been bullied online</t>
  </si>
  <si>
    <t>Proportion of Ontarians who feel safe in their community</t>
  </si>
  <si>
    <t>Proportion of youth who participate in antisocial behaviour</t>
  </si>
  <si>
    <t>Ontario’s total youth crime rate per 100,000 youth (Indicator was reworded in 2014)</t>
  </si>
  <si>
    <r>
      <t>Proportion of youth whom police have reported as committing a non-traffic related crime (charged and not charged)</t>
    </r>
    <r>
      <rPr>
        <sz val="11"/>
        <rFont val="Calibri"/>
        <family val="2"/>
        <scheme val="minor"/>
      </rPr>
      <t>. Indicator was modified (reworded) for ease of understanding in 2014. The data source remains the same.</t>
    </r>
  </si>
  <si>
    <t>2334 (youth charged) / 2700 (youth diverted)</t>
  </si>
  <si>
    <t>2074 2141 (youth charged) / 2634 2420 youth diverted)</t>
  </si>
  <si>
    <t>1559 (youth charged) / 1807 (youth diverted)</t>
  </si>
  <si>
    <t>Ontario’s total youth violent crime rate per 100,000 youth (New indicator in 2015)</t>
  </si>
  <si>
    <t>Proportion of youth who believe officers in their local police force do a good job a treating people fairly</t>
  </si>
  <si>
    <t>Civic Engagement &amp; Leadership</t>
  </si>
  <si>
    <t>Proportion of youth who voted in the last federal election</t>
  </si>
  <si>
    <t>Proportion of youth who volunteer as a member of a board or committee (Replacement indicator in 2015)</t>
  </si>
  <si>
    <r>
      <rPr>
        <strike/>
        <sz val="11"/>
        <rFont val="Calibri"/>
        <family val="2"/>
        <scheme val="minor"/>
      </rPr>
      <t>Proportion of youth who are unpaid members on a board or committee.</t>
    </r>
    <r>
      <rPr>
        <sz val="11"/>
        <rFont val="Calibri"/>
        <family val="2"/>
        <scheme val="minor"/>
      </rPr>
      <t xml:space="preserve"> (Replaced in 2015)</t>
    </r>
  </si>
  <si>
    <t>Youth donor rate (Replacement indicator in 2015)</t>
  </si>
  <si>
    <t>Youth volunteer rate (Replacement indicator in 2015)</t>
  </si>
  <si>
    <t>Proportion of youth who volunteered to support a group or organization (New indicator in 2015)</t>
  </si>
  <si>
    <t>Proportion of youth who volunteered in activities to protect the environment (New indicator in 2015)</t>
  </si>
  <si>
    <t>Proportion of youth who participated in activities to support a political party or group (New indicator in 2015)</t>
  </si>
  <si>
    <r>
      <t>Proportion of youth who canvassed, campaigned and fundraised as volunteers.</t>
    </r>
    <r>
      <rPr>
        <sz val="11"/>
        <rFont val="Calibri"/>
        <family val="2"/>
        <scheme val="minor"/>
      </rPr>
      <t xml:space="preserve"> Replaced in 2015</t>
    </r>
  </si>
  <si>
    <r>
      <t>Proportion of youth who volunteered with school, religious organizations or community associations.</t>
    </r>
    <r>
      <rPr>
        <sz val="11"/>
        <rFont val="Calibri"/>
        <family val="2"/>
        <scheme val="minor"/>
      </rPr>
      <t xml:space="preserve"> Replaced in 2015</t>
    </r>
  </si>
  <si>
    <r>
      <t>Proportion of youth who started volunteering to help a cause they personally believed in.</t>
    </r>
    <r>
      <rPr>
        <sz val="11"/>
        <rFont val="Calibri"/>
        <family val="2"/>
        <scheme val="minor"/>
      </rPr>
      <t xml:space="preserve">  Replaced in 2015</t>
    </r>
  </si>
  <si>
    <t>Co-ordinated &amp; Youth Friendly Communities</t>
  </si>
  <si>
    <t>Proportion of parents who feel recreation opportunities in their community meets their child's needs (60% in 2000; 57% in 2005)</t>
  </si>
  <si>
    <t>***</t>
  </si>
  <si>
    <t>Proportion of youth who feel there are good places in their community to spend their free time</t>
  </si>
  <si>
    <t>Proportion of students who use social media to find information about news, health issues, or relationships  (new indicator in 2014)</t>
  </si>
  <si>
    <r>
      <t>Proportion of Ontario youth who use social media to get informed</t>
    </r>
    <r>
      <rPr>
        <sz val="11"/>
        <rFont val="Calibri"/>
        <family val="2"/>
        <scheme val="minor"/>
      </rPr>
      <t xml:space="preserve"> (Replaced in 2014)</t>
    </r>
  </si>
  <si>
    <t>Proportion of callers to 211 looking for community referrals who are young people</t>
  </si>
  <si>
    <t>2015 Notes:</t>
  </si>
  <si>
    <t>For information collected over a school year, data has been placed in the last part of the school year. For example, information collected in 2010/11 is in 2011.</t>
  </si>
  <si>
    <t>Proportion of youth who have had a sexually transmitted infection (this indicator is optional and was not included in subsequent versions of the survey.  Not sure why we have a 2014 data point)</t>
  </si>
  <si>
    <t>Proportion of youth who are a healthy weight
(needs to change to something like "proportion who are not overweight" as this includes underweight and healthy weight youth)</t>
  </si>
  <si>
    <t>Proportion of youth who get the emotional support they need from their families. (Replacement indicator in 2015)</t>
  </si>
  <si>
    <t>Proportion of high school students who graduate (this is the five year graduation rate)</t>
  </si>
  <si>
    <r>
      <t>Proportion of adults who have completed postsecondary education</t>
    </r>
    <r>
      <rPr>
        <sz val="11"/>
        <rFont val="Calibri"/>
        <family val="2"/>
        <scheme val="minor"/>
      </rPr>
      <t>. Replaced in 2015 with proportion with postsecondary certificate or diploma.</t>
    </r>
  </si>
  <si>
    <t>OR IN THE LAST Federal or Provincial ELECTION? Is the provincial info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</si>
</sst>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43" formatCode="_-* #,##0.00_-;\-* #,##0.00_-;_-* &quot;-&quot;??_-;_-@_-"/>
    <numFmt numFmtId="164" formatCode="0.0%"/>
    <numFmt numFmtId="165" formatCode="_-* #,##0_-;\-* #,##0_-;_-* &quot;-&quot;??_-;_-@_-"/>
  </numFmts>
  <fonts count="11" x14ac:knownFonts="1">
    <font>
      <sz val="11"/>
      <color theme="1"/>
      <name val="Calibri"/>
      <family val="2"/>
      <scheme val="minor"/>
    </font>
    <font>
      <sz val="11"/>
      <color theme="1"/>
      <name val="Calibri"/>
      <family val="2"/>
      <scheme val="minor"/>
    </font>
    <font>
      <sz val="11"/>
      <color theme="1"/>
      <name val="Arial"/>
      <family val="2"/>
    </font>
    <font>
      <u/>
      <sz val="11"/>
      <color theme="10"/>
      <name val="Calibri"/>
      <family val="2"/>
      <scheme val="minor"/>
    </font>
    <font>
      <sz val="11"/>
      <name val="Arial"/>
      <family val="2"/>
    </font>
    <font>
      <sz val="11"/>
      <color rgb="FF222E3B"/>
      <name val="Arial"/>
      <family val="2"/>
    </font>
    <font>
      <sz val="11"/>
      <color rgb="FF222222"/>
      <name val="Arial"/>
      <family val="2"/>
    </font>
    <font>
      <sz val="12"/>
      <name val="Calibri"/>
      <family val="2"/>
      <scheme val="minor"/>
    </font>
    <font>
      <sz val="11"/>
      <name val="Calibri"/>
      <family val="2"/>
      <scheme val="minor"/>
    </font>
    <font>
      <strike/>
      <sz val="12"/>
      <name val="Calibri"/>
      <family val="2"/>
      <scheme val="minor"/>
    </font>
    <font>
      <strike/>
      <sz val="1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59">
    <xf numFmtId="0" fontId="0" fillId="0" borderId="0" xfId="0"/>
    <xf numFmtId="0" fontId="2" fillId="0" borderId="0" xfId="0" applyFont="1" applyAlignment="1">
      <alignment vertical="center"/>
    </xf>
    <xf numFmtId="0" fontId="2" fillId="0" borderId="0" xfId="0" applyFont="1"/>
    <xf numFmtId="0" fontId="3" fillId="0" borderId="0" xfId="4"/>
    <xf numFmtId="0" fontId="4" fillId="0" borderId="0" xfId="0" applyFont="1"/>
    <xf numFmtId="0" fontId="5" fillId="0" borderId="0" xfId="0" applyFont="1"/>
    <xf numFmtId="0" fontId="6" fillId="0" borderId="0" xfId="0" applyFont="1"/>
    <xf numFmtId="0" fontId="3" fillId="0" borderId="0" xfId="4" applyAlignment="1">
      <alignment vertical="center"/>
    </xf>
    <xf numFmtId="17" fontId="2" fillId="0" borderId="0" xfId="0" applyNumberFormat="1" applyFont="1"/>
    <xf numFmtId="0" fontId="7" fillId="0" borderId="0" xfId="0" applyFont="1" applyAlignment="1">
      <alignment horizontal="center" vertical="top" wrapText="1"/>
    </xf>
    <xf numFmtId="0" fontId="8" fillId="0" borderId="0" xfId="0" applyFont="1" applyAlignment="1">
      <alignment vertical="top"/>
    </xf>
    <xf numFmtId="0" fontId="7" fillId="2" borderId="0" xfId="0" applyFont="1" applyFill="1" applyAlignment="1">
      <alignment horizontal="left" vertical="top" wrapText="1"/>
    </xf>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xf>
    <xf numFmtId="0" fontId="8" fillId="2" borderId="0" xfId="0" applyFont="1" applyFill="1" applyAlignment="1">
      <alignment vertical="top"/>
    </xf>
    <xf numFmtId="0" fontId="8" fillId="0" borderId="0" xfId="0" applyFont="1" applyAlignment="1">
      <alignment vertical="top" wrapText="1"/>
    </xf>
    <xf numFmtId="164" fontId="8" fillId="0" borderId="0" xfId="3" applyNumberFormat="1" applyFont="1" applyAlignment="1">
      <alignment vertical="top" wrapText="1"/>
    </xf>
    <xf numFmtId="0" fontId="8" fillId="0" borderId="0" xfId="0" applyFont="1" applyAlignment="1">
      <alignment horizontal="right" vertical="top" wrapText="1"/>
    </xf>
    <xf numFmtId="0" fontId="10" fillId="0" borderId="0" xfId="0" applyFont="1" applyAlignment="1">
      <alignment vertical="top" wrapText="1"/>
    </xf>
    <xf numFmtId="0" fontId="8" fillId="2" borderId="0" xfId="0" applyFont="1" applyFill="1" applyAlignment="1">
      <alignment vertical="top" wrapText="1"/>
    </xf>
    <xf numFmtId="0" fontId="8" fillId="0" borderId="0" xfId="0" applyFont="1" applyAlignment="1">
      <alignment horizontal="right" vertical="top"/>
    </xf>
    <xf numFmtId="9" fontId="8" fillId="0" borderId="0" xfId="3" applyNumberFormat="1" applyFont="1" applyAlignment="1">
      <alignment horizontal="right" vertical="top" wrapText="1"/>
    </xf>
    <xf numFmtId="0" fontId="8" fillId="0" borderId="0" xfId="0" applyFont="1" applyAlignment="1">
      <alignment horizontal="left" vertical="top" wrapText="1"/>
    </xf>
    <xf numFmtId="9" fontId="8" fillId="0" borderId="0" xfId="0" applyNumberFormat="1" applyFont="1" applyAlignment="1">
      <alignment horizontal="right" vertical="top"/>
    </xf>
    <xf numFmtId="1" fontId="8" fillId="0" borderId="0" xfId="0" applyNumberFormat="1" applyFont="1" applyAlignment="1">
      <alignment horizontal="right" vertical="top"/>
    </xf>
    <xf numFmtId="164" fontId="8" fillId="0" borderId="0" xfId="0" applyNumberFormat="1" applyFont="1" applyAlignment="1">
      <alignment horizontal="right" vertical="top"/>
    </xf>
    <xf numFmtId="164" fontId="8" fillId="0" borderId="0" xfId="0" applyNumberFormat="1" applyFont="1" applyAlignment="1">
      <alignment horizontal="right" vertical="top" wrapText="1"/>
    </xf>
    <xf numFmtId="164" fontId="8" fillId="0" borderId="0" xfId="0" applyNumberFormat="1" applyFont="1" applyAlignment="1">
      <alignment vertical="top"/>
    </xf>
    <xf numFmtId="0" fontId="10" fillId="0" borderId="0" xfId="0" applyFont="1" applyAlignment="1">
      <alignment horizontal="right" vertical="top"/>
    </xf>
    <xf numFmtId="0" fontId="8" fillId="0" borderId="0" xfId="0" applyFont="1" applyFill="1" applyAlignment="1">
      <alignment vertical="top" wrapText="1"/>
    </xf>
    <xf numFmtId="0" fontId="10" fillId="0" borderId="0" xfId="0" applyFont="1" applyAlignment="1">
      <alignment horizontal="right" vertical="top" wrapText="1"/>
    </xf>
    <xf numFmtId="9" fontId="8" fillId="0" borderId="0" xfId="3" applyNumberFormat="1" applyFont="1" applyAlignment="1">
      <alignment vertical="top"/>
    </xf>
    <xf numFmtId="164" fontId="10" fillId="0" borderId="0" xfId="3" applyNumberFormat="1" applyFont="1" applyAlignment="1">
      <alignment vertical="top"/>
    </xf>
    <xf numFmtId="0" fontId="8" fillId="0" borderId="0" xfId="0" applyFont="1" applyFill="1" applyAlignment="1">
      <alignment vertical="top"/>
    </xf>
    <xf numFmtId="10" fontId="8" fillId="0" borderId="0" xfId="0" applyNumberFormat="1" applyFont="1" applyFill="1" applyAlignment="1">
      <alignment vertical="top"/>
    </xf>
    <xf numFmtId="164" fontId="7" fillId="0" borderId="0" xfId="0" applyNumberFormat="1" applyFont="1" applyFill="1" applyAlignment="1">
      <alignment vertical="top" wrapText="1"/>
    </xf>
    <xf numFmtId="10" fontId="10" fillId="0" borderId="0" xfId="0" applyNumberFormat="1" applyFont="1" applyFill="1" applyAlignment="1">
      <alignment vertical="top"/>
    </xf>
    <xf numFmtId="0" fontId="10" fillId="0" borderId="0" xfId="0" applyFont="1" applyFill="1" applyAlignment="1">
      <alignment vertical="top"/>
    </xf>
    <xf numFmtId="164" fontId="8" fillId="0" borderId="0" xfId="3" applyNumberFormat="1" applyFont="1" applyFill="1" applyAlignment="1">
      <alignment vertical="top" wrapText="1"/>
    </xf>
    <xf numFmtId="9" fontId="8" fillId="0" borderId="0" xfId="3" applyNumberFormat="1" applyFont="1" applyFill="1" applyAlignment="1">
      <alignment vertical="top" wrapText="1"/>
    </xf>
    <xf numFmtId="9" fontId="8" fillId="0" borderId="0" xfId="0" applyNumberFormat="1" applyFont="1" applyFill="1" applyAlignment="1">
      <alignment vertical="top"/>
    </xf>
    <xf numFmtId="165" fontId="8" fillId="0" borderId="0" xfId="1" applyNumberFormat="1" applyFont="1" applyFill="1" applyAlignment="1">
      <alignment vertical="top"/>
    </xf>
    <xf numFmtId="165" fontId="8" fillId="0" borderId="0" xfId="1" applyNumberFormat="1" applyFont="1" applyFill="1" applyAlignment="1">
      <alignment horizontal="right" vertical="top"/>
    </xf>
    <xf numFmtId="164" fontId="10" fillId="0" borderId="0" xfId="0" applyNumberFormat="1" applyFont="1" applyFill="1" applyAlignment="1">
      <alignment horizontal="right" vertical="top"/>
    </xf>
    <xf numFmtId="10" fontId="8" fillId="0" borderId="0" xfId="0" applyNumberFormat="1" applyFont="1" applyFill="1" applyAlignment="1">
      <alignment horizontal="right" vertical="top"/>
    </xf>
    <xf numFmtId="9" fontId="10" fillId="0" borderId="0" xfId="3" applyNumberFormat="1" applyFont="1" applyFill="1" applyAlignment="1">
      <alignment horizontal="right" vertical="top"/>
    </xf>
    <xf numFmtId="164" fontId="8" fillId="0" borderId="0" xfId="0" applyNumberFormat="1" applyFont="1" applyFill="1" applyAlignment="1">
      <alignment horizontal="right" vertical="top" wrapText="1"/>
    </xf>
    <xf numFmtId="9" fontId="8" fillId="0" borderId="0" xfId="0" applyNumberFormat="1" applyFont="1" applyFill="1" applyAlignment="1">
      <alignment horizontal="right" vertical="top" wrapText="1"/>
    </xf>
    <xf numFmtId="164" fontId="8" fillId="0" borderId="0" xfId="3" applyNumberFormat="1" applyFont="1" applyFill="1" applyAlignment="1">
      <alignment horizontal="right" vertical="top" wrapText="1"/>
    </xf>
    <xf numFmtId="9" fontId="10" fillId="0" borderId="0" xfId="3" applyNumberFormat="1" applyFont="1" applyFill="1" applyAlignment="1">
      <alignment horizontal="right" vertical="top" wrapText="1"/>
    </xf>
    <xf numFmtId="1" fontId="8" fillId="0" borderId="0" xfId="3" applyNumberFormat="1" applyFont="1" applyFill="1" applyAlignment="1">
      <alignment horizontal="right" vertical="top" wrapText="1"/>
    </xf>
    <xf numFmtId="0" fontId="0" fillId="0" borderId="0" xfId="0" applyFill="1" applyAlignment="1">
      <alignment vertical="top"/>
    </xf>
    <xf numFmtId="9" fontId="8" fillId="0" borderId="0" xfId="3" applyNumberFormat="1" applyFont="1" applyFill="1" applyAlignment="1">
      <alignment vertical="top"/>
    </xf>
    <xf numFmtId="164" fontId="8" fillId="0" borderId="0" xfId="3" applyNumberFormat="1" applyFont="1" applyFill="1" applyAlignment="1">
      <alignment vertical="top"/>
    </xf>
    <xf numFmtId="164" fontId="10" fillId="0" borderId="0" xfId="3" applyNumberFormat="1" applyFont="1" applyFill="1" applyAlignment="1">
      <alignment vertical="top" wrapText="1"/>
    </xf>
    <xf numFmtId="2" fontId="10" fillId="0" borderId="0" xfId="2" applyNumberFormat="1" applyFont="1" applyFill="1" applyAlignment="1">
      <alignment vertical="top" wrapText="1"/>
    </xf>
    <xf numFmtId="164" fontId="10" fillId="0" borderId="0" xfId="3" applyNumberFormat="1" applyFont="1" applyFill="1" applyAlignment="1">
      <alignment vertical="top"/>
    </xf>
    <xf numFmtId="9" fontId="10" fillId="0" borderId="0" xfId="3" applyNumberFormat="1" applyFont="1" applyFill="1" applyAlignment="1">
      <alignment vertical="top"/>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nspirerlademocratie-inspiredemocracy.ca/rsch/trn/stm/index-eng.asp" TargetMode="External"/><Relationship Id="rId1" Type="http://schemas.openxmlformats.org/officeDocument/2006/relationships/hyperlink" Target="http://www.camh.ca/en/research/news_and_publications/ontario-student-drug-use-and-health-survey/Pages/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abSelected="1" zoomScaleNormal="10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50.140625" style="16" customWidth="1"/>
    <col min="2" max="2" width="17.28515625" style="16" customWidth="1"/>
    <col min="3" max="3" width="13.5703125" style="16" customWidth="1"/>
    <col min="4" max="6" width="9.140625" style="10"/>
    <col min="7" max="14" width="9.7109375" style="10" customWidth="1"/>
    <col min="15" max="16384" width="9.140625" style="10"/>
  </cols>
  <sheetData>
    <row r="1" spans="1:14" ht="15.75" x14ac:dyDescent="0.25">
      <c r="A1" s="9" t="s">
        <v>168</v>
      </c>
      <c r="B1" s="9" t="s">
        <v>169</v>
      </c>
      <c r="C1" s="9" t="s">
        <v>170</v>
      </c>
      <c r="E1" s="10">
        <v>2007</v>
      </c>
      <c r="F1" s="10">
        <v>2008</v>
      </c>
      <c r="G1" s="10">
        <v>2009</v>
      </c>
      <c r="H1" s="10">
        <v>2010</v>
      </c>
      <c r="I1" s="10">
        <v>2011</v>
      </c>
      <c r="J1" s="10">
        <v>2012</v>
      </c>
      <c r="K1" s="10">
        <v>2013</v>
      </c>
      <c r="L1" s="10">
        <v>2014</v>
      </c>
      <c r="M1" s="10">
        <v>2015</v>
      </c>
      <c r="N1" s="10">
        <v>2016</v>
      </c>
    </row>
    <row r="2" spans="1:14" ht="15.75" x14ac:dyDescent="0.25">
      <c r="A2" s="11" t="s">
        <v>6</v>
      </c>
      <c r="B2" s="9"/>
      <c r="C2" s="9"/>
      <c r="D2" s="34"/>
      <c r="E2" s="34"/>
      <c r="F2" s="34"/>
      <c r="G2" s="34"/>
      <c r="H2" s="34"/>
      <c r="I2" s="34"/>
      <c r="J2" s="34"/>
      <c r="K2" s="34"/>
      <c r="L2" s="34"/>
      <c r="M2" s="34"/>
    </row>
    <row r="3" spans="1:14" ht="65.25" customHeight="1" x14ac:dyDescent="0.25">
      <c r="A3" s="12" t="s">
        <v>256</v>
      </c>
      <c r="B3" s="10"/>
      <c r="C3" s="12" t="s">
        <v>171</v>
      </c>
      <c r="D3" s="34"/>
      <c r="E3" s="34"/>
      <c r="F3" s="34"/>
      <c r="G3" s="34"/>
      <c r="H3" s="35">
        <v>0.79900000000000004</v>
      </c>
      <c r="I3" s="34"/>
      <c r="J3" s="34"/>
      <c r="K3" s="36">
        <v>0.77900000000000003</v>
      </c>
      <c r="L3" s="36">
        <v>0.76700000000000002</v>
      </c>
      <c r="M3" s="34"/>
    </row>
    <row r="4" spans="1:14" ht="15.75" x14ac:dyDescent="0.25">
      <c r="A4" s="12" t="s">
        <v>172</v>
      </c>
      <c r="B4" s="10"/>
      <c r="C4" s="12" t="s">
        <v>171</v>
      </c>
      <c r="D4" s="34"/>
      <c r="E4" s="34"/>
      <c r="F4" s="34"/>
      <c r="G4" s="34"/>
      <c r="H4" s="35">
        <v>0.63900000000000001</v>
      </c>
      <c r="I4" s="34"/>
      <c r="J4" s="34"/>
      <c r="K4" s="36">
        <v>0.70499999999999996</v>
      </c>
      <c r="L4" s="36">
        <v>0.68</v>
      </c>
      <c r="M4" s="34"/>
    </row>
    <row r="5" spans="1:14" ht="31.5" x14ac:dyDescent="0.25">
      <c r="A5" s="12" t="s">
        <v>173</v>
      </c>
      <c r="B5" s="10"/>
      <c r="C5" s="12" t="s">
        <v>171</v>
      </c>
      <c r="D5" s="34"/>
      <c r="E5" s="34"/>
      <c r="F5" s="34"/>
      <c r="G5" s="34"/>
      <c r="H5" s="35">
        <v>0.44900000000000001</v>
      </c>
      <c r="I5" s="34"/>
      <c r="J5" s="34"/>
      <c r="K5" s="36">
        <v>0.42899999999999999</v>
      </c>
      <c r="L5" s="36">
        <v>0.41299999999999998</v>
      </c>
      <c r="M5" s="34"/>
    </row>
    <row r="6" spans="1:14" ht="31.5" x14ac:dyDescent="0.25">
      <c r="A6" s="12" t="s">
        <v>174</v>
      </c>
      <c r="B6" s="10" t="s">
        <v>171</v>
      </c>
      <c r="C6" s="12"/>
      <c r="D6" s="34"/>
      <c r="E6" s="34"/>
      <c r="F6" s="34"/>
      <c r="G6" s="34"/>
      <c r="H6" s="34"/>
      <c r="I6" s="34"/>
      <c r="J6" s="34"/>
      <c r="K6" s="34"/>
      <c r="L6" s="36">
        <v>0.90100000000000002</v>
      </c>
      <c r="M6" s="36">
        <v>0.91</v>
      </c>
    </row>
    <row r="7" spans="1:14" ht="47.25" x14ac:dyDescent="0.25">
      <c r="A7" s="13" t="s">
        <v>175</v>
      </c>
      <c r="B7" s="10"/>
      <c r="C7" s="12"/>
      <c r="D7" s="34"/>
      <c r="E7" s="37">
        <v>0.39</v>
      </c>
      <c r="F7" s="34"/>
      <c r="G7" s="37">
        <v>0.33600000000000002</v>
      </c>
      <c r="H7" s="34"/>
      <c r="I7" s="37">
        <v>0.33</v>
      </c>
      <c r="J7" s="34"/>
      <c r="K7" s="34"/>
      <c r="L7" s="36"/>
      <c r="M7" s="36"/>
    </row>
    <row r="8" spans="1:14" ht="31.5" x14ac:dyDescent="0.25">
      <c r="A8" s="12" t="s">
        <v>176</v>
      </c>
      <c r="B8" s="10"/>
      <c r="C8" s="12" t="s">
        <v>171</v>
      </c>
      <c r="D8" s="34"/>
      <c r="E8" s="35">
        <v>4.7E-2</v>
      </c>
      <c r="F8" s="34"/>
      <c r="G8" s="36">
        <v>4.2000000000000003E-2</v>
      </c>
      <c r="H8" s="34"/>
      <c r="I8" s="36">
        <v>0.06</v>
      </c>
      <c r="J8" s="34"/>
      <c r="K8" s="36">
        <v>0.06</v>
      </c>
      <c r="L8" s="34"/>
      <c r="M8" s="34"/>
    </row>
    <row r="9" spans="1:14" ht="31.5" x14ac:dyDescent="0.25">
      <c r="A9" s="12" t="s">
        <v>177</v>
      </c>
      <c r="B9" s="10" t="s">
        <v>171</v>
      </c>
      <c r="C9" s="12"/>
      <c r="D9" s="34"/>
      <c r="E9" s="35">
        <v>0.308</v>
      </c>
      <c r="F9" s="34"/>
      <c r="G9" s="36">
        <v>0.31</v>
      </c>
      <c r="H9" s="34"/>
      <c r="I9" s="36">
        <v>0.33600000000000002</v>
      </c>
      <c r="J9" s="34"/>
      <c r="K9" s="36">
        <v>0.26</v>
      </c>
      <c r="L9" s="34"/>
      <c r="M9" s="34"/>
    </row>
    <row r="10" spans="1:14" ht="31.5" x14ac:dyDescent="0.25">
      <c r="A10" s="12" t="s">
        <v>178</v>
      </c>
      <c r="B10" s="10"/>
      <c r="C10" s="12" t="s">
        <v>171</v>
      </c>
      <c r="D10" s="34"/>
      <c r="E10" s="35">
        <v>9.8000000000000004E-2</v>
      </c>
      <c r="F10" s="34"/>
      <c r="G10" s="36">
        <v>9.5000000000000001E-2</v>
      </c>
      <c r="H10" s="34"/>
      <c r="I10" s="36">
        <v>0.10299999999999999</v>
      </c>
      <c r="J10" s="34"/>
      <c r="K10" s="36">
        <v>0.13400000000000001</v>
      </c>
      <c r="L10" s="34"/>
      <c r="M10" s="34"/>
    </row>
    <row r="11" spans="1:14" ht="15.75" x14ac:dyDescent="0.25">
      <c r="A11" s="12" t="s">
        <v>179</v>
      </c>
      <c r="B11" s="10" t="s">
        <v>171</v>
      </c>
      <c r="C11" s="12"/>
      <c r="D11" s="34"/>
      <c r="E11" s="35">
        <v>0.11899999999999999</v>
      </c>
      <c r="F11" s="34"/>
      <c r="G11" s="36">
        <v>0.11700000000000001</v>
      </c>
      <c r="H11" s="34"/>
      <c r="I11" s="36">
        <v>8.6999999999999994E-2</v>
      </c>
      <c r="J11" s="34"/>
      <c r="K11" s="36">
        <v>8.5000000000000006E-2</v>
      </c>
      <c r="L11" s="34"/>
      <c r="M11" s="34"/>
    </row>
    <row r="12" spans="1:14" ht="31.5" x14ac:dyDescent="0.25">
      <c r="A12" s="12" t="s">
        <v>180</v>
      </c>
      <c r="B12" s="10" t="s">
        <v>171</v>
      </c>
      <c r="C12" s="12"/>
      <c r="D12" s="34"/>
      <c r="E12" s="35">
        <v>0.26300000000000001</v>
      </c>
      <c r="F12" s="34"/>
      <c r="G12" s="36">
        <v>0.247</v>
      </c>
      <c r="H12" s="34"/>
      <c r="I12" s="36">
        <v>0.223</v>
      </c>
      <c r="J12" s="34"/>
      <c r="K12" s="36">
        <v>0.19800000000000001</v>
      </c>
      <c r="L12" s="34"/>
      <c r="M12" s="34"/>
    </row>
    <row r="13" spans="1:14" ht="47.25" x14ac:dyDescent="0.25">
      <c r="A13" s="12" t="s">
        <v>181</v>
      </c>
      <c r="B13" s="10"/>
      <c r="C13" s="12"/>
      <c r="D13" s="34"/>
      <c r="E13" s="34"/>
      <c r="F13" s="34"/>
      <c r="G13" s="34"/>
      <c r="H13" s="34"/>
      <c r="I13" s="34"/>
      <c r="J13" s="34"/>
      <c r="K13" s="36">
        <v>0.307</v>
      </c>
      <c r="L13" s="34"/>
      <c r="M13" s="34"/>
    </row>
    <row r="14" spans="1:14" ht="15.75" x14ac:dyDescent="0.25">
      <c r="A14" s="13" t="s">
        <v>182</v>
      </c>
      <c r="B14" s="10"/>
      <c r="C14" s="12"/>
      <c r="D14" s="34"/>
      <c r="E14" s="37">
        <v>0.28799999999999998</v>
      </c>
      <c r="F14" s="38"/>
      <c r="G14" s="37">
        <v>0.28000000000000003</v>
      </c>
      <c r="H14" s="38"/>
      <c r="I14" s="37">
        <v>0.248</v>
      </c>
      <c r="J14" s="34"/>
      <c r="K14" s="36"/>
      <c r="L14" s="34"/>
      <c r="M14" s="34"/>
    </row>
    <row r="15" spans="1:14" ht="63" x14ac:dyDescent="0.25">
      <c r="A15" s="12" t="s">
        <v>255</v>
      </c>
      <c r="B15" s="10"/>
      <c r="C15" s="12" t="s">
        <v>171</v>
      </c>
      <c r="D15" s="34"/>
      <c r="E15" s="34"/>
      <c r="F15" s="34"/>
      <c r="G15" s="34"/>
      <c r="H15" s="36">
        <v>3.9E-2</v>
      </c>
      <c r="I15" s="34"/>
      <c r="J15" s="34"/>
      <c r="K15" s="34"/>
      <c r="L15" s="35">
        <v>2.5999999999999999E-2</v>
      </c>
      <c r="M15" s="34"/>
    </row>
    <row r="16" spans="1:14" x14ac:dyDescent="0.25">
      <c r="A16" s="15" t="s">
        <v>183</v>
      </c>
      <c r="B16" s="10"/>
      <c r="C16" s="10"/>
      <c r="D16" s="34"/>
      <c r="E16" s="34"/>
      <c r="F16" s="34"/>
      <c r="G16" s="34"/>
      <c r="H16" s="34"/>
      <c r="I16" s="34"/>
      <c r="J16" s="34"/>
      <c r="K16" s="34"/>
      <c r="L16" s="34"/>
      <c r="M16" s="34"/>
    </row>
    <row r="17" spans="1:13" ht="30" x14ac:dyDescent="0.25">
      <c r="A17" s="16" t="s">
        <v>184</v>
      </c>
      <c r="B17" s="10" t="s">
        <v>171</v>
      </c>
      <c r="D17" s="34"/>
      <c r="E17" s="35">
        <v>5.3999999999999999E-2</v>
      </c>
      <c r="F17" s="34"/>
      <c r="G17" s="39">
        <v>0.05</v>
      </c>
      <c r="H17" s="39">
        <v>4.2000000000000003E-2</v>
      </c>
      <c r="I17" s="39">
        <v>5.0999999999999997E-2</v>
      </c>
      <c r="J17" s="34"/>
      <c r="K17" s="34"/>
      <c r="L17" s="34"/>
      <c r="M17" s="34"/>
    </row>
    <row r="18" spans="1:13" ht="30" x14ac:dyDescent="0.25">
      <c r="A18" s="16" t="s">
        <v>185</v>
      </c>
      <c r="B18" s="10"/>
      <c r="C18" s="18"/>
      <c r="D18" s="34"/>
      <c r="E18" s="34"/>
      <c r="F18" s="34"/>
      <c r="G18" s="34"/>
      <c r="H18" s="34"/>
      <c r="I18" s="34"/>
      <c r="J18" s="40">
        <v>0.1</v>
      </c>
      <c r="K18" s="34"/>
      <c r="L18" s="34"/>
      <c r="M18" s="34"/>
    </row>
    <row r="19" spans="1:13" ht="45" x14ac:dyDescent="0.25">
      <c r="A19" s="19" t="s">
        <v>186</v>
      </c>
      <c r="B19" s="10"/>
      <c r="C19" s="18"/>
      <c r="D19" s="34"/>
      <c r="E19" s="34"/>
      <c r="F19" s="34"/>
      <c r="G19" s="34"/>
      <c r="H19" s="37">
        <v>8.1000000000000003E-2</v>
      </c>
      <c r="I19" s="34"/>
      <c r="J19" s="40"/>
      <c r="K19" s="34"/>
      <c r="L19" s="34"/>
      <c r="M19" s="34"/>
    </row>
    <row r="20" spans="1:13" ht="30" x14ac:dyDescent="0.25">
      <c r="A20" s="16" t="s">
        <v>187</v>
      </c>
      <c r="B20" s="10" t="s">
        <v>171</v>
      </c>
      <c r="D20" s="34"/>
      <c r="E20" s="35">
        <v>0.152</v>
      </c>
      <c r="F20" s="34"/>
      <c r="G20" s="39">
        <v>0.14599999999999999</v>
      </c>
      <c r="H20" s="39">
        <v>0.13800000000000001</v>
      </c>
      <c r="I20" s="39">
        <v>0.13600000000000001</v>
      </c>
      <c r="J20" s="34"/>
      <c r="K20" s="34"/>
      <c r="L20" s="34"/>
      <c r="M20" s="34"/>
    </row>
    <row r="21" spans="1:13" ht="30" x14ac:dyDescent="0.25">
      <c r="A21" s="16" t="s">
        <v>188</v>
      </c>
      <c r="B21" s="10" t="s">
        <v>171</v>
      </c>
      <c r="D21" s="34"/>
      <c r="E21" s="34"/>
      <c r="F21" s="34"/>
      <c r="G21" s="34"/>
      <c r="H21" s="34"/>
      <c r="I21" s="35">
        <v>0.89500000000000002</v>
      </c>
      <c r="J21" s="34"/>
      <c r="K21" s="39">
        <v>0.92300000000000004</v>
      </c>
      <c r="L21" s="34"/>
      <c r="M21" s="34"/>
    </row>
    <row r="22" spans="1:13" ht="30" x14ac:dyDescent="0.25">
      <c r="A22" s="16" t="s">
        <v>189</v>
      </c>
      <c r="B22" s="10" t="s">
        <v>171</v>
      </c>
      <c r="D22" s="34"/>
      <c r="E22" s="34"/>
      <c r="F22" s="34"/>
      <c r="G22" s="34"/>
      <c r="H22" s="34"/>
      <c r="I22" s="35">
        <v>4.5999999999999999E-2</v>
      </c>
      <c r="J22" s="34"/>
      <c r="K22" s="39">
        <v>4.3999999999999997E-2</v>
      </c>
      <c r="L22" s="34"/>
      <c r="M22" s="34"/>
    </row>
    <row r="23" spans="1:13" ht="30" x14ac:dyDescent="0.25">
      <c r="A23" s="16" t="s">
        <v>190</v>
      </c>
      <c r="B23" s="10" t="s">
        <v>171</v>
      </c>
      <c r="D23" s="34"/>
      <c r="E23" s="34"/>
      <c r="F23" s="34"/>
      <c r="G23" s="34"/>
      <c r="H23" s="34"/>
      <c r="I23" s="35">
        <v>6.9000000000000006E-2</v>
      </c>
      <c r="J23" s="34"/>
      <c r="K23" s="39">
        <v>6.5000000000000002E-2</v>
      </c>
      <c r="L23" s="34"/>
      <c r="M23" s="34"/>
    </row>
    <row r="24" spans="1:13" x14ac:dyDescent="0.25">
      <c r="A24" s="16" t="s">
        <v>191</v>
      </c>
      <c r="B24" s="10"/>
      <c r="C24" s="18" t="s">
        <v>171</v>
      </c>
      <c r="D24" s="34"/>
      <c r="E24" s="34"/>
      <c r="F24" s="34"/>
      <c r="G24" s="34"/>
      <c r="H24" s="39">
        <v>0.19700000000000001</v>
      </c>
      <c r="I24" s="34"/>
      <c r="J24" s="34"/>
      <c r="K24" s="34"/>
      <c r="L24" s="39">
        <v>0.24</v>
      </c>
      <c r="M24" s="34"/>
    </row>
    <row r="25" spans="1:13" ht="30" x14ac:dyDescent="0.25">
      <c r="A25" s="16" t="s">
        <v>192</v>
      </c>
      <c r="B25" s="10"/>
      <c r="D25" s="34"/>
      <c r="E25" s="34"/>
      <c r="F25" s="34"/>
      <c r="G25" s="34"/>
      <c r="H25" s="34"/>
      <c r="I25" s="34"/>
      <c r="J25" s="34"/>
      <c r="K25" s="34"/>
      <c r="L25" s="39">
        <v>0.747</v>
      </c>
      <c r="M25" s="34"/>
    </row>
    <row r="26" spans="1:13" ht="60" x14ac:dyDescent="0.25">
      <c r="A26" s="19" t="s">
        <v>193</v>
      </c>
      <c r="B26" s="17"/>
      <c r="D26" s="34"/>
      <c r="E26" s="34"/>
      <c r="F26" s="34"/>
      <c r="G26" s="37">
        <v>0.95499999999999996</v>
      </c>
      <c r="H26" s="34"/>
      <c r="I26" s="34"/>
      <c r="J26" s="34"/>
      <c r="K26" s="34"/>
      <c r="L26" s="34"/>
      <c r="M26" s="34"/>
    </row>
    <row r="27" spans="1:13" ht="45" x14ac:dyDescent="0.25">
      <c r="A27" s="16" t="s">
        <v>257</v>
      </c>
      <c r="B27" s="10"/>
      <c r="D27" s="34"/>
      <c r="E27" s="34"/>
      <c r="F27" s="34"/>
      <c r="G27" s="34"/>
      <c r="H27" s="34"/>
      <c r="I27" s="34"/>
      <c r="J27" s="34"/>
      <c r="K27" s="34"/>
      <c r="L27" s="39">
        <v>0.65400000000000003</v>
      </c>
      <c r="M27" s="34"/>
    </row>
    <row r="28" spans="1:13" ht="60" x14ac:dyDescent="0.25">
      <c r="A28" s="19" t="s">
        <v>194</v>
      </c>
      <c r="B28" s="17"/>
      <c r="D28" s="34"/>
      <c r="E28" s="34"/>
      <c r="F28" s="34"/>
      <c r="G28" s="37">
        <v>0.98699999999999999</v>
      </c>
      <c r="H28" s="34"/>
      <c r="I28" s="34"/>
      <c r="J28" s="34"/>
      <c r="K28" s="34"/>
      <c r="L28" s="34"/>
      <c r="M28" s="34"/>
    </row>
    <row r="29" spans="1:13" x14ac:dyDescent="0.25">
      <c r="A29" s="20" t="s">
        <v>195</v>
      </c>
      <c r="B29" s="10"/>
      <c r="C29" s="10"/>
      <c r="D29" s="34"/>
      <c r="E29" s="34"/>
      <c r="F29" s="34"/>
      <c r="G29" s="34"/>
      <c r="H29" s="34"/>
      <c r="I29" s="34"/>
      <c r="J29" s="34"/>
      <c r="K29" s="34"/>
      <c r="L29" s="34"/>
      <c r="M29" s="34"/>
    </row>
    <row r="30" spans="1:13" ht="30" x14ac:dyDescent="0.25">
      <c r="A30" s="16" t="s">
        <v>196</v>
      </c>
      <c r="B30" s="18" t="s">
        <v>171</v>
      </c>
      <c r="C30" s="21"/>
      <c r="D30" s="34"/>
      <c r="E30" s="34"/>
      <c r="F30" s="34"/>
      <c r="G30" s="34"/>
      <c r="H30" s="41">
        <v>0.82</v>
      </c>
      <c r="I30" s="41">
        <v>0.83</v>
      </c>
      <c r="J30" s="41">
        <v>0.84</v>
      </c>
      <c r="K30" s="41">
        <v>0.71</v>
      </c>
      <c r="L30" s="41">
        <v>0.85</v>
      </c>
      <c r="M30" s="34"/>
    </row>
    <row r="31" spans="1:13" ht="30" x14ac:dyDescent="0.25">
      <c r="A31" s="16" t="s">
        <v>197</v>
      </c>
      <c r="B31" s="22" t="s">
        <v>171</v>
      </c>
      <c r="C31" s="21"/>
      <c r="D31" s="34"/>
      <c r="E31" s="34"/>
      <c r="F31" s="34"/>
      <c r="G31" s="34"/>
      <c r="H31" s="41">
        <v>0.71</v>
      </c>
      <c r="I31" s="41">
        <v>0.7</v>
      </c>
      <c r="J31" s="41">
        <v>0.78</v>
      </c>
      <c r="K31" s="41">
        <v>0.75</v>
      </c>
      <c r="L31" s="41">
        <v>0.84</v>
      </c>
      <c r="M31" s="34"/>
    </row>
    <row r="32" spans="1:13" ht="30" x14ac:dyDescent="0.25">
      <c r="A32" s="16" t="s">
        <v>198</v>
      </c>
      <c r="B32" s="18" t="s">
        <v>171</v>
      </c>
      <c r="C32" s="21"/>
      <c r="D32" s="34"/>
      <c r="E32" s="34"/>
      <c r="F32" s="34"/>
      <c r="G32" s="34"/>
      <c r="H32" s="41">
        <v>0.4</v>
      </c>
      <c r="I32" s="41">
        <v>0.42</v>
      </c>
      <c r="J32" s="41">
        <v>0.44</v>
      </c>
      <c r="K32" s="41">
        <v>0.36</v>
      </c>
      <c r="L32" s="41">
        <v>0.47</v>
      </c>
      <c r="M32" s="34"/>
    </row>
    <row r="33" spans="1:14" ht="30" customHeight="1" x14ac:dyDescent="0.25">
      <c r="A33" s="16" t="s">
        <v>199</v>
      </c>
      <c r="B33" s="18" t="s">
        <v>171</v>
      </c>
      <c r="C33" s="21"/>
      <c r="D33" s="34"/>
      <c r="E33" s="34"/>
      <c r="F33" s="34"/>
      <c r="G33" s="34"/>
      <c r="H33" s="41">
        <v>0.36</v>
      </c>
      <c r="I33" s="41">
        <v>0.37</v>
      </c>
      <c r="J33" s="41">
        <v>0.44</v>
      </c>
      <c r="K33" s="41">
        <v>0.41</v>
      </c>
      <c r="L33" s="41">
        <v>0.51</v>
      </c>
      <c r="M33" s="34"/>
    </row>
    <row r="34" spans="1:14" ht="30" customHeight="1" x14ac:dyDescent="0.25">
      <c r="A34" s="16" t="s">
        <v>200</v>
      </c>
      <c r="B34" s="18" t="s">
        <v>171</v>
      </c>
      <c r="C34" s="18"/>
      <c r="D34" s="34"/>
      <c r="E34" s="34"/>
      <c r="F34" s="34"/>
      <c r="G34" s="34"/>
      <c r="H34" s="34" t="s">
        <v>44</v>
      </c>
      <c r="I34" s="34"/>
      <c r="J34" s="34"/>
      <c r="K34" s="41">
        <v>0.77</v>
      </c>
      <c r="L34" s="41">
        <v>0.78</v>
      </c>
      <c r="M34" s="34"/>
    </row>
    <row r="35" spans="1:14" ht="30" customHeight="1" x14ac:dyDescent="0.25">
      <c r="A35" s="23" t="s">
        <v>201</v>
      </c>
      <c r="B35" s="18" t="s">
        <v>171</v>
      </c>
      <c r="C35" s="18"/>
      <c r="D35" s="34"/>
      <c r="E35" s="34"/>
      <c r="F35" s="34"/>
      <c r="G35" s="34"/>
      <c r="H35" s="34"/>
      <c r="I35" s="34"/>
      <c r="J35" s="34"/>
      <c r="K35" s="41">
        <v>0.88</v>
      </c>
      <c r="L35" s="41">
        <v>0.88</v>
      </c>
      <c r="M35" s="34"/>
    </row>
    <row r="36" spans="1:14" ht="32.25" customHeight="1" x14ac:dyDescent="0.25">
      <c r="A36" s="16" t="s">
        <v>258</v>
      </c>
      <c r="B36" s="24" t="s">
        <v>171</v>
      </c>
      <c r="C36" s="21"/>
      <c r="D36" s="34"/>
      <c r="E36" s="34"/>
      <c r="F36" s="34"/>
      <c r="G36" s="41">
        <v>0.79</v>
      </c>
      <c r="H36" s="41">
        <v>0.81</v>
      </c>
      <c r="I36" s="41">
        <v>0.82</v>
      </c>
      <c r="J36" s="34"/>
      <c r="K36" s="41">
        <v>0.83</v>
      </c>
      <c r="L36" s="41">
        <v>0.84</v>
      </c>
      <c r="M36" s="34"/>
    </row>
    <row r="37" spans="1:14" ht="30" x14ac:dyDescent="0.25">
      <c r="A37" s="16" t="s">
        <v>202</v>
      </c>
      <c r="B37" s="25"/>
      <c r="C37" s="21" t="s">
        <v>171</v>
      </c>
      <c r="D37" s="34"/>
      <c r="E37" s="34"/>
      <c r="F37" s="34"/>
      <c r="G37" s="34" t="s">
        <v>203</v>
      </c>
      <c r="H37" s="34"/>
      <c r="I37" s="34"/>
      <c r="J37" s="34" t="s">
        <v>204</v>
      </c>
      <c r="K37" s="34"/>
      <c r="L37" s="34"/>
      <c r="M37" s="34"/>
    </row>
    <row r="38" spans="1:14" ht="30" x14ac:dyDescent="0.25">
      <c r="A38" s="16" t="s">
        <v>205</v>
      </c>
      <c r="B38" s="26" t="s">
        <v>171</v>
      </c>
      <c r="C38" s="21"/>
      <c r="D38" s="34"/>
      <c r="E38" s="34"/>
      <c r="F38" s="34"/>
      <c r="G38" s="35">
        <v>3.5999999999999997E-2</v>
      </c>
      <c r="H38" s="35">
        <v>5.0999999999999997E-2</v>
      </c>
      <c r="I38" s="35">
        <v>7.1999999999999995E-2</v>
      </c>
      <c r="J38" s="35">
        <v>9.1999999999999998E-2</v>
      </c>
      <c r="K38" s="35">
        <v>9.8000000000000004E-2</v>
      </c>
      <c r="L38" s="41">
        <v>0.12</v>
      </c>
      <c r="M38" s="34"/>
    </row>
    <row r="39" spans="1:14" ht="30" x14ac:dyDescent="0.25">
      <c r="A39" s="16" t="s">
        <v>206</v>
      </c>
      <c r="B39" s="16" t="s">
        <v>171</v>
      </c>
      <c r="C39" s="21"/>
      <c r="D39" s="34"/>
      <c r="E39" s="34"/>
      <c r="F39" s="34"/>
      <c r="G39" s="42">
        <v>270773</v>
      </c>
      <c r="H39" s="42">
        <v>283323</v>
      </c>
      <c r="I39" s="43">
        <v>290197</v>
      </c>
      <c r="J39" s="43">
        <v>296705</v>
      </c>
      <c r="K39" s="43">
        <v>309384</v>
      </c>
      <c r="L39" s="43">
        <v>310555</v>
      </c>
      <c r="M39" s="34"/>
    </row>
    <row r="40" spans="1:14" ht="45" x14ac:dyDescent="0.25">
      <c r="A40" s="16" t="s">
        <v>207</v>
      </c>
      <c r="B40" s="27"/>
      <c r="C40" s="21"/>
      <c r="D40" s="34"/>
      <c r="E40" s="34"/>
      <c r="F40" s="34"/>
      <c r="G40" s="34"/>
      <c r="H40" s="34"/>
      <c r="I40" s="35"/>
      <c r="J40" s="35"/>
      <c r="K40" s="34"/>
      <c r="L40" s="34"/>
      <c r="M40" s="34"/>
      <c r="N40" s="28">
        <v>0.33500000000000002</v>
      </c>
    </row>
    <row r="41" spans="1:14" ht="45" x14ac:dyDescent="0.25">
      <c r="A41" s="16" t="s">
        <v>208</v>
      </c>
      <c r="B41" s="21"/>
      <c r="C41" s="21"/>
      <c r="D41" s="34"/>
      <c r="E41" s="34"/>
      <c r="F41" s="34"/>
      <c r="G41" s="34"/>
      <c r="H41" s="34"/>
      <c r="I41" s="34"/>
      <c r="J41" s="34"/>
      <c r="K41" s="34"/>
      <c r="L41" s="34"/>
      <c r="M41" s="34"/>
      <c r="N41" s="28">
        <v>0.30099999999999999</v>
      </c>
    </row>
    <row r="42" spans="1:14" ht="45" x14ac:dyDescent="0.25">
      <c r="A42" s="19" t="s">
        <v>209</v>
      </c>
      <c r="B42" s="10"/>
      <c r="C42" s="29"/>
      <c r="D42" s="34"/>
      <c r="E42" s="34"/>
      <c r="F42" s="34"/>
      <c r="G42" s="34"/>
      <c r="H42" s="34"/>
      <c r="I42" s="44">
        <v>0.34499999999999997</v>
      </c>
      <c r="J42" s="44">
        <v>0.38900000000000001</v>
      </c>
      <c r="K42" s="44">
        <v>0.45900000000000002</v>
      </c>
      <c r="L42" s="34"/>
      <c r="M42" s="44">
        <v>0.71799999999999997</v>
      </c>
    </row>
    <row r="43" spans="1:14" ht="30" x14ac:dyDescent="0.25">
      <c r="A43" s="16" t="s">
        <v>210</v>
      </c>
      <c r="B43" s="10"/>
      <c r="C43" s="21"/>
      <c r="D43" s="34"/>
      <c r="E43" s="34"/>
      <c r="F43" s="34"/>
      <c r="G43" s="34"/>
      <c r="H43" s="34"/>
      <c r="I43" s="34"/>
      <c r="J43" s="34"/>
      <c r="K43" s="34"/>
      <c r="L43" s="34"/>
      <c r="M43" s="45">
        <v>0.115</v>
      </c>
    </row>
    <row r="44" spans="1:14" ht="45" x14ac:dyDescent="0.25">
      <c r="A44" s="19" t="s">
        <v>259</v>
      </c>
      <c r="C44" s="29"/>
      <c r="D44" s="34"/>
      <c r="E44" s="34"/>
      <c r="F44" s="34"/>
      <c r="G44" s="34"/>
      <c r="H44" s="46">
        <v>0.64</v>
      </c>
      <c r="I44" s="46">
        <v>0.64</v>
      </c>
      <c r="J44" s="46">
        <v>0.65</v>
      </c>
      <c r="K44" s="34"/>
      <c r="L44" s="34"/>
      <c r="M44" s="45"/>
    </row>
    <row r="45" spans="1:14" ht="30" x14ac:dyDescent="0.25">
      <c r="A45" s="30" t="s">
        <v>211</v>
      </c>
      <c r="B45" s="10"/>
      <c r="C45" s="21" t="s">
        <v>171</v>
      </c>
      <c r="D45" s="34"/>
      <c r="E45" s="34"/>
      <c r="F45" s="34"/>
      <c r="G45" s="34"/>
      <c r="H45" s="42">
        <v>26288</v>
      </c>
      <c r="I45" s="43">
        <v>21212</v>
      </c>
      <c r="J45" s="43">
        <v>19600</v>
      </c>
      <c r="K45" s="43">
        <v>24209</v>
      </c>
      <c r="L45" s="43">
        <v>24849</v>
      </c>
      <c r="M45" s="42">
        <v>21588</v>
      </c>
    </row>
    <row r="46" spans="1:14" x14ac:dyDescent="0.25">
      <c r="A46" s="20" t="s">
        <v>101</v>
      </c>
      <c r="D46" s="34"/>
      <c r="E46" s="34"/>
      <c r="F46" s="34"/>
      <c r="G46" s="34"/>
      <c r="H46" s="34"/>
      <c r="I46" s="34"/>
      <c r="J46" s="34"/>
      <c r="K46" s="34"/>
      <c r="L46" s="34"/>
      <c r="M46" s="34"/>
    </row>
    <row r="47" spans="1:14" ht="30" x14ac:dyDescent="0.25">
      <c r="A47" s="16" t="s">
        <v>212</v>
      </c>
      <c r="B47" s="10"/>
      <c r="C47" s="18" t="s">
        <v>171</v>
      </c>
      <c r="D47" s="34"/>
      <c r="E47" s="34"/>
      <c r="F47" s="34"/>
      <c r="G47" s="34"/>
      <c r="H47" s="34"/>
      <c r="I47" s="35">
        <v>0.14699999999999999</v>
      </c>
      <c r="J47" s="47">
        <v>0.121</v>
      </c>
      <c r="K47" s="34"/>
      <c r="L47" s="48">
        <v>0.12</v>
      </c>
      <c r="M47" s="34"/>
    </row>
    <row r="48" spans="1:14" x14ac:dyDescent="0.25">
      <c r="A48" s="16" t="s">
        <v>213</v>
      </c>
      <c r="B48" s="10" t="s">
        <v>171</v>
      </c>
      <c r="C48" s="18"/>
      <c r="D48" s="34"/>
      <c r="E48" s="34"/>
      <c r="F48" s="34"/>
      <c r="G48" s="34"/>
      <c r="H48" s="35">
        <v>0.61499999999999999</v>
      </c>
      <c r="I48" s="47">
        <v>0.61799999999999999</v>
      </c>
      <c r="J48" s="47">
        <v>0.60099999999999998</v>
      </c>
      <c r="K48" s="47">
        <v>0.60799999999999998</v>
      </c>
      <c r="L48" s="47">
        <v>0.61899999999999999</v>
      </c>
      <c r="M48" s="34"/>
    </row>
    <row r="49" spans="1:13" ht="30" x14ac:dyDescent="0.25">
      <c r="A49" s="16" t="s">
        <v>214</v>
      </c>
      <c r="B49" s="10" t="s">
        <v>171</v>
      </c>
      <c r="C49" s="18"/>
      <c r="D49" s="34"/>
      <c r="E49" s="34"/>
      <c r="F49" s="34"/>
      <c r="G49" s="34"/>
      <c r="H49" s="35">
        <v>0.10100000000000001</v>
      </c>
      <c r="I49" s="49">
        <v>0.09</v>
      </c>
      <c r="J49" s="49">
        <v>9.5000000000000001E-2</v>
      </c>
      <c r="K49" s="49">
        <v>9.4E-2</v>
      </c>
      <c r="L49" s="49">
        <v>9.5000000000000001E-2</v>
      </c>
      <c r="M49" s="34"/>
    </row>
    <row r="50" spans="1:13" ht="45" x14ac:dyDescent="0.25">
      <c r="A50" s="16" t="s">
        <v>215</v>
      </c>
      <c r="B50" s="10"/>
      <c r="C50" s="18"/>
      <c r="D50" s="34"/>
      <c r="E50" s="34"/>
      <c r="F50" s="34"/>
      <c r="G50" s="34"/>
      <c r="H50" s="34"/>
      <c r="I50" s="34"/>
      <c r="J50" s="34"/>
      <c r="K50" s="47">
        <v>0.88600000000000001</v>
      </c>
      <c r="L50" s="34"/>
      <c r="M50" s="34"/>
    </row>
    <row r="51" spans="1:13" ht="30" x14ac:dyDescent="0.25">
      <c r="A51" s="19" t="s">
        <v>216</v>
      </c>
      <c r="B51" s="10"/>
      <c r="C51" s="31"/>
      <c r="D51" s="34"/>
      <c r="E51" s="34"/>
      <c r="F51" s="34"/>
      <c r="G51" s="50">
        <v>0.75</v>
      </c>
      <c r="H51" s="34"/>
      <c r="I51" s="34"/>
      <c r="J51" s="34"/>
      <c r="K51" s="47"/>
      <c r="L51" s="34"/>
      <c r="M51" s="34"/>
    </row>
    <row r="52" spans="1:13" x14ac:dyDescent="0.25">
      <c r="A52" s="16" t="s">
        <v>217</v>
      </c>
      <c r="B52" s="10" t="s">
        <v>171</v>
      </c>
      <c r="C52" s="18"/>
      <c r="D52" s="34"/>
      <c r="E52" s="34"/>
      <c r="F52" s="34"/>
      <c r="G52" s="34"/>
      <c r="H52" s="34"/>
      <c r="I52" s="34"/>
      <c r="J52" s="35">
        <v>1.7999999999999999E-2</v>
      </c>
      <c r="K52" s="47">
        <v>1.9E-2</v>
      </c>
      <c r="L52" s="47">
        <v>1.7000000000000001E-2</v>
      </c>
      <c r="M52" s="34"/>
    </row>
    <row r="53" spans="1:13" x14ac:dyDescent="0.25">
      <c r="A53" s="10" t="s">
        <v>218</v>
      </c>
      <c r="B53" s="10"/>
      <c r="C53" s="18"/>
      <c r="D53" s="34"/>
      <c r="E53" s="34"/>
      <c r="F53" s="34"/>
      <c r="G53" s="34"/>
      <c r="H53" s="34"/>
      <c r="I53" s="34"/>
      <c r="J53" s="34"/>
      <c r="K53" s="51">
        <v>1</v>
      </c>
      <c r="L53" s="52">
        <v>0.93</v>
      </c>
      <c r="M53" s="34"/>
    </row>
    <row r="54" spans="1:13" x14ac:dyDescent="0.25">
      <c r="A54" s="14" t="s">
        <v>219</v>
      </c>
      <c r="B54" s="10"/>
      <c r="C54" s="18"/>
      <c r="D54" s="34"/>
      <c r="E54" s="34"/>
      <c r="F54" s="34"/>
      <c r="G54" s="37">
        <v>0.11600000000000001</v>
      </c>
      <c r="H54" s="37">
        <v>0.112</v>
      </c>
      <c r="I54" s="37">
        <v>0.11</v>
      </c>
      <c r="J54" s="34"/>
      <c r="K54" s="51"/>
      <c r="L54" s="52"/>
      <c r="M54" s="34"/>
    </row>
    <row r="55" spans="1:13" x14ac:dyDescent="0.25">
      <c r="A55" s="20" t="s">
        <v>116</v>
      </c>
      <c r="D55" s="34"/>
      <c r="E55" s="34"/>
      <c r="F55" s="34"/>
      <c r="G55" s="34"/>
      <c r="H55" s="34"/>
      <c r="I55" s="34"/>
      <c r="J55" s="34"/>
      <c r="K55" s="34"/>
      <c r="L55" s="34"/>
      <c r="M55" s="34"/>
    </row>
    <row r="56" spans="1:13" ht="30" x14ac:dyDescent="0.25">
      <c r="A56" s="16" t="s">
        <v>220</v>
      </c>
      <c r="B56" s="16" t="s">
        <v>171</v>
      </c>
      <c r="C56" s="10"/>
      <c r="D56" s="34"/>
      <c r="E56" s="34"/>
      <c r="F56" s="34"/>
      <c r="G56" s="34"/>
      <c r="H56" s="35">
        <v>0.69299999999999995</v>
      </c>
      <c r="I56" s="34"/>
      <c r="J56" s="34"/>
      <c r="K56" s="53">
        <v>0.77</v>
      </c>
      <c r="L56" s="53">
        <v>0.78700000000000003</v>
      </c>
      <c r="M56" s="34"/>
    </row>
    <row r="57" spans="1:13" ht="30" x14ac:dyDescent="0.25">
      <c r="A57" s="16" t="s">
        <v>221</v>
      </c>
      <c r="B57" s="10"/>
      <c r="C57" s="10"/>
      <c r="D57" s="34"/>
      <c r="E57" s="34"/>
      <c r="F57" s="34"/>
      <c r="G57" s="34"/>
      <c r="H57" s="34"/>
      <c r="I57" s="54">
        <v>0.878</v>
      </c>
      <c r="J57" s="34"/>
      <c r="K57" s="34"/>
      <c r="L57" s="34"/>
      <c r="M57" s="34"/>
    </row>
    <row r="58" spans="1:13" x14ac:dyDescent="0.25">
      <c r="A58" s="16" t="s">
        <v>222</v>
      </c>
      <c r="B58" s="10" t="s">
        <v>171</v>
      </c>
      <c r="C58" s="21"/>
      <c r="D58" s="34"/>
      <c r="E58" s="34"/>
      <c r="F58" s="34"/>
      <c r="G58" s="34"/>
      <c r="H58" s="54">
        <v>0.76900000000000002</v>
      </c>
      <c r="I58" s="34"/>
      <c r="J58" s="34"/>
      <c r="K58" s="34"/>
      <c r="L58" s="54">
        <v>0.77300000000000002</v>
      </c>
      <c r="M58" s="34"/>
    </row>
    <row r="59" spans="1:13" x14ac:dyDescent="0.25">
      <c r="A59" s="16" t="s">
        <v>223</v>
      </c>
      <c r="B59" s="10" t="s">
        <v>171</v>
      </c>
      <c r="C59" s="10"/>
      <c r="D59" s="34"/>
      <c r="E59" s="35">
        <v>0.92700000000000005</v>
      </c>
      <c r="F59" s="34"/>
      <c r="G59" s="54">
        <v>0.93799999999999994</v>
      </c>
      <c r="H59" s="34"/>
      <c r="I59" s="54">
        <v>0.95599999999999996</v>
      </c>
      <c r="J59" s="34"/>
      <c r="K59" s="54">
        <v>0.95699999999999996</v>
      </c>
      <c r="L59" s="34"/>
      <c r="M59" s="34"/>
    </row>
    <row r="60" spans="1:13" x14ac:dyDescent="0.25">
      <c r="A60" s="16" t="s">
        <v>224</v>
      </c>
      <c r="B60" s="32" t="s">
        <v>171</v>
      </c>
      <c r="C60" s="10"/>
      <c r="D60" s="34"/>
      <c r="E60" s="34"/>
      <c r="F60" s="34"/>
      <c r="G60" s="34"/>
      <c r="H60" s="34"/>
      <c r="I60" s="41">
        <v>0.22</v>
      </c>
      <c r="J60" s="34"/>
      <c r="K60" s="41">
        <v>0.19</v>
      </c>
      <c r="L60" s="34"/>
      <c r="M60" s="34"/>
    </row>
    <row r="61" spans="1:13" ht="30" x14ac:dyDescent="0.25">
      <c r="A61" s="16" t="s">
        <v>225</v>
      </c>
      <c r="B61" s="10" t="s">
        <v>171</v>
      </c>
      <c r="C61" s="10"/>
      <c r="D61" s="34"/>
      <c r="E61" s="34"/>
      <c r="F61" s="34"/>
      <c r="G61" s="35">
        <v>0.96099999999999997</v>
      </c>
      <c r="H61" s="34"/>
      <c r="I61" s="54">
        <v>0.96199999999999997</v>
      </c>
      <c r="J61" s="54">
        <v>0.95799999999999996</v>
      </c>
      <c r="K61" s="54">
        <v>0.97</v>
      </c>
      <c r="L61" s="34"/>
      <c r="M61" s="54">
        <v>0.98</v>
      </c>
    </row>
    <row r="62" spans="1:13" ht="30" x14ac:dyDescent="0.25">
      <c r="A62" s="16" t="s">
        <v>226</v>
      </c>
      <c r="B62" s="10" t="s">
        <v>171</v>
      </c>
      <c r="C62" s="10"/>
      <c r="D62" s="34"/>
      <c r="E62" s="35">
        <v>0.121</v>
      </c>
      <c r="F62" s="34"/>
      <c r="G62" s="54">
        <v>0.104</v>
      </c>
      <c r="H62" s="34"/>
      <c r="I62" s="54">
        <v>0.08</v>
      </c>
      <c r="J62" s="34"/>
      <c r="K62" s="54">
        <v>7.0000000000000007E-2</v>
      </c>
      <c r="L62" s="34"/>
      <c r="M62" s="34"/>
    </row>
    <row r="63" spans="1:13" ht="30" x14ac:dyDescent="0.25">
      <c r="A63" s="16" t="s">
        <v>227</v>
      </c>
      <c r="B63" s="17" t="s">
        <v>171</v>
      </c>
      <c r="C63" s="10"/>
      <c r="D63" s="34"/>
      <c r="E63" s="34"/>
      <c r="F63" s="34"/>
      <c r="G63" s="34"/>
      <c r="H63" s="42">
        <f>SUM(2334+2700)</f>
        <v>5034</v>
      </c>
      <c r="I63" s="42">
        <v>4438</v>
      </c>
      <c r="J63" s="34"/>
      <c r="K63" s="42">
        <f>SUM(1559+1807)</f>
        <v>3366</v>
      </c>
      <c r="L63" s="42">
        <v>3201</v>
      </c>
      <c r="M63" s="34"/>
    </row>
    <row r="64" spans="1:13" ht="76.5" customHeight="1" x14ac:dyDescent="0.25">
      <c r="A64" s="19" t="s">
        <v>228</v>
      </c>
      <c r="B64" s="33"/>
      <c r="C64" s="14"/>
      <c r="D64" s="34"/>
      <c r="E64" s="34"/>
      <c r="F64" s="34"/>
      <c r="G64" s="34"/>
      <c r="H64" s="55" t="s">
        <v>229</v>
      </c>
      <c r="I64" s="55" t="s">
        <v>230</v>
      </c>
      <c r="J64" s="34"/>
      <c r="K64" s="56" t="s">
        <v>231</v>
      </c>
      <c r="L64" s="42"/>
      <c r="M64" s="34"/>
    </row>
    <row r="65" spans="1:13" ht="30" x14ac:dyDescent="0.25">
      <c r="A65" s="16" t="s">
        <v>232</v>
      </c>
      <c r="B65" s="17"/>
      <c r="C65" s="10"/>
      <c r="D65" s="34"/>
      <c r="E65" s="34"/>
      <c r="F65" s="34"/>
      <c r="G65" s="34"/>
      <c r="H65" s="34"/>
      <c r="I65" s="34"/>
      <c r="J65" s="34"/>
      <c r="K65" s="34"/>
      <c r="L65" s="42">
        <v>1048</v>
      </c>
      <c r="M65" s="34"/>
    </row>
    <row r="66" spans="1:13" ht="30" x14ac:dyDescent="0.25">
      <c r="A66" s="16" t="s">
        <v>233</v>
      </c>
      <c r="B66" s="10"/>
      <c r="C66" s="10"/>
      <c r="D66" s="34"/>
      <c r="E66" s="34"/>
      <c r="F66" s="34"/>
      <c r="G66" s="54">
        <v>0.53600000000000003</v>
      </c>
      <c r="H66" s="34"/>
      <c r="I66" s="34"/>
      <c r="J66" s="34"/>
      <c r="K66" s="34"/>
      <c r="L66" s="34"/>
      <c r="M66" s="34"/>
    </row>
    <row r="67" spans="1:13" x14ac:dyDescent="0.25">
      <c r="A67" s="20" t="s">
        <v>234</v>
      </c>
      <c r="D67" s="34"/>
      <c r="E67" s="34"/>
      <c r="F67" s="34"/>
      <c r="G67" s="34"/>
      <c r="H67" s="34"/>
      <c r="I67" s="34"/>
      <c r="J67" s="34"/>
      <c r="K67" s="34"/>
      <c r="L67" s="34"/>
      <c r="M67" s="34"/>
    </row>
    <row r="68" spans="1:13" ht="30" x14ac:dyDescent="0.25">
      <c r="A68" s="16" t="s">
        <v>235</v>
      </c>
      <c r="B68" s="10" t="s">
        <v>171</v>
      </c>
      <c r="C68" s="10"/>
      <c r="D68" s="34"/>
      <c r="E68" s="34"/>
      <c r="F68" s="54">
        <v>0.34100000000000003</v>
      </c>
      <c r="G68" s="34"/>
      <c r="H68" s="34"/>
      <c r="I68" s="54">
        <v>0.38200000000000001</v>
      </c>
      <c r="J68" s="34"/>
      <c r="K68" s="34"/>
      <c r="L68" s="34"/>
      <c r="M68" s="34"/>
    </row>
    <row r="69" spans="1:13" ht="30" x14ac:dyDescent="0.25">
      <c r="A69" s="16" t="s">
        <v>260</v>
      </c>
      <c r="B69" s="10"/>
      <c r="C69" s="10"/>
      <c r="D69" s="34"/>
      <c r="E69" s="34"/>
      <c r="F69" s="34"/>
      <c r="G69" s="34"/>
      <c r="H69" s="34"/>
      <c r="I69" s="34"/>
      <c r="J69" s="34"/>
      <c r="K69" s="34"/>
      <c r="L69" s="34"/>
      <c r="M69" s="34"/>
    </row>
    <row r="70" spans="1:13" ht="30" x14ac:dyDescent="0.25">
      <c r="A70" s="16" t="s">
        <v>236</v>
      </c>
      <c r="B70" s="10"/>
      <c r="C70" s="10"/>
      <c r="D70" s="34"/>
      <c r="E70" s="34"/>
      <c r="F70" s="34"/>
      <c r="G70" s="54"/>
      <c r="H70" s="34"/>
      <c r="I70" s="34"/>
      <c r="J70" s="34"/>
      <c r="K70" s="54">
        <v>0.106</v>
      </c>
      <c r="L70" s="34"/>
      <c r="M70" s="34"/>
    </row>
    <row r="71" spans="1:13" ht="30" x14ac:dyDescent="0.25">
      <c r="A71" s="16" t="s">
        <v>237</v>
      </c>
      <c r="B71" s="10"/>
      <c r="C71" s="10"/>
      <c r="D71" s="34"/>
      <c r="E71" s="34"/>
      <c r="F71" s="34"/>
      <c r="G71" s="57">
        <v>0.1</v>
      </c>
      <c r="H71" s="34"/>
      <c r="I71" s="34"/>
      <c r="J71" s="34"/>
      <c r="K71" s="54"/>
      <c r="L71" s="34"/>
      <c r="M71" s="34"/>
    </row>
    <row r="72" spans="1:13" x14ac:dyDescent="0.25">
      <c r="A72" s="30" t="s">
        <v>238</v>
      </c>
      <c r="B72" s="10"/>
      <c r="C72" s="10"/>
      <c r="D72" s="34"/>
      <c r="E72" s="34"/>
      <c r="F72" s="34"/>
      <c r="G72" s="34"/>
      <c r="H72" s="34"/>
      <c r="I72" s="34"/>
      <c r="J72" s="34"/>
      <c r="K72" s="54">
        <v>0.65</v>
      </c>
      <c r="L72" s="34"/>
      <c r="M72" s="34"/>
    </row>
    <row r="73" spans="1:13" x14ac:dyDescent="0.25">
      <c r="A73" s="30" t="s">
        <v>239</v>
      </c>
      <c r="B73" s="10"/>
      <c r="C73" s="10"/>
      <c r="D73" s="34"/>
      <c r="E73" s="34"/>
      <c r="F73" s="34"/>
      <c r="G73" s="34"/>
      <c r="H73" s="34"/>
      <c r="I73" s="34"/>
      <c r="J73" s="34"/>
      <c r="K73" s="54">
        <v>0.69299999999999995</v>
      </c>
      <c r="L73" s="34"/>
      <c r="M73" s="34"/>
    </row>
    <row r="74" spans="1:13" ht="30" x14ac:dyDescent="0.25">
      <c r="A74" s="16" t="s">
        <v>240</v>
      </c>
      <c r="B74" s="10"/>
      <c r="C74" s="10"/>
      <c r="D74" s="34"/>
      <c r="E74" s="34"/>
      <c r="F74" s="34"/>
      <c r="G74" s="34"/>
      <c r="H74" s="34"/>
      <c r="I74" s="34"/>
      <c r="J74" s="34"/>
      <c r="K74" s="54">
        <v>0.16700000000000001</v>
      </c>
      <c r="L74" s="34"/>
      <c r="M74" s="34"/>
    </row>
    <row r="75" spans="1:13" ht="30" x14ac:dyDescent="0.25">
      <c r="A75" s="16" t="s">
        <v>241</v>
      </c>
      <c r="B75" s="10"/>
      <c r="C75" s="10"/>
      <c r="D75" s="34"/>
      <c r="E75" s="34"/>
      <c r="F75" s="34"/>
      <c r="G75" s="34"/>
      <c r="H75" s="34"/>
      <c r="I75" s="34"/>
      <c r="J75" s="34"/>
      <c r="K75" s="54">
        <v>0.104</v>
      </c>
      <c r="L75" s="34"/>
      <c r="M75" s="34"/>
    </row>
    <row r="76" spans="1:13" ht="45" x14ac:dyDescent="0.25">
      <c r="A76" s="16" t="s">
        <v>242</v>
      </c>
      <c r="B76" s="10"/>
      <c r="C76" s="10"/>
      <c r="D76" s="34"/>
      <c r="E76" s="34"/>
      <c r="F76" s="34"/>
      <c r="G76" s="34"/>
      <c r="H76" s="34"/>
      <c r="I76" s="34"/>
      <c r="J76" s="34"/>
      <c r="K76" s="54">
        <v>3.3000000000000002E-2</v>
      </c>
      <c r="L76" s="34"/>
      <c r="M76" s="34"/>
    </row>
    <row r="77" spans="1:13" ht="30" x14ac:dyDescent="0.25">
      <c r="A77" s="19" t="s">
        <v>243</v>
      </c>
      <c r="B77" s="10"/>
      <c r="C77" s="14"/>
      <c r="D77" s="34"/>
      <c r="E77" s="34"/>
      <c r="F77" s="34"/>
      <c r="G77" s="57">
        <v>0.13100000000000001</v>
      </c>
      <c r="H77" s="34"/>
      <c r="I77" s="34"/>
      <c r="J77" s="34"/>
      <c r="K77" s="34"/>
      <c r="L77" s="34"/>
      <c r="M77" s="34"/>
    </row>
    <row r="78" spans="1:13" ht="45" x14ac:dyDescent="0.25">
      <c r="A78" s="19" t="s">
        <v>244</v>
      </c>
      <c r="B78" s="10"/>
      <c r="C78" s="14"/>
      <c r="D78" s="34"/>
      <c r="E78" s="34"/>
      <c r="F78" s="34"/>
      <c r="G78" s="57">
        <v>7.0000000000000007E-2</v>
      </c>
      <c r="H78" s="34"/>
      <c r="I78" s="34"/>
      <c r="J78" s="34"/>
      <c r="K78" s="34"/>
      <c r="L78" s="34"/>
      <c r="M78" s="34"/>
    </row>
    <row r="79" spans="1:13" ht="30" x14ac:dyDescent="0.25">
      <c r="A79" s="19" t="s">
        <v>245</v>
      </c>
      <c r="B79" s="10"/>
      <c r="C79" s="14"/>
      <c r="D79" s="34"/>
      <c r="E79" s="34"/>
      <c r="F79" s="34"/>
      <c r="G79" s="57">
        <v>0.17799999999999999</v>
      </c>
      <c r="H79" s="34"/>
      <c r="I79" s="34"/>
      <c r="J79" s="34"/>
      <c r="K79" s="34"/>
      <c r="L79" s="34"/>
      <c r="M79" s="34"/>
    </row>
    <row r="80" spans="1:13" x14ac:dyDescent="0.25">
      <c r="A80" s="20" t="s">
        <v>246</v>
      </c>
      <c r="D80" s="34"/>
      <c r="E80" s="34"/>
      <c r="F80" s="34"/>
      <c r="G80" s="34"/>
      <c r="H80" s="34"/>
      <c r="I80" s="34"/>
      <c r="J80" s="34"/>
      <c r="K80" s="34"/>
      <c r="L80" s="34"/>
      <c r="M80" s="34"/>
    </row>
    <row r="81" spans="1:13" ht="47.25" customHeight="1" x14ac:dyDescent="0.25">
      <c r="A81" s="16" t="s">
        <v>247</v>
      </c>
      <c r="B81" s="10" t="s">
        <v>171</v>
      </c>
      <c r="C81" s="10"/>
      <c r="D81" s="34"/>
      <c r="E81" s="34" t="s">
        <v>248</v>
      </c>
      <c r="F81" s="34"/>
      <c r="G81" s="34"/>
      <c r="H81" s="53">
        <v>0.62</v>
      </c>
      <c r="I81" s="34"/>
      <c r="J81" s="34"/>
      <c r="K81" s="34"/>
      <c r="L81" s="34"/>
      <c r="M81" s="34"/>
    </row>
    <row r="82" spans="1:13" ht="30" x14ac:dyDescent="0.25">
      <c r="A82" s="16" t="s">
        <v>249</v>
      </c>
      <c r="B82" s="10" t="s">
        <v>171</v>
      </c>
      <c r="C82" s="21"/>
      <c r="D82" s="34"/>
      <c r="E82" s="34"/>
      <c r="F82" s="34"/>
      <c r="G82" s="34"/>
      <c r="H82" s="54">
        <v>0.67200000000000004</v>
      </c>
      <c r="I82" s="34"/>
      <c r="J82" s="34"/>
      <c r="K82" s="34"/>
      <c r="L82" s="54">
        <v>0.75700000000000001</v>
      </c>
      <c r="M82" s="34"/>
    </row>
    <row r="83" spans="1:13" ht="30" customHeight="1" x14ac:dyDescent="0.25">
      <c r="A83" s="16" t="s">
        <v>250</v>
      </c>
      <c r="B83" s="10"/>
      <c r="C83" s="10"/>
      <c r="D83" s="34"/>
      <c r="E83" s="34"/>
      <c r="F83" s="34"/>
      <c r="G83" s="34"/>
      <c r="H83" s="34"/>
      <c r="I83" s="34"/>
      <c r="J83" s="34"/>
      <c r="K83" s="41">
        <v>0.78</v>
      </c>
      <c r="L83" s="34"/>
      <c r="M83" s="34"/>
    </row>
    <row r="84" spans="1:13" ht="30" x14ac:dyDescent="0.25">
      <c r="A84" s="19" t="s">
        <v>251</v>
      </c>
      <c r="B84" s="10"/>
      <c r="C84" s="14"/>
      <c r="D84" s="34"/>
      <c r="E84" s="34"/>
      <c r="F84" s="34"/>
      <c r="G84" s="34"/>
      <c r="H84" s="34"/>
      <c r="I84" s="34"/>
      <c r="J84" s="34"/>
      <c r="K84" s="58">
        <v>0.78</v>
      </c>
      <c r="L84" s="34"/>
      <c r="M84" s="34"/>
    </row>
    <row r="85" spans="1:13" ht="30" x14ac:dyDescent="0.25">
      <c r="A85" s="16" t="s">
        <v>252</v>
      </c>
      <c r="B85" s="10"/>
      <c r="C85" s="10" t="s">
        <v>171</v>
      </c>
      <c r="D85" s="34"/>
      <c r="E85" s="34"/>
      <c r="F85" s="34"/>
      <c r="G85" s="34"/>
      <c r="H85" s="41">
        <v>0.12</v>
      </c>
      <c r="I85" s="34"/>
      <c r="J85" s="34"/>
      <c r="K85" s="53">
        <v>0.14000000000000001</v>
      </c>
      <c r="L85" s="41">
        <v>0.1</v>
      </c>
      <c r="M85" s="34"/>
    </row>
    <row r="86" spans="1:13" x14ac:dyDescent="0.25">
      <c r="A86" s="10"/>
      <c r="B86" s="10"/>
      <c r="C86" s="10"/>
      <c r="D86" s="34"/>
      <c r="E86" s="34"/>
      <c r="F86" s="34"/>
      <c r="G86" s="34"/>
      <c r="H86" s="34"/>
      <c r="I86" s="34"/>
      <c r="J86" s="34"/>
      <c r="K86" s="34"/>
      <c r="L86" s="34"/>
      <c r="M86" s="34"/>
    </row>
    <row r="87" spans="1:13" x14ac:dyDescent="0.25">
      <c r="A87" s="16" t="s">
        <v>253</v>
      </c>
    </row>
    <row r="88" spans="1:13" ht="45" x14ac:dyDescent="0.25">
      <c r="A88" s="16" t="s">
        <v>254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zoomScale="70" zoomScaleNormal="70" workbookViewId="0">
      <pane ySplit="1" topLeftCell="A2" activePane="bottomLeft" state="frozen"/>
      <selection activeCell="D1" sqref="D1"/>
      <selection pane="bottomLeft" activeCell="A2" sqref="A2"/>
    </sheetView>
  </sheetViews>
  <sheetFormatPr defaultRowHeight="14.25" x14ac:dyDescent="0.2"/>
  <cols>
    <col min="1" max="1" width="9.140625" style="2"/>
    <col min="2" max="2" width="21.7109375" style="2" customWidth="1"/>
    <col min="3" max="3" width="43.5703125" style="2" customWidth="1"/>
    <col min="4" max="4" width="47.85546875" style="2" customWidth="1"/>
    <col min="5" max="5" width="18" style="2" customWidth="1"/>
    <col min="6" max="6" width="30.5703125" style="2" customWidth="1"/>
    <col min="7" max="7" width="17.42578125" style="2" customWidth="1"/>
    <col min="8" max="16384" width="9.140625" style="2"/>
  </cols>
  <sheetData>
    <row r="1" spans="1:8" x14ac:dyDescent="0.2">
      <c r="A1" s="1" t="s">
        <v>0</v>
      </c>
      <c r="B1" s="2" t="s">
        <v>1</v>
      </c>
      <c r="D1" s="2" t="s">
        <v>2</v>
      </c>
      <c r="E1" s="2" t="s">
        <v>3</v>
      </c>
      <c r="F1" s="2" t="s">
        <v>4</v>
      </c>
      <c r="H1" s="2" t="s">
        <v>5</v>
      </c>
    </row>
    <row r="2" spans="1:8" x14ac:dyDescent="0.2">
      <c r="A2" s="2" t="s">
        <v>6</v>
      </c>
    </row>
    <row r="3" spans="1:8" x14ac:dyDescent="0.2">
      <c r="A3" s="2" t="s">
        <v>7</v>
      </c>
    </row>
    <row r="4" spans="1:8" x14ac:dyDescent="0.2">
      <c r="B4" s="2" t="s">
        <v>8</v>
      </c>
      <c r="C4" s="2" t="s">
        <v>9</v>
      </c>
      <c r="D4" s="2" t="s">
        <v>10</v>
      </c>
      <c r="E4" s="2" t="s">
        <v>11</v>
      </c>
      <c r="H4" s="2" t="s">
        <v>12</v>
      </c>
    </row>
    <row r="5" spans="1:8" x14ac:dyDescent="0.2">
      <c r="B5" s="2" t="s">
        <v>8</v>
      </c>
      <c r="C5" s="2" t="s">
        <v>13</v>
      </c>
      <c r="D5" s="2" t="s">
        <v>10</v>
      </c>
      <c r="E5" s="2" t="s">
        <v>11</v>
      </c>
      <c r="H5" s="2" t="s">
        <v>12</v>
      </c>
    </row>
    <row r="6" spans="1:8" x14ac:dyDescent="0.2">
      <c r="B6" s="2" t="s">
        <v>8</v>
      </c>
      <c r="C6" s="2" t="s">
        <v>14</v>
      </c>
      <c r="D6" s="2" t="s">
        <v>10</v>
      </c>
      <c r="E6" s="2" t="s">
        <v>11</v>
      </c>
      <c r="H6" s="2" t="s">
        <v>12</v>
      </c>
    </row>
    <row r="7" spans="1:8" x14ac:dyDescent="0.2">
      <c r="B7" s="2" t="s">
        <v>8</v>
      </c>
      <c r="C7" s="2" t="s">
        <v>15</v>
      </c>
      <c r="D7" s="2" t="s">
        <v>16</v>
      </c>
      <c r="E7" s="2" t="s">
        <v>17</v>
      </c>
      <c r="F7" s="2" t="s">
        <v>18</v>
      </c>
    </row>
    <row r="9" spans="1:8" x14ac:dyDescent="0.2">
      <c r="A9" s="2" t="s">
        <v>19</v>
      </c>
    </row>
    <row r="10" spans="1:8" x14ac:dyDescent="0.2">
      <c r="B10" s="2" t="s">
        <v>8</v>
      </c>
      <c r="C10" s="2" t="s">
        <v>20</v>
      </c>
      <c r="D10" s="2" t="s">
        <v>21</v>
      </c>
      <c r="E10" s="2" t="s">
        <v>22</v>
      </c>
      <c r="F10" s="2" t="s">
        <v>23</v>
      </c>
      <c r="H10" s="4" t="s">
        <v>24</v>
      </c>
    </row>
    <row r="11" spans="1:8" x14ac:dyDescent="0.2">
      <c r="B11" s="2" t="s">
        <v>8</v>
      </c>
      <c r="C11" s="2" t="s">
        <v>25</v>
      </c>
      <c r="D11" s="2" t="s">
        <v>21</v>
      </c>
      <c r="E11" s="2" t="s">
        <v>22</v>
      </c>
      <c r="F11" s="2" t="s">
        <v>23</v>
      </c>
      <c r="H11" s="2" t="s">
        <v>26</v>
      </c>
    </row>
    <row r="12" spans="1:8" ht="15" x14ac:dyDescent="0.25">
      <c r="B12" s="2" t="s">
        <v>8</v>
      </c>
      <c r="C12" s="2" t="s">
        <v>27</v>
      </c>
      <c r="D12" s="2" t="s">
        <v>21</v>
      </c>
      <c r="E12" s="2" t="s">
        <v>22</v>
      </c>
      <c r="F12" s="2" t="s">
        <v>23</v>
      </c>
      <c r="H12" s="3" t="s">
        <v>28</v>
      </c>
    </row>
    <row r="14" spans="1:8" x14ac:dyDescent="0.2">
      <c r="A14" s="2" t="s">
        <v>29</v>
      </c>
    </row>
    <row r="15" spans="1:8" x14ac:dyDescent="0.2">
      <c r="B15" s="2" t="s">
        <v>8</v>
      </c>
      <c r="C15" s="2" t="s">
        <v>30</v>
      </c>
      <c r="D15" s="2" t="s">
        <v>21</v>
      </c>
      <c r="E15" s="2" t="s">
        <v>31</v>
      </c>
      <c r="F15" s="2" t="s">
        <v>23</v>
      </c>
      <c r="H15" s="2" t="s">
        <v>32</v>
      </c>
    </row>
    <row r="16" spans="1:8" x14ac:dyDescent="0.2">
      <c r="B16" s="2" t="s">
        <v>8</v>
      </c>
      <c r="C16" s="2" t="s">
        <v>33</v>
      </c>
      <c r="D16" s="2" t="s">
        <v>21</v>
      </c>
      <c r="E16" s="2" t="s">
        <v>31</v>
      </c>
      <c r="F16" s="2" t="s">
        <v>23</v>
      </c>
      <c r="H16" s="2" t="s">
        <v>32</v>
      </c>
    </row>
    <row r="17" spans="1:8" x14ac:dyDescent="0.2">
      <c r="B17" s="2" t="s">
        <v>8</v>
      </c>
      <c r="C17" s="2" t="s">
        <v>34</v>
      </c>
      <c r="D17" s="2" t="s">
        <v>21</v>
      </c>
      <c r="E17" s="2" t="s">
        <v>31</v>
      </c>
      <c r="F17" s="2" t="s">
        <v>23</v>
      </c>
      <c r="H17" s="2" t="s">
        <v>32</v>
      </c>
    </row>
    <row r="18" spans="1:8" x14ac:dyDescent="0.2">
      <c r="B18" s="2" t="s">
        <v>35</v>
      </c>
      <c r="C18" s="2" t="s">
        <v>36</v>
      </c>
      <c r="D18" s="2" t="s">
        <v>10</v>
      </c>
      <c r="E18" s="2" t="s">
        <v>11</v>
      </c>
      <c r="H18" s="2" t="s">
        <v>12</v>
      </c>
    </row>
    <row r="20" spans="1:8" x14ac:dyDescent="0.2">
      <c r="A20" s="2" t="s">
        <v>37</v>
      </c>
    </row>
    <row r="21" spans="1:8" x14ac:dyDescent="0.2">
      <c r="A21" s="2" t="s">
        <v>38</v>
      </c>
    </row>
    <row r="22" spans="1:8" x14ac:dyDescent="0.2">
      <c r="B22" s="2" t="s">
        <v>39</v>
      </c>
      <c r="C22" s="2" t="s">
        <v>40</v>
      </c>
      <c r="D22" s="2" t="s">
        <v>41</v>
      </c>
      <c r="E22" s="2" t="s">
        <v>42</v>
      </c>
      <c r="F22" s="2">
        <v>2011</v>
      </c>
      <c r="H22" s="2" t="s">
        <v>43</v>
      </c>
    </row>
    <row r="23" spans="1:8" x14ac:dyDescent="0.2">
      <c r="A23" s="2" t="s">
        <v>44</v>
      </c>
      <c r="B23" s="2" t="s">
        <v>45</v>
      </c>
      <c r="C23" s="2" t="s">
        <v>46</v>
      </c>
      <c r="D23" s="2" t="s">
        <v>10</v>
      </c>
      <c r="E23" s="2" t="s">
        <v>11</v>
      </c>
      <c r="H23" s="2" t="s">
        <v>12</v>
      </c>
    </row>
    <row r="24" spans="1:8" x14ac:dyDescent="0.2">
      <c r="B24" s="2" t="s">
        <v>47</v>
      </c>
      <c r="C24" s="2" t="s">
        <v>48</v>
      </c>
      <c r="D24" s="2" t="s">
        <v>41</v>
      </c>
      <c r="E24" s="2" t="s">
        <v>42</v>
      </c>
      <c r="F24" s="2">
        <v>2011</v>
      </c>
      <c r="H24" s="2" t="s">
        <v>49</v>
      </c>
    </row>
    <row r="25" spans="1:8" x14ac:dyDescent="0.2">
      <c r="H25" s="2" t="s">
        <v>50</v>
      </c>
    </row>
    <row r="26" spans="1:8" x14ac:dyDescent="0.2">
      <c r="A26" s="2" t="s">
        <v>51</v>
      </c>
    </row>
    <row r="27" spans="1:8" x14ac:dyDescent="0.2">
      <c r="B27" s="2" t="s">
        <v>8</v>
      </c>
      <c r="C27" s="2" t="s">
        <v>52</v>
      </c>
      <c r="D27" s="2" t="s">
        <v>21</v>
      </c>
      <c r="E27" s="2" t="s">
        <v>22</v>
      </c>
      <c r="F27" s="2" t="s">
        <v>23</v>
      </c>
      <c r="H27" s="2" t="s">
        <v>32</v>
      </c>
    </row>
    <row r="28" spans="1:8" x14ac:dyDescent="0.2">
      <c r="B28" s="2" t="s">
        <v>8</v>
      </c>
      <c r="C28" s="2" t="s">
        <v>53</v>
      </c>
      <c r="D28" s="2" t="s">
        <v>21</v>
      </c>
      <c r="E28" s="2" t="s">
        <v>22</v>
      </c>
      <c r="F28" s="2" t="s">
        <v>23</v>
      </c>
      <c r="H28" s="2" t="s">
        <v>32</v>
      </c>
    </row>
    <row r="29" spans="1:8" x14ac:dyDescent="0.2">
      <c r="B29" s="2" t="s">
        <v>8</v>
      </c>
      <c r="C29" s="2" t="s">
        <v>54</v>
      </c>
      <c r="D29" s="2" t="s">
        <v>21</v>
      </c>
      <c r="E29" s="2" t="s">
        <v>22</v>
      </c>
      <c r="F29" s="2" t="s">
        <v>23</v>
      </c>
      <c r="H29" s="2" t="s">
        <v>32</v>
      </c>
    </row>
    <row r="31" spans="1:8" x14ac:dyDescent="0.2">
      <c r="A31" s="2" t="s">
        <v>55</v>
      </c>
    </row>
    <row r="32" spans="1:8" x14ac:dyDescent="0.2">
      <c r="B32" s="2" t="s">
        <v>8</v>
      </c>
      <c r="C32" s="2" t="s">
        <v>56</v>
      </c>
      <c r="D32" s="2" t="s">
        <v>57</v>
      </c>
      <c r="E32" s="2" t="s">
        <v>58</v>
      </c>
      <c r="F32" s="2">
        <v>2014</v>
      </c>
      <c r="H32" s="2" t="s">
        <v>59</v>
      </c>
    </row>
    <row r="33" spans="1:11" x14ac:dyDescent="0.2">
      <c r="B33" s="2" t="s">
        <v>8</v>
      </c>
      <c r="C33" s="2" t="s">
        <v>60</v>
      </c>
      <c r="D33" s="2" t="s">
        <v>57</v>
      </c>
      <c r="E33" s="2" t="s">
        <v>58</v>
      </c>
      <c r="F33" s="2">
        <v>2014</v>
      </c>
      <c r="H33" s="2" t="s">
        <v>61</v>
      </c>
    </row>
    <row r="34" spans="1:11" x14ac:dyDescent="0.2">
      <c r="B34" s="2" t="s">
        <v>8</v>
      </c>
      <c r="C34" s="2" t="s">
        <v>62</v>
      </c>
      <c r="D34" s="2" t="s">
        <v>57</v>
      </c>
      <c r="E34" s="2" t="s">
        <v>58</v>
      </c>
      <c r="F34" s="2">
        <v>2014</v>
      </c>
      <c r="H34" s="5" t="s">
        <v>63</v>
      </c>
    </row>
    <row r="36" spans="1:11" x14ac:dyDescent="0.2">
      <c r="A36" s="2" t="s">
        <v>64</v>
      </c>
    </row>
    <row r="37" spans="1:11" x14ac:dyDescent="0.2">
      <c r="A37" s="2" t="s">
        <v>65</v>
      </c>
    </row>
    <row r="38" spans="1:11" x14ac:dyDescent="0.2">
      <c r="B38" s="2" t="s">
        <v>66</v>
      </c>
      <c r="C38" s="2" t="s">
        <v>67</v>
      </c>
      <c r="D38" s="2" t="s">
        <v>68</v>
      </c>
      <c r="E38" s="2" t="s">
        <v>11</v>
      </c>
      <c r="F38" s="2">
        <v>2014</v>
      </c>
      <c r="K38" s="2" t="s">
        <v>69</v>
      </c>
    </row>
    <row r="39" spans="1:11" x14ac:dyDescent="0.2">
      <c r="B39" s="2" t="s">
        <v>66</v>
      </c>
      <c r="C39" s="2" t="s">
        <v>70</v>
      </c>
      <c r="D39" s="2" t="s">
        <v>68</v>
      </c>
      <c r="E39" s="2" t="s">
        <v>11</v>
      </c>
      <c r="F39" s="2">
        <v>2014</v>
      </c>
      <c r="H39" s="2" t="s">
        <v>71</v>
      </c>
    </row>
    <row r="40" spans="1:11" x14ac:dyDescent="0.2">
      <c r="B40" s="2" t="s">
        <v>66</v>
      </c>
      <c r="C40" s="2" t="s">
        <v>72</v>
      </c>
      <c r="D40" s="2" t="s">
        <v>73</v>
      </c>
      <c r="E40" s="2" t="s">
        <v>11</v>
      </c>
      <c r="F40" s="2">
        <v>2014</v>
      </c>
      <c r="H40" s="2" t="s">
        <v>74</v>
      </c>
    </row>
    <row r="41" spans="1:11" x14ac:dyDescent="0.2">
      <c r="B41" s="2" t="s">
        <v>75</v>
      </c>
      <c r="C41" s="2" t="s">
        <v>76</v>
      </c>
      <c r="D41" s="2" t="s">
        <v>73</v>
      </c>
      <c r="E41" s="2" t="s">
        <v>11</v>
      </c>
      <c r="F41" s="2">
        <v>2014</v>
      </c>
    </row>
    <row r="42" spans="1:11" x14ac:dyDescent="0.2">
      <c r="B42" s="2" t="s">
        <v>77</v>
      </c>
      <c r="C42" s="2" t="s">
        <v>78</v>
      </c>
      <c r="D42" s="2" t="s">
        <v>79</v>
      </c>
      <c r="E42" s="2" t="s">
        <v>80</v>
      </c>
      <c r="F42" s="2">
        <v>2012</v>
      </c>
      <c r="H42" s="6" t="s">
        <v>81</v>
      </c>
    </row>
    <row r="44" spans="1:11" x14ac:dyDescent="0.2">
      <c r="A44" s="2" t="s">
        <v>82</v>
      </c>
    </row>
    <row r="45" spans="1:11" x14ac:dyDescent="0.2">
      <c r="B45" s="2" t="s">
        <v>8</v>
      </c>
      <c r="C45" s="2" t="s">
        <v>83</v>
      </c>
      <c r="D45" s="2" t="s">
        <v>73</v>
      </c>
      <c r="E45" s="2" t="s">
        <v>11</v>
      </c>
      <c r="F45" s="2">
        <v>2014</v>
      </c>
      <c r="H45" s="2" t="s">
        <v>84</v>
      </c>
    </row>
    <row r="46" spans="1:11" x14ac:dyDescent="0.2">
      <c r="B46" s="2" t="s">
        <v>85</v>
      </c>
      <c r="C46" s="2" t="s">
        <v>86</v>
      </c>
      <c r="D46" s="2" t="s">
        <v>73</v>
      </c>
      <c r="E46" s="2" t="s">
        <v>11</v>
      </c>
      <c r="F46" s="2">
        <v>2014</v>
      </c>
      <c r="H46" s="2" t="s">
        <v>84</v>
      </c>
    </row>
    <row r="47" spans="1:11" x14ac:dyDescent="0.2">
      <c r="B47" s="2" t="s">
        <v>87</v>
      </c>
      <c r="C47" s="2" t="s">
        <v>88</v>
      </c>
      <c r="D47" s="2" t="s">
        <v>89</v>
      </c>
      <c r="E47" s="2" t="s">
        <v>11</v>
      </c>
      <c r="F47" s="2">
        <v>2014</v>
      </c>
      <c r="H47" s="2" t="s">
        <v>90</v>
      </c>
    </row>
    <row r="49" spans="1:8" x14ac:dyDescent="0.2">
      <c r="A49" s="2" t="s">
        <v>91</v>
      </c>
    </row>
    <row r="50" spans="1:8" x14ac:dyDescent="0.2">
      <c r="B50" s="2" t="s">
        <v>92</v>
      </c>
      <c r="C50" s="2" t="s">
        <v>93</v>
      </c>
      <c r="D50" s="2" t="s">
        <v>94</v>
      </c>
      <c r="E50" s="2" t="s">
        <v>11</v>
      </c>
      <c r="F50" s="2" t="s">
        <v>95</v>
      </c>
      <c r="H50" s="2" t="s">
        <v>96</v>
      </c>
    </row>
    <row r="51" spans="1:8" x14ac:dyDescent="0.2">
      <c r="B51" s="2" t="s">
        <v>97</v>
      </c>
      <c r="C51" s="2" t="s">
        <v>98</v>
      </c>
      <c r="D51" s="2" t="s">
        <v>99</v>
      </c>
      <c r="E51" s="2" t="s">
        <v>11</v>
      </c>
      <c r="F51" s="2" t="s">
        <v>100</v>
      </c>
      <c r="H51" s="2" t="s">
        <v>84</v>
      </c>
    </row>
    <row r="53" spans="1:8" x14ac:dyDescent="0.2">
      <c r="A53" s="2" t="s">
        <v>101</v>
      </c>
    </row>
    <row r="54" spans="1:8" x14ac:dyDescent="0.2">
      <c r="A54" s="2" t="s">
        <v>102</v>
      </c>
    </row>
    <row r="55" spans="1:8" x14ac:dyDescent="0.2">
      <c r="B55" s="2" t="s">
        <v>103</v>
      </c>
      <c r="C55" s="2" t="s">
        <v>104</v>
      </c>
      <c r="D55" s="2" t="s">
        <v>73</v>
      </c>
      <c r="E55" s="2" t="s">
        <v>11</v>
      </c>
      <c r="F55" s="2">
        <v>2014</v>
      </c>
      <c r="H55" s="2" t="s">
        <v>84</v>
      </c>
    </row>
    <row r="56" spans="1:8" x14ac:dyDescent="0.2">
      <c r="B56" s="2" t="s">
        <v>35</v>
      </c>
      <c r="C56" s="2" t="s">
        <v>105</v>
      </c>
      <c r="D56" s="2" t="s">
        <v>94</v>
      </c>
      <c r="E56" s="2" t="s">
        <v>11</v>
      </c>
      <c r="F56" s="2">
        <v>2014</v>
      </c>
      <c r="H56" s="2" t="s">
        <v>96</v>
      </c>
    </row>
    <row r="57" spans="1:8" x14ac:dyDescent="0.2">
      <c r="B57" s="2" t="s">
        <v>35</v>
      </c>
      <c r="C57" s="2" t="s">
        <v>106</v>
      </c>
      <c r="D57" s="2" t="s">
        <v>94</v>
      </c>
      <c r="E57" s="2" t="s">
        <v>11</v>
      </c>
      <c r="F57" s="2">
        <v>2014</v>
      </c>
      <c r="H57" s="2" t="s">
        <v>96</v>
      </c>
    </row>
    <row r="58" spans="1:8" x14ac:dyDescent="0.2">
      <c r="B58" s="2" t="s">
        <v>35</v>
      </c>
      <c r="C58" s="2" t="s">
        <v>107</v>
      </c>
      <c r="D58" s="2" t="s">
        <v>108</v>
      </c>
      <c r="E58" s="2" t="s">
        <v>11</v>
      </c>
      <c r="F58" s="2" t="s">
        <v>109</v>
      </c>
    </row>
    <row r="60" spans="1:8" x14ac:dyDescent="0.2">
      <c r="A60" s="2" t="s">
        <v>110</v>
      </c>
    </row>
    <row r="61" spans="1:8" x14ac:dyDescent="0.2">
      <c r="B61" s="2" t="s">
        <v>35</v>
      </c>
      <c r="C61" s="2" t="s">
        <v>111</v>
      </c>
      <c r="D61" s="2" t="s">
        <v>94</v>
      </c>
      <c r="E61" s="2" t="s">
        <v>11</v>
      </c>
      <c r="F61" s="2">
        <v>2014</v>
      </c>
      <c r="H61" s="2" t="s">
        <v>96</v>
      </c>
    </row>
    <row r="63" spans="1:8" x14ac:dyDescent="0.2">
      <c r="A63" s="2" t="s">
        <v>112</v>
      </c>
    </row>
    <row r="64" spans="1:8" x14ac:dyDescent="0.2">
      <c r="B64" s="2" t="s">
        <v>113</v>
      </c>
      <c r="D64" s="2" t="s">
        <v>114</v>
      </c>
      <c r="E64" s="2" t="s">
        <v>11</v>
      </c>
      <c r="F64" s="2">
        <v>2014</v>
      </c>
      <c r="H64" s="2" t="s">
        <v>115</v>
      </c>
    </row>
    <row r="66" spans="1:8" x14ac:dyDescent="0.2">
      <c r="A66" s="2" t="s">
        <v>116</v>
      </c>
    </row>
    <row r="67" spans="1:8" x14ac:dyDescent="0.2">
      <c r="A67" s="2" t="s">
        <v>117</v>
      </c>
    </row>
    <row r="68" spans="1:8" x14ac:dyDescent="0.2">
      <c r="B68" s="2" t="s">
        <v>35</v>
      </c>
      <c r="C68" s="2" t="s">
        <v>118</v>
      </c>
      <c r="D68" s="2" t="s">
        <v>10</v>
      </c>
      <c r="E68" s="2" t="s">
        <v>11</v>
      </c>
      <c r="H68" s="2" t="s">
        <v>12</v>
      </c>
    </row>
    <row r="69" spans="1:8" x14ac:dyDescent="0.2">
      <c r="B69" s="2" t="s">
        <v>103</v>
      </c>
      <c r="C69" s="2" t="s">
        <v>119</v>
      </c>
      <c r="D69" s="2" t="s">
        <v>120</v>
      </c>
      <c r="E69" s="2" t="s">
        <v>121</v>
      </c>
      <c r="F69" s="2">
        <v>2011</v>
      </c>
      <c r="H69" s="2" t="s">
        <v>122</v>
      </c>
    </row>
    <row r="71" spans="1:8" x14ac:dyDescent="0.2">
      <c r="A71" s="2" t="s">
        <v>123</v>
      </c>
    </row>
    <row r="72" spans="1:8" x14ac:dyDescent="0.2">
      <c r="B72" s="2" t="s">
        <v>35</v>
      </c>
      <c r="C72" s="2" t="s">
        <v>124</v>
      </c>
      <c r="D72" s="2" t="s">
        <v>57</v>
      </c>
      <c r="E72" s="2" t="s">
        <v>58</v>
      </c>
      <c r="F72" s="2">
        <v>2014</v>
      </c>
    </row>
    <row r="73" spans="1:8" ht="15" x14ac:dyDescent="0.25">
      <c r="B73" s="2" t="s">
        <v>35</v>
      </c>
      <c r="C73" s="2" t="s">
        <v>125</v>
      </c>
      <c r="D73" s="2" t="s">
        <v>126</v>
      </c>
      <c r="E73" s="2" t="s">
        <v>22</v>
      </c>
      <c r="F73" s="2">
        <v>2013</v>
      </c>
      <c r="H73" s="3"/>
    </row>
    <row r="74" spans="1:8" x14ac:dyDescent="0.2">
      <c r="B74" s="2" t="s">
        <v>127</v>
      </c>
      <c r="C74" s="2" t="s">
        <v>128</v>
      </c>
      <c r="D74" s="2" t="s">
        <v>129</v>
      </c>
      <c r="E74" s="2" t="s">
        <v>17</v>
      </c>
      <c r="F74" s="2">
        <v>2015</v>
      </c>
    </row>
    <row r="76" spans="1:8" x14ac:dyDescent="0.2">
      <c r="A76" s="2" t="s">
        <v>130</v>
      </c>
    </row>
    <row r="77" spans="1:8" ht="15" x14ac:dyDescent="0.25">
      <c r="B77" s="2" t="s">
        <v>8</v>
      </c>
      <c r="C77" s="2" t="s">
        <v>131</v>
      </c>
      <c r="D77" s="2" t="s">
        <v>126</v>
      </c>
      <c r="E77" s="2" t="s">
        <v>22</v>
      </c>
      <c r="F77" s="2">
        <v>2013</v>
      </c>
      <c r="H77" s="3"/>
    </row>
    <row r="78" spans="1:8" x14ac:dyDescent="0.2">
      <c r="B78" s="2" t="s">
        <v>132</v>
      </c>
      <c r="D78" s="2" t="s">
        <v>133</v>
      </c>
      <c r="E78" s="2" t="s">
        <v>17</v>
      </c>
      <c r="F78" s="2">
        <v>2014</v>
      </c>
    </row>
    <row r="79" spans="1:8" x14ac:dyDescent="0.2">
      <c r="B79" s="2" t="s">
        <v>134</v>
      </c>
      <c r="D79" s="2" t="s">
        <v>133</v>
      </c>
      <c r="E79" s="2" t="s">
        <v>17</v>
      </c>
      <c r="F79" s="2">
        <v>2014</v>
      </c>
    </row>
    <row r="80" spans="1:8" x14ac:dyDescent="0.2">
      <c r="B80" s="2" t="s">
        <v>8</v>
      </c>
      <c r="C80" s="2" t="s">
        <v>135</v>
      </c>
      <c r="D80" s="2" t="s">
        <v>136</v>
      </c>
      <c r="E80" s="2" t="s">
        <v>137</v>
      </c>
      <c r="F80" s="2" t="s">
        <v>138</v>
      </c>
    </row>
    <row r="82" spans="1:8" x14ac:dyDescent="0.2">
      <c r="A82" s="2" t="s">
        <v>139</v>
      </c>
    </row>
    <row r="83" spans="1:8" x14ac:dyDescent="0.2">
      <c r="A83" s="2" t="s">
        <v>140</v>
      </c>
    </row>
    <row r="84" spans="1:8" ht="15" x14ac:dyDescent="0.2">
      <c r="B84" s="2" t="s">
        <v>8</v>
      </c>
      <c r="C84" s="2" t="s">
        <v>141</v>
      </c>
      <c r="D84" s="2" t="s">
        <v>142</v>
      </c>
      <c r="E84" s="2" t="s">
        <v>58</v>
      </c>
      <c r="F84" s="2">
        <v>2011</v>
      </c>
      <c r="G84" s="2" t="s">
        <v>143</v>
      </c>
      <c r="H84" s="7" t="s">
        <v>144</v>
      </c>
    </row>
    <row r="85" spans="1:8" x14ac:dyDescent="0.2">
      <c r="B85" s="2" t="s">
        <v>8</v>
      </c>
      <c r="C85" s="2" t="s">
        <v>145</v>
      </c>
      <c r="D85" s="2" t="s">
        <v>136</v>
      </c>
      <c r="E85" s="2" t="s">
        <v>80</v>
      </c>
      <c r="F85" s="2">
        <v>2013</v>
      </c>
      <c r="H85" s="2" t="s">
        <v>146</v>
      </c>
    </row>
    <row r="87" spans="1:8" x14ac:dyDescent="0.2">
      <c r="A87" s="2" t="s">
        <v>147</v>
      </c>
    </row>
    <row r="88" spans="1:8" x14ac:dyDescent="0.2">
      <c r="B88" s="2" t="s">
        <v>148</v>
      </c>
      <c r="C88" s="2" t="s">
        <v>148</v>
      </c>
      <c r="D88" s="2" t="s">
        <v>136</v>
      </c>
      <c r="E88" s="2" t="s">
        <v>80</v>
      </c>
      <c r="F88" s="2">
        <v>2013</v>
      </c>
      <c r="H88" s="2" t="s">
        <v>146</v>
      </c>
    </row>
    <row r="89" spans="1:8" x14ac:dyDescent="0.2">
      <c r="B89" s="2" t="s">
        <v>149</v>
      </c>
      <c r="C89" s="2" t="s">
        <v>149</v>
      </c>
      <c r="D89" s="2" t="s">
        <v>136</v>
      </c>
      <c r="E89" s="2" t="s">
        <v>80</v>
      </c>
      <c r="F89" s="2">
        <v>2013</v>
      </c>
      <c r="H89" s="2" t="s">
        <v>146</v>
      </c>
    </row>
    <row r="91" spans="1:8" x14ac:dyDescent="0.2">
      <c r="A91" s="2" t="s">
        <v>150</v>
      </c>
    </row>
    <row r="92" spans="1:8" x14ac:dyDescent="0.2">
      <c r="B92" s="2" t="s">
        <v>35</v>
      </c>
      <c r="C92" s="2" t="s">
        <v>151</v>
      </c>
      <c r="D92" s="2" t="s">
        <v>136</v>
      </c>
      <c r="E92" s="2" t="s">
        <v>80</v>
      </c>
      <c r="F92" s="2">
        <v>2013</v>
      </c>
      <c r="H92" s="2" t="s">
        <v>146</v>
      </c>
    </row>
    <row r="93" spans="1:8" x14ac:dyDescent="0.2">
      <c r="B93" s="2" t="s">
        <v>35</v>
      </c>
      <c r="C93" s="2" t="s">
        <v>152</v>
      </c>
      <c r="D93" s="2" t="s">
        <v>136</v>
      </c>
      <c r="E93" s="2" t="s">
        <v>80</v>
      </c>
      <c r="F93" s="2">
        <v>2013</v>
      </c>
      <c r="H93" s="2" t="s">
        <v>146</v>
      </c>
    </row>
    <row r="94" spans="1:8" x14ac:dyDescent="0.2">
      <c r="B94" s="2" t="s">
        <v>35</v>
      </c>
      <c r="C94" s="2" t="s">
        <v>153</v>
      </c>
      <c r="D94" s="2" t="s">
        <v>136</v>
      </c>
      <c r="E94" s="2" t="s">
        <v>80</v>
      </c>
      <c r="F94" s="2">
        <v>2013</v>
      </c>
      <c r="H94" s="2" t="s">
        <v>146</v>
      </c>
    </row>
    <row r="96" spans="1:8" x14ac:dyDescent="0.2">
      <c r="A96" s="2" t="s">
        <v>154</v>
      </c>
    </row>
    <row r="97" spans="1:8" x14ac:dyDescent="0.2">
      <c r="B97" s="2" t="s">
        <v>155</v>
      </c>
      <c r="C97" s="2" t="s">
        <v>156</v>
      </c>
      <c r="D97" s="2" t="s">
        <v>157</v>
      </c>
      <c r="E97" s="2" t="s">
        <v>137</v>
      </c>
      <c r="F97" s="2" t="s">
        <v>158</v>
      </c>
      <c r="H97" s="2" t="s">
        <v>159</v>
      </c>
    </row>
    <row r="98" spans="1:8" x14ac:dyDescent="0.2">
      <c r="B98" s="2" t="s">
        <v>35</v>
      </c>
      <c r="C98" s="2" t="s">
        <v>160</v>
      </c>
      <c r="D98" s="2" t="s">
        <v>57</v>
      </c>
      <c r="E98" s="2" t="s">
        <v>58</v>
      </c>
      <c r="F98" s="2">
        <v>2014</v>
      </c>
    </row>
    <row r="100" spans="1:8" x14ac:dyDescent="0.2">
      <c r="A100" s="2" t="s">
        <v>161</v>
      </c>
    </row>
    <row r="101" spans="1:8" x14ac:dyDescent="0.2">
      <c r="B101" s="2" t="s">
        <v>103</v>
      </c>
      <c r="C101" s="2" t="s">
        <v>162</v>
      </c>
      <c r="D101" s="2" t="s">
        <v>163</v>
      </c>
      <c r="E101" s="2" t="s">
        <v>137</v>
      </c>
      <c r="F101" s="2">
        <v>2013</v>
      </c>
      <c r="H101" s="2" t="s">
        <v>164</v>
      </c>
    </row>
    <row r="102" spans="1:8" x14ac:dyDescent="0.2">
      <c r="B102" s="2" t="s">
        <v>165</v>
      </c>
      <c r="C102" s="2" t="s">
        <v>166</v>
      </c>
      <c r="D102" s="2" t="s">
        <v>167</v>
      </c>
      <c r="E102" s="2" t="s">
        <v>11</v>
      </c>
      <c r="F102" s="2">
        <v>2014</v>
      </c>
      <c r="H102" s="8">
        <v>39295</v>
      </c>
    </row>
  </sheetData>
  <hyperlinks>
    <hyperlink ref="H12" r:id="rId1"/>
    <hyperlink ref="H84" r:id="rId2"/>
  </hyperlinks>
  <pageMargins left="0.7" right="0.7" top="0.75" bottom="0.75" header="0.3" footer="0.3"/>
  <pageSetup paperSize="5" orientation="landscape" r:id="rId3"/>
  <headerFooter>
    <oddHeader>&amp;LStepping Up Annual Report - Indicators &amp; Data Sources</oddHeader>
    <oddFooter>&amp;LPrinted &amp;D&amp;CPage&amp;P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Cumulative Data Tally</vt:lpstr>
      <vt:lpstr>Timelines for Data Collection</vt:lpstr>
      <vt:lpstr>'Timelines for Data Collection'!Print_Titles</vt:lpstr>
    </vt:vector>
  </TitlesOfParts>
  <Company>MGS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Larimer, Jane (MCYS)</dc:creator>
  <cp:lastModifiedBy>Larimer, Jane (MCYS)</cp:lastModifiedBy>
  <dcterms:created xsi:type="dcterms:W3CDTF">2016-07-05T20:50:55Z</dcterms:created>
  <dcterms:modified xsi:type="dcterms:W3CDTF">2016-07-07T13:46:28Z</dcterms:modified>
</cp:coreProperties>
</file>