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onisGM\Downloads\"/>
    </mc:Choice>
  </mc:AlternateContent>
  <bookViews>
    <workbookView xWindow="0" yWindow="0" windowWidth="19155" windowHeight="8325" tabRatio="599" activeTab="1"/>
  </bookViews>
  <sheets>
    <sheet name="Report" sheetId="1" r:id="rId1"/>
    <sheet name="config" sheetId="2" r:id="rId2"/>
  </sheets>
  <definedNames>
    <definedName name="_xlnm.Print_Area" localSheetId="0">Report!$A$1:$X$27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X12" i="1"/>
  <c r="W13" i="1"/>
  <c r="X13" i="1"/>
  <c r="W14" i="1"/>
  <c r="X14" i="1"/>
  <c r="X11" i="1"/>
  <c r="W11" i="1"/>
</calcChain>
</file>

<file path=xl/comments1.xml><?xml version="1.0" encoding="utf-8"?>
<comments xmlns="http://schemas.openxmlformats.org/spreadsheetml/2006/main">
  <authors>
    <author>AdonisGM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Tổng số bảng lồng nhau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<sst xmlns="http://schemas.openxmlformats.org/spreadsheetml/2006/main" count="89" uniqueCount="85">
  <si>
    <t>totalGroup</t>
  </si>
  <si>
    <t>begin</t>
  </si>
  <si>
    <t>end</t>
  </si>
  <si>
    <t>range_0</t>
  </si>
  <si>
    <t>isMergeCell</t>
  </si>
  <si>
    <t>isHasGeneralData</t>
  </si>
  <si>
    <t>name_col</t>
  </si>
  <si>
    <r>
      <rPr>
        <b/>
        <sz val="12"/>
        <color theme="1"/>
        <rFont val="Times New Roman"/>
        <family val="1"/>
      </rPr>
      <t>CÔNG TY CỔ PHẦN CHỨNG KHOÁN SEN VÀNG - GLS</t>
    </r>
    <r>
      <rPr>
        <sz val="12"/>
        <color theme="1"/>
        <rFont val="Times New Roman"/>
        <family val="1"/>
      </rPr>
      <t xml:space="preserve">
Địa chỉ (Address): Lầu 3-4, Số 164 Nguyễn Công Trứ, P. Nguyễn Thái Bình, Quận 1, TP.HCM
SĐT (Tel): (84-28) 38 218 658  - Fax: (84-28) 38 218 648   - Website: www.gls.com.vn        </t>
    </r>
  </si>
  <si>
    <t>STT</t>
  </si>
  <si>
    <t>Người lập</t>
  </si>
  <si>
    <t>…..., ngày ….. tháng ….. năm …..</t>
  </si>
  <si>
    <t>Kiểm soát</t>
  </si>
  <si>
    <t>Thời gian tạo: &lt;#CURENT_DAY#&gt;/&lt;#CURENT_MONTH#&gt;/&lt;#CURENT_YEAR#&gt; - &lt;#CURENT_HOUR#&gt;</t>
  </si>
  <si>
    <t>Người tạo: &lt;#USER#&gt;</t>
  </si>
  <si>
    <t>Từ ngày &lt;#FROM_DATE#&gt; đến ngày &lt;#TO_DATE#&gt;</t>
  </si>
  <si>
    <t>range_1</t>
  </si>
  <si>
    <t>&lt;#table.ROW_NUM&gt;</t>
  </si>
  <si>
    <t>&lt;#table.C_SHARE_CODE&gt;</t>
  </si>
  <si>
    <t>THỐNG KÊ PHIẾU LỆNH CHƯA HOÀN THIỆN</t>
  </si>
  <si>
    <t>Chi nhánh</t>
  </si>
  <si>
    <t>Phòng GD</t>
  </si>
  <si>
    <t>Tên người quản lý</t>
  </si>
  <si>
    <t>Tên MKT ID</t>
  </si>
  <si>
    <t>Phòng GD của MKT ID đặt lệnh</t>
  </si>
  <si>
    <t>Tên MKT ID đặt lệnh</t>
  </si>
  <si>
    <t>Số tài khoản</t>
  </si>
  <si>
    <t>Số tiểu khoản</t>
  </si>
  <si>
    <t>Tên tài khoản</t>
  </si>
  <si>
    <t>Ngày đặt lệnh</t>
  </si>
  <si>
    <t>Thời gian đặt</t>
  </si>
  <si>
    <t>Phương thức</t>
  </si>
  <si>
    <t>Số hiệu lệnh gốc</t>
  </si>
  <si>
    <t>Số hiệu lệnh</t>
  </si>
  <si>
    <t>Lệnh</t>
  </si>
  <si>
    <t>Mã CK</t>
  </si>
  <si>
    <t>KL đặt</t>
  </si>
  <si>
    <t>Giá đặt</t>
  </si>
  <si>
    <t>Loại lệnh</t>
  </si>
  <si>
    <t>SL lệnh chưa hoàn thiện</t>
  </si>
  <si>
    <t>SL lệnh đặt theo MKT ID đặt lệnh</t>
  </si>
  <si>
    <t>SL chưa hoàn thiện/Tổng SL đặt</t>
  </si>
  <si>
    <t>Tỷ lệ chưa hoàn thiện (%)</t>
  </si>
  <si>
    <t>range_2</t>
  </si>
  <si>
    <t>range_3</t>
  </si>
  <si>
    <t>range_4</t>
  </si>
  <si>
    <t>A11</t>
  </si>
  <si>
    <t>X15</t>
  </si>
  <si>
    <t>A12</t>
  </si>
  <si>
    <t>A13</t>
  </si>
  <si>
    <t>A14</t>
  </si>
  <si>
    <t>A15</t>
  </si>
  <si>
    <t>Tổng</t>
  </si>
  <si>
    <t>&lt;#table.C_BRANCH_NAME&gt;</t>
  </si>
  <si>
    <t>&lt;#table.C_SUB_BRANCH_NAME&gt;</t>
  </si>
  <si>
    <t>&lt;#table.C_MANAGER_NAME&gt;</t>
  </si>
  <si>
    <t>&lt;#table.C_FRONT_USER_NAME&gt;</t>
  </si>
  <si>
    <t>&lt;#table.C_TRADER_SUB_BRANCH_NAME&gt;</t>
  </si>
  <si>
    <t>&lt;#table.C_TRADER_NAME&gt;</t>
  </si>
  <si>
    <t>&lt;#table.C_DCTERM_CODE&gt;</t>
  </si>
  <si>
    <t>&lt;#table.C_ACCOUNT_CODE&gt;</t>
  </si>
  <si>
    <t>&lt;#table.C_ACCOUNT_NAME&gt;</t>
  </si>
  <si>
    <t>&lt;#table.C_ORDER_DATE&gt;</t>
  </si>
  <si>
    <t>&lt;#table.C_ORDER_TIME&gt;</t>
  </si>
  <si>
    <t>&lt;#table.C_SET_ORDER_TYPE&gt;</t>
  </si>
  <si>
    <t>&lt;#table.C_MARKET_ORDER_NO&gt;</t>
  </si>
  <si>
    <t>&lt;#table.C_FRONT_ORDER_NO&gt;</t>
  </si>
  <si>
    <t>&lt;#table.C_SIDE&gt;</t>
  </si>
  <si>
    <t>&lt;#table.C_ORDER_VOLUME&gt;</t>
  </si>
  <si>
    <t>&lt;#table.C_ORDER_PRICE&gt;</t>
  </si>
  <si>
    <t>&lt;#table.C_ORDER_TYPE&gt;</t>
  </si>
  <si>
    <t>&lt;#table.C_COUNT_TOTAL&gt;</t>
  </si>
  <si>
    <t>&lt;#table.C_TOTAL_COUNT_ORDER&gt;</t>
  </si>
  <si>
    <t>C_COUNT_TOTAL,C_TOTAL_COUNT_ORDER</t>
  </si>
  <si>
    <t>&lt;#table.C_TOTAL_BY_BRANCH&gt;</t>
  </si>
  <si>
    <t>&lt;#table.C_TOTAL_BY_SUB_BRANCH&gt;</t>
  </si>
  <si>
    <t>&lt;#table.C_TOTAL_BY_MARKETING_ID&gt;</t>
  </si>
  <si>
    <t>&lt;#table.C_COUNT_BY_BRANCH&gt;</t>
  </si>
  <si>
    <t>&lt;#table.C_COUNT_BY_SUB_BRANCH&gt;</t>
  </si>
  <si>
    <t>&lt;#table.C_COUNT_BY_MARKETING_ID&gt;</t>
  </si>
  <si>
    <t>Tổng chi nhánh: &lt;#table.C_BRANCH_NAME&gt;</t>
  </si>
  <si>
    <t>Tổng phòng giao dịch: &lt;#table.C_SUB_BRANCH_NAME&gt;</t>
  </si>
  <si>
    <t>C_BRANCH_CODE,C_BRANCH_NAME,C_COUNT_BY_BRANCH,C_TOTAL_BY_BRANCH</t>
  </si>
  <si>
    <t>C_BRANCH_CODE,C_SUB_BRANCH_CODE,C_BRANCH_NAME,C_SUB_BRANCH_NAME,C_COUNT_BY_SUB_BRANCH,C_TOTAL_BY_SUB_BRANCH</t>
  </si>
  <si>
    <t>Tổng MKT ID: &lt;#table.C_BROKER_NAME&gt;</t>
  </si>
  <si>
    <t>C_BROKER_CODE,C_BRANCH_CODE,C_SUB_BRANCH_CODE,C_BROKER_NAME,C_BRANCH_NAME,C_SUB_BRANCH_NAME,C_COUNT_BY_MARKETING_ID,C_TOTAL_BY_MARKETING_ID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</si>
</sst>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#,##0.000"/>
  </numFmts>
  <fonts count="10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2" xfId="0" applyFont="1" applyBorder="1"/>
    <xf numFmtId="49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0" fontId="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919126</xdr:colOff>
      <xdr:row>3</xdr:row>
      <xdr:rowOff>174337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7410" cy="7568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view="pageBreakPreview" topLeftCell="L1" zoomScale="70" zoomScaleNormal="70" zoomScaleSheetLayoutView="70" zoomScalePageLayoutView="40" workbookViewId="0">
      <selection activeCell="V11" sqref="V11"/>
    </sheetView>
  </sheetViews>
  <sheetFormatPr defaultColWidth="11.44140625" defaultRowHeight="15.75"/>
  <cols>
    <col min="1" max="1" width="9.77734375" style="6" customWidth="1"/>
    <col min="2" max="2" width="23.33203125" style="7" customWidth="1"/>
    <col min="3" max="3" width="27.109375" style="7" customWidth="1"/>
    <col min="4" max="5" width="27.88671875" style="6" customWidth="1"/>
    <col min="6" max="7" width="26.44140625" style="6" customWidth="1"/>
    <col min="8" max="9" width="15.109375" style="6" customWidth="1"/>
    <col min="10" max="10" width="29.109375" style="6" customWidth="1"/>
    <col min="11" max="12" width="12.6640625" style="6" customWidth="1"/>
    <col min="13" max="13" width="12.109375" style="6" customWidth="1"/>
    <col min="14" max="15" width="16.5546875" style="6" customWidth="1"/>
    <col min="16" max="16" width="11" style="6" customWidth="1"/>
    <col min="17" max="17" width="10.33203125" style="6" customWidth="1"/>
    <col min="18" max="19" width="16.5546875" style="6" customWidth="1"/>
    <col min="20" max="20" width="12.88671875" style="6" customWidth="1"/>
    <col min="21" max="24" width="14.6640625" style="6" customWidth="1"/>
    <col min="25" max="16384" width="11.44140625" style="6"/>
  </cols>
  <sheetData>
    <row r="1" spans="1:24" ht="1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4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4" ht="15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6" spans="1:24" ht="18.75">
      <c r="A6" s="24" t="s">
        <v>18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4">
      <c r="A7" s="23" t="s">
        <v>14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4">
      <c r="A8" s="11"/>
      <c r="B8" s="11"/>
      <c r="C8" s="11"/>
      <c r="D8" s="11"/>
      <c r="E8" s="11"/>
      <c r="F8" s="11"/>
      <c r="G8" s="1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</row>
    <row r="10" spans="1:24" s="10" customFormat="1" ht="33" customHeight="1">
      <c r="A10" s="13" t="s">
        <v>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  <c r="H10" s="13" t="s">
        <v>25</v>
      </c>
      <c r="I10" s="13" t="s">
        <v>26</v>
      </c>
      <c r="J10" s="13" t="s">
        <v>27</v>
      </c>
      <c r="K10" s="13" t="s">
        <v>28</v>
      </c>
      <c r="L10" s="13" t="s">
        <v>29</v>
      </c>
      <c r="M10" s="13" t="s">
        <v>30</v>
      </c>
      <c r="N10" s="13" t="s">
        <v>31</v>
      </c>
      <c r="O10" s="13" t="s">
        <v>32</v>
      </c>
      <c r="P10" s="13" t="s">
        <v>33</v>
      </c>
      <c r="Q10" s="13" t="s">
        <v>34</v>
      </c>
      <c r="R10" s="13" t="s">
        <v>35</v>
      </c>
      <c r="S10" s="13" t="s">
        <v>36</v>
      </c>
      <c r="T10" s="13" t="s">
        <v>37</v>
      </c>
      <c r="U10" s="13" t="s">
        <v>38</v>
      </c>
      <c r="V10" s="13" t="s">
        <v>39</v>
      </c>
      <c r="W10" s="13" t="s">
        <v>40</v>
      </c>
      <c r="X10" s="13" t="s">
        <v>41</v>
      </c>
    </row>
    <row r="11" spans="1:24" s="8" customFormat="1" ht="20.25" customHeight="1">
      <c r="A11" s="26" t="s">
        <v>51</v>
      </c>
      <c r="B11" s="16"/>
      <c r="C11" s="15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 t="s">
        <v>70</v>
      </c>
      <c r="V11" s="18" t="s">
        <v>71</v>
      </c>
      <c r="W11" s="27" t="str">
        <f>CONCATENATE(U11,"/",V11)</f>
        <v>&lt;#table.C_COUNT_TOTAL&gt;/&lt;#table.C_TOTAL_COUNT_ORDER&gt;</v>
      </c>
      <c r="X11" s="28" t="e">
        <f>U11/V11*100</f>
        <v>#VALUE!</v>
      </c>
    </row>
    <row r="12" spans="1:24" s="8" customFormat="1" ht="20.25" customHeight="1">
      <c r="A12" s="26" t="s">
        <v>79</v>
      </c>
      <c r="B12" s="16"/>
      <c r="C12" s="15"/>
      <c r="D12" s="16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8" t="s">
        <v>76</v>
      </c>
      <c r="V12" s="18" t="s">
        <v>73</v>
      </c>
      <c r="W12" s="27" t="str">
        <f t="shared" ref="W12:W14" si="0">CONCATENATE(U12,"/",V12)</f>
        <v>&lt;#table.C_COUNT_BY_BRANCH&gt;/&lt;#table.C_TOTAL_BY_BRANCH&gt;</v>
      </c>
      <c r="X12" s="28" t="e">
        <f t="shared" ref="X12:X14" si="1">U12/V12*100</f>
        <v>#VALUE!</v>
      </c>
    </row>
    <row r="13" spans="1:24" s="8" customFormat="1" ht="20.25" customHeight="1">
      <c r="A13" s="26" t="s">
        <v>80</v>
      </c>
      <c r="B13" s="16"/>
      <c r="C13" s="15"/>
      <c r="D13" s="1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8" t="s">
        <v>77</v>
      </c>
      <c r="V13" s="18" t="s">
        <v>74</v>
      </c>
      <c r="W13" s="27" t="str">
        <f t="shared" si="0"/>
        <v>&lt;#table.C_COUNT_BY_SUB_BRANCH&gt;/&lt;#table.C_TOTAL_BY_SUB_BRANCH&gt;</v>
      </c>
      <c r="X13" s="28" t="e">
        <f t="shared" si="1"/>
        <v>#VALUE!</v>
      </c>
    </row>
    <row r="14" spans="1:24" s="8" customFormat="1" ht="20.25" customHeight="1">
      <c r="A14" s="26" t="s">
        <v>83</v>
      </c>
      <c r="B14" s="16"/>
      <c r="C14" s="15"/>
      <c r="D14" s="16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8" t="s">
        <v>78</v>
      </c>
      <c r="V14" s="18" t="s">
        <v>75</v>
      </c>
      <c r="W14" s="27" t="str">
        <f t="shared" si="0"/>
        <v>&lt;#table.C_COUNT_BY_MARKETING_ID&gt;/&lt;#table.C_TOTAL_BY_MARKETING_ID&gt;</v>
      </c>
      <c r="X14" s="28" t="e">
        <f t="shared" si="1"/>
        <v>#VALUE!</v>
      </c>
    </row>
    <row r="15" spans="1:24" s="8" customFormat="1" ht="20.25" customHeight="1">
      <c r="A15" s="14" t="s">
        <v>16</v>
      </c>
      <c r="B15" s="15" t="s">
        <v>52</v>
      </c>
      <c r="C15" s="15" t="s">
        <v>53</v>
      </c>
      <c r="D15" s="15" t="s">
        <v>54</v>
      </c>
      <c r="E15" s="15" t="s">
        <v>55</v>
      </c>
      <c r="F15" s="15" t="s">
        <v>56</v>
      </c>
      <c r="G15" s="15" t="s">
        <v>57</v>
      </c>
      <c r="H15" s="16" t="s">
        <v>58</v>
      </c>
      <c r="I15" s="16" t="s">
        <v>59</v>
      </c>
      <c r="J15" s="15" t="s">
        <v>60</v>
      </c>
      <c r="K15" s="16" t="s">
        <v>61</v>
      </c>
      <c r="L15" s="16" t="s">
        <v>62</v>
      </c>
      <c r="M15" s="16" t="s">
        <v>63</v>
      </c>
      <c r="N15" s="15" t="s">
        <v>64</v>
      </c>
      <c r="O15" s="15" t="s">
        <v>65</v>
      </c>
      <c r="P15" s="16" t="s">
        <v>66</v>
      </c>
      <c r="Q15" s="16" t="s">
        <v>17</v>
      </c>
      <c r="R15" s="17" t="s">
        <v>67</v>
      </c>
      <c r="S15" s="17" t="s">
        <v>68</v>
      </c>
      <c r="T15" s="16" t="s">
        <v>69</v>
      </c>
      <c r="U15" s="15"/>
      <c r="V15" s="15"/>
      <c r="W15" s="15"/>
      <c r="X15" s="15"/>
    </row>
    <row r="16" spans="1:24">
      <c r="A16" s="9"/>
      <c r="B16" s="12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9" spans="1:24">
      <c r="F19" s="4" t="s">
        <v>9</v>
      </c>
      <c r="L19" s="5" t="s">
        <v>10</v>
      </c>
      <c r="S19" s="5"/>
      <c r="T19" s="5"/>
    </row>
    <row r="20" spans="1:24">
      <c r="L20" s="4" t="s">
        <v>11</v>
      </c>
      <c r="S20" s="4"/>
      <c r="T20" s="4"/>
    </row>
    <row r="26" spans="1:24" s="9" customFormat="1">
      <c r="A26" s="21" t="s">
        <v>12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5"/>
      <c r="W26" s="25"/>
      <c r="X26" s="25"/>
    </row>
    <row r="27" spans="1:24">
      <c r="A27" s="20" t="s">
        <v>13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5">
    <mergeCell ref="A27:U27"/>
    <mergeCell ref="A26:U26"/>
    <mergeCell ref="A1:U4"/>
    <mergeCell ref="A7:U7"/>
    <mergeCell ref="A6:U6"/>
  </mergeCells>
  <pageMargins left="0.25" right="0.25" top="0.75" bottom="0.75" header="0.3" footer="0.3"/>
  <pageSetup scale="27" fitToHeight="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ColWidth="11.44140625" defaultRowHeight="15.75"/>
  <cols>
    <col min="1" max="1" width="17.109375" style="2" bestFit="1" customWidth="1"/>
    <col min="2" max="3" width="11.44140625" style="2"/>
    <col min="4" max="4" width="16.109375" style="2" customWidth="1"/>
    <col min="5" max="5" width="88" style="2" customWidth="1"/>
    <col min="6" max="6" width="10.109375" style="2" bestFit="1" customWidth="1"/>
    <col min="7" max="7" width="6.109375" style="2" bestFit="1" customWidth="1"/>
    <col min="8" max="8" width="14.109375" style="2" bestFit="1" customWidth="1"/>
    <col min="9" max="9" width="12.77734375" style="2" bestFit="1" customWidth="1"/>
    <col min="10" max="10" width="12.44140625" style="2" bestFit="1" customWidth="1"/>
    <col min="11" max="16384" width="11.44140625" style="2"/>
  </cols>
  <sheetData>
    <row r="1" spans="1:4">
      <c r="A1" s="3" t="s">
        <v>0</v>
      </c>
      <c r="B1" s="1">
        <v>5</v>
      </c>
    </row>
    <row r="2" spans="1:4">
      <c r="A2" s="3" t="s">
        <v>5</v>
      </c>
      <c r="B2" s="1">
        <v>0</v>
      </c>
    </row>
    <row r="3" spans="1:4">
      <c r="A3" s="3" t="s">
        <v>4</v>
      </c>
      <c r="B3" s="1">
        <v>0</v>
      </c>
    </row>
    <row r="5" spans="1:4">
      <c r="B5" s="3" t="s">
        <v>1</v>
      </c>
      <c r="C5" s="3" t="s">
        <v>2</v>
      </c>
      <c r="D5" s="3" t="s">
        <v>6</v>
      </c>
    </row>
    <row r="6" spans="1:4">
      <c r="A6" s="3" t="s">
        <v>3</v>
      </c>
      <c r="B6" s="1" t="s">
        <v>45</v>
      </c>
      <c r="C6" s="1" t="s">
        <v>46</v>
      </c>
      <c r="D6" s="1" t="s">
        <v>72</v>
      </c>
    </row>
    <row r="7" spans="1:4">
      <c r="A7" s="3" t="s">
        <v>15</v>
      </c>
      <c r="B7" s="1" t="s">
        <v>47</v>
      </c>
      <c r="C7" s="1" t="s">
        <v>46</v>
      </c>
      <c r="D7" s="1" t="s">
        <v>81</v>
      </c>
    </row>
    <row r="8" spans="1:4">
      <c r="A8" s="3" t="s">
        <v>42</v>
      </c>
      <c r="B8" s="1" t="s">
        <v>48</v>
      </c>
      <c r="C8" s="1" t="s">
        <v>46</v>
      </c>
      <c r="D8" s="1" t="s">
        <v>82</v>
      </c>
    </row>
    <row r="9" spans="1:4">
      <c r="A9" s="3" t="s">
        <v>43</v>
      </c>
      <c r="B9" s="1" t="s">
        <v>49</v>
      </c>
      <c r="C9" s="1" t="s">
        <v>46</v>
      </c>
      <c r="D9" s="1" t="s">
        <v>84</v>
      </c>
    </row>
    <row r="10" spans="1:4">
      <c r="A10" s="3" t="s">
        <v>44</v>
      </c>
      <c r="B10" s="1" t="s">
        <v>50</v>
      </c>
      <c r="C10" s="1" t="s">
        <v>46</v>
      </c>
      <c r="D10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config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AdonisGM</cp:lastModifiedBy>
  <dcterms:created xsi:type="dcterms:W3CDTF">2024-05-17T11:32:19Z</dcterms:created>
  <dcterms:modified xsi:type="dcterms:W3CDTF">2024-07-04T07:01:40Z</dcterms:modified>
</cp:coreProperties>
</file>