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GASB 34 Project Plan\Division Financials &amp; Schedules_2023\$Printer Inserts\10-Statisticals-(Pages 386-497)\"/>
    </mc:Choice>
  </mc:AlternateContent>
  <xr:revisionPtr revIDLastSave="0" documentId="13_ncr:1_{075D777E-84BB-4C0D-AC94-DAD365DEA98E}" xr6:coauthVersionLast="47" xr6:coauthVersionMax="47" xr10:uidLastSave="{00000000-0000-0000-0000-000000000000}"/>
  <bookViews>
    <workbookView xWindow="-135" yWindow="90" windowWidth="29040" windowHeight="15600" xr2:uid="{A17BBF6F-BC90-4250-9FCA-E5D55A09AE19}"/>
  </bookViews>
  <sheets>
    <sheet name="Net Position by Catgry 384-38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E15" i="1"/>
  <c r="G15" i="1"/>
  <c r="I15" i="1"/>
  <c r="K15" i="1"/>
  <c r="M15" i="1"/>
  <c r="O15" i="1"/>
  <c r="Q15" i="1"/>
  <c r="S15" i="1"/>
  <c r="C24" i="1"/>
  <c r="E24" i="1"/>
  <c r="G24" i="1"/>
  <c r="I24" i="1"/>
  <c r="K24" i="1"/>
  <c r="M24" i="1"/>
  <c r="O24" i="1"/>
  <c r="Q24" i="1"/>
  <c r="C27" i="1"/>
  <c r="E27" i="1"/>
  <c r="G27" i="1"/>
  <c r="I27" i="1"/>
  <c r="K27" i="1"/>
  <c r="M27" i="1"/>
  <c r="O27" i="1"/>
  <c r="Q27" i="1"/>
  <c r="C29" i="1"/>
  <c r="E29" i="1"/>
  <c r="G29" i="1"/>
  <c r="I29" i="1"/>
  <c r="K29" i="1"/>
  <c r="M29" i="1"/>
  <c r="O29" i="1"/>
  <c r="Q29" i="1"/>
  <c r="C30" i="1"/>
  <c r="E30" i="1"/>
  <c r="G30" i="1"/>
  <c r="I30" i="1"/>
  <c r="K30" i="1"/>
  <c r="M30" i="1"/>
  <c r="O30" i="1"/>
  <c r="Q30" i="1"/>
  <c r="C31" i="1"/>
  <c r="E31" i="1"/>
  <c r="G31" i="1"/>
  <c r="I31" i="1"/>
  <c r="K31" i="1"/>
  <c r="M31" i="1"/>
  <c r="O31" i="1"/>
  <c r="Q31" i="1"/>
  <c r="C32" i="1"/>
  <c r="E32" i="1"/>
  <c r="G32" i="1"/>
  <c r="I32" i="1"/>
  <c r="K32" i="1"/>
  <c r="M32" i="1"/>
  <c r="O32" i="1"/>
  <c r="Q32" i="1"/>
  <c r="C33" i="1"/>
  <c r="E33" i="1"/>
  <c r="G33" i="1"/>
  <c r="I33" i="1"/>
  <c r="K33" i="1"/>
  <c r="M33" i="1"/>
  <c r="O33" i="1"/>
  <c r="Q33" i="1"/>
</calcChain>
</file>

<file path=xl/sharedStrings.xml><?xml version="1.0" encoding="utf-8"?>
<sst xmlns="http://schemas.openxmlformats.org/spreadsheetml/2006/main" count="124" uniqueCount="23">
  <si>
    <t>Source:  Annual Comprehensive Financial Reports of the Comptroller.</t>
  </si>
  <si>
    <t>N/A: Not Available</t>
  </si>
  <si>
    <t>Note:  The City implemented GASB Statement No. 80 Blending Requirement for Certain Component Units - an amendment of GASB Statement No. 14 in Fiscal Year 2017 with a restatement of fiscal year 2016, which established business-type activities.  Therefore, there is no activity presented prior to the implementation fiscal year.</t>
  </si>
  <si>
    <t>$</t>
  </si>
  <si>
    <t>Total primary government net position</t>
  </si>
  <si>
    <t>Unrestricted (deficit)</t>
  </si>
  <si>
    <t>-</t>
  </si>
  <si>
    <t>Operations</t>
  </si>
  <si>
    <t>Debt service</t>
  </si>
  <si>
    <t>Capital projects</t>
  </si>
  <si>
    <t>Restricted for:</t>
  </si>
  <si>
    <t>Net Investment in capital assets.</t>
  </si>
  <si>
    <t>Primary Government:</t>
  </si>
  <si>
    <t>N/A</t>
  </si>
  <si>
    <t>Total business-type activities net position</t>
  </si>
  <si>
    <t>Business-type activites:</t>
  </si>
  <si>
    <t>Total governmental activities net position</t>
  </si>
  <si>
    <t>Governmental activities:</t>
  </si>
  <si>
    <t>(in thousands)</t>
  </si>
  <si>
    <t>Fiscal Year</t>
  </si>
  <si>
    <t>Net Position by Category—Ten Year Trend</t>
  </si>
  <si>
    <t>Part III—Statistical Information</t>
  </si>
  <si>
    <t>Comptroller’s Report for Fiscal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</si>
</sst>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@*."/>
    <numFmt numFmtId="165" formatCode="_(* #,##0_);_(* \(#,##0\);_(* &quot;-&quot;??_);_(@_)"/>
  </numFmts>
  <fonts count="11" x14ac:knownFonts="1">
    <font>
      <sz val="10"/>
      <name val="Arial"/>
    </font>
    <font>
      <sz val="10"/>
      <name val="Times New Roman"/>
      <family val="1"/>
    </font>
    <font>
      <sz val="10"/>
      <name val="Arial"/>
      <family val="2"/>
    </font>
    <font>
      <sz val="8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b/>
      <sz val="10"/>
      <name val="Times New Roman"/>
      <family val="1"/>
    </font>
    <font>
      <sz val="12"/>
      <name val="Arial"/>
      <family val="2"/>
    </font>
    <font>
      <b/>
      <sz val="12"/>
      <name val="Times New Roman"/>
      <family val="1"/>
    </font>
    <font>
      <u/>
      <sz val="12"/>
      <name val="Arial"/>
      <family val="2"/>
    </font>
    <font>
      <b/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2" fillId="0" borderId="0"/>
  </cellStyleXfs>
  <cellXfs count="43">
    <xf numFmtId="0" fontId="0" fillId="0" borderId="0" xfId="0"/>
    <xf numFmtId="1" fontId="0" fillId="0" borderId="0" xfId="0" applyNumberFormat="1"/>
    <xf numFmtId="0" fontId="1" fillId="0" borderId="0" xfId="0" applyFont="1"/>
    <xf numFmtId="0" fontId="1" fillId="0" borderId="0" xfId="2" applyFont="1" applyAlignment="1">
      <alignment horizontal="left" wrapText="1"/>
    </xf>
    <xf numFmtId="0" fontId="1" fillId="0" borderId="0" xfId="2" applyFont="1" applyAlignment="1">
      <alignment horizontal="left" wrapText="1"/>
    </xf>
    <xf numFmtId="1" fontId="2" fillId="0" borderId="0" xfId="0" applyNumberFormat="1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37" fontId="3" fillId="0" borderId="0" xfId="0" applyNumberFormat="1" applyFont="1" applyAlignment="1">
      <alignment horizontal="right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horizontal="left" wrapText="1"/>
    </xf>
    <xf numFmtId="165" fontId="3" fillId="0" borderId="0" xfId="1" applyNumberFormat="1" applyFont="1" applyFill="1" applyBorder="1" applyAlignment="1">
      <alignment horizontal="left" wrapText="1"/>
    </xf>
    <xf numFmtId="37" fontId="3" fillId="0" borderId="1" xfId="0" applyNumberFormat="1" applyFont="1" applyBorder="1" applyAlignment="1">
      <alignment horizontal="right" wrapText="1"/>
    </xf>
    <xf numFmtId="165" fontId="3" fillId="0" borderId="1" xfId="1" applyNumberFormat="1" applyFont="1" applyFill="1" applyBorder="1" applyAlignment="1">
      <alignment horizontal="left" wrapText="1"/>
    </xf>
    <xf numFmtId="164" fontId="3" fillId="0" borderId="0" xfId="0" applyNumberFormat="1" applyFont="1" applyAlignment="1">
      <alignment horizontal="left" wrapText="1" indent="1"/>
    </xf>
    <xf numFmtId="164" fontId="3" fillId="0" borderId="0" xfId="0" applyNumberFormat="1" applyFont="1" applyAlignment="1">
      <alignment horizontal="left" wrapText="1" indent="2"/>
    </xf>
    <xf numFmtId="0" fontId="3" fillId="0" borderId="0" xfId="0" applyFont="1" applyAlignment="1">
      <alignment horizontal="left" wrapText="1" indent="1"/>
    </xf>
    <xf numFmtId="0" fontId="4" fillId="0" borderId="0" xfId="0" applyFont="1" applyAlignment="1">
      <alignment wrapText="1"/>
    </xf>
    <xf numFmtId="43" fontId="3" fillId="0" borderId="0" xfId="1" applyFont="1" applyFill="1" applyBorder="1" applyAlignment="1">
      <alignment horizontal="right" wrapText="1"/>
    </xf>
    <xf numFmtId="43" fontId="3" fillId="0" borderId="0" xfId="1" applyFont="1" applyFill="1" applyAlignment="1">
      <alignment horizontal="left" wrapText="1" indent="2"/>
    </xf>
    <xf numFmtId="165" fontId="3" fillId="0" borderId="0" xfId="1" applyNumberFormat="1" applyFont="1" applyFill="1" applyAlignment="1">
      <alignment wrapText="1"/>
    </xf>
    <xf numFmtId="37" fontId="3" fillId="0" borderId="0" xfId="0" applyNumberFormat="1" applyFont="1" applyAlignment="1">
      <alignment wrapText="1"/>
    </xf>
    <xf numFmtId="41" fontId="3" fillId="0" borderId="0" xfId="0" applyNumberFormat="1" applyFont="1" applyAlignment="1">
      <alignment horizontal="left" wrapText="1" indent="1"/>
    </xf>
    <xf numFmtId="37" fontId="3" fillId="0" borderId="0" xfId="0" applyNumberFormat="1" applyFont="1" applyAlignment="1">
      <alignment horizontal="center" wrapText="1"/>
    </xf>
    <xf numFmtId="43" fontId="3" fillId="0" borderId="0" xfId="0" applyNumberFormat="1" applyFont="1" applyAlignment="1">
      <alignment wrapText="1"/>
    </xf>
    <xf numFmtId="43" fontId="3" fillId="0" borderId="0" xfId="0" applyNumberFormat="1" applyFont="1" applyAlignment="1">
      <alignment horizontal="left" wrapText="1" indent="2"/>
    </xf>
    <xf numFmtId="41" fontId="3" fillId="0" borderId="0" xfId="0" applyNumberFormat="1" applyFont="1" applyAlignment="1">
      <alignment horizontal="left" wrapText="1" indent="2"/>
    </xf>
    <xf numFmtId="41" fontId="5" fillId="0" borderId="0" xfId="0" applyNumberFormat="1" applyFont="1"/>
    <xf numFmtId="37" fontId="3" fillId="0" borderId="0" xfId="0" applyNumberFormat="1" applyFont="1" applyAlignment="1">
      <alignment horizontal="right" wrapText="1" indent="1"/>
    </xf>
    <xf numFmtId="0" fontId="3" fillId="0" borderId="0" xfId="0" applyFont="1" applyAlignment="1">
      <alignment horizontal="left" indent="1"/>
    </xf>
    <xf numFmtId="41" fontId="3" fillId="0" borderId="0" xfId="0" applyNumberFormat="1" applyFont="1" applyAlignment="1">
      <alignment wrapText="1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6" fillId="0" borderId="2" xfId="0" applyFont="1" applyBorder="1" applyAlignment="1">
      <alignment wrapText="1"/>
    </xf>
    <xf numFmtId="0" fontId="6" fillId="0" borderId="0" xfId="0" applyFont="1" applyAlignment="1">
      <alignment horizontal="center" wrapText="1"/>
    </xf>
    <xf numFmtId="1" fontId="7" fillId="0" borderId="0" xfId="0" applyNumberFormat="1" applyFont="1"/>
    <xf numFmtId="0" fontId="8" fillId="0" borderId="4" xfId="0" applyFont="1" applyBorder="1" applyAlignment="1">
      <alignment horizontal="center" wrapText="1"/>
    </xf>
    <xf numFmtId="1" fontId="7" fillId="0" borderId="4" xfId="0" applyNumberFormat="1" applyFont="1" applyBorder="1"/>
    <xf numFmtId="1" fontId="8" fillId="0" borderId="4" xfId="0" applyNumberFormat="1" applyFont="1" applyBorder="1"/>
    <xf numFmtId="1" fontId="9" fillId="0" borderId="4" xfId="0" applyNumberFormat="1" applyFont="1" applyBorder="1"/>
    <xf numFmtId="1" fontId="10" fillId="0" borderId="4" xfId="0" applyNumberFormat="1" applyFont="1" applyBorder="1"/>
  </cellXfs>
  <cellStyles count="3">
    <cellStyle name="Comma" xfId="1" builtinId="3"/>
    <cellStyle name="Normal" xfId="0" builtinId="0"/>
    <cellStyle name="Normal 2" xfId="2" xr:uid="{D22FEEE8-440E-428E-8C4E-A70C1EC5B5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114300</xdr:rowOff>
    </xdr:from>
    <xdr:to>
      <xdr:col>0</xdr:col>
      <xdr:colOff>1371600</xdr:colOff>
      <xdr:row>34</xdr:row>
      <xdr:rowOff>114300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80B8BE-39C2-4073-B704-A377E2138CA2}"/>
            </a:ext>
          </a:extLst>
        </xdr:cNvPr>
        <xdr:cNvSpPr>
          <a:spLocks noChangeShapeType="1"/>
        </xdr:cNvSpPr>
      </xdr:nvSpPr>
      <xdr:spPr bwMode="auto">
        <a:xfrm>
          <a:off x="0" y="56197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BAD1B-667F-45D1-96F4-476D743935D0}">
  <dimension ref="A1:AD40"/>
  <sheetViews>
    <sheetView tabSelected="1" zoomScale="130" zoomScaleNormal="130" zoomScaleSheetLayoutView="136" workbookViewId="0">
      <selection activeCell="A6" sqref="A6"/>
    </sheetView>
  </sheetViews>
  <sheetFormatPr defaultColWidth="9.140625" defaultRowHeight="12.75" x14ac:dyDescent="0.2"/>
  <cols>
    <col min="1" max="1" width="53.5703125" style="1" customWidth="1"/>
    <col min="2" max="2" width="3.28515625" style="1" customWidth="1"/>
    <col min="3" max="3" width="25.85546875" style="1" customWidth="1"/>
    <col min="4" max="4" width="3.28515625" style="1" customWidth="1"/>
    <col min="5" max="5" width="21.5703125" style="1" customWidth="1"/>
    <col min="6" max="6" width="2.28515625" style="1" customWidth="1"/>
    <col min="7" max="7" width="20.28515625" style="1" customWidth="1"/>
    <col min="8" max="8" width="3.28515625" style="1" customWidth="1"/>
    <col min="9" max="9" width="19.28515625" style="1" customWidth="1"/>
    <col min="10" max="10" width="3" style="1" customWidth="1"/>
    <col min="11" max="11" width="19.42578125" style="1" customWidth="1"/>
    <col min="12" max="12" width="2.42578125" style="1" customWidth="1"/>
    <col min="13" max="13" width="15.7109375" style="1" customWidth="1"/>
    <col min="14" max="14" width="1.28515625" style="1" customWidth="1"/>
    <col min="15" max="15" width="15.5703125" style="1" customWidth="1"/>
    <col min="16" max="16" width="1.28515625" style="1" customWidth="1"/>
    <col min="17" max="17" width="15.5703125" style="1" customWidth="1"/>
    <col min="18" max="18" width="1.28515625" style="1" customWidth="1"/>
    <col min="19" max="19" width="15.5703125" style="1" customWidth="1"/>
    <col min="20" max="20" width="1.28515625" style="1" customWidth="1"/>
    <col min="21" max="21" width="15.5703125" style="1" customWidth="1"/>
    <col min="22" max="22" width="2.42578125" style="1" customWidth="1"/>
    <col min="23" max="23" width="1.28515625" style="1" customWidth="1"/>
    <col min="24" max="24" width="15.5703125" style="1" hidden="1" customWidth="1"/>
    <col min="25" max="25" width="2.42578125" style="1" customWidth="1"/>
    <col min="26" max="26" width="1.42578125" style="1" hidden="1" customWidth="1"/>
    <col min="27" max="27" width="13.42578125" style="1" hidden="1" customWidth="1"/>
    <col min="28" max="28" width="3.7109375" style="1" hidden="1" customWidth="1"/>
    <col min="29" max="16384" width="9.140625" style="1"/>
  </cols>
  <sheetData>
    <row r="1" spans="1:28" s="37" customFormat="1" ht="15" x14ac:dyDescent="0.2"/>
    <row r="2" spans="1:28" s="37" customFormat="1" ht="15.75" x14ac:dyDescent="0.25">
      <c r="A2" s="40" t="s">
        <v>22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 t="s">
        <v>21</v>
      </c>
      <c r="T2" s="40"/>
      <c r="V2" s="41"/>
      <c r="W2" s="42"/>
      <c r="X2" s="41"/>
      <c r="Z2" s="40"/>
      <c r="AA2" s="40"/>
      <c r="AB2" s="39"/>
    </row>
    <row r="3" spans="1:28" s="37" customFormat="1" ht="15.75" x14ac:dyDescent="0.25">
      <c r="A3" s="38" t="s">
        <v>20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</row>
    <row r="4" spans="1:28" x14ac:dyDescent="0.2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5"/>
      <c r="P4" s="36"/>
      <c r="Q4" s="35"/>
      <c r="R4" s="36"/>
      <c r="S4" s="35"/>
      <c r="T4" s="36"/>
      <c r="U4" s="35"/>
      <c r="V4" s="35"/>
      <c r="W4" s="35"/>
      <c r="X4" s="35"/>
      <c r="Y4" s="35"/>
      <c r="Z4" s="35"/>
      <c r="AA4" s="35"/>
      <c r="AB4" s="35"/>
    </row>
    <row r="5" spans="1:28" ht="12.75" customHeight="1" x14ac:dyDescent="0.2">
      <c r="A5" s="32"/>
      <c r="B5" s="32"/>
      <c r="C5" s="32"/>
      <c r="D5" s="32"/>
      <c r="E5" s="32"/>
      <c r="F5" s="32"/>
      <c r="G5" s="32"/>
      <c r="H5" s="32"/>
      <c r="I5" s="31" t="s">
        <v>19</v>
      </c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</row>
    <row r="6" spans="1:28" x14ac:dyDescent="0.2">
      <c r="A6" s="32"/>
      <c r="B6" s="32"/>
      <c r="C6" s="34">
        <v>2023</v>
      </c>
      <c r="D6" s="32"/>
      <c r="E6" s="34">
        <v>2022</v>
      </c>
      <c r="F6" s="32"/>
      <c r="G6" s="34">
        <v>2021</v>
      </c>
      <c r="H6" s="32"/>
      <c r="I6" s="34">
        <v>2020</v>
      </c>
      <c r="J6" s="32"/>
      <c r="K6" s="34">
        <v>2019</v>
      </c>
      <c r="L6" s="32"/>
      <c r="M6" s="34">
        <v>2018</v>
      </c>
      <c r="N6" s="32"/>
      <c r="O6" s="34">
        <v>2017</v>
      </c>
      <c r="P6" s="32"/>
      <c r="Q6" s="34">
        <v>2016</v>
      </c>
      <c r="R6" s="32"/>
      <c r="S6" s="34">
        <v>2015</v>
      </c>
      <c r="T6" s="32"/>
      <c r="U6" s="34">
        <v>2014</v>
      </c>
      <c r="V6" s="32"/>
      <c r="W6" s="32"/>
      <c r="X6" s="34">
        <v>2013</v>
      </c>
      <c r="Y6" s="32"/>
      <c r="Z6" s="32"/>
      <c r="AA6" s="34">
        <v>2012</v>
      </c>
      <c r="AB6" s="33"/>
    </row>
    <row r="7" spans="1:28" ht="12.75" customHeight="1" x14ac:dyDescent="0.2">
      <c r="A7" s="32"/>
      <c r="B7" s="32"/>
      <c r="C7" s="32"/>
      <c r="D7" s="32"/>
      <c r="E7" s="32"/>
      <c r="F7" s="32"/>
      <c r="G7" s="32"/>
      <c r="H7" s="32"/>
      <c r="I7" s="31" t="s">
        <v>18</v>
      </c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</row>
    <row r="8" spans="1:28" ht="12" customHeight="1" x14ac:dyDescent="0.2">
      <c r="A8" s="17" t="s">
        <v>17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7"/>
    </row>
    <row r="9" spans="1:28" x14ac:dyDescent="0.2">
      <c r="A9" s="14" t="s">
        <v>11</v>
      </c>
      <c r="B9" s="9" t="s">
        <v>3</v>
      </c>
      <c r="C9" s="30">
        <v>-7200892</v>
      </c>
      <c r="D9" s="9" t="s">
        <v>3</v>
      </c>
      <c r="E9" s="22">
        <v>-13033877</v>
      </c>
      <c r="F9" s="9" t="s">
        <v>3</v>
      </c>
      <c r="G9" s="22">
        <v>-12779784</v>
      </c>
      <c r="H9" s="9" t="s">
        <v>3</v>
      </c>
      <c r="I9" s="22">
        <v>-13577571</v>
      </c>
      <c r="J9" s="9" t="s">
        <v>3</v>
      </c>
      <c r="K9" s="22">
        <v>-13872508</v>
      </c>
      <c r="L9" s="9" t="s">
        <v>3</v>
      </c>
      <c r="M9" s="21">
        <v>-13501564</v>
      </c>
      <c r="N9" s="9" t="s">
        <v>3</v>
      </c>
      <c r="O9" s="21">
        <v>-12522029</v>
      </c>
      <c r="P9" s="9" t="s">
        <v>3</v>
      </c>
      <c r="Q9" s="21">
        <v>-12684965</v>
      </c>
      <c r="R9" s="9" t="s">
        <v>3</v>
      </c>
      <c r="S9" s="21">
        <v>-13828805</v>
      </c>
      <c r="T9" s="9" t="s">
        <v>3</v>
      </c>
      <c r="U9" s="21">
        <v>-7495896</v>
      </c>
      <c r="V9" s="14"/>
      <c r="W9" s="9"/>
      <c r="X9" s="21">
        <v>-9343601</v>
      </c>
      <c r="Y9" s="14"/>
      <c r="Z9" s="9" t="s">
        <v>3</v>
      </c>
      <c r="AA9" s="21">
        <v>-10794379</v>
      </c>
      <c r="AB9" s="7"/>
    </row>
    <row r="10" spans="1:28" ht="12" customHeight="1" x14ac:dyDescent="0.2">
      <c r="A10" s="29" t="s">
        <v>10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28"/>
      <c r="N10" s="14"/>
      <c r="O10" s="28"/>
      <c r="P10" s="14"/>
      <c r="Q10" s="28"/>
      <c r="R10" s="14"/>
      <c r="S10" s="28"/>
      <c r="T10" s="14"/>
      <c r="U10" s="28"/>
      <c r="V10" s="14"/>
      <c r="W10" s="14"/>
      <c r="X10" s="28"/>
      <c r="Y10" s="14"/>
      <c r="Z10" s="14"/>
      <c r="AA10" s="28"/>
      <c r="AB10" s="7"/>
    </row>
    <row r="11" spans="1:28" ht="12" customHeight="1" x14ac:dyDescent="0.2">
      <c r="A11" s="15" t="s">
        <v>9</v>
      </c>
      <c r="B11" s="15"/>
      <c r="C11" s="27">
        <v>435590</v>
      </c>
      <c r="D11" s="15"/>
      <c r="E11" s="27">
        <v>495029</v>
      </c>
      <c r="F11" s="15"/>
      <c r="G11" s="27">
        <v>694637</v>
      </c>
      <c r="H11" s="15"/>
      <c r="I11" s="27">
        <v>478211</v>
      </c>
      <c r="J11" s="15"/>
      <c r="K11" s="27">
        <v>661015</v>
      </c>
      <c r="L11" s="15"/>
      <c r="M11" s="21">
        <v>1205782</v>
      </c>
      <c r="N11" s="15"/>
      <c r="O11" s="21">
        <v>592608</v>
      </c>
      <c r="P11" s="15"/>
      <c r="Q11" s="21">
        <v>416919</v>
      </c>
      <c r="R11" s="15"/>
      <c r="S11" s="21">
        <v>1203356</v>
      </c>
      <c r="T11" s="15"/>
      <c r="U11" s="21">
        <v>1838454</v>
      </c>
      <c r="V11" s="15"/>
      <c r="W11" s="15"/>
      <c r="X11" s="21">
        <v>2506625</v>
      </c>
      <c r="Y11" s="15"/>
      <c r="Z11" s="15"/>
      <c r="AA11" s="21">
        <v>2720782</v>
      </c>
      <c r="AB11" s="7"/>
    </row>
    <row r="12" spans="1:28" ht="12" customHeight="1" x14ac:dyDescent="0.2">
      <c r="A12" s="15" t="s">
        <v>8</v>
      </c>
      <c r="B12" s="15"/>
      <c r="C12" s="27">
        <v>2023965</v>
      </c>
      <c r="D12" s="15"/>
      <c r="E12" s="27">
        <v>2010229</v>
      </c>
      <c r="F12" s="15"/>
      <c r="G12" s="27">
        <v>2186933</v>
      </c>
      <c r="H12" s="15"/>
      <c r="I12" s="27">
        <v>2048198</v>
      </c>
      <c r="J12" s="15"/>
      <c r="K12" s="27">
        <v>2096088</v>
      </c>
      <c r="L12" s="15"/>
      <c r="M12" s="21">
        <v>1736962</v>
      </c>
      <c r="N12" s="15"/>
      <c r="O12" s="21">
        <v>2200679</v>
      </c>
      <c r="P12" s="15"/>
      <c r="Q12" s="21">
        <v>3809462</v>
      </c>
      <c r="R12" s="15"/>
      <c r="S12" s="21">
        <v>4074031</v>
      </c>
      <c r="T12" s="15"/>
      <c r="U12" s="21">
        <v>2581673</v>
      </c>
      <c r="V12" s="15"/>
      <c r="W12" s="15"/>
      <c r="X12" s="21">
        <v>4759292</v>
      </c>
      <c r="Y12" s="15"/>
      <c r="Z12" s="15"/>
      <c r="AA12" s="21">
        <v>3914888</v>
      </c>
      <c r="AB12" s="7"/>
    </row>
    <row r="13" spans="1:28" ht="12" customHeight="1" x14ac:dyDescent="0.2">
      <c r="A13" s="15" t="s">
        <v>7</v>
      </c>
      <c r="B13" s="15"/>
      <c r="C13" s="26">
        <v>2164115</v>
      </c>
      <c r="D13" s="15"/>
      <c r="E13" s="26">
        <v>2157627</v>
      </c>
      <c r="F13" s="15"/>
      <c r="G13" s="26">
        <v>2332952</v>
      </c>
      <c r="H13" s="15"/>
      <c r="I13" s="26">
        <v>2751862</v>
      </c>
      <c r="J13" s="15"/>
      <c r="K13" s="26">
        <v>2797693</v>
      </c>
      <c r="L13" s="15"/>
      <c r="M13" s="24">
        <v>0</v>
      </c>
      <c r="N13" s="25"/>
      <c r="O13" s="24">
        <v>0</v>
      </c>
      <c r="P13" s="25"/>
      <c r="Q13" s="24">
        <v>0</v>
      </c>
      <c r="R13" s="15"/>
      <c r="S13" s="23" t="s">
        <v>6</v>
      </c>
      <c r="T13" s="15"/>
      <c r="U13" s="23" t="s">
        <v>6</v>
      </c>
      <c r="V13" s="15"/>
      <c r="W13" s="15"/>
      <c r="X13" s="23" t="s">
        <v>6</v>
      </c>
      <c r="Y13" s="15"/>
      <c r="Z13" s="15"/>
      <c r="AA13" s="23" t="s">
        <v>6</v>
      </c>
      <c r="AB13" s="7"/>
    </row>
    <row r="14" spans="1:28" ht="12" customHeight="1" x14ac:dyDescent="0.2">
      <c r="A14" s="14" t="s">
        <v>5</v>
      </c>
      <c r="B14" s="14"/>
      <c r="C14" s="22">
        <v>-188634160</v>
      </c>
      <c r="D14" s="14"/>
      <c r="E14" s="22">
        <v>-186301692</v>
      </c>
      <c r="F14" s="14"/>
      <c r="G14" s="22">
        <v>-188902810</v>
      </c>
      <c r="H14" s="14"/>
      <c r="I14" s="22">
        <v>-197536536</v>
      </c>
      <c r="J14" s="14"/>
      <c r="K14" s="22">
        <v>-193598448</v>
      </c>
      <c r="L14" s="14"/>
      <c r="M14" s="21">
        <v>-187208884</v>
      </c>
      <c r="N14" s="14"/>
      <c r="O14" s="21">
        <v>-184707499</v>
      </c>
      <c r="P14" s="14"/>
      <c r="Q14" s="21">
        <v>-185066332</v>
      </c>
      <c r="R14" s="14"/>
      <c r="S14" s="21">
        <v>-174530495</v>
      </c>
      <c r="T14" s="14"/>
      <c r="U14" s="21">
        <v>-188027418</v>
      </c>
      <c r="V14" s="14"/>
      <c r="W14" s="14"/>
      <c r="X14" s="21">
        <v>-192666950</v>
      </c>
      <c r="Y14" s="14"/>
      <c r="Z14" s="14"/>
      <c r="AA14" s="21">
        <v>-121574500</v>
      </c>
      <c r="AB14" s="7"/>
    </row>
    <row r="15" spans="1:28" ht="12" customHeight="1" thickBot="1" x14ac:dyDescent="0.25">
      <c r="A15" s="10" t="s">
        <v>16</v>
      </c>
      <c r="B15" s="9" t="s">
        <v>3</v>
      </c>
      <c r="C15" s="13">
        <f>SUM(C9:C14)</f>
        <v>-191211382</v>
      </c>
      <c r="D15" s="9" t="s">
        <v>3</v>
      </c>
      <c r="E15" s="13">
        <f>SUM(E9:E14)</f>
        <v>-194672684</v>
      </c>
      <c r="F15" s="9" t="s">
        <v>3</v>
      </c>
      <c r="G15" s="13">
        <f>SUM(G9:G14)</f>
        <v>-196468072</v>
      </c>
      <c r="H15" s="9" t="s">
        <v>3</v>
      </c>
      <c r="I15" s="13">
        <f>SUM(I9:I14)</f>
        <v>-205835836</v>
      </c>
      <c r="J15" s="9" t="s">
        <v>3</v>
      </c>
      <c r="K15" s="13">
        <f>SUM(K9:K14)</f>
        <v>-201916160</v>
      </c>
      <c r="L15" s="9" t="s">
        <v>3</v>
      </c>
      <c r="M15" s="12">
        <f>SUM(M9:M14)</f>
        <v>-197767704</v>
      </c>
      <c r="N15" s="9" t="s">
        <v>3</v>
      </c>
      <c r="O15" s="12">
        <f>SUM(O9:O14)</f>
        <v>-194436241</v>
      </c>
      <c r="P15" s="9" t="s">
        <v>3</v>
      </c>
      <c r="Q15" s="12">
        <f>SUM(Q9:Q14)</f>
        <v>-193524916</v>
      </c>
      <c r="R15" s="9" t="s">
        <v>3</v>
      </c>
      <c r="S15" s="12">
        <f>SUM(S9:S14)</f>
        <v>-183081913</v>
      </c>
      <c r="T15" s="9" t="s">
        <v>3</v>
      </c>
      <c r="U15" s="12">
        <v>-191103187</v>
      </c>
      <c r="V15" s="10"/>
      <c r="W15" s="9"/>
      <c r="X15" s="12">
        <v>-194744634</v>
      </c>
      <c r="Y15" s="10"/>
      <c r="Z15" s="9" t="s">
        <v>3</v>
      </c>
      <c r="AA15" s="12">
        <v>-125733209</v>
      </c>
      <c r="AB15" s="7"/>
    </row>
    <row r="16" spans="1:28" ht="12" customHeight="1" thickTop="1" x14ac:dyDescent="0.2">
      <c r="A16" s="10"/>
      <c r="B16" s="10"/>
      <c r="C16" s="10"/>
      <c r="D16" s="10"/>
      <c r="E16" s="10"/>
      <c r="F16" s="10"/>
      <c r="G16" s="10"/>
      <c r="H16" s="10"/>
      <c r="I16" s="11"/>
      <c r="J16" s="9"/>
      <c r="K16" s="11"/>
      <c r="L16" s="9"/>
      <c r="M16" s="8"/>
      <c r="N16" s="9"/>
      <c r="O16" s="8"/>
      <c r="P16" s="9"/>
      <c r="Q16" s="8"/>
      <c r="R16" s="9"/>
      <c r="S16" s="8"/>
      <c r="T16" s="9"/>
      <c r="U16" s="8"/>
      <c r="V16" s="10"/>
      <c r="W16" s="9"/>
      <c r="X16" s="8"/>
      <c r="Y16" s="10"/>
      <c r="Z16" s="9"/>
      <c r="AA16" s="8"/>
      <c r="AB16" s="7"/>
    </row>
    <row r="17" spans="1:28" ht="12" customHeight="1" x14ac:dyDescent="0.2">
      <c r="A17" s="17" t="s">
        <v>15</v>
      </c>
      <c r="B17" s="10"/>
      <c r="C17" s="10"/>
      <c r="D17" s="10"/>
      <c r="E17" s="10"/>
      <c r="F17" s="10"/>
      <c r="G17" s="10"/>
      <c r="H17" s="10"/>
      <c r="I17" s="11"/>
      <c r="J17" s="9"/>
      <c r="K17" s="11"/>
      <c r="L17" s="9"/>
      <c r="M17" s="8"/>
      <c r="N17" s="9"/>
      <c r="O17" s="8"/>
      <c r="P17" s="9"/>
      <c r="Q17" s="8"/>
      <c r="R17" s="9"/>
      <c r="S17" s="8"/>
      <c r="T17" s="9"/>
      <c r="U17" s="8"/>
      <c r="V17" s="10"/>
      <c r="W17" s="9"/>
      <c r="X17" s="8"/>
      <c r="Y17" s="10"/>
      <c r="Z17" s="9"/>
      <c r="AA17" s="8"/>
      <c r="AB17" s="7"/>
    </row>
    <row r="18" spans="1:28" ht="12" customHeight="1" x14ac:dyDescent="0.2">
      <c r="A18" s="14" t="s">
        <v>11</v>
      </c>
      <c r="B18" s="9" t="s">
        <v>3</v>
      </c>
      <c r="C18" s="20">
        <v>622272</v>
      </c>
      <c r="D18" s="9" t="s">
        <v>3</v>
      </c>
      <c r="E18" s="11">
        <v>617076</v>
      </c>
      <c r="F18" s="9" t="s">
        <v>3</v>
      </c>
      <c r="G18" s="11">
        <v>591992</v>
      </c>
      <c r="H18" s="9" t="s">
        <v>3</v>
      </c>
      <c r="I18" s="11">
        <v>566584</v>
      </c>
      <c r="J18" s="9" t="s">
        <v>3</v>
      </c>
      <c r="K18" s="11">
        <v>563108</v>
      </c>
      <c r="L18" s="9" t="s">
        <v>3</v>
      </c>
      <c r="M18" s="8">
        <v>568430</v>
      </c>
      <c r="N18" s="9" t="s">
        <v>3</v>
      </c>
      <c r="O18" s="8">
        <v>571319</v>
      </c>
      <c r="P18" s="9" t="s">
        <v>3</v>
      </c>
      <c r="Q18" s="8">
        <v>540548</v>
      </c>
      <c r="R18" s="9"/>
      <c r="S18" s="8" t="s">
        <v>13</v>
      </c>
      <c r="T18" s="9"/>
      <c r="U18" s="8" t="s">
        <v>13</v>
      </c>
      <c r="V18" s="10"/>
      <c r="W18" s="9"/>
      <c r="X18" s="8" t="s">
        <v>13</v>
      </c>
      <c r="Y18" s="10"/>
      <c r="Z18" s="9"/>
      <c r="AA18" s="8" t="s">
        <v>13</v>
      </c>
      <c r="AB18" s="7"/>
    </row>
    <row r="19" spans="1:28" ht="12" customHeight="1" x14ac:dyDescent="0.2">
      <c r="A19" s="16" t="s">
        <v>10</v>
      </c>
      <c r="B19" s="14"/>
      <c r="C19" s="14"/>
      <c r="D19" s="14"/>
      <c r="E19" s="11"/>
      <c r="F19" s="14"/>
      <c r="G19" s="11"/>
      <c r="H19" s="14"/>
      <c r="I19" s="11"/>
      <c r="J19" s="14"/>
      <c r="K19" s="11"/>
      <c r="L19" s="14"/>
      <c r="M19" s="8"/>
      <c r="N19" s="14"/>
      <c r="O19" s="8"/>
      <c r="P19" s="14"/>
      <c r="Q19" s="8"/>
      <c r="R19" s="14"/>
      <c r="S19" s="8"/>
      <c r="T19" s="14"/>
      <c r="U19" s="8"/>
      <c r="V19" s="10"/>
      <c r="W19" s="14"/>
      <c r="X19" s="8"/>
      <c r="Y19" s="10"/>
      <c r="Z19" s="14"/>
      <c r="AA19" s="8"/>
      <c r="AB19" s="7"/>
    </row>
    <row r="20" spans="1:28" ht="12" customHeight="1" x14ac:dyDescent="0.2">
      <c r="A20" s="15" t="s">
        <v>9</v>
      </c>
      <c r="B20" s="15"/>
      <c r="C20" s="11">
        <v>13689</v>
      </c>
      <c r="D20" s="15"/>
      <c r="E20" s="11">
        <v>0</v>
      </c>
      <c r="F20" s="15"/>
      <c r="G20" s="11">
        <v>46312</v>
      </c>
      <c r="H20" s="15"/>
      <c r="I20" s="11">
        <v>65963</v>
      </c>
      <c r="J20" s="15"/>
      <c r="K20" s="11">
        <v>18836</v>
      </c>
      <c r="L20" s="15"/>
      <c r="M20" s="8">
        <v>45036</v>
      </c>
      <c r="N20" s="15"/>
      <c r="O20" s="8">
        <v>28600</v>
      </c>
      <c r="P20" s="15"/>
      <c r="Q20" s="8">
        <v>38300</v>
      </c>
      <c r="R20" s="15"/>
      <c r="S20" s="8" t="s">
        <v>13</v>
      </c>
      <c r="T20" s="15"/>
      <c r="U20" s="8" t="s">
        <v>13</v>
      </c>
      <c r="V20" s="10"/>
      <c r="W20" s="15"/>
      <c r="X20" s="8" t="s">
        <v>13</v>
      </c>
      <c r="Y20" s="10"/>
      <c r="Z20" s="15"/>
      <c r="AA20" s="8" t="s">
        <v>13</v>
      </c>
      <c r="AB20" s="7"/>
    </row>
    <row r="21" spans="1:28" ht="12" customHeight="1" x14ac:dyDescent="0.2">
      <c r="A21" s="15" t="s">
        <v>8</v>
      </c>
      <c r="B21" s="15"/>
      <c r="C21" s="11">
        <v>0</v>
      </c>
      <c r="D21" s="15"/>
      <c r="E21" s="11">
        <v>0</v>
      </c>
      <c r="F21" s="15"/>
      <c r="G21" s="11">
        <v>0</v>
      </c>
      <c r="H21" s="15"/>
      <c r="I21" s="11">
        <v>0</v>
      </c>
      <c r="J21" s="15"/>
      <c r="K21" s="11">
        <v>0</v>
      </c>
      <c r="L21" s="15"/>
      <c r="M21" s="18">
        <v>0</v>
      </c>
      <c r="N21" s="19"/>
      <c r="O21" s="18">
        <v>0</v>
      </c>
      <c r="P21" s="19"/>
      <c r="Q21" s="18">
        <v>0</v>
      </c>
      <c r="R21" s="15"/>
      <c r="S21" s="8" t="s">
        <v>13</v>
      </c>
      <c r="T21" s="15"/>
      <c r="U21" s="8" t="s">
        <v>13</v>
      </c>
      <c r="V21" s="10"/>
      <c r="W21" s="15"/>
      <c r="X21" s="8" t="s">
        <v>13</v>
      </c>
      <c r="Y21" s="10"/>
      <c r="Z21" s="15"/>
      <c r="AA21" s="8" t="s">
        <v>13</v>
      </c>
      <c r="AB21" s="7"/>
    </row>
    <row r="22" spans="1:28" ht="12" customHeight="1" x14ac:dyDescent="0.2">
      <c r="A22" s="15" t="s">
        <v>7</v>
      </c>
      <c r="B22" s="15"/>
      <c r="C22" s="11">
        <v>255817</v>
      </c>
      <c r="D22" s="15"/>
      <c r="E22" s="11">
        <v>265893</v>
      </c>
      <c r="F22" s="15"/>
      <c r="G22" s="11">
        <v>194807</v>
      </c>
      <c r="H22" s="15"/>
      <c r="I22" s="11">
        <v>245332</v>
      </c>
      <c r="J22" s="15"/>
      <c r="K22" s="11">
        <v>358757</v>
      </c>
      <c r="L22" s="15"/>
      <c r="M22" s="8">
        <v>325343</v>
      </c>
      <c r="N22" s="15"/>
      <c r="O22" s="8">
        <v>268378</v>
      </c>
      <c r="P22" s="15"/>
      <c r="Q22" s="8">
        <v>264440</v>
      </c>
      <c r="R22" s="15"/>
      <c r="S22" s="8" t="s">
        <v>13</v>
      </c>
      <c r="T22" s="15"/>
      <c r="U22" s="8" t="s">
        <v>13</v>
      </c>
      <c r="V22" s="10"/>
      <c r="W22" s="15"/>
      <c r="X22" s="8" t="s">
        <v>13</v>
      </c>
      <c r="Y22" s="10"/>
      <c r="Z22" s="15"/>
      <c r="AA22" s="8" t="s">
        <v>13</v>
      </c>
      <c r="AB22" s="7"/>
    </row>
    <row r="23" spans="1:28" ht="12" customHeight="1" x14ac:dyDescent="0.2">
      <c r="A23" s="14" t="s">
        <v>5</v>
      </c>
      <c r="B23" s="14"/>
      <c r="C23" s="11">
        <v>0</v>
      </c>
      <c r="D23" s="14"/>
      <c r="E23" s="11">
        <v>0</v>
      </c>
      <c r="F23" s="14"/>
      <c r="G23" s="11">
        <v>0</v>
      </c>
      <c r="H23" s="14"/>
      <c r="I23" s="11">
        <v>-2263</v>
      </c>
      <c r="J23" s="14"/>
      <c r="K23" s="18">
        <v>0</v>
      </c>
      <c r="L23" s="14"/>
      <c r="M23" s="18">
        <v>0</v>
      </c>
      <c r="N23" s="14"/>
      <c r="O23" s="18">
        <v>0</v>
      </c>
      <c r="P23" s="14"/>
      <c r="Q23" s="8">
        <v>-8471</v>
      </c>
      <c r="R23" s="14"/>
      <c r="S23" s="8" t="s">
        <v>13</v>
      </c>
      <c r="T23" s="14"/>
      <c r="U23" s="8" t="s">
        <v>13</v>
      </c>
      <c r="V23" s="10"/>
      <c r="W23" s="14"/>
      <c r="X23" s="8" t="s">
        <v>13</v>
      </c>
      <c r="Y23" s="10"/>
      <c r="Z23" s="14"/>
      <c r="AA23" s="8" t="s">
        <v>13</v>
      </c>
      <c r="AB23" s="7"/>
    </row>
    <row r="24" spans="1:28" ht="12" customHeight="1" thickBot="1" x14ac:dyDescent="0.25">
      <c r="A24" s="10" t="s">
        <v>14</v>
      </c>
      <c r="B24" s="9" t="s">
        <v>3</v>
      </c>
      <c r="C24" s="13">
        <f>SUM(C18:C23)</f>
        <v>891778</v>
      </c>
      <c r="D24" s="9" t="s">
        <v>3</v>
      </c>
      <c r="E24" s="13">
        <f>SUM(E18:E23)</f>
        <v>882969</v>
      </c>
      <c r="F24" s="9" t="s">
        <v>3</v>
      </c>
      <c r="G24" s="13">
        <f>SUM(G18:G23)</f>
        <v>833111</v>
      </c>
      <c r="H24" s="9" t="s">
        <v>3</v>
      </c>
      <c r="I24" s="13">
        <f>SUM(I18:I23)</f>
        <v>875616</v>
      </c>
      <c r="J24" s="9" t="s">
        <v>3</v>
      </c>
      <c r="K24" s="13">
        <f>SUM(K18:K23)</f>
        <v>940701</v>
      </c>
      <c r="L24" s="9" t="s">
        <v>3</v>
      </c>
      <c r="M24" s="13">
        <f>SUM(M18:M23)</f>
        <v>938809</v>
      </c>
      <c r="N24" s="9" t="s">
        <v>3</v>
      </c>
      <c r="O24" s="13">
        <f>SUM(O18:O23)</f>
        <v>868297</v>
      </c>
      <c r="P24" s="9" t="s">
        <v>3</v>
      </c>
      <c r="Q24" s="13">
        <f>SUM(Q18:Q23)</f>
        <v>834817</v>
      </c>
      <c r="R24" s="9"/>
      <c r="S24" s="12" t="s">
        <v>13</v>
      </c>
      <c r="T24" s="9"/>
      <c r="U24" s="12" t="s">
        <v>13</v>
      </c>
      <c r="V24" s="10"/>
      <c r="W24" s="9"/>
      <c r="X24" s="12" t="s">
        <v>13</v>
      </c>
      <c r="Y24" s="10"/>
      <c r="Z24" s="9"/>
      <c r="AA24" s="12" t="s">
        <v>13</v>
      </c>
      <c r="AB24" s="7"/>
    </row>
    <row r="25" spans="1:28" ht="12" customHeight="1" thickTop="1" x14ac:dyDescent="0.2">
      <c r="A25" s="10"/>
      <c r="B25" s="10"/>
      <c r="C25" s="10"/>
      <c r="D25" s="10"/>
      <c r="E25" s="10"/>
      <c r="F25" s="10"/>
      <c r="G25" s="10"/>
      <c r="H25" s="10"/>
      <c r="I25" s="11"/>
      <c r="J25" s="10"/>
      <c r="K25" s="11"/>
      <c r="L25" s="10"/>
      <c r="M25" s="8"/>
      <c r="N25" s="10"/>
      <c r="O25" s="8"/>
      <c r="P25" s="10"/>
      <c r="Q25" s="8"/>
      <c r="R25" s="10"/>
      <c r="S25" s="8"/>
      <c r="T25" s="9"/>
      <c r="U25" s="8"/>
      <c r="V25" s="10"/>
      <c r="W25" s="9"/>
      <c r="X25" s="8"/>
      <c r="Y25" s="10"/>
      <c r="Z25" s="9"/>
      <c r="AA25" s="8"/>
      <c r="AB25" s="7"/>
    </row>
    <row r="26" spans="1:28" ht="12" customHeight="1" x14ac:dyDescent="0.2">
      <c r="A26" s="17" t="s">
        <v>12</v>
      </c>
      <c r="B26" s="10"/>
      <c r="C26" s="10"/>
      <c r="D26" s="10"/>
      <c r="E26" s="10"/>
      <c r="F26" s="10"/>
      <c r="G26" s="10"/>
      <c r="H26" s="10"/>
      <c r="I26" s="11"/>
      <c r="J26" s="9"/>
      <c r="K26" s="11"/>
      <c r="L26" s="9"/>
      <c r="M26" s="8"/>
      <c r="N26" s="9"/>
      <c r="O26" s="8"/>
      <c r="P26" s="9"/>
      <c r="Q26" s="8"/>
      <c r="R26" s="9"/>
      <c r="S26" s="8"/>
      <c r="T26" s="9"/>
      <c r="U26" s="8"/>
      <c r="V26" s="10"/>
      <c r="W26" s="9"/>
      <c r="X26" s="8"/>
      <c r="Y26" s="10"/>
      <c r="Z26" s="9"/>
      <c r="AA26" s="8"/>
      <c r="AB26" s="7"/>
    </row>
    <row r="27" spans="1:28" ht="12" customHeight="1" x14ac:dyDescent="0.2">
      <c r="A27" s="14" t="s">
        <v>11</v>
      </c>
      <c r="B27" s="9" t="s">
        <v>3</v>
      </c>
      <c r="C27" s="11">
        <f>C9+C18</f>
        <v>-6578620</v>
      </c>
      <c r="D27" s="9" t="s">
        <v>3</v>
      </c>
      <c r="E27" s="11">
        <f>E9+E18</f>
        <v>-12416801</v>
      </c>
      <c r="F27" s="9" t="s">
        <v>3</v>
      </c>
      <c r="G27" s="11">
        <f>G9+G18</f>
        <v>-12187792</v>
      </c>
      <c r="H27" s="9" t="s">
        <v>3</v>
      </c>
      <c r="I27" s="11">
        <f>I9+I18</f>
        <v>-13010987</v>
      </c>
      <c r="J27" s="9" t="s">
        <v>3</v>
      </c>
      <c r="K27" s="11">
        <f>K9+K18</f>
        <v>-13309400</v>
      </c>
      <c r="L27" s="9" t="s">
        <v>3</v>
      </c>
      <c r="M27" s="11">
        <f>M9+M18</f>
        <v>-12933134</v>
      </c>
      <c r="N27" s="9" t="s">
        <v>3</v>
      </c>
      <c r="O27" s="11">
        <f>O9+O18</f>
        <v>-11950710</v>
      </c>
      <c r="P27" s="9" t="s">
        <v>3</v>
      </c>
      <c r="Q27" s="11">
        <f>Q9+Q18</f>
        <v>-12144417</v>
      </c>
      <c r="R27" s="9" t="s">
        <v>3</v>
      </c>
      <c r="S27" s="8">
        <v>-13828805</v>
      </c>
      <c r="T27" s="9" t="s">
        <v>3</v>
      </c>
      <c r="U27" s="8">
        <v>-7495896</v>
      </c>
      <c r="V27" s="10"/>
      <c r="W27" s="9"/>
      <c r="X27" s="8">
        <v>-9343601</v>
      </c>
      <c r="Y27" s="10"/>
      <c r="Z27" s="9" t="s">
        <v>3</v>
      </c>
      <c r="AA27" s="8">
        <v>-10794379</v>
      </c>
      <c r="AB27" s="7"/>
    </row>
    <row r="28" spans="1:28" ht="12" customHeight="1" x14ac:dyDescent="0.2">
      <c r="A28" s="16" t="s">
        <v>10</v>
      </c>
      <c r="B28" s="14"/>
      <c r="C28" s="11"/>
      <c r="D28" s="14"/>
      <c r="E28" s="11"/>
      <c r="F28" s="14"/>
      <c r="G28" s="11"/>
      <c r="H28" s="14"/>
      <c r="I28" s="11"/>
      <c r="J28" s="14"/>
      <c r="K28" s="11"/>
      <c r="L28" s="14"/>
      <c r="M28" s="11"/>
      <c r="N28" s="14"/>
      <c r="O28" s="11"/>
      <c r="P28" s="14"/>
      <c r="Q28" s="11"/>
      <c r="R28" s="14"/>
      <c r="S28" s="8"/>
      <c r="T28" s="9"/>
      <c r="U28" s="8"/>
      <c r="V28" s="10"/>
      <c r="W28" s="9"/>
      <c r="X28" s="8"/>
      <c r="Y28" s="10"/>
      <c r="Z28" s="9"/>
      <c r="AA28" s="8"/>
      <c r="AB28" s="7"/>
    </row>
    <row r="29" spans="1:28" ht="12" customHeight="1" x14ac:dyDescent="0.2">
      <c r="A29" s="15" t="s">
        <v>9</v>
      </c>
      <c r="B29" s="15"/>
      <c r="C29" s="11">
        <f>C11+C20</f>
        <v>449279</v>
      </c>
      <c r="D29" s="15"/>
      <c r="E29" s="11">
        <f>E11+E20</f>
        <v>495029</v>
      </c>
      <c r="F29" s="15"/>
      <c r="G29" s="11">
        <f>G11+G20</f>
        <v>740949</v>
      </c>
      <c r="H29" s="15"/>
      <c r="I29" s="11">
        <f>I11+I20</f>
        <v>544174</v>
      </c>
      <c r="J29" s="15"/>
      <c r="K29" s="11">
        <f>K11+K20</f>
        <v>679851</v>
      </c>
      <c r="L29" s="15"/>
      <c r="M29" s="11">
        <f>M11+M20</f>
        <v>1250818</v>
      </c>
      <c r="N29" s="15"/>
      <c r="O29" s="11">
        <f>O11+O20</f>
        <v>621208</v>
      </c>
      <c r="P29" s="15"/>
      <c r="Q29" s="11">
        <f>Q11+Q20</f>
        <v>455219</v>
      </c>
      <c r="R29" s="15"/>
      <c r="S29" s="8">
        <v>1203356</v>
      </c>
      <c r="T29" s="9"/>
      <c r="U29" s="8">
        <v>1838454</v>
      </c>
      <c r="V29" s="10"/>
      <c r="W29" s="9"/>
      <c r="X29" s="8">
        <v>2506625</v>
      </c>
      <c r="Y29" s="10"/>
      <c r="Z29" s="9"/>
      <c r="AA29" s="8">
        <v>2720782</v>
      </c>
      <c r="AB29" s="7"/>
    </row>
    <row r="30" spans="1:28" ht="12" customHeight="1" x14ac:dyDescent="0.2">
      <c r="A30" s="15" t="s">
        <v>8</v>
      </c>
      <c r="B30" s="15"/>
      <c r="C30" s="11">
        <f>C12+C21</f>
        <v>2023965</v>
      </c>
      <c r="D30" s="15"/>
      <c r="E30" s="11">
        <f>E12+E21</f>
        <v>2010229</v>
      </c>
      <c r="F30" s="15"/>
      <c r="G30" s="11">
        <f>G12+G21</f>
        <v>2186933</v>
      </c>
      <c r="H30" s="15"/>
      <c r="I30" s="11">
        <f>I12+I21</f>
        <v>2048198</v>
      </c>
      <c r="J30" s="15"/>
      <c r="K30" s="11">
        <f>K12+K21</f>
        <v>2096088</v>
      </c>
      <c r="L30" s="15"/>
      <c r="M30" s="11">
        <f>M12+M21</f>
        <v>1736962</v>
      </c>
      <c r="N30" s="15"/>
      <c r="O30" s="11">
        <f>O12+O21</f>
        <v>2200679</v>
      </c>
      <c r="P30" s="15"/>
      <c r="Q30" s="11">
        <f>Q12+Q21</f>
        <v>3809462</v>
      </c>
      <c r="R30" s="15"/>
      <c r="S30" s="8">
        <v>4074031</v>
      </c>
      <c r="T30" s="9"/>
      <c r="U30" s="8">
        <v>2581673</v>
      </c>
      <c r="V30" s="10"/>
      <c r="W30" s="9"/>
      <c r="X30" s="8">
        <v>4759292</v>
      </c>
      <c r="Y30" s="10"/>
      <c r="Z30" s="9"/>
      <c r="AA30" s="8">
        <v>3914888</v>
      </c>
      <c r="AB30" s="7"/>
    </row>
    <row r="31" spans="1:28" ht="12" customHeight="1" x14ac:dyDescent="0.2">
      <c r="A31" s="15" t="s">
        <v>7</v>
      </c>
      <c r="B31" s="15"/>
      <c r="C31" s="11">
        <f>C13+C22</f>
        <v>2419932</v>
      </c>
      <c r="D31" s="15"/>
      <c r="E31" s="11">
        <f>E13+E22</f>
        <v>2423520</v>
      </c>
      <c r="F31" s="15"/>
      <c r="G31" s="11">
        <f>G13+G22</f>
        <v>2527759</v>
      </c>
      <c r="H31" s="15"/>
      <c r="I31" s="11">
        <f>I13+I22</f>
        <v>2997194</v>
      </c>
      <c r="J31" s="15"/>
      <c r="K31" s="11">
        <f>K13+K22</f>
        <v>3156450</v>
      </c>
      <c r="L31" s="15"/>
      <c r="M31" s="11">
        <f>M13+M22</f>
        <v>325343</v>
      </c>
      <c r="N31" s="15"/>
      <c r="O31" s="11">
        <f>O13+O22</f>
        <v>268378</v>
      </c>
      <c r="P31" s="15"/>
      <c r="Q31" s="11">
        <f>Q13+Q22</f>
        <v>264440</v>
      </c>
      <c r="R31" s="15"/>
      <c r="S31" s="8" t="s">
        <v>6</v>
      </c>
      <c r="T31" s="9"/>
      <c r="U31" s="8" t="s">
        <v>6</v>
      </c>
      <c r="V31" s="10"/>
      <c r="W31" s="9"/>
      <c r="X31" s="8" t="s">
        <v>6</v>
      </c>
      <c r="Y31" s="10"/>
      <c r="Z31" s="9"/>
      <c r="AA31" s="8" t="s">
        <v>6</v>
      </c>
      <c r="AB31" s="7"/>
    </row>
    <row r="32" spans="1:28" ht="12" customHeight="1" x14ac:dyDescent="0.2">
      <c r="A32" s="14" t="s">
        <v>5</v>
      </c>
      <c r="B32" s="14"/>
      <c r="C32" s="11">
        <f>C14+C23</f>
        <v>-188634160</v>
      </c>
      <c r="D32" s="14"/>
      <c r="E32" s="11">
        <f>E14+E23</f>
        <v>-186301692</v>
      </c>
      <c r="F32" s="14"/>
      <c r="G32" s="11">
        <f>G14+G23</f>
        <v>-188902810</v>
      </c>
      <c r="H32" s="14"/>
      <c r="I32" s="11">
        <f>I14+I23</f>
        <v>-197538799</v>
      </c>
      <c r="J32" s="14"/>
      <c r="K32" s="11">
        <f>K14+K23</f>
        <v>-193598448</v>
      </c>
      <c r="L32" s="14"/>
      <c r="M32" s="11">
        <f>M14+M23</f>
        <v>-187208884</v>
      </c>
      <c r="N32" s="14"/>
      <c r="O32" s="11">
        <f>O14+O23</f>
        <v>-184707499</v>
      </c>
      <c r="P32" s="14"/>
      <c r="Q32" s="11">
        <f>Q14+Q23</f>
        <v>-185074803</v>
      </c>
      <c r="R32" s="14"/>
      <c r="S32" s="8">
        <v>-174530495</v>
      </c>
      <c r="T32" s="9"/>
      <c r="U32" s="8">
        <v>-188027418</v>
      </c>
      <c r="V32" s="10"/>
      <c r="W32" s="9"/>
      <c r="X32" s="8">
        <v>-192666950</v>
      </c>
      <c r="Y32" s="10"/>
      <c r="Z32" s="9"/>
      <c r="AA32" s="8">
        <v>-121574500</v>
      </c>
      <c r="AB32" s="7"/>
    </row>
    <row r="33" spans="1:30" ht="12" customHeight="1" thickBot="1" x14ac:dyDescent="0.25">
      <c r="A33" s="10" t="s">
        <v>4</v>
      </c>
      <c r="B33" s="9" t="s">
        <v>3</v>
      </c>
      <c r="C33" s="13">
        <f>C15+C24</f>
        <v>-190319604</v>
      </c>
      <c r="D33" s="9" t="s">
        <v>3</v>
      </c>
      <c r="E33" s="13">
        <f>E15+E24</f>
        <v>-193789715</v>
      </c>
      <c r="F33" s="9" t="s">
        <v>3</v>
      </c>
      <c r="G33" s="13">
        <f>G15+G24</f>
        <v>-195634961</v>
      </c>
      <c r="H33" s="9" t="s">
        <v>3</v>
      </c>
      <c r="I33" s="13">
        <f>I15+I24</f>
        <v>-204960220</v>
      </c>
      <c r="J33" s="9" t="s">
        <v>3</v>
      </c>
      <c r="K33" s="13">
        <f>K15+K24</f>
        <v>-200975459</v>
      </c>
      <c r="L33" s="9" t="s">
        <v>3</v>
      </c>
      <c r="M33" s="13">
        <f>M15+M24</f>
        <v>-196828895</v>
      </c>
      <c r="N33" s="9" t="s">
        <v>3</v>
      </c>
      <c r="O33" s="13">
        <f>O15+O24</f>
        <v>-193567944</v>
      </c>
      <c r="P33" s="9" t="s">
        <v>3</v>
      </c>
      <c r="Q33" s="13">
        <f>Q15+Q24</f>
        <v>-192690099</v>
      </c>
      <c r="R33" s="9" t="s">
        <v>3</v>
      </c>
      <c r="S33" s="12">
        <v>-183081913</v>
      </c>
      <c r="T33" s="9" t="s">
        <v>3</v>
      </c>
      <c r="U33" s="12">
        <v>-191103187</v>
      </c>
      <c r="V33" s="10"/>
      <c r="W33" s="9"/>
      <c r="X33" s="12">
        <v>-194744634</v>
      </c>
      <c r="Y33" s="10"/>
      <c r="Z33" s="9" t="s">
        <v>3</v>
      </c>
      <c r="AA33" s="12">
        <v>-125733209</v>
      </c>
      <c r="AB33" s="7"/>
    </row>
    <row r="34" spans="1:30" ht="12" customHeight="1" thickTop="1" x14ac:dyDescent="0.2">
      <c r="A34" s="10"/>
      <c r="B34" s="10"/>
      <c r="C34" s="10"/>
      <c r="D34" s="10"/>
      <c r="E34" s="10"/>
      <c r="F34" s="10"/>
      <c r="G34" s="10"/>
      <c r="H34" s="10"/>
      <c r="I34" s="11"/>
      <c r="J34" s="10"/>
      <c r="K34" s="11"/>
      <c r="L34" s="10"/>
      <c r="M34" s="8"/>
      <c r="N34" s="10"/>
      <c r="O34" s="8"/>
      <c r="P34" s="10"/>
      <c r="Q34" s="8"/>
      <c r="R34" s="10"/>
      <c r="S34" s="8"/>
      <c r="T34" s="9"/>
      <c r="U34" s="8"/>
      <c r="V34" s="10"/>
      <c r="W34" s="9"/>
      <c r="X34" s="8"/>
      <c r="Y34" s="10"/>
      <c r="Z34" s="9"/>
      <c r="AA34" s="8"/>
      <c r="AB34" s="7"/>
    </row>
    <row r="35" spans="1:30" ht="15.75" customHeigh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30" ht="6" customHeight="1" x14ac:dyDescent="0.2">
      <c r="A36" s="5"/>
      <c r="B36" s="5"/>
      <c r="C36" s="5"/>
      <c r="D36" s="5"/>
      <c r="E36" s="5"/>
    </row>
    <row r="37" spans="1:30" x14ac:dyDescent="0.2">
      <c r="A37" s="4" t="s">
        <v>2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x14ac:dyDescent="0.2">
      <c r="A38" s="3" t="s">
        <v>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40" spans="1:30" x14ac:dyDescent="0.2">
      <c r="A40" s="2" t="s">
        <v>0</v>
      </c>
      <c r="B40" s="2"/>
      <c r="C40" s="2"/>
      <c r="D40" s="2"/>
      <c r="E40" s="2"/>
    </row>
  </sheetData>
  <mergeCells count="4">
    <mergeCell ref="I7:AB7"/>
    <mergeCell ref="I5:AB5"/>
    <mergeCell ref="A3:AB3"/>
    <mergeCell ref="A37:AD37"/>
  </mergeCell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 Position by Catgry 384-385</vt:lpstr>
    </vt:vector>
  </TitlesOfParts>
  <Company>NYC Comptroller's 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Warburton-Thompson, Jacqueline</dc:creator>
  <cp:lastModifiedBy>Warburton-Thompson, Jacqueline</cp:lastModifiedBy>
  <dcterms:created xsi:type="dcterms:W3CDTF">2023-10-24T16:13:22Z</dcterms:created>
  <dcterms:modified xsi:type="dcterms:W3CDTF">2023-10-24T16:21:21Z</dcterms:modified>
</cp:coreProperties>
</file>