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GASB 34 Project Plan\Division Financials &amp; Schedules_2023\$Printer Inserts\10-Statisticals-(Pages 386-495)\"/>
    </mc:Choice>
  </mc:AlternateContent>
  <xr:revisionPtr revIDLastSave="0" documentId="13_ncr:1_{CE4A375D-4DC4-464D-9022-475DFCB17E38}" xr6:coauthVersionLast="47" xr6:coauthVersionMax="47" xr10:uidLastSave="{00000000-0000-0000-0000-000000000000}"/>
  <bookViews>
    <workbookView xWindow="-120" yWindow="-120" windowWidth="29040" windowHeight="15840" xr2:uid="{5ADA6D91-3DB2-4EA6-96AC-C3A3350B7541}"/>
  </bookViews>
  <sheets>
    <sheet name="pages 398-404" sheetId="1" r:id="rId1"/>
  </sheets>
  <definedNames>
    <definedName name="_xlnm.Print_Area" localSheetId="0">'pages 398-404'!$A$1:$W$152</definedName>
    <definedName name="_xlnm.Print_Titles" localSheetId="0">'pages 398-404'!$1:$8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7" i="1" l="1"/>
  <c r="C147" i="1" s="1"/>
  <c r="E147" i="1"/>
  <c r="E73" i="1"/>
  <c r="E56" i="1"/>
  <c r="E48" i="1"/>
  <c r="E57" i="1" s="1"/>
  <c r="E34" i="1"/>
  <c r="E20" i="1"/>
</calcChain>
</file>

<file path=xl/sharedStrings.xml><?xml version="1.0" encoding="utf-8"?>
<sst xmlns="http://schemas.openxmlformats.org/spreadsheetml/2006/main" count="191" uniqueCount="134">
  <si>
    <t>Part III --- Statistical Information</t>
  </si>
  <si>
    <t>General Fund Revenues and Other Financing Sources - Ten Year Trend</t>
  </si>
  <si>
    <t>Fiscal Year</t>
  </si>
  <si>
    <t xml:space="preserve"> </t>
  </si>
  <si>
    <t>2022</t>
  </si>
  <si>
    <t>2021</t>
  </si>
  <si>
    <t>2020</t>
  </si>
  <si>
    <t>2019</t>
  </si>
  <si>
    <t>2018</t>
  </si>
  <si>
    <t>2017</t>
  </si>
  <si>
    <t>2016</t>
  </si>
  <si>
    <t>2015</t>
  </si>
  <si>
    <t>2014</t>
  </si>
  <si>
    <t>2009</t>
  </si>
  <si>
    <t>2008</t>
  </si>
  <si>
    <t xml:space="preserve">                   </t>
  </si>
  <si>
    <t>(in thousands)</t>
  </si>
  <si>
    <t>Taxes (Net of Refunds):</t>
  </si>
  <si>
    <t>Real Estate Taxes..........................</t>
  </si>
  <si>
    <t>$</t>
  </si>
  <si>
    <t xml:space="preserve">  Sales and Use Taxes </t>
  </si>
  <si>
    <t xml:space="preserve">    (Net of Refunds):</t>
  </si>
  <si>
    <t>General Sales.................</t>
  </si>
  <si>
    <t>Cigarette...........................</t>
  </si>
  <si>
    <t>Commercial Motor Vehicle....................</t>
  </si>
  <si>
    <t>Mortgage..................</t>
  </si>
  <si>
    <t>Auto Use...................</t>
  </si>
  <si>
    <t>Other...................</t>
  </si>
  <si>
    <t xml:space="preserve">    Total Sales and Use Taxes................</t>
  </si>
  <si>
    <t xml:space="preserve">  Personal Income Taxes</t>
  </si>
  <si>
    <t xml:space="preserve">   (Net of Refunds).....................</t>
  </si>
  <si>
    <t xml:space="preserve"> Other Income Taxes</t>
  </si>
  <si>
    <t xml:space="preserve">   (Net of Refunds):</t>
  </si>
  <si>
    <t>General Corporation.............................................</t>
  </si>
  <si>
    <t>Financial Corporation.............................................</t>
  </si>
  <si>
    <t>Unincorporated Business............................</t>
  </si>
  <si>
    <t>Personal Income—</t>
  </si>
  <si>
    <t xml:space="preserve">   (Non-Resident City Employees)………</t>
  </si>
  <si>
    <t>Utility..............................................................................</t>
  </si>
  <si>
    <t xml:space="preserve">    Total 0ther Income Taxes........................................</t>
  </si>
  <si>
    <t>Other Taxes:</t>
  </si>
  <si>
    <t>Payments in Lieu of Taxes......................................</t>
  </si>
  <si>
    <t>Hotel Room Occupancy................................</t>
  </si>
  <si>
    <t>Commercial Rents...................................................</t>
  </si>
  <si>
    <t>Horse Race Admissions.......................................</t>
  </si>
  <si>
    <t>Conveyance of Real Property..........................</t>
  </si>
  <si>
    <t>Beer and Liquor Excise.........................................</t>
  </si>
  <si>
    <t>Taxi Medallion Transfer.........................................</t>
  </si>
  <si>
    <t>Off-Track Betting Surtax............................</t>
  </si>
  <si>
    <t>Surcharge on Liquor Licenses...............................</t>
  </si>
  <si>
    <t>Refunds of Other Taxes............................</t>
  </si>
  <si>
    <t>Other</t>
  </si>
  <si>
    <t xml:space="preserve">    Total Other Taxes....................................................</t>
  </si>
  <si>
    <t>Penalties and Interest on Delinquent Taxes:</t>
  </si>
  <si>
    <t xml:space="preserve">   Penalties and Interest on Real</t>
  </si>
  <si>
    <t xml:space="preserve">  Estate Taxes……………..</t>
  </si>
  <si>
    <t>Refunds—Penalties and Interest</t>
  </si>
  <si>
    <t xml:space="preserve">  on Other Taxes…………</t>
  </si>
  <si>
    <t>Total Penalties and Interest</t>
  </si>
  <si>
    <t xml:space="preserve"> on Delinquent Taxes………….</t>
  </si>
  <si>
    <t>Total Taxes................................................................</t>
  </si>
  <si>
    <t xml:space="preserve">Federal Grants and </t>
  </si>
  <si>
    <t xml:space="preserve">  Contracts —Categorical:</t>
  </si>
  <si>
    <t>General Government............................................</t>
  </si>
  <si>
    <t>Public Safety and Judicial....................................</t>
  </si>
  <si>
    <t>Education...................................................................</t>
  </si>
  <si>
    <t>Social Services.........................................................</t>
  </si>
  <si>
    <t>Environmental Protection...................................</t>
  </si>
  <si>
    <t>Transportation Services.......................................</t>
  </si>
  <si>
    <t>Parks, Recreation and</t>
  </si>
  <si>
    <t xml:space="preserve">  Cultural Activities………………</t>
  </si>
  <si>
    <t>Housing.......................................................................</t>
  </si>
  <si>
    <t>Health............................................................................</t>
  </si>
  <si>
    <t>Libraries.......................................................................</t>
  </si>
  <si>
    <t>City University..................................</t>
  </si>
  <si>
    <t>Total Federal Grants..........................................</t>
  </si>
  <si>
    <t xml:space="preserve">State Grants and </t>
  </si>
  <si>
    <t>General Government..............................................</t>
  </si>
  <si>
    <t>Public Safety and Judicial......................................</t>
  </si>
  <si>
    <t>Education....................................................................</t>
  </si>
  <si>
    <t>Social Services..........................................................</t>
  </si>
  <si>
    <t>Environmental Protection....................................</t>
  </si>
  <si>
    <t>Transportation Services.....................................</t>
  </si>
  <si>
    <t xml:space="preserve">Parks, Recreation and </t>
  </si>
  <si>
    <t>Health..............................................................................</t>
  </si>
  <si>
    <t>City University</t>
  </si>
  <si>
    <t>Total State Grants...................................</t>
  </si>
  <si>
    <t>Non-Governmental Grants:</t>
  </si>
  <si>
    <t>General Government................................................</t>
  </si>
  <si>
    <t>Education......................................................................</t>
  </si>
  <si>
    <t>Environmental Protection.......................................</t>
  </si>
  <si>
    <t>Housing........................................................................</t>
  </si>
  <si>
    <t>Health.............................................................................</t>
  </si>
  <si>
    <t>City University...............................................</t>
  </si>
  <si>
    <t>Total Non-Governmental</t>
  </si>
  <si>
    <t xml:space="preserve"> Grants.........................</t>
  </si>
  <si>
    <t>Provision for Disallowances</t>
  </si>
  <si>
    <t>of Federal, State and</t>
  </si>
  <si>
    <t>Other Aid.................................................................</t>
  </si>
  <si>
    <t>Unrestricted Federal and</t>
  </si>
  <si>
    <t xml:space="preserve">  State Aid:</t>
  </si>
  <si>
    <t>Intergovernmental Aid...........................................</t>
  </si>
  <si>
    <t xml:space="preserve">Total Unrestricted Federal </t>
  </si>
  <si>
    <t>and State Aid...............................................</t>
  </si>
  <si>
    <t>Charges for Services:</t>
  </si>
  <si>
    <t>General Government Charges..................................</t>
  </si>
  <si>
    <t>Water and Sewer..................................................</t>
  </si>
  <si>
    <t>Housing......................................................................</t>
  </si>
  <si>
    <t>Rental Income.........................................................</t>
  </si>
  <si>
    <t>Total Charges for Services...................................</t>
  </si>
  <si>
    <t>Investment Income............................................</t>
  </si>
  <si>
    <t>Licenses, Permits, Privileges</t>
  </si>
  <si>
    <t>and Franchises:</t>
  </si>
  <si>
    <t>Licenses..............................................................</t>
  </si>
  <si>
    <t>Permits..........................................................................</t>
  </si>
  <si>
    <t>Privileges and Franchises.......................................</t>
  </si>
  <si>
    <t>Total Licenses, Permits,</t>
  </si>
  <si>
    <t>Privileges and Franchises.............................</t>
  </si>
  <si>
    <t>Fines and Forfeitures:</t>
  </si>
  <si>
    <t>Fines...............................................................................</t>
  </si>
  <si>
    <t>Forfeitures...................................................................</t>
  </si>
  <si>
    <t>Total Fines and Forfeitures...................................</t>
  </si>
  <si>
    <t>Miscelleous.............................................</t>
  </si>
  <si>
    <t xml:space="preserve">  Pollution Remediation-</t>
  </si>
  <si>
    <t xml:space="preserve">    Bond Sales</t>
  </si>
  <si>
    <t>Transfer from General Debt</t>
  </si>
  <si>
    <t xml:space="preserve">  Service Fund……………..</t>
  </si>
  <si>
    <t>Transfer from Nonmajor Debt</t>
  </si>
  <si>
    <t xml:space="preserve">  Service Fund…………….</t>
  </si>
  <si>
    <t xml:space="preserve">    Total Revenues.......................................................</t>
  </si>
  <si>
    <t>Source: Annual Comprehensive Financial Reports of the Comptroller.</t>
  </si>
  <si>
    <t>Comptroller's Report for Fiscal 2023</t>
  </si>
  <si>
    <t>2023</t>
  </si>
  <si>
    <t>Pass-through Entity Tax............................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</si>
</sst>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sz val="12"/>
      <color rgb="FFFF0000"/>
      <name val="Times New Roman"/>
      <family val="1"/>
    </font>
    <font>
      <sz val="10"/>
      <name val="Times New Roman"/>
      <family val="1"/>
    </font>
    <font>
      <sz val="10"/>
      <color indexed="8"/>
      <name val="Times New Roman"/>
      <family val="1"/>
    </font>
    <font>
      <b/>
      <u/>
      <sz val="16"/>
      <color rgb="FFFF0000"/>
      <name val="Times New Roman"/>
      <family val="1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3" fontId="2" fillId="0" borderId="0"/>
  </cellStyleXfs>
  <cellXfs count="95">
    <xf numFmtId="0" fontId="0" fillId="0" borderId="0" xfId="0"/>
    <xf numFmtId="3" fontId="3" fillId="0" borderId="0" xfId="2" applyFont="1"/>
    <xf numFmtId="3" fontId="3" fillId="0" borderId="0" xfId="2" applyFont="1" applyAlignment="1">
      <alignment horizontal="right"/>
    </xf>
    <xf numFmtId="41" fontId="3" fillId="0" borderId="4" xfId="2" quotePrefix="1" applyNumberFormat="1" applyFont="1" applyBorder="1" applyAlignment="1" applyProtection="1">
      <alignment horizontal="center"/>
      <protection locked="0"/>
    </xf>
    <xf numFmtId="3" fontId="3" fillId="0" borderId="5" xfId="2" applyFont="1" applyBorder="1" applyAlignment="1">
      <alignment horizontal="center"/>
    </xf>
    <xf numFmtId="41" fontId="3" fillId="0" borderId="5" xfId="2" quotePrefix="1" applyNumberFormat="1" applyFont="1" applyBorder="1" applyAlignment="1" applyProtection="1">
      <alignment horizontal="center"/>
      <protection locked="0"/>
    </xf>
    <xf numFmtId="41" fontId="3" fillId="0" borderId="3" xfId="2" quotePrefix="1" applyNumberFormat="1" applyFont="1" applyBorder="1" applyAlignment="1" applyProtection="1">
      <alignment horizontal="center"/>
      <protection locked="0"/>
    </xf>
    <xf numFmtId="3" fontId="4" fillId="0" borderId="0" xfId="2" applyFont="1" applyAlignment="1">
      <alignment horizontal="center"/>
    </xf>
    <xf numFmtId="3" fontId="4" fillId="0" borderId="0" xfId="2" applyFont="1" applyAlignment="1">
      <alignment horizontal="right"/>
    </xf>
    <xf numFmtId="41" fontId="3" fillId="0" borderId="0" xfId="2" quotePrefix="1" applyNumberFormat="1" applyFont="1" applyAlignment="1" applyProtection="1">
      <alignment horizontal="center"/>
      <protection locked="0"/>
    </xf>
    <xf numFmtId="41" fontId="5" fillId="0" borderId="0" xfId="0" applyNumberFormat="1" applyFont="1"/>
    <xf numFmtId="41" fontId="5" fillId="0" borderId="0" xfId="0" applyNumberFormat="1" applyFont="1" applyAlignment="1">
      <alignment horizontal="right"/>
    </xf>
    <xf numFmtId="3" fontId="6" fillId="0" borderId="0" xfId="2" applyFont="1"/>
    <xf numFmtId="3" fontId="6" fillId="0" borderId="0" xfId="2" applyFont="1" applyAlignment="1">
      <alignment horizontal="right"/>
    </xf>
    <xf numFmtId="3" fontId="6" fillId="0" borderId="0" xfId="2" applyFont="1" applyAlignment="1">
      <alignment horizontal="left" indent="1"/>
    </xf>
    <xf numFmtId="41" fontId="6" fillId="0" borderId="0" xfId="2" applyNumberFormat="1" applyFont="1" applyAlignment="1" applyProtection="1">
      <alignment horizontal="center"/>
      <protection locked="0"/>
    </xf>
    <xf numFmtId="3" fontId="6" fillId="0" borderId="0" xfId="2" applyFont="1" applyAlignment="1">
      <alignment horizontal="right" indent="1"/>
    </xf>
    <xf numFmtId="164" fontId="6" fillId="0" borderId="0" xfId="1" applyNumberFormat="1" applyFont="1" applyFill="1" applyAlignment="1" applyProtection="1">
      <alignment horizontal="right"/>
    </xf>
    <xf numFmtId="164" fontId="6" fillId="0" borderId="0" xfId="1" applyNumberFormat="1" applyFont="1" applyFill="1" applyAlignment="1" applyProtection="1">
      <alignment horizontal="left" indent="1"/>
    </xf>
    <xf numFmtId="41" fontId="6" fillId="0" borderId="0" xfId="2" applyNumberFormat="1" applyFont="1" applyAlignment="1" applyProtection="1">
      <alignment horizontal="right"/>
      <protection locked="0"/>
    </xf>
    <xf numFmtId="41" fontId="6" fillId="0" borderId="3" xfId="2" applyNumberFormat="1" applyFont="1" applyBorder="1" applyAlignment="1" applyProtection="1">
      <alignment horizontal="center"/>
      <protection locked="0"/>
    </xf>
    <xf numFmtId="164" fontId="6" fillId="0" borderId="0" xfId="1" applyNumberFormat="1" applyFont="1" applyFill="1" applyAlignment="1" applyProtection="1"/>
    <xf numFmtId="41" fontId="6" fillId="0" borderId="0" xfId="2" applyNumberFormat="1" applyFont="1" applyProtection="1">
      <protection locked="0"/>
    </xf>
    <xf numFmtId="164" fontId="6" fillId="0" borderId="0" xfId="1" applyNumberFormat="1" applyFont="1" applyFill="1" applyBorder="1" applyAlignment="1" applyProtection="1">
      <alignment horizontal="right"/>
      <protection locked="0"/>
    </xf>
    <xf numFmtId="164" fontId="6" fillId="0" borderId="0" xfId="1" applyNumberFormat="1" applyFont="1" applyFill="1" applyBorder="1" applyAlignment="1" applyProtection="1">
      <protection locked="0"/>
    </xf>
    <xf numFmtId="164" fontId="6" fillId="0" borderId="4" xfId="1" applyNumberFormat="1" applyFont="1" applyFill="1" applyBorder="1" applyAlignment="1" applyProtection="1">
      <alignment horizontal="right" indent="1"/>
    </xf>
    <xf numFmtId="164" fontId="6" fillId="0" borderId="4" xfId="1" applyNumberFormat="1" applyFont="1" applyFill="1" applyBorder="1" applyAlignment="1" applyProtection="1">
      <alignment horizontal="left" indent="1"/>
    </xf>
    <xf numFmtId="41" fontId="6" fillId="0" borderId="4" xfId="2" applyNumberFormat="1" applyFont="1" applyBorder="1" applyProtection="1">
      <protection locked="0"/>
    </xf>
    <xf numFmtId="3" fontId="6" fillId="0" borderId="3" xfId="2" applyFont="1" applyBorder="1" applyAlignment="1">
      <alignment horizontal="right"/>
    </xf>
    <xf numFmtId="164" fontId="6" fillId="0" borderId="3" xfId="1" applyNumberFormat="1" applyFont="1" applyFill="1" applyBorder="1" applyAlignment="1" applyProtection="1"/>
    <xf numFmtId="41" fontId="5" fillId="0" borderId="3" xfId="0" applyNumberFormat="1" applyFont="1" applyBorder="1" applyProtection="1">
      <protection locked="0"/>
    </xf>
    <xf numFmtId="3" fontId="6" fillId="0" borderId="0" xfId="2" applyFont="1" applyAlignment="1">
      <alignment horizontal="left" indent="2"/>
    </xf>
    <xf numFmtId="37" fontId="6" fillId="0" borderId="0" xfId="2" applyNumberFormat="1" applyFont="1" applyAlignment="1">
      <alignment horizontal="right" indent="1"/>
    </xf>
    <xf numFmtId="37" fontId="6" fillId="0" borderId="0" xfId="2" applyNumberFormat="1" applyFont="1" applyAlignment="1">
      <alignment horizontal="right"/>
    </xf>
    <xf numFmtId="164" fontId="6" fillId="0" borderId="3" xfId="1" applyNumberFormat="1" applyFont="1" applyFill="1" applyBorder="1" applyAlignment="1" applyProtection="1">
      <alignment horizontal="left" indent="1"/>
    </xf>
    <xf numFmtId="41" fontId="6" fillId="0" borderId="3" xfId="2" applyNumberFormat="1" applyFont="1" applyBorder="1" applyProtection="1">
      <protection locked="0"/>
    </xf>
    <xf numFmtId="41" fontId="6" fillId="0" borderId="4" xfId="2" applyNumberFormat="1" applyFont="1" applyBorder="1"/>
    <xf numFmtId="164" fontId="6" fillId="0" borderId="0" xfId="1" applyNumberFormat="1" applyFont="1" applyFill="1" applyBorder="1" applyAlignment="1" applyProtection="1">
      <alignment horizontal="left" indent="1"/>
    </xf>
    <xf numFmtId="37" fontId="6" fillId="0" borderId="3" xfId="2" applyNumberFormat="1" applyFont="1" applyBorder="1" applyAlignment="1">
      <alignment horizontal="right" indent="1"/>
    </xf>
    <xf numFmtId="37" fontId="6" fillId="0" borderId="3" xfId="2" applyNumberFormat="1" applyFont="1" applyBorder="1" applyAlignment="1">
      <alignment horizontal="right"/>
    </xf>
    <xf numFmtId="164" fontId="6" fillId="0" borderId="3" xfId="1" applyNumberFormat="1" applyFont="1" applyFill="1" applyBorder="1" applyAlignment="1" applyProtection="1">
      <protection locked="0"/>
    </xf>
    <xf numFmtId="164" fontId="6" fillId="0" borderId="4" xfId="1" applyNumberFormat="1" applyFont="1" applyFill="1" applyBorder="1" applyAlignment="1" applyProtection="1">
      <alignment horizontal="right"/>
    </xf>
    <xf numFmtId="3" fontId="6" fillId="0" borderId="4" xfId="2" applyFont="1" applyBorder="1" applyAlignment="1">
      <alignment horizontal="right"/>
    </xf>
    <xf numFmtId="164" fontId="3" fillId="0" borderId="0" xfId="1" applyNumberFormat="1" applyFont="1" applyFill="1" applyAlignment="1" applyProtection="1"/>
    <xf numFmtId="164" fontId="6" fillId="0" borderId="4" xfId="1" applyNumberFormat="1" applyFont="1" applyFill="1" applyBorder="1" applyAlignment="1" applyProtection="1">
      <alignment horizontal="left" indent="2"/>
    </xf>
    <xf numFmtId="3" fontId="6" fillId="0" borderId="0" xfId="2" applyFont="1" applyAlignment="1">
      <alignment horizontal="right" indent="2"/>
    </xf>
    <xf numFmtId="164" fontId="6" fillId="0" borderId="0" xfId="1" applyNumberFormat="1" applyFont="1" applyFill="1" applyAlignment="1" applyProtection="1">
      <alignment horizontal="left" indent="2"/>
    </xf>
    <xf numFmtId="41" fontId="6" fillId="0" borderId="0" xfId="2" applyNumberFormat="1" applyFont="1"/>
    <xf numFmtId="3" fontId="6" fillId="0" borderId="0" xfId="2" applyFont="1" applyAlignment="1">
      <alignment horizontal="center"/>
    </xf>
    <xf numFmtId="3" fontId="6" fillId="0" borderId="3" xfId="2" applyFont="1" applyBorder="1" applyAlignment="1">
      <alignment horizontal="right" indent="1"/>
    </xf>
    <xf numFmtId="41" fontId="6" fillId="0" borderId="3" xfId="2" applyNumberFormat="1" applyFont="1" applyBorder="1" applyAlignment="1" applyProtection="1">
      <alignment horizontal="right"/>
      <protection locked="0"/>
    </xf>
    <xf numFmtId="41" fontId="5" fillId="0" borderId="3" xfId="0" applyNumberFormat="1" applyFont="1" applyBorder="1"/>
    <xf numFmtId="3" fontId="6" fillId="0" borderId="5" xfId="2" applyFont="1" applyBorder="1" applyAlignment="1">
      <alignment horizontal="right"/>
    </xf>
    <xf numFmtId="41" fontId="5" fillId="0" borderId="5" xfId="0" applyNumberFormat="1" applyFont="1" applyBorder="1"/>
    <xf numFmtId="3" fontId="6" fillId="0" borderId="0" xfId="2" applyFont="1" applyAlignment="1">
      <alignment horizontal="left" indent="3"/>
    </xf>
    <xf numFmtId="164" fontId="6" fillId="0" borderId="3" xfId="1" applyNumberFormat="1" applyFont="1" applyFill="1" applyBorder="1" applyAlignment="1" applyProtection="1">
      <alignment horizontal="left" indent="3"/>
    </xf>
    <xf numFmtId="41" fontId="6" fillId="0" borderId="3" xfId="2" applyNumberFormat="1" applyFont="1" applyBorder="1"/>
    <xf numFmtId="3" fontId="3" fillId="0" borderId="0" xfId="2" applyFont="1" applyAlignment="1">
      <alignment horizontal="left" indent="1"/>
    </xf>
    <xf numFmtId="3" fontId="3" fillId="0" borderId="0" xfId="2" applyFont="1" applyAlignment="1">
      <alignment horizontal="right" indent="1"/>
    </xf>
    <xf numFmtId="164" fontId="3" fillId="0" borderId="0" xfId="1" applyNumberFormat="1" applyFont="1" applyFill="1" applyAlignment="1" applyProtection="1">
      <alignment horizontal="left" indent="1"/>
    </xf>
    <xf numFmtId="41" fontId="6" fillId="0" borderId="0" xfId="2" applyNumberFormat="1" applyFont="1" applyAlignment="1">
      <alignment horizontal="center"/>
    </xf>
    <xf numFmtId="41" fontId="6" fillId="0" borderId="5" xfId="2" applyNumberFormat="1" applyFont="1" applyBorder="1" applyAlignment="1" applyProtection="1">
      <alignment horizontal="right"/>
      <protection locked="0"/>
    </xf>
    <xf numFmtId="3" fontId="6" fillId="0" borderId="0" xfId="2" applyFont="1" applyAlignment="1">
      <alignment horizontal="right" indent="3"/>
    </xf>
    <xf numFmtId="164" fontId="6" fillId="0" borderId="0" xfId="1" applyNumberFormat="1" applyFont="1" applyFill="1" applyAlignment="1" applyProtection="1">
      <alignment horizontal="left" indent="3"/>
    </xf>
    <xf numFmtId="41" fontId="6" fillId="0" borderId="4" xfId="2" applyNumberFormat="1" applyFont="1" applyBorder="1" applyAlignment="1" applyProtection="1">
      <alignment horizontal="right"/>
      <protection locked="0"/>
    </xf>
    <xf numFmtId="164" fontId="6" fillId="0" borderId="0" xfId="1" applyNumberFormat="1" applyFont="1" applyFill="1" applyBorder="1" applyAlignment="1" applyProtection="1"/>
    <xf numFmtId="41" fontId="6" fillId="0" borderId="5" xfId="2" applyNumberFormat="1" applyFont="1" applyBorder="1" applyProtection="1">
      <protection locked="0"/>
    </xf>
    <xf numFmtId="164" fontId="6" fillId="0" borderId="6" xfId="1" applyNumberFormat="1" applyFont="1" applyFill="1" applyBorder="1" applyAlignment="1" applyProtection="1">
      <alignment horizontal="right"/>
      <protection locked="0"/>
    </xf>
    <xf numFmtId="41" fontId="6" fillId="0" borderId="6" xfId="2" applyNumberFormat="1" applyFont="1" applyBorder="1" applyAlignment="1" applyProtection="1">
      <alignment horizontal="right"/>
      <protection locked="0"/>
    </xf>
    <xf numFmtId="41" fontId="6" fillId="0" borderId="6" xfId="2" applyNumberFormat="1" applyFont="1" applyBorder="1" applyProtection="1">
      <protection locked="0"/>
    </xf>
    <xf numFmtId="0" fontId="5" fillId="0" borderId="0" xfId="0" applyFont="1" applyAlignment="1">
      <alignment horizontal="right"/>
    </xf>
    <xf numFmtId="0" fontId="5" fillId="0" borderId="5" xfId="0" applyFont="1" applyBorder="1"/>
    <xf numFmtId="3" fontId="3" fillId="0" borderId="0" xfId="2" applyFont="1" applyAlignment="1">
      <alignment horizontal="center"/>
    </xf>
    <xf numFmtId="3" fontId="4" fillId="0" borderId="0" xfId="2" applyFont="1"/>
    <xf numFmtId="164" fontId="6" fillId="0" borderId="4" xfId="1" applyNumberFormat="1" applyFont="1" applyFill="1" applyBorder="1" applyAlignment="1" applyProtection="1"/>
    <xf numFmtId="37" fontId="6" fillId="0" borderId="3" xfId="2" applyNumberFormat="1" applyFont="1" applyBorder="1"/>
    <xf numFmtId="3" fontId="6" fillId="0" borderId="3" xfId="2" applyFont="1" applyBorder="1"/>
    <xf numFmtId="3" fontId="6" fillId="0" borderId="4" xfId="2" applyFont="1" applyBorder="1"/>
    <xf numFmtId="0" fontId="5" fillId="0" borderId="0" xfId="0" applyFont="1"/>
    <xf numFmtId="3" fontId="3" fillId="0" borderId="0" xfId="2" applyFont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1" xfId="0" applyFont="1" applyBorder="1"/>
    <xf numFmtId="0" fontId="5" fillId="0" borderId="1" xfId="0" applyFont="1" applyBorder="1"/>
    <xf numFmtId="0" fontId="8" fillId="0" borderId="1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5" fillId="0" borderId="3" xfId="0" applyFont="1" applyBorder="1"/>
    <xf numFmtId="0" fontId="5" fillId="0" borderId="0" xfId="0" applyFont="1" applyAlignment="1">
      <alignment horizontal="center" vertical="center"/>
    </xf>
    <xf numFmtId="3" fontId="5" fillId="0" borderId="0" xfId="0" applyNumberFormat="1" applyFont="1"/>
    <xf numFmtId="164" fontId="5" fillId="0" borderId="0" xfId="0" applyNumberFormat="1" applyFont="1"/>
    <xf numFmtId="164" fontId="5" fillId="0" borderId="0" xfId="1" applyNumberFormat="1" applyFont="1"/>
    <xf numFmtId="3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</cellXfs>
  <cellStyles count="3">
    <cellStyle name="Comma" xfId="1" builtinId="3"/>
    <cellStyle name="Normal" xfId="0" builtinId="0"/>
    <cellStyle name="Normal_Ten Year Trend" xfId="2" xr:uid="{17C1E691-4B00-4139-98EE-7624479FB81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3F306-416A-405F-AE80-598C78BC898C}">
  <dimension ref="A1:Y155"/>
  <sheetViews>
    <sheetView tabSelected="1" zoomScale="110" zoomScaleNormal="110" workbookViewId="0">
      <selection activeCell="Y15" sqref="Y15"/>
    </sheetView>
  </sheetViews>
  <sheetFormatPr defaultRowHeight="12.75" x14ac:dyDescent="0.2"/>
  <cols>
    <col min="1" max="1" width="40.85546875" style="78" customWidth="1"/>
    <col min="2" max="2" width="2.42578125" style="78" customWidth="1"/>
    <col min="3" max="3" width="15.140625" style="78" customWidth="1"/>
    <col min="4" max="4" width="2.42578125" style="78" customWidth="1"/>
    <col min="5" max="5" width="14.85546875" style="70" customWidth="1"/>
    <col min="6" max="6" width="2.42578125" style="78" customWidth="1"/>
    <col min="7" max="7" width="15" style="70" customWidth="1"/>
    <col min="8" max="8" width="2.7109375" style="78" customWidth="1"/>
    <col min="9" max="9" width="14.28515625" style="70" customWidth="1"/>
    <col min="10" max="10" width="2.42578125" style="78" customWidth="1"/>
    <col min="11" max="11" width="15" style="78" customWidth="1"/>
    <col min="12" max="12" width="2.42578125" style="78" customWidth="1"/>
    <col min="13" max="13" width="13.85546875" style="70" customWidth="1"/>
    <col min="14" max="14" width="2.42578125" style="78" customWidth="1"/>
    <col min="15" max="15" width="14.28515625" style="78" customWidth="1"/>
    <col min="16" max="16" width="2.85546875" style="78" customWidth="1"/>
    <col min="17" max="17" width="11.7109375" style="78" customWidth="1"/>
    <col min="18" max="18" width="2.28515625" style="78" customWidth="1"/>
    <col min="19" max="19" width="11.7109375" style="78" customWidth="1"/>
    <col min="20" max="20" width="1.85546875" style="78" customWidth="1"/>
    <col min="21" max="21" width="11.7109375" style="78" customWidth="1"/>
    <col min="22" max="23" width="11.7109375" style="78" hidden="1" customWidth="1"/>
    <col min="24" max="24" width="9.140625" style="78"/>
    <col min="25" max="25" width="11.5703125" style="78" bestFit="1" customWidth="1"/>
    <col min="26" max="16384" width="9.140625" style="78"/>
  </cols>
  <sheetData>
    <row r="1" spans="1:23" ht="20.25" x14ac:dyDescent="0.3">
      <c r="A1" s="80"/>
      <c r="C1" s="80"/>
      <c r="E1" s="81"/>
      <c r="G1" s="81"/>
      <c r="I1" s="81"/>
      <c r="K1" s="80"/>
    </row>
    <row r="2" spans="1:23" ht="13.5" thickBot="1" x14ac:dyDescent="0.25">
      <c r="A2" s="82" t="s">
        <v>131</v>
      </c>
      <c r="B2" s="83"/>
      <c r="C2" s="82"/>
      <c r="D2" s="83"/>
      <c r="E2" s="84"/>
      <c r="F2" s="83"/>
      <c r="G2" s="84"/>
      <c r="H2" s="83"/>
      <c r="I2" s="84"/>
      <c r="J2" s="83"/>
      <c r="K2" s="82"/>
      <c r="L2" s="83"/>
      <c r="M2" s="85"/>
      <c r="N2" s="83"/>
      <c r="O2" s="83"/>
      <c r="P2" s="83"/>
      <c r="R2" s="82" t="s">
        <v>0</v>
      </c>
      <c r="S2" s="83"/>
      <c r="T2" s="83"/>
      <c r="U2" s="83"/>
      <c r="V2" s="83"/>
      <c r="W2" s="83"/>
    </row>
    <row r="3" spans="1:23" ht="13.5" thickBot="1" x14ac:dyDescent="0.25">
      <c r="A3" s="86" t="s">
        <v>1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</row>
    <row r="4" spans="1:23" ht="7.15" customHeight="1" x14ac:dyDescent="0.2"/>
    <row r="5" spans="1:23" x14ac:dyDescent="0.2">
      <c r="A5" s="1"/>
      <c r="B5" s="1"/>
      <c r="C5" s="1"/>
      <c r="D5" s="1"/>
      <c r="E5" s="2"/>
      <c r="F5" s="1"/>
      <c r="G5" s="2"/>
      <c r="H5" s="1"/>
      <c r="I5" s="2"/>
      <c r="J5" s="1"/>
      <c r="K5" s="87" t="s">
        <v>2</v>
      </c>
      <c r="L5" s="87"/>
      <c r="M5" s="87"/>
      <c r="N5" s="87"/>
      <c r="O5" s="87"/>
      <c r="P5" s="87"/>
      <c r="Q5" s="87"/>
      <c r="R5" s="87"/>
      <c r="S5" s="87"/>
      <c r="T5" s="87"/>
      <c r="U5" s="87"/>
      <c r="V5" s="88"/>
      <c r="W5" s="88"/>
    </row>
    <row r="6" spans="1:23" x14ac:dyDescent="0.2">
      <c r="A6" s="1" t="s">
        <v>3</v>
      </c>
      <c r="B6" s="1"/>
      <c r="C6" s="3" t="s">
        <v>132</v>
      </c>
      <c r="D6" s="72"/>
      <c r="E6" s="3" t="s">
        <v>4</v>
      </c>
      <c r="F6" s="72"/>
      <c r="G6" s="3" t="s">
        <v>5</v>
      </c>
      <c r="H6" s="72"/>
      <c r="I6" s="3" t="s">
        <v>6</v>
      </c>
      <c r="J6" s="4"/>
      <c r="K6" s="3" t="s">
        <v>7</v>
      </c>
      <c r="L6" s="4"/>
      <c r="M6" s="3" t="s">
        <v>8</v>
      </c>
      <c r="N6" s="4"/>
      <c r="O6" s="3" t="s">
        <v>9</v>
      </c>
      <c r="P6" s="5"/>
      <c r="Q6" s="3" t="s">
        <v>10</v>
      </c>
      <c r="R6" s="5"/>
      <c r="S6" s="3" t="s">
        <v>11</v>
      </c>
      <c r="T6" s="5"/>
      <c r="U6" s="3" t="s">
        <v>12</v>
      </c>
      <c r="V6" s="6" t="s">
        <v>13</v>
      </c>
      <c r="W6" s="6" t="s">
        <v>14</v>
      </c>
    </row>
    <row r="7" spans="1:23" ht="15.75" x14ac:dyDescent="0.25">
      <c r="A7" s="7" t="s">
        <v>15</v>
      </c>
      <c r="B7" s="7"/>
      <c r="C7" s="73"/>
      <c r="D7" s="7"/>
      <c r="E7" s="8"/>
      <c r="F7" s="79" t="s">
        <v>16</v>
      </c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9"/>
      <c r="W7" s="9"/>
    </row>
    <row r="8" spans="1:23" x14ac:dyDescent="0.2">
      <c r="A8" s="10"/>
      <c r="B8" s="10"/>
      <c r="C8" s="10"/>
      <c r="D8" s="10"/>
      <c r="E8" s="11"/>
      <c r="F8" s="10"/>
      <c r="G8" s="11"/>
      <c r="H8" s="10"/>
      <c r="I8" s="11"/>
      <c r="J8" s="10"/>
      <c r="K8" s="10"/>
      <c r="L8" s="10"/>
      <c r="M8" s="11"/>
      <c r="N8" s="10"/>
      <c r="O8" s="10"/>
      <c r="P8" s="10"/>
      <c r="Q8" s="10"/>
      <c r="R8" s="10"/>
      <c r="S8" s="10"/>
      <c r="T8" s="10"/>
      <c r="U8" s="10"/>
      <c r="V8" s="10"/>
      <c r="W8" s="10"/>
    </row>
    <row r="9" spans="1:23" x14ac:dyDescent="0.2">
      <c r="A9" s="1" t="s">
        <v>17</v>
      </c>
      <c r="B9" s="12"/>
      <c r="C9" s="1"/>
      <c r="D9" s="12"/>
      <c r="E9" s="2"/>
      <c r="F9" s="12"/>
      <c r="G9" s="2"/>
      <c r="H9" s="12"/>
      <c r="I9" s="2"/>
      <c r="J9" s="12"/>
      <c r="K9" s="1"/>
      <c r="L9" s="12"/>
      <c r="M9" s="13"/>
      <c r="N9" s="12"/>
      <c r="O9" s="12"/>
      <c r="P9" s="12"/>
      <c r="Q9" s="12"/>
      <c r="R9" s="12"/>
      <c r="S9" s="12"/>
      <c r="T9" s="12"/>
      <c r="U9" s="12"/>
      <c r="V9" s="12"/>
      <c r="W9" s="12"/>
    </row>
    <row r="10" spans="1:23" x14ac:dyDescent="0.2">
      <c r="A10" s="14" t="s">
        <v>18</v>
      </c>
      <c r="B10" s="15" t="s">
        <v>19</v>
      </c>
      <c r="C10" s="24">
        <v>31644665</v>
      </c>
      <c r="D10" s="15" t="s">
        <v>19</v>
      </c>
      <c r="E10" s="16">
        <v>29582214</v>
      </c>
      <c r="F10" s="15" t="s">
        <v>19</v>
      </c>
      <c r="G10" s="17">
        <v>31464469</v>
      </c>
      <c r="H10" s="15" t="s">
        <v>19</v>
      </c>
      <c r="I10" s="17">
        <v>29815935</v>
      </c>
      <c r="J10" s="15" t="s">
        <v>19</v>
      </c>
      <c r="K10" s="18">
        <v>27884735</v>
      </c>
      <c r="L10" s="15" t="s">
        <v>19</v>
      </c>
      <c r="M10" s="19">
        <v>26407630</v>
      </c>
      <c r="N10" s="15" t="s">
        <v>19</v>
      </c>
      <c r="O10" s="15">
        <v>24679412</v>
      </c>
      <c r="P10" s="15" t="s">
        <v>19</v>
      </c>
      <c r="Q10" s="15">
        <v>23180583</v>
      </c>
      <c r="R10" s="15" t="s">
        <v>19</v>
      </c>
      <c r="S10" s="15">
        <v>21517932</v>
      </c>
      <c r="T10" s="15" t="s">
        <v>19</v>
      </c>
      <c r="U10" s="15">
        <v>20202022</v>
      </c>
      <c r="V10" s="20">
        <v>14487231</v>
      </c>
      <c r="W10" s="20">
        <v>13203930</v>
      </c>
    </row>
    <row r="11" spans="1:23" x14ac:dyDescent="0.2">
      <c r="A11" s="12"/>
      <c r="B11" s="12"/>
      <c r="C11" s="12"/>
      <c r="D11" s="12"/>
      <c r="E11" s="13"/>
      <c r="F11" s="12"/>
      <c r="G11" s="13"/>
      <c r="H11" s="12"/>
      <c r="I11" s="13"/>
      <c r="J11" s="12"/>
      <c r="K11" s="21"/>
      <c r="L11" s="12"/>
      <c r="M11" s="13"/>
      <c r="N11" s="12"/>
      <c r="O11" s="22"/>
      <c r="P11" s="22"/>
      <c r="Q11" s="22"/>
      <c r="R11" s="22"/>
      <c r="S11" s="22"/>
      <c r="T11" s="22"/>
      <c r="U11" s="22"/>
      <c r="V11" s="22"/>
      <c r="W11" s="22"/>
    </row>
    <row r="12" spans="1:23" x14ac:dyDescent="0.2">
      <c r="A12" s="12" t="s">
        <v>20</v>
      </c>
      <c r="B12" s="12"/>
      <c r="C12" s="12"/>
      <c r="D12" s="12"/>
      <c r="E12" s="13"/>
      <c r="F12" s="12"/>
      <c r="G12" s="13"/>
      <c r="H12" s="12"/>
      <c r="I12" s="13"/>
      <c r="J12" s="12"/>
      <c r="K12" s="21"/>
      <c r="L12" s="12"/>
      <c r="M12" s="13"/>
      <c r="N12" s="12"/>
      <c r="O12" s="22"/>
      <c r="P12" s="22"/>
      <c r="Q12" s="22"/>
      <c r="R12" s="22"/>
      <c r="S12" s="22"/>
      <c r="T12" s="22"/>
      <c r="U12" s="22"/>
      <c r="V12" s="22"/>
      <c r="W12" s="22"/>
    </row>
    <row r="13" spans="1:23" x14ac:dyDescent="0.2">
      <c r="A13" s="12" t="s">
        <v>21</v>
      </c>
      <c r="B13" s="12"/>
      <c r="C13" s="12"/>
      <c r="D13" s="12"/>
      <c r="E13" s="13"/>
      <c r="F13" s="12"/>
      <c r="G13" s="13"/>
      <c r="H13" s="12"/>
      <c r="I13" s="13"/>
      <c r="J13" s="12"/>
      <c r="K13" s="21"/>
      <c r="L13" s="12"/>
      <c r="M13" s="13"/>
      <c r="N13" s="12"/>
      <c r="O13" s="22"/>
      <c r="P13" s="22"/>
      <c r="Q13" s="22"/>
      <c r="R13" s="22"/>
      <c r="S13" s="22"/>
      <c r="T13" s="22"/>
      <c r="U13" s="22"/>
      <c r="V13" s="22"/>
      <c r="W13" s="22"/>
    </row>
    <row r="14" spans="1:23" x14ac:dyDescent="0.2">
      <c r="A14" s="14" t="s">
        <v>22</v>
      </c>
      <c r="B14" s="14"/>
      <c r="C14" s="24">
        <v>9575336</v>
      </c>
      <c r="D14" s="14"/>
      <c r="E14" s="16">
        <v>8560405</v>
      </c>
      <c r="F14" s="14"/>
      <c r="G14" s="13">
        <v>6587154</v>
      </c>
      <c r="H14" s="14"/>
      <c r="I14" s="13">
        <v>7385024</v>
      </c>
      <c r="J14" s="14"/>
      <c r="K14" s="18">
        <v>7839527</v>
      </c>
      <c r="L14" s="14"/>
      <c r="M14" s="13">
        <v>7460490</v>
      </c>
      <c r="N14" s="14"/>
      <c r="O14" s="22">
        <v>7034094</v>
      </c>
      <c r="P14" s="22"/>
      <c r="Q14" s="22">
        <v>7166843</v>
      </c>
      <c r="R14" s="22"/>
      <c r="S14" s="22">
        <v>6755971</v>
      </c>
      <c r="T14" s="22"/>
      <c r="U14" s="22">
        <v>6508814</v>
      </c>
      <c r="V14" s="22">
        <v>4614926</v>
      </c>
      <c r="W14" s="22">
        <v>4890738</v>
      </c>
    </row>
    <row r="15" spans="1:23" x14ac:dyDescent="0.2">
      <c r="A15" s="14" t="s">
        <v>23</v>
      </c>
      <c r="B15" s="14"/>
      <c r="C15" s="24">
        <v>16996</v>
      </c>
      <c r="D15" s="14"/>
      <c r="E15" s="16">
        <v>20465</v>
      </c>
      <c r="F15" s="14"/>
      <c r="G15" s="13">
        <v>22206</v>
      </c>
      <c r="H15" s="14"/>
      <c r="I15" s="13">
        <v>25746</v>
      </c>
      <c r="J15" s="14"/>
      <c r="K15" s="18">
        <v>29938</v>
      </c>
      <c r="L15" s="14"/>
      <c r="M15" s="13">
        <v>36483</v>
      </c>
      <c r="N15" s="14"/>
      <c r="O15" s="22">
        <v>37212</v>
      </c>
      <c r="P15" s="22"/>
      <c r="Q15" s="22">
        <v>44849</v>
      </c>
      <c r="R15" s="22"/>
      <c r="S15" s="22">
        <v>49897</v>
      </c>
      <c r="T15" s="22"/>
      <c r="U15" s="22">
        <v>55123</v>
      </c>
      <c r="V15" s="22">
        <v>96438</v>
      </c>
      <c r="W15" s="22">
        <v>123792</v>
      </c>
    </row>
    <row r="16" spans="1:23" x14ac:dyDescent="0.2">
      <c r="A16" s="14" t="s">
        <v>24</v>
      </c>
      <c r="B16" s="14"/>
      <c r="C16" s="24">
        <v>62768</v>
      </c>
      <c r="D16" s="14"/>
      <c r="E16" s="16">
        <v>62072</v>
      </c>
      <c r="F16" s="14"/>
      <c r="G16" s="13">
        <v>62370</v>
      </c>
      <c r="H16" s="14"/>
      <c r="I16" s="13">
        <v>63736</v>
      </c>
      <c r="J16" s="14"/>
      <c r="K16" s="18">
        <v>85488</v>
      </c>
      <c r="L16" s="14"/>
      <c r="M16" s="13">
        <v>73707</v>
      </c>
      <c r="N16" s="14"/>
      <c r="O16" s="22">
        <v>76667</v>
      </c>
      <c r="P16" s="22"/>
      <c r="Q16" s="22">
        <v>64897</v>
      </c>
      <c r="R16" s="22"/>
      <c r="S16" s="22">
        <v>60757</v>
      </c>
      <c r="T16" s="22"/>
      <c r="U16" s="22">
        <v>50299</v>
      </c>
      <c r="V16" s="22">
        <v>47785</v>
      </c>
      <c r="W16" s="22">
        <v>47553</v>
      </c>
    </row>
    <row r="17" spans="1:23" x14ac:dyDescent="0.2">
      <c r="A17" s="14" t="s">
        <v>25</v>
      </c>
      <c r="B17" s="14"/>
      <c r="C17" s="24">
        <v>898136</v>
      </c>
      <c r="D17" s="14"/>
      <c r="E17" s="16">
        <v>1336023</v>
      </c>
      <c r="F17" s="14"/>
      <c r="G17" s="13">
        <v>896467</v>
      </c>
      <c r="H17" s="14"/>
      <c r="I17" s="13">
        <v>974514</v>
      </c>
      <c r="J17" s="14"/>
      <c r="K17" s="18">
        <v>1096556</v>
      </c>
      <c r="L17" s="14"/>
      <c r="M17" s="13">
        <v>1049474</v>
      </c>
      <c r="N17" s="14"/>
      <c r="O17" s="22">
        <v>1117760</v>
      </c>
      <c r="P17" s="22"/>
      <c r="Q17" s="22">
        <v>1233736</v>
      </c>
      <c r="R17" s="22"/>
      <c r="S17" s="22">
        <v>1154627</v>
      </c>
      <c r="T17" s="22"/>
      <c r="U17" s="22">
        <v>960852</v>
      </c>
      <c r="V17" s="22">
        <v>515131</v>
      </c>
      <c r="W17" s="22">
        <v>1137845</v>
      </c>
    </row>
    <row r="18" spans="1:23" x14ac:dyDescent="0.2">
      <c r="A18" s="14" t="s">
        <v>26</v>
      </c>
      <c r="B18" s="14"/>
      <c r="C18" s="24">
        <v>31013</v>
      </c>
      <c r="D18" s="14"/>
      <c r="E18" s="16">
        <v>28572</v>
      </c>
      <c r="F18" s="14"/>
      <c r="G18" s="13">
        <v>33640</v>
      </c>
      <c r="H18" s="14"/>
      <c r="I18" s="13">
        <v>27952</v>
      </c>
      <c r="J18" s="14"/>
      <c r="K18" s="18">
        <v>29925</v>
      </c>
      <c r="L18" s="14"/>
      <c r="M18" s="13">
        <v>30317</v>
      </c>
      <c r="N18" s="14"/>
      <c r="O18" s="22">
        <v>30703</v>
      </c>
      <c r="P18" s="22"/>
      <c r="Q18" s="22">
        <v>29829</v>
      </c>
      <c r="R18" s="22"/>
      <c r="S18" s="22">
        <v>29680</v>
      </c>
      <c r="T18" s="22"/>
      <c r="U18" s="22">
        <v>28898</v>
      </c>
      <c r="V18" s="22">
        <v>27694</v>
      </c>
      <c r="W18" s="22">
        <v>28420</v>
      </c>
    </row>
    <row r="19" spans="1:23" x14ac:dyDescent="0.2">
      <c r="A19" s="14" t="s">
        <v>27</v>
      </c>
      <c r="B19" s="14"/>
      <c r="C19" s="24">
        <v>768</v>
      </c>
      <c r="D19" s="14"/>
      <c r="E19" s="16">
        <v>755</v>
      </c>
      <c r="F19" s="14"/>
      <c r="G19" s="13">
        <v>851</v>
      </c>
      <c r="H19" s="14"/>
      <c r="I19" s="13">
        <v>1138</v>
      </c>
      <c r="J19" s="14"/>
      <c r="K19" s="18">
        <v>1346</v>
      </c>
      <c r="L19" s="14"/>
      <c r="M19" s="24">
        <v>0</v>
      </c>
      <c r="N19" s="14"/>
      <c r="O19" s="24">
        <v>0</v>
      </c>
      <c r="P19" s="22"/>
      <c r="Q19" s="24">
        <v>0</v>
      </c>
      <c r="R19" s="22"/>
      <c r="S19" s="24">
        <v>0</v>
      </c>
      <c r="T19" s="22"/>
      <c r="U19" s="24">
        <v>0</v>
      </c>
      <c r="V19" s="22"/>
      <c r="W19" s="22"/>
    </row>
    <row r="20" spans="1:23" x14ac:dyDescent="0.2">
      <c r="A20" s="14" t="s">
        <v>28</v>
      </c>
      <c r="B20" s="14"/>
      <c r="C20" s="74">
        <v>10585017</v>
      </c>
      <c r="D20" s="14"/>
      <c r="E20" s="25">
        <f>SUM(E14:E19)</f>
        <v>10008292</v>
      </c>
      <c r="F20" s="14"/>
      <c r="G20" s="26">
        <v>7602688</v>
      </c>
      <c r="H20" s="14"/>
      <c r="I20" s="26">
        <v>8478110</v>
      </c>
      <c r="J20" s="14"/>
      <c r="K20" s="26">
        <v>9082780</v>
      </c>
      <c r="L20" s="14"/>
      <c r="M20" s="27">
        <v>8650471</v>
      </c>
      <c r="N20" s="14"/>
      <c r="O20" s="27">
        <v>8296436</v>
      </c>
      <c r="P20" s="27"/>
      <c r="Q20" s="27">
        <v>8540154</v>
      </c>
      <c r="R20" s="27"/>
      <c r="S20" s="27">
        <v>8050932</v>
      </c>
      <c r="T20" s="27"/>
      <c r="U20" s="27">
        <v>7603986</v>
      </c>
      <c r="V20" s="27">
        <v>5302107</v>
      </c>
      <c r="W20" s="27">
        <v>6228357</v>
      </c>
    </row>
    <row r="21" spans="1:23" x14ac:dyDescent="0.2">
      <c r="A21" s="12"/>
      <c r="B21" s="12"/>
      <c r="C21" s="12"/>
      <c r="D21" s="12"/>
      <c r="E21" s="13"/>
      <c r="F21" s="12"/>
      <c r="G21" s="13"/>
      <c r="H21" s="12"/>
      <c r="I21" s="13"/>
      <c r="J21" s="12"/>
      <c r="K21" s="21"/>
      <c r="L21" s="12"/>
      <c r="M21" s="13"/>
      <c r="N21" s="12"/>
      <c r="O21" s="22"/>
      <c r="P21" s="22"/>
      <c r="Q21" s="22"/>
      <c r="R21" s="22"/>
      <c r="S21" s="22"/>
      <c r="T21" s="22"/>
      <c r="U21" s="22"/>
      <c r="V21" s="22"/>
      <c r="W21" s="22"/>
    </row>
    <row r="22" spans="1:23" x14ac:dyDescent="0.2">
      <c r="A22" s="12" t="s">
        <v>29</v>
      </c>
      <c r="B22" s="12"/>
      <c r="C22" s="12"/>
      <c r="D22" s="12"/>
      <c r="E22" s="13"/>
      <c r="F22" s="12"/>
      <c r="G22" s="13"/>
      <c r="H22" s="12"/>
      <c r="I22" s="13"/>
      <c r="J22" s="12"/>
      <c r="K22" s="21"/>
      <c r="L22" s="12"/>
      <c r="M22" s="13"/>
      <c r="N22" s="12"/>
      <c r="O22" s="22"/>
      <c r="P22" s="22"/>
      <c r="Q22" s="22"/>
      <c r="R22" s="22"/>
      <c r="S22" s="22"/>
      <c r="T22" s="22"/>
      <c r="U22" s="22"/>
      <c r="V22" s="22"/>
      <c r="W22" s="22"/>
    </row>
    <row r="23" spans="1:23" x14ac:dyDescent="0.2">
      <c r="A23" s="12" t="s">
        <v>30</v>
      </c>
      <c r="B23" s="12"/>
      <c r="C23" s="40">
        <v>14828978</v>
      </c>
      <c r="D23" s="12"/>
      <c r="E23" s="28">
        <v>16733563</v>
      </c>
      <c r="F23" s="12"/>
      <c r="G23" s="28">
        <v>15140380</v>
      </c>
      <c r="H23" s="12"/>
      <c r="I23" s="28">
        <v>13591179</v>
      </c>
      <c r="J23" s="12"/>
      <c r="K23" s="29">
        <v>13376944</v>
      </c>
      <c r="L23" s="12"/>
      <c r="M23" s="28">
        <v>13411315</v>
      </c>
      <c r="N23" s="12"/>
      <c r="O23" s="30">
        <v>11257809</v>
      </c>
      <c r="P23" s="30"/>
      <c r="Q23" s="30">
        <v>11392473</v>
      </c>
      <c r="R23" s="30"/>
      <c r="S23" s="30">
        <v>11294669</v>
      </c>
      <c r="T23" s="30"/>
      <c r="U23" s="30">
        <v>10173614</v>
      </c>
      <c r="V23" s="30">
        <v>7518903</v>
      </c>
      <c r="W23" s="30">
        <v>9764209</v>
      </c>
    </row>
    <row r="24" spans="1:23" x14ac:dyDescent="0.2">
      <c r="A24" s="12"/>
      <c r="B24" s="12"/>
      <c r="C24" s="12"/>
      <c r="D24" s="12"/>
      <c r="E24" s="13"/>
      <c r="F24" s="12"/>
      <c r="G24" s="13"/>
      <c r="H24" s="12"/>
      <c r="I24" s="13"/>
      <c r="J24" s="12"/>
      <c r="K24" s="21"/>
      <c r="L24" s="12"/>
      <c r="M24" s="13"/>
      <c r="N24" s="12"/>
      <c r="O24" s="22"/>
      <c r="P24" s="22"/>
      <c r="Q24" s="22"/>
      <c r="R24" s="22"/>
      <c r="S24" s="22"/>
      <c r="T24" s="22"/>
      <c r="U24" s="22"/>
      <c r="V24" s="22"/>
      <c r="W24" s="22"/>
    </row>
    <row r="25" spans="1:23" x14ac:dyDescent="0.2">
      <c r="A25" s="12" t="s">
        <v>31</v>
      </c>
      <c r="B25" s="12"/>
      <c r="C25" s="12"/>
      <c r="D25" s="12"/>
      <c r="E25" s="13"/>
      <c r="F25" s="12"/>
      <c r="G25" s="13"/>
      <c r="H25" s="12"/>
      <c r="I25" s="13"/>
      <c r="J25" s="12"/>
      <c r="K25" s="21"/>
      <c r="L25" s="12"/>
      <c r="M25" s="13"/>
      <c r="N25" s="12"/>
      <c r="O25" s="22"/>
      <c r="P25" s="22"/>
      <c r="Q25" s="22"/>
      <c r="R25" s="22"/>
      <c r="S25" s="22"/>
      <c r="T25" s="22"/>
      <c r="U25" s="22"/>
      <c r="V25" s="22"/>
      <c r="W25" s="22"/>
    </row>
    <row r="26" spans="1:23" x14ac:dyDescent="0.2">
      <c r="A26" s="12" t="s">
        <v>32</v>
      </c>
      <c r="B26" s="12"/>
      <c r="C26" s="12"/>
      <c r="D26" s="12"/>
      <c r="E26" s="13"/>
      <c r="F26" s="12"/>
      <c r="G26" s="13"/>
      <c r="H26" s="12"/>
      <c r="I26" s="13"/>
      <c r="J26" s="12"/>
      <c r="K26" s="21"/>
      <c r="L26" s="12"/>
      <c r="M26" s="13"/>
      <c r="N26" s="12"/>
      <c r="O26" s="22"/>
      <c r="P26" s="22"/>
      <c r="Q26" s="22"/>
      <c r="R26" s="22"/>
      <c r="S26" s="22"/>
      <c r="T26" s="22"/>
      <c r="U26" s="22"/>
      <c r="V26" s="22"/>
      <c r="W26" s="22"/>
    </row>
    <row r="27" spans="1:23" x14ac:dyDescent="0.2">
      <c r="A27" s="14" t="s">
        <v>33</v>
      </c>
      <c r="B27" s="14"/>
      <c r="C27" s="24">
        <v>6535408</v>
      </c>
      <c r="D27" s="14"/>
      <c r="E27" s="16">
        <v>6177190</v>
      </c>
      <c r="F27" s="14"/>
      <c r="G27" s="13">
        <v>5447251</v>
      </c>
      <c r="H27" s="14"/>
      <c r="I27" s="13">
        <v>5170058</v>
      </c>
      <c r="J27" s="14"/>
      <c r="K27" s="18">
        <v>4728619</v>
      </c>
      <c r="L27" s="14"/>
      <c r="M27" s="13">
        <v>4101887</v>
      </c>
      <c r="N27" s="14"/>
      <c r="O27" s="10">
        <v>4045398</v>
      </c>
      <c r="P27" s="10"/>
      <c r="Q27" s="10">
        <v>3631441</v>
      </c>
      <c r="R27" s="10"/>
      <c r="S27" s="10">
        <v>3335917</v>
      </c>
      <c r="T27" s="10"/>
      <c r="U27" s="10">
        <v>3367328</v>
      </c>
      <c r="V27" s="10">
        <v>2806050</v>
      </c>
      <c r="W27" s="10">
        <v>3710121</v>
      </c>
    </row>
    <row r="28" spans="1:23" x14ac:dyDescent="0.2">
      <c r="A28" s="14" t="s">
        <v>34</v>
      </c>
      <c r="B28" s="14"/>
      <c r="C28" s="24">
        <v>455382</v>
      </c>
      <c r="D28" s="14"/>
      <c r="E28" s="16">
        <v>63645</v>
      </c>
      <c r="F28" s="14"/>
      <c r="G28" s="13">
        <v>413269</v>
      </c>
      <c r="H28" s="14"/>
      <c r="I28" s="13">
        <v>82902</v>
      </c>
      <c r="J28" s="14"/>
      <c r="K28" s="18">
        <v>-1283</v>
      </c>
      <c r="L28" s="14"/>
      <c r="M28" s="13">
        <v>394858</v>
      </c>
      <c r="N28" s="14"/>
      <c r="O28" s="10">
        <v>435658</v>
      </c>
      <c r="P28" s="10"/>
      <c r="Q28" s="10">
        <v>689535</v>
      </c>
      <c r="R28" s="10"/>
      <c r="S28" s="10">
        <v>1658179</v>
      </c>
      <c r="T28" s="10"/>
      <c r="U28" s="10">
        <v>1352349</v>
      </c>
      <c r="V28" s="10">
        <v>1398491</v>
      </c>
      <c r="W28" s="10">
        <v>690830</v>
      </c>
    </row>
    <row r="29" spans="1:23" x14ac:dyDescent="0.2">
      <c r="A29" s="14" t="s">
        <v>35</v>
      </c>
      <c r="B29" s="14"/>
      <c r="C29" s="24">
        <v>2672981</v>
      </c>
      <c r="D29" s="14"/>
      <c r="E29" s="16">
        <v>2668960</v>
      </c>
      <c r="F29" s="14"/>
      <c r="G29" s="13">
        <v>2183399</v>
      </c>
      <c r="H29" s="14"/>
      <c r="I29" s="13">
        <v>2053213</v>
      </c>
      <c r="J29" s="14"/>
      <c r="K29" s="18">
        <v>2123980</v>
      </c>
      <c r="L29" s="14"/>
      <c r="M29" s="13">
        <v>2269384</v>
      </c>
      <c r="N29" s="14"/>
      <c r="O29" s="10">
        <v>2079048</v>
      </c>
      <c r="P29" s="10"/>
      <c r="Q29" s="10">
        <v>2111644</v>
      </c>
      <c r="R29" s="10"/>
      <c r="S29" s="10">
        <v>2064596</v>
      </c>
      <c r="T29" s="10"/>
      <c r="U29" s="10">
        <v>1954138</v>
      </c>
      <c r="V29" s="10">
        <v>1825642</v>
      </c>
      <c r="W29" s="10">
        <v>1891657</v>
      </c>
    </row>
    <row r="30" spans="1:23" x14ac:dyDescent="0.2">
      <c r="A30" s="14" t="s">
        <v>133</v>
      </c>
      <c r="B30" s="14"/>
      <c r="C30" s="24">
        <v>2387394</v>
      </c>
      <c r="D30" s="14"/>
      <c r="E30" s="23">
        <v>0</v>
      </c>
      <c r="F30" s="14"/>
      <c r="G30" s="23">
        <v>0</v>
      </c>
      <c r="H30" s="14"/>
      <c r="I30" s="23">
        <v>0</v>
      </c>
      <c r="J30" s="14"/>
      <c r="K30" s="23">
        <v>0</v>
      </c>
      <c r="L30" s="14"/>
      <c r="M30" s="23">
        <v>0</v>
      </c>
      <c r="N30" s="14"/>
      <c r="O30" s="23">
        <v>0</v>
      </c>
      <c r="P30" s="10"/>
      <c r="Q30" s="23">
        <v>0</v>
      </c>
      <c r="R30" s="10"/>
      <c r="S30" s="10">
        <v>0</v>
      </c>
      <c r="T30" s="10"/>
      <c r="U30" s="10">
        <v>0</v>
      </c>
      <c r="V30" s="10"/>
      <c r="W30" s="10"/>
    </row>
    <row r="31" spans="1:23" x14ac:dyDescent="0.2">
      <c r="A31" s="14" t="s">
        <v>36</v>
      </c>
      <c r="B31" s="14"/>
      <c r="C31" s="24"/>
      <c r="D31" s="14"/>
      <c r="E31" s="16"/>
      <c r="F31" s="14"/>
      <c r="G31" s="13"/>
      <c r="H31" s="14"/>
      <c r="I31" s="13"/>
      <c r="J31" s="14"/>
      <c r="K31" s="18"/>
      <c r="L31" s="14"/>
      <c r="M31" s="13"/>
      <c r="N31" s="14"/>
      <c r="O31" s="10"/>
      <c r="P31" s="10"/>
      <c r="Q31" s="10"/>
      <c r="R31" s="10"/>
      <c r="S31" s="10"/>
      <c r="T31" s="10"/>
      <c r="U31" s="10"/>
      <c r="V31" s="10"/>
      <c r="W31" s="10"/>
    </row>
    <row r="32" spans="1:23" x14ac:dyDescent="0.2">
      <c r="A32" s="14" t="s">
        <v>37</v>
      </c>
      <c r="B32" s="31"/>
      <c r="C32" s="24">
        <v>232165</v>
      </c>
      <c r="D32" s="31"/>
      <c r="E32" s="16">
        <v>211662</v>
      </c>
      <c r="F32" s="31"/>
      <c r="G32" s="13">
        <v>187601</v>
      </c>
      <c r="H32" s="31"/>
      <c r="I32" s="13">
        <v>184946</v>
      </c>
      <c r="J32" s="31"/>
      <c r="K32" s="18">
        <v>178399</v>
      </c>
      <c r="L32" s="31"/>
      <c r="M32" s="13">
        <v>173118</v>
      </c>
      <c r="N32" s="31"/>
      <c r="O32" s="10">
        <v>161775</v>
      </c>
      <c r="P32" s="10"/>
      <c r="Q32" s="10">
        <v>153793</v>
      </c>
      <c r="R32" s="10"/>
      <c r="S32" s="10">
        <v>145436</v>
      </c>
      <c r="T32" s="10"/>
      <c r="U32" s="10">
        <v>130688</v>
      </c>
      <c r="V32" s="10">
        <v>116374</v>
      </c>
      <c r="W32" s="10">
        <v>92992</v>
      </c>
    </row>
    <row r="33" spans="1:23" x14ac:dyDescent="0.2">
      <c r="A33" s="14" t="s">
        <v>38</v>
      </c>
      <c r="B33" s="14"/>
      <c r="C33" s="24">
        <v>429383</v>
      </c>
      <c r="D33" s="14"/>
      <c r="E33" s="16">
        <v>401870</v>
      </c>
      <c r="F33" s="14"/>
      <c r="G33" s="13">
        <v>362902</v>
      </c>
      <c r="H33" s="14"/>
      <c r="I33" s="13">
        <v>370877</v>
      </c>
      <c r="J33" s="14"/>
      <c r="K33" s="18">
        <v>386550</v>
      </c>
      <c r="L33" s="14"/>
      <c r="M33" s="13">
        <v>389648</v>
      </c>
      <c r="N33" s="14"/>
      <c r="O33" s="10">
        <v>398742</v>
      </c>
      <c r="P33" s="10"/>
      <c r="Q33" s="10">
        <v>361201</v>
      </c>
      <c r="R33" s="10"/>
      <c r="S33" s="10">
        <v>397914</v>
      </c>
      <c r="T33" s="10"/>
      <c r="U33" s="10">
        <v>410342</v>
      </c>
      <c r="V33" s="10">
        <v>442085</v>
      </c>
      <c r="W33" s="10">
        <v>399183</v>
      </c>
    </row>
    <row r="34" spans="1:23" x14ac:dyDescent="0.2">
      <c r="A34" s="14" t="s">
        <v>39</v>
      </c>
      <c r="B34" s="14"/>
      <c r="C34" s="74">
        <v>12712713</v>
      </c>
      <c r="D34" s="14"/>
      <c r="E34" s="26">
        <f>SUM(E27:E33)</f>
        <v>9523327</v>
      </c>
      <c r="F34" s="14"/>
      <c r="G34" s="26">
        <v>8594422</v>
      </c>
      <c r="H34" s="14"/>
      <c r="I34" s="26">
        <v>7861996</v>
      </c>
      <c r="J34" s="14"/>
      <c r="K34" s="26">
        <v>7416265</v>
      </c>
      <c r="L34" s="14"/>
      <c r="M34" s="27">
        <v>7328895</v>
      </c>
      <c r="N34" s="14"/>
      <c r="O34" s="27">
        <v>7120621</v>
      </c>
      <c r="P34" s="27"/>
      <c r="Q34" s="27">
        <v>6947614</v>
      </c>
      <c r="R34" s="27"/>
      <c r="S34" s="27">
        <v>7602042</v>
      </c>
      <c r="T34" s="27"/>
      <c r="U34" s="27">
        <v>7214845</v>
      </c>
      <c r="V34" s="27">
        <v>6588642</v>
      </c>
      <c r="W34" s="27">
        <v>6784783</v>
      </c>
    </row>
    <row r="35" spans="1:23" x14ac:dyDescent="0.2">
      <c r="A35" s="12"/>
      <c r="B35" s="12"/>
      <c r="C35" s="12"/>
      <c r="D35" s="12"/>
      <c r="E35" s="13"/>
      <c r="F35" s="12"/>
      <c r="G35" s="13"/>
      <c r="H35" s="12"/>
      <c r="I35" s="13"/>
      <c r="J35" s="12"/>
      <c r="K35" s="21"/>
      <c r="L35" s="12"/>
      <c r="M35" s="13"/>
      <c r="N35" s="12"/>
      <c r="O35" s="22"/>
      <c r="P35" s="22"/>
      <c r="Q35" s="22"/>
      <c r="R35" s="22"/>
      <c r="S35" s="22"/>
      <c r="T35" s="22"/>
      <c r="U35" s="22"/>
      <c r="V35" s="22"/>
      <c r="W35" s="22"/>
    </row>
    <row r="36" spans="1:23" x14ac:dyDescent="0.2">
      <c r="A36" s="12" t="s">
        <v>40</v>
      </c>
      <c r="B36" s="12"/>
      <c r="C36" s="12"/>
      <c r="D36" s="12"/>
      <c r="E36" s="13"/>
      <c r="F36" s="12"/>
      <c r="G36" s="13"/>
      <c r="H36" s="12"/>
      <c r="I36" s="13"/>
      <c r="J36" s="12"/>
      <c r="K36" s="21"/>
      <c r="L36" s="12"/>
      <c r="M36" s="13"/>
      <c r="N36" s="12"/>
      <c r="O36" s="22"/>
      <c r="P36" s="22"/>
      <c r="Q36" s="22"/>
      <c r="R36" s="22"/>
      <c r="S36" s="22"/>
      <c r="T36" s="22"/>
      <c r="U36" s="22"/>
      <c r="V36" s="22"/>
      <c r="W36" s="22"/>
    </row>
    <row r="37" spans="1:23" x14ac:dyDescent="0.2">
      <c r="A37" s="14" t="s">
        <v>41</v>
      </c>
      <c r="B37" s="14"/>
      <c r="C37" s="24">
        <v>652483</v>
      </c>
      <c r="D37" s="14"/>
      <c r="E37" s="16">
        <v>455375</v>
      </c>
      <c r="F37" s="14"/>
      <c r="G37" s="13">
        <v>550063</v>
      </c>
      <c r="H37" s="14"/>
      <c r="I37" s="13">
        <v>736618</v>
      </c>
      <c r="J37" s="14"/>
      <c r="K37" s="18">
        <v>491292</v>
      </c>
      <c r="L37" s="14"/>
      <c r="M37" s="13">
        <v>376546</v>
      </c>
      <c r="N37" s="14"/>
      <c r="O37" s="22">
        <v>351438</v>
      </c>
      <c r="P37" s="22"/>
      <c r="Q37" s="22">
        <v>320634</v>
      </c>
      <c r="R37" s="22"/>
      <c r="S37" s="22">
        <v>304585</v>
      </c>
      <c r="T37" s="22"/>
      <c r="U37" s="22">
        <v>270131</v>
      </c>
      <c r="V37" s="22">
        <v>221011</v>
      </c>
      <c r="W37" s="22">
        <v>186382</v>
      </c>
    </row>
    <row r="38" spans="1:23" x14ac:dyDescent="0.2">
      <c r="A38" s="14" t="s">
        <v>42</v>
      </c>
      <c r="B38" s="14"/>
      <c r="C38" s="24">
        <v>662181</v>
      </c>
      <c r="D38" s="14"/>
      <c r="E38" s="16">
        <v>354711</v>
      </c>
      <c r="F38" s="14"/>
      <c r="G38" s="13">
        <v>106425</v>
      </c>
      <c r="H38" s="14"/>
      <c r="I38" s="13">
        <v>481739</v>
      </c>
      <c r="J38" s="14"/>
      <c r="K38" s="18">
        <v>634022</v>
      </c>
      <c r="L38" s="14"/>
      <c r="M38" s="13">
        <v>606728</v>
      </c>
      <c r="N38" s="14"/>
      <c r="O38" s="22">
        <v>582481</v>
      </c>
      <c r="P38" s="22"/>
      <c r="Q38" s="22">
        <v>568069</v>
      </c>
      <c r="R38" s="22"/>
      <c r="S38" s="22">
        <v>559846</v>
      </c>
      <c r="T38" s="22"/>
      <c r="U38" s="22">
        <v>541293</v>
      </c>
      <c r="V38" s="22">
        <v>343341</v>
      </c>
      <c r="W38" s="22">
        <v>382306</v>
      </c>
    </row>
    <row r="39" spans="1:23" x14ac:dyDescent="0.2">
      <c r="A39" s="14" t="s">
        <v>43</v>
      </c>
      <c r="B39" s="14"/>
      <c r="C39" s="24">
        <v>992666</v>
      </c>
      <c r="D39" s="14"/>
      <c r="E39" s="16">
        <v>956613</v>
      </c>
      <c r="F39" s="14"/>
      <c r="G39" s="13">
        <v>941341</v>
      </c>
      <c r="H39" s="14"/>
      <c r="I39" s="13">
        <v>942889</v>
      </c>
      <c r="J39" s="14"/>
      <c r="K39" s="18">
        <v>995346</v>
      </c>
      <c r="L39" s="14"/>
      <c r="M39" s="13">
        <v>919094</v>
      </c>
      <c r="N39" s="14"/>
      <c r="O39" s="22">
        <v>921373</v>
      </c>
      <c r="P39" s="22"/>
      <c r="Q39" s="22">
        <v>836816</v>
      </c>
      <c r="R39" s="22"/>
      <c r="S39" s="22">
        <v>787035</v>
      </c>
      <c r="T39" s="22"/>
      <c r="U39" s="22">
        <v>771186</v>
      </c>
      <c r="V39" s="22">
        <v>603217</v>
      </c>
      <c r="W39" s="22">
        <v>569967</v>
      </c>
    </row>
    <row r="40" spans="1:23" x14ac:dyDescent="0.2">
      <c r="A40" s="14" t="s">
        <v>44</v>
      </c>
      <c r="B40" s="14"/>
      <c r="C40" s="24">
        <v>14</v>
      </c>
      <c r="D40" s="14"/>
      <c r="E40" s="16">
        <v>9</v>
      </c>
      <c r="F40" s="14"/>
      <c r="G40" s="24">
        <v>0</v>
      </c>
      <c r="H40" s="14"/>
      <c r="I40" s="13">
        <v>25</v>
      </c>
      <c r="J40" s="14"/>
      <c r="K40" s="18">
        <v>42</v>
      </c>
      <c r="L40" s="14"/>
      <c r="M40" s="13">
        <v>36</v>
      </c>
      <c r="N40" s="14"/>
      <c r="O40" s="22">
        <v>43</v>
      </c>
      <c r="P40" s="22"/>
      <c r="Q40" s="22">
        <v>42</v>
      </c>
      <c r="R40" s="22"/>
      <c r="S40" s="22">
        <v>38</v>
      </c>
      <c r="T40" s="22"/>
      <c r="U40" s="22">
        <v>20</v>
      </c>
      <c r="V40" s="22">
        <v>28</v>
      </c>
      <c r="W40" s="22">
        <v>31</v>
      </c>
    </row>
    <row r="41" spans="1:23" x14ac:dyDescent="0.2">
      <c r="A41" s="14" t="s">
        <v>45</v>
      </c>
      <c r="B41" s="14"/>
      <c r="C41" s="24">
        <v>1287403</v>
      </c>
      <c r="D41" s="14"/>
      <c r="E41" s="16">
        <v>1918387</v>
      </c>
      <c r="F41" s="14"/>
      <c r="G41" s="13">
        <v>1058480</v>
      </c>
      <c r="H41" s="14"/>
      <c r="I41" s="13">
        <v>1140136</v>
      </c>
      <c r="J41" s="14"/>
      <c r="K41" s="18">
        <v>1563388</v>
      </c>
      <c r="L41" s="14"/>
      <c r="M41" s="13">
        <v>1426869</v>
      </c>
      <c r="N41" s="14"/>
      <c r="O41" s="22">
        <v>1418683</v>
      </c>
      <c r="P41" s="22"/>
      <c r="Q41" s="22">
        <v>1788182</v>
      </c>
      <c r="R41" s="22"/>
      <c r="S41" s="22">
        <v>1772193</v>
      </c>
      <c r="T41" s="22"/>
      <c r="U41" s="22">
        <v>1530167</v>
      </c>
      <c r="V41" s="22">
        <v>746522</v>
      </c>
      <c r="W41" s="22">
        <v>1416913</v>
      </c>
    </row>
    <row r="42" spans="1:23" x14ac:dyDescent="0.2">
      <c r="A42" s="14" t="s">
        <v>46</v>
      </c>
      <c r="B42" s="14"/>
      <c r="C42" s="24">
        <v>24095</v>
      </c>
      <c r="D42" s="14"/>
      <c r="E42" s="16">
        <v>24967</v>
      </c>
      <c r="F42" s="14"/>
      <c r="G42" s="13">
        <v>20596</v>
      </c>
      <c r="H42" s="14"/>
      <c r="I42" s="13">
        <v>23787</v>
      </c>
      <c r="J42" s="14"/>
      <c r="K42" s="18">
        <v>25795</v>
      </c>
      <c r="L42" s="14"/>
      <c r="M42" s="13">
        <v>24400</v>
      </c>
      <c r="N42" s="14"/>
      <c r="O42" s="22">
        <v>25814</v>
      </c>
      <c r="P42" s="22"/>
      <c r="Q42" s="22">
        <v>25350</v>
      </c>
      <c r="R42" s="22"/>
      <c r="S42" s="22">
        <v>24585</v>
      </c>
      <c r="T42" s="22"/>
      <c r="U42" s="22">
        <v>22604</v>
      </c>
      <c r="V42" s="22">
        <v>23503</v>
      </c>
      <c r="W42" s="22">
        <v>23720</v>
      </c>
    </row>
    <row r="43" spans="1:23" x14ac:dyDescent="0.2">
      <c r="A43" s="14" t="s">
        <v>47</v>
      </c>
      <c r="B43" s="14"/>
      <c r="C43" s="24">
        <v>529</v>
      </c>
      <c r="D43" s="14"/>
      <c r="E43" s="16">
        <v>735</v>
      </c>
      <c r="F43" s="14"/>
      <c r="G43" s="13">
        <v>244</v>
      </c>
      <c r="H43" s="14"/>
      <c r="I43" s="13">
        <v>532</v>
      </c>
      <c r="J43" s="14"/>
      <c r="K43" s="18">
        <v>1035</v>
      </c>
      <c r="L43" s="14"/>
      <c r="M43" s="13">
        <v>502</v>
      </c>
      <c r="N43" s="14"/>
      <c r="O43" s="22">
        <v>1539</v>
      </c>
      <c r="P43" s="22"/>
      <c r="Q43" s="22">
        <v>1437</v>
      </c>
      <c r="R43" s="22"/>
      <c r="S43" s="22">
        <v>3401</v>
      </c>
      <c r="T43" s="22"/>
      <c r="U43" s="22">
        <v>5735</v>
      </c>
      <c r="V43" s="22">
        <v>11331</v>
      </c>
      <c r="W43" s="22">
        <v>6651</v>
      </c>
    </row>
    <row r="44" spans="1:23" x14ac:dyDescent="0.2">
      <c r="A44" s="14" t="s">
        <v>48</v>
      </c>
      <c r="B44" s="14"/>
      <c r="C44" s="24">
        <v>434</v>
      </c>
      <c r="D44" s="14"/>
      <c r="E44" s="23">
        <v>414</v>
      </c>
      <c r="F44" s="14"/>
      <c r="G44" s="13">
        <v>643</v>
      </c>
      <c r="H44" s="14"/>
      <c r="I44" s="13">
        <v>619</v>
      </c>
      <c r="J44" s="14"/>
      <c r="K44" s="24">
        <v>729</v>
      </c>
      <c r="L44" s="14"/>
      <c r="M44" s="13">
        <v>631</v>
      </c>
      <c r="N44" s="14"/>
      <c r="O44" s="22">
        <v>928</v>
      </c>
      <c r="P44" s="22"/>
      <c r="Q44" s="22">
        <v>913</v>
      </c>
      <c r="R44" s="22"/>
      <c r="S44" s="22">
        <v>1028</v>
      </c>
      <c r="T44" s="22"/>
      <c r="U44" s="22">
        <v>1241</v>
      </c>
      <c r="V44" s="15">
        <v>3632</v>
      </c>
      <c r="W44" s="22">
        <v>17717</v>
      </c>
    </row>
    <row r="45" spans="1:23" x14ac:dyDescent="0.2">
      <c r="A45" s="14" t="s">
        <v>49</v>
      </c>
      <c r="B45" s="15"/>
      <c r="C45" s="24">
        <v>5228</v>
      </c>
      <c r="D45" s="15"/>
      <c r="E45" s="16">
        <v>1665</v>
      </c>
      <c r="F45" s="15"/>
      <c r="G45" s="13">
        <v>6543</v>
      </c>
      <c r="H45" s="15"/>
      <c r="I45" s="13">
        <v>5714</v>
      </c>
      <c r="J45" s="15"/>
      <c r="K45" s="18">
        <v>7121</v>
      </c>
      <c r="L45" s="15"/>
      <c r="M45" s="19">
        <v>7173</v>
      </c>
      <c r="N45" s="15"/>
      <c r="O45" s="15">
        <v>6347</v>
      </c>
      <c r="P45" s="15"/>
      <c r="Q45" s="15">
        <v>6504</v>
      </c>
      <c r="R45" s="15"/>
      <c r="S45" s="15">
        <v>6176</v>
      </c>
      <c r="T45" s="15"/>
      <c r="U45" s="15">
        <v>6309</v>
      </c>
      <c r="V45" s="15">
        <v>5104</v>
      </c>
      <c r="W45" s="15">
        <v>5520</v>
      </c>
    </row>
    <row r="46" spans="1:23" x14ac:dyDescent="0.2">
      <c r="A46" s="14" t="s">
        <v>50</v>
      </c>
      <c r="B46" s="14"/>
      <c r="C46" s="24">
        <v>-60039</v>
      </c>
      <c r="D46" s="14"/>
      <c r="E46" s="32">
        <v>-59602</v>
      </c>
      <c r="F46" s="14"/>
      <c r="G46" s="33">
        <v>-58393</v>
      </c>
      <c r="H46" s="14"/>
      <c r="I46" s="33">
        <v>-72945</v>
      </c>
      <c r="J46" s="14"/>
      <c r="K46" s="18">
        <v>-50478</v>
      </c>
      <c r="L46" s="14"/>
      <c r="M46" s="33">
        <v>-112843</v>
      </c>
      <c r="N46" s="14"/>
      <c r="O46" s="22">
        <v>-53703</v>
      </c>
      <c r="P46" s="22"/>
      <c r="Q46" s="22">
        <v>-45447</v>
      </c>
      <c r="R46" s="22"/>
      <c r="S46" s="22">
        <v>-33654</v>
      </c>
      <c r="T46" s="22"/>
      <c r="U46" s="22">
        <v>-28608</v>
      </c>
      <c r="V46" s="22">
        <v>-30639</v>
      </c>
      <c r="W46" s="22">
        <v>-28906</v>
      </c>
    </row>
    <row r="47" spans="1:23" x14ac:dyDescent="0.2">
      <c r="A47" s="14" t="s">
        <v>51</v>
      </c>
      <c r="B47" s="15" t="s">
        <v>19</v>
      </c>
      <c r="C47" s="24">
        <v>636</v>
      </c>
      <c r="D47" s="15" t="s">
        <v>19</v>
      </c>
      <c r="E47" s="16">
        <v>685</v>
      </c>
      <c r="F47" s="15" t="s">
        <v>19</v>
      </c>
      <c r="G47" s="13">
        <v>545</v>
      </c>
      <c r="H47" s="15" t="s">
        <v>19</v>
      </c>
      <c r="I47" s="13">
        <v>251</v>
      </c>
      <c r="J47" s="15" t="s">
        <v>19</v>
      </c>
      <c r="K47" s="34">
        <v>191</v>
      </c>
      <c r="L47" s="15" t="s">
        <v>19</v>
      </c>
      <c r="M47" s="13">
        <v>136</v>
      </c>
      <c r="N47" s="15" t="s">
        <v>19</v>
      </c>
      <c r="O47" s="22">
        <v>48</v>
      </c>
      <c r="P47" s="15" t="s">
        <v>19</v>
      </c>
      <c r="Q47" s="35">
        <v>0</v>
      </c>
      <c r="R47" s="15" t="s">
        <v>19</v>
      </c>
      <c r="S47" s="35">
        <v>0</v>
      </c>
      <c r="T47" s="15" t="s">
        <v>19</v>
      </c>
      <c r="U47" s="35">
        <v>0</v>
      </c>
      <c r="V47" s="35">
        <v>0</v>
      </c>
      <c r="W47" s="35">
        <v>0</v>
      </c>
    </row>
    <row r="48" spans="1:23" x14ac:dyDescent="0.2">
      <c r="A48" s="14" t="s">
        <v>52</v>
      </c>
      <c r="B48" s="14"/>
      <c r="C48" s="74">
        <v>3565630</v>
      </c>
      <c r="D48" s="14"/>
      <c r="E48" s="26">
        <f>SUM(E37:E47)</f>
        <v>3653959</v>
      </c>
      <c r="F48" s="14"/>
      <c r="G48" s="26">
        <v>2626487</v>
      </c>
      <c r="H48" s="14"/>
      <c r="I48" s="26">
        <v>3259365</v>
      </c>
      <c r="J48" s="14"/>
      <c r="K48" s="26">
        <v>3668483</v>
      </c>
      <c r="L48" s="14"/>
      <c r="M48" s="36">
        <v>3249272</v>
      </c>
      <c r="N48" s="14"/>
      <c r="O48" s="36">
        <v>3254991</v>
      </c>
      <c r="P48" s="36"/>
      <c r="Q48" s="36">
        <v>3502500</v>
      </c>
      <c r="R48" s="36"/>
      <c r="S48" s="36">
        <v>3425233</v>
      </c>
      <c r="T48" s="36"/>
      <c r="U48" s="36">
        <v>3120078</v>
      </c>
      <c r="V48" s="36">
        <v>1927050</v>
      </c>
      <c r="W48" s="36">
        <v>2580301</v>
      </c>
    </row>
    <row r="49" spans="1:25" x14ac:dyDescent="0.2">
      <c r="A49" s="12"/>
      <c r="B49" s="12"/>
      <c r="C49" s="12"/>
      <c r="D49" s="12"/>
      <c r="E49" s="13"/>
      <c r="F49" s="12"/>
      <c r="G49" s="13"/>
      <c r="H49" s="12"/>
      <c r="I49" s="13"/>
      <c r="J49" s="12"/>
      <c r="K49" s="21"/>
      <c r="L49" s="12"/>
      <c r="M49" s="13"/>
      <c r="N49" s="12"/>
      <c r="O49" s="22"/>
      <c r="P49" s="22"/>
      <c r="Q49" s="22"/>
      <c r="R49" s="22"/>
      <c r="S49" s="22"/>
      <c r="T49" s="22"/>
      <c r="U49" s="22"/>
      <c r="V49" s="22"/>
      <c r="W49" s="22"/>
      <c r="Y49" s="90"/>
    </row>
    <row r="50" spans="1:25" x14ac:dyDescent="0.2">
      <c r="A50" s="12" t="s">
        <v>53</v>
      </c>
      <c r="B50" s="12"/>
      <c r="C50" s="12"/>
      <c r="D50" s="12"/>
      <c r="E50" s="13"/>
      <c r="F50" s="12"/>
      <c r="G50" s="13"/>
      <c r="H50" s="12"/>
      <c r="I50" s="13"/>
      <c r="J50" s="12"/>
      <c r="K50" s="21"/>
      <c r="L50" s="12"/>
      <c r="M50" s="13"/>
      <c r="N50" s="12"/>
      <c r="O50" s="22"/>
      <c r="P50" s="22"/>
      <c r="Q50" s="22"/>
      <c r="R50" s="22"/>
      <c r="S50" s="22"/>
      <c r="T50" s="22"/>
      <c r="U50" s="22"/>
      <c r="V50" s="22"/>
      <c r="W50" s="22"/>
    </row>
    <row r="51" spans="1:25" x14ac:dyDescent="0.2">
      <c r="A51" s="12" t="s">
        <v>54</v>
      </c>
      <c r="B51" s="12"/>
      <c r="C51" s="12"/>
      <c r="D51" s="12"/>
      <c r="E51" s="13"/>
      <c r="F51" s="12"/>
      <c r="G51" s="13"/>
      <c r="H51" s="12"/>
      <c r="I51" s="13"/>
      <c r="J51" s="12"/>
      <c r="K51" s="21"/>
      <c r="L51" s="12"/>
      <c r="M51" s="13"/>
      <c r="N51" s="12"/>
      <c r="O51" s="22"/>
      <c r="P51" s="22"/>
      <c r="Q51" s="22"/>
      <c r="R51" s="22"/>
      <c r="S51" s="22"/>
      <c r="T51" s="22"/>
      <c r="U51" s="22"/>
      <c r="V51" s="22"/>
      <c r="W51" s="22"/>
    </row>
    <row r="52" spans="1:25" x14ac:dyDescent="0.2">
      <c r="A52" s="14" t="s">
        <v>55</v>
      </c>
      <c r="B52" s="31"/>
      <c r="C52" s="24">
        <v>103021</v>
      </c>
      <c r="D52" s="31"/>
      <c r="E52" s="16">
        <v>101719</v>
      </c>
      <c r="F52" s="31"/>
      <c r="G52" s="13">
        <v>108208</v>
      </c>
      <c r="H52" s="31"/>
      <c r="I52" s="13">
        <v>90932</v>
      </c>
      <c r="J52" s="31"/>
      <c r="K52" s="37">
        <v>81816</v>
      </c>
      <c r="L52" s="31"/>
      <c r="M52" s="13">
        <v>59526</v>
      </c>
      <c r="N52" s="31"/>
      <c r="O52" s="22">
        <v>58812</v>
      </c>
      <c r="P52" s="22"/>
      <c r="Q52" s="22">
        <v>62312</v>
      </c>
      <c r="R52" s="22"/>
      <c r="S52" s="22">
        <v>56594</v>
      </c>
      <c r="T52" s="22"/>
      <c r="U52" s="22">
        <v>64231</v>
      </c>
      <c r="V52" s="22">
        <v>50849</v>
      </c>
      <c r="W52" s="22">
        <v>41801</v>
      </c>
    </row>
    <row r="53" spans="1:25" x14ac:dyDescent="0.2">
      <c r="A53" s="14" t="s">
        <v>56</v>
      </c>
      <c r="B53" s="31"/>
      <c r="C53" s="12"/>
      <c r="D53" s="31"/>
      <c r="E53" s="16"/>
      <c r="F53" s="31"/>
      <c r="G53" s="13"/>
      <c r="H53" s="31"/>
      <c r="I53" s="13"/>
      <c r="J53" s="31"/>
      <c r="K53" s="37"/>
      <c r="L53" s="31"/>
      <c r="M53" s="13"/>
      <c r="N53" s="31"/>
      <c r="O53" s="22"/>
      <c r="P53" s="22"/>
      <c r="Q53" s="22"/>
      <c r="R53" s="22"/>
      <c r="S53" s="22"/>
      <c r="T53" s="22"/>
      <c r="U53" s="22"/>
      <c r="V53" s="22"/>
      <c r="W53" s="22"/>
    </row>
    <row r="54" spans="1:25" x14ac:dyDescent="0.2">
      <c r="A54" s="14" t="s">
        <v>57</v>
      </c>
      <c r="B54" s="31"/>
      <c r="C54" s="40">
        <v>-3247</v>
      </c>
      <c r="D54" s="31"/>
      <c r="E54" s="38">
        <v>-6194</v>
      </c>
      <c r="F54" s="31"/>
      <c r="G54" s="39">
        <v>-2787</v>
      </c>
      <c r="H54" s="31"/>
      <c r="I54" s="39">
        <v>-7845</v>
      </c>
      <c r="J54" s="31"/>
      <c r="K54" s="40">
        <v>-17523</v>
      </c>
      <c r="L54" s="31"/>
      <c r="M54" s="39">
        <v>-3162</v>
      </c>
      <c r="N54" s="31"/>
      <c r="O54" s="35">
        <v>-5676</v>
      </c>
      <c r="P54" s="22"/>
      <c r="Q54" s="35">
        <v>-4987</v>
      </c>
      <c r="R54" s="22"/>
      <c r="S54" s="35">
        <v>-6061</v>
      </c>
      <c r="T54" s="22"/>
      <c r="U54" s="35">
        <v>-3364</v>
      </c>
      <c r="V54" s="35">
        <v>-2208</v>
      </c>
      <c r="W54" s="35">
        <v>-2852</v>
      </c>
      <c r="Y54" s="91"/>
    </row>
    <row r="55" spans="1:25" x14ac:dyDescent="0.2">
      <c r="A55" s="14" t="s">
        <v>58</v>
      </c>
      <c r="B55" s="31"/>
      <c r="C55" s="12"/>
      <c r="D55" s="31"/>
      <c r="E55" s="16"/>
      <c r="F55" s="31"/>
      <c r="G55" s="33"/>
      <c r="H55" s="31"/>
      <c r="I55" s="33"/>
      <c r="J55" s="31"/>
      <c r="K55" s="24"/>
      <c r="L55" s="31"/>
      <c r="M55" s="33"/>
      <c r="N55" s="31"/>
      <c r="O55" s="22"/>
      <c r="P55" s="22"/>
      <c r="Q55" s="22"/>
      <c r="R55" s="22"/>
      <c r="S55" s="22"/>
      <c r="T55" s="22"/>
      <c r="U55" s="22"/>
      <c r="V55" s="22"/>
      <c r="W55" s="22"/>
    </row>
    <row r="56" spans="1:25" x14ac:dyDescent="0.2">
      <c r="A56" s="14" t="s">
        <v>59</v>
      </c>
      <c r="B56" s="31"/>
      <c r="C56" s="21">
        <v>99774</v>
      </c>
      <c r="D56" s="31"/>
      <c r="E56" s="18">
        <f>SUM(E52:E54)</f>
        <v>95525</v>
      </c>
      <c r="F56" s="31"/>
      <c r="G56" s="18">
        <v>105421</v>
      </c>
      <c r="H56" s="31"/>
      <c r="I56" s="18">
        <v>83087</v>
      </c>
      <c r="J56" s="31"/>
      <c r="K56" s="18">
        <v>64293</v>
      </c>
      <c r="L56" s="31"/>
      <c r="M56" s="35">
        <v>56364</v>
      </c>
      <c r="N56" s="31"/>
      <c r="O56" s="35">
        <v>53136</v>
      </c>
      <c r="P56" s="22"/>
      <c r="Q56" s="22">
        <v>57325</v>
      </c>
      <c r="R56" s="22"/>
      <c r="S56" s="22">
        <v>50533</v>
      </c>
      <c r="T56" s="22"/>
      <c r="U56" s="22">
        <v>60867</v>
      </c>
      <c r="V56" s="22">
        <v>48641</v>
      </c>
      <c r="W56" s="22">
        <v>38949</v>
      </c>
    </row>
    <row r="57" spans="1:25" x14ac:dyDescent="0.2">
      <c r="A57" s="31" t="s">
        <v>60</v>
      </c>
      <c r="B57" s="31"/>
      <c r="C57" s="41">
        <f>C10+C20+C23+C34+C48+C56</f>
        <v>73436777</v>
      </c>
      <c r="D57" s="31"/>
      <c r="E57" s="41">
        <f>E10+E20+E23+E34+E48+E56</f>
        <v>69596880</v>
      </c>
      <c r="F57" s="31"/>
      <c r="G57" s="41">
        <v>65533867</v>
      </c>
      <c r="H57" s="31"/>
      <c r="I57" s="41">
        <v>63089672</v>
      </c>
      <c r="J57" s="31"/>
      <c r="K57" s="41">
        <v>61493500</v>
      </c>
      <c r="L57" s="31"/>
      <c r="M57" s="42">
        <v>59103947</v>
      </c>
      <c r="N57" s="31"/>
      <c r="O57" s="36">
        <v>54662405</v>
      </c>
      <c r="P57" s="36"/>
      <c r="Q57" s="36">
        <v>53620649</v>
      </c>
      <c r="R57" s="36"/>
      <c r="S57" s="36">
        <v>51941341</v>
      </c>
      <c r="T57" s="36"/>
      <c r="U57" s="36">
        <v>48375412</v>
      </c>
      <c r="V57" s="36">
        <v>35872574</v>
      </c>
      <c r="W57" s="36">
        <v>38600529</v>
      </c>
    </row>
    <row r="58" spans="1:25" x14ac:dyDescent="0.2">
      <c r="A58" s="12"/>
      <c r="B58" s="12"/>
      <c r="C58" s="12"/>
      <c r="D58" s="12"/>
      <c r="E58" s="13"/>
      <c r="F58" s="12"/>
      <c r="G58" s="13"/>
      <c r="H58" s="12"/>
      <c r="I58" s="13"/>
      <c r="J58" s="12"/>
      <c r="K58" s="21"/>
      <c r="L58" s="12"/>
      <c r="M58" s="13"/>
      <c r="N58" s="12"/>
      <c r="O58" s="22"/>
      <c r="P58" s="22"/>
      <c r="Q58" s="22"/>
      <c r="R58" s="22"/>
      <c r="S58" s="22"/>
      <c r="T58" s="22"/>
      <c r="U58" s="22"/>
      <c r="V58" s="22"/>
      <c r="W58" s="22"/>
    </row>
    <row r="59" spans="1:25" x14ac:dyDescent="0.2">
      <c r="A59" s="1" t="s">
        <v>61</v>
      </c>
      <c r="B59" s="12"/>
      <c r="C59" s="1"/>
      <c r="D59" s="12"/>
      <c r="E59" s="2"/>
      <c r="F59" s="12"/>
      <c r="G59" s="2"/>
      <c r="H59" s="12"/>
      <c r="I59" s="2"/>
      <c r="J59" s="12"/>
      <c r="K59" s="43"/>
      <c r="L59" s="12"/>
      <c r="M59" s="13"/>
      <c r="N59" s="12"/>
      <c r="O59" s="22"/>
      <c r="P59" s="22"/>
      <c r="Q59" s="22"/>
      <c r="R59" s="22"/>
      <c r="S59" s="22"/>
      <c r="T59" s="22"/>
      <c r="U59" s="22"/>
      <c r="V59" s="22"/>
      <c r="W59" s="22"/>
    </row>
    <row r="60" spans="1:25" x14ac:dyDescent="0.2">
      <c r="A60" s="1" t="s">
        <v>62</v>
      </c>
      <c r="B60" s="12"/>
      <c r="C60" s="1"/>
      <c r="D60" s="12"/>
      <c r="E60" s="2"/>
      <c r="F60" s="12"/>
      <c r="G60" s="2"/>
      <c r="H60" s="12"/>
      <c r="I60" s="2"/>
      <c r="J60" s="12"/>
      <c r="K60" s="43"/>
      <c r="L60" s="12"/>
      <c r="M60" s="13"/>
      <c r="N60" s="12"/>
      <c r="O60" s="22"/>
      <c r="P60" s="22"/>
      <c r="Q60" s="22"/>
      <c r="R60" s="22"/>
      <c r="S60" s="22"/>
      <c r="T60" s="22"/>
      <c r="U60" s="22"/>
      <c r="V60" s="22"/>
      <c r="W60" s="22"/>
    </row>
    <row r="61" spans="1:25" x14ac:dyDescent="0.2">
      <c r="A61" s="14" t="s">
        <v>63</v>
      </c>
      <c r="B61" s="14"/>
      <c r="C61" s="24">
        <v>1259396</v>
      </c>
      <c r="D61" s="14"/>
      <c r="E61" s="16">
        <v>5802521</v>
      </c>
      <c r="F61" s="14"/>
      <c r="G61" s="13">
        <v>4574414</v>
      </c>
      <c r="H61" s="14"/>
      <c r="I61" s="13">
        <v>3324971</v>
      </c>
      <c r="J61" s="14"/>
      <c r="K61" s="18">
        <v>712692</v>
      </c>
      <c r="L61" s="14"/>
      <c r="M61" s="13">
        <v>1225029</v>
      </c>
      <c r="N61" s="14"/>
      <c r="O61" s="22">
        <v>1284309</v>
      </c>
      <c r="P61" s="22"/>
      <c r="Q61" s="22">
        <v>929766</v>
      </c>
      <c r="R61" s="22"/>
      <c r="S61" s="22">
        <v>697636</v>
      </c>
      <c r="T61" s="22"/>
      <c r="U61" s="22">
        <v>487580</v>
      </c>
      <c r="V61" s="22">
        <v>423889</v>
      </c>
      <c r="W61" s="22">
        <v>406315</v>
      </c>
    </row>
    <row r="62" spans="1:25" x14ac:dyDescent="0.2">
      <c r="A62" s="14" t="s">
        <v>64</v>
      </c>
      <c r="B62" s="14"/>
      <c r="C62" s="24">
        <v>291484</v>
      </c>
      <c r="D62" s="14"/>
      <c r="E62" s="16">
        <v>272260</v>
      </c>
      <c r="F62" s="14"/>
      <c r="G62" s="13">
        <v>250631</v>
      </c>
      <c r="H62" s="14"/>
      <c r="I62" s="13">
        <v>334376</v>
      </c>
      <c r="J62" s="14"/>
      <c r="K62" s="18">
        <v>386161</v>
      </c>
      <c r="L62" s="14"/>
      <c r="M62" s="13">
        <v>341350</v>
      </c>
      <c r="N62" s="14"/>
      <c r="O62" s="22">
        <v>320868</v>
      </c>
      <c r="P62" s="22"/>
      <c r="Q62" s="22">
        <v>359385</v>
      </c>
      <c r="R62" s="22"/>
      <c r="S62" s="22">
        <v>374406</v>
      </c>
      <c r="T62" s="22"/>
      <c r="U62" s="22">
        <v>404044</v>
      </c>
      <c r="V62" s="22">
        <v>140138</v>
      </c>
      <c r="W62" s="22">
        <v>131974</v>
      </c>
    </row>
    <row r="63" spans="1:25" x14ac:dyDescent="0.2">
      <c r="A63" s="14" t="s">
        <v>65</v>
      </c>
      <c r="B63" s="14"/>
      <c r="C63" s="24">
        <v>3969581</v>
      </c>
      <c r="D63" s="14"/>
      <c r="E63" s="16">
        <v>4898685</v>
      </c>
      <c r="F63" s="14"/>
      <c r="G63" s="13">
        <v>2498003</v>
      </c>
      <c r="H63" s="14"/>
      <c r="I63" s="13">
        <v>1672438</v>
      </c>
      <c r="J63" s="14"/>
      <c r="K63" s="18">
        <v>1875662</v>
      </c>
      <c r="L63" s="14"/>
      <c r="M63" s="13">
        <v>1785725</v>
      </c>
      <c r="N63" s="14"/>
      <c r="O63" s="22">
        <v>1708568</v>
      </c>
      <c r="P63" s="22"/>
      <c r="Q63" s="22">
        <v>1698350</v>
      </c>
      <c r="R63" s="22"/>
      <c r="S63" s="22">
        <v>1676898</v>
      </c>
      <c r="T63" s="22"/>
      <c r="U63" s="22">
        <v>1672473</v>
      </c>
      <c r="V63" s="22">
        <v>1716836</v>
      </c>
      <c r="W63" s="22">
        <v>1738835</v>
      </c>
    </row>
    <row r="64" spans="1:25" x14ac:dyDescent="0.2">
      <c r="A64" s="14" t="s">
        <v>66</v>
      </c>
      <c r="B64" s="14"/>
      <c r="C64" s="24">
        <v>3141372</v>
      </c>
      <c r="D64" s="14"/>
      <c r="E64" s="16">
        <v>2492457</v>
      </c>
      <c r="F64" s="14"/>
      <c r="G64" s="13">
        <v>3306074</v>
      </c>
      <c r="H64" s="14"/>
      <c r="I64" s="13">
        <v>3012760</v>
      </c>
      <c r="J64" s="14"/>
      <c r="K64" s="18">
        <v>3619906</v>
      </c>
      <c r="L64" s="14"/>
      <c r="M64" s="13">
        <v>3437321</v>
      </c>
      <c r="N64" s="14"/>
      <c r="O64" s="22">
        <v>3531602</v>
      </c>
      <c r="P64" s="22"/>
      <c r="Q64" s="22">
        <v>3296021</v>
      </c>
      <c r="R64" s="22"/>
      <c r="S64" s="22">
        <v>3140540</v>
      </c>
      <c r="T64" s="22"/>
      <c r="U64" s="22">
        <v>3274678</v>
      </c>
      <c r="V64" s="22">
        <v>2841140</v>
      </c>
      <c r="W64" s="22">
        <v>2728381</v>
      </c>
    </row>
    <row r="65" spans="1:25" x14ac:dyDescent="0.2">
      <c r="A65" s="14" t="s">
        <v>67</v>
      </c>
      <c r="B65" s="14"/>
      <c r="C65" s="24">
        <v>666</v>
      </c>
      <c r="D65" s="14"/>
      <c r="E65" s="16">
        <v>6394</v>
      </c>
      <c r="F65" s="14"/>
      <c r="G65" s="13">
        <v>4155</v>
      </c>
      <c r="H65" s="14"/>
      <c r="I65" s="13">
        <v>35582</v>
      </c>
      <c r="J65" s="14"/>
      <c r="K65" s="18">
        <v>3651</v>
      </c>
      <c r="L65" s="14"/>
      <c r="M65" s="13">
        <v>4782</v>
      </c>
      <c r="N65" s="14"/>
      <c r="O65" s="22">
        <v>1335</v>
      </c>
      <c r="P65" s="22"/>
      <c r="Q65" s="22">
        <v>1554</v>
      </c>
      <c r="R65" s="22"/>
      <c r="S65" s="22">
        <v>6502</v>
      </c>
      <c r="T65" s="22"/>
      <c r="U65" s="22">
        <v>28267</v>
      </c>
      <c r="V65" s="22">
        <v>5936</v>
      </c>
      <c r="W65" s="22">
        <v>9346</v>
      </c>
    </row>
    <row r="66" spans="1:25" x14ac:dyDescent="0.2">
      <c r="A66" s="14" t="s">
        <v>68</v>
      </c>
      <c r="B66" s="14"/>
      <c r="C66" s="24">
        <v>115941</v>
      </c>
      <c r="D66" s="14"/>
      <c r="E66" s="16">
        <v>124527</v>
      </c>
      <c r="F66" s="14"/>
      <c r="G66" s="13">
        <v>77787</v>
      </c>
      <c r="H66" s="14"/>
      <c r="I66" s="13">
        <v>104223</v>
      </c>
      <c r="J66" s="14"/>
      <c r="K66" s="18">
        <v>74337</v>
      </c>
      <c r="L66" s="14"/>
      <c r="M66" s="13">
        <v>100661</v>
      </c>
      <c r="N66" s="14"/>
      <c r="O66" s="22">
        <v>56063</v>
      </c>
      <c r="P66" s="22"/>
      <c r="Q66" s="22">
        <v>61657</v>
      </c>
      <c r="R66" s="22"/>
      <c r="S66" s="22">
        <v>86336</v>
      </c>
      <c r="T66" s="22"/>
      <c r="U66" s="22">
        <v>86934</v>
      </c>
      <c r="V66" s="22">
        <v>75964</v>
      </c>
      <c r="W66" s="22">
        <v>44681</v>
      </c>
    </row>
    <row r="67" spans="1:25" x14ac:dyDescent="0.2">
      <c r="A67" s="14" t="s">
        <v>69</v>
      </c>
      <c r="B67" s="14"/>
      <c r="C67" s="24"/>
      <c r="D67" s="14"/>
      <c r="E67" s="16"/>
      <c r="F67" s="14"/>
      <c r="G67" s="13"/>
      <c r="H67" s="14"/>
      <c r="I67" s="13"/>
      <c r="J67" s="14"/>
      <c r="K67" s="18"/>
      <c r="L67" s="14"/>
      <c r="M67" s="13"/>
      <c r="N67" s="14"/>
      <c r="O67" s="22"/>
      <c r="P67" s="22"/>
      <c r="Q67" s="22"/>
      <c r="R67" s="22"/>
      <c r="S67" s="22"/>
      <c r="T67" s="22"/>
      <c r="U67" s="22"/>
      <c r="V67" s="22"/>
      <c r="W67" s="22"/>
    </row>
    <row r="68" spans="1:25" x14ac:dyDescent="0.2">
      <c r="A68" s="14" t="s">
        <v>70</v>
      </c>
      <c r="B68" s="31"/>
      <c r="C68" s="24">
        <v>-824</v>
      </c>
      <c r="D68" s="31"/>
      <c r="E68" s="16">
        <v>515</v>
      </c>
      <c r="F68" s="31"/>
      <c r="G68" s="33">
        <v>215</v>
      </c>
      <c r="H68" s="31"/>
      <c r="I68" s="33">
        <v>-5114</v>
      </c>
      <c r="J68" s="31"/>
      <c r="K68" s="18">
        <v>424</v>
      </c>
      <c r="L68" s="31"/>
      <c r="M68" s="13">
        <v>928</v>
      </c>
      <c r="N68" s="31"/>
      <c r="O68" s="22">
        <v>-5832</v>
      </c>
      <c r="P68" s="22"/>
      <c r="Q68" s="22">
        <v>-6993</v>
      </c>
      <c r="R68" s="22"/>
      <c r="S68" s="22">
        <v>1342</v>
      </c>
      <c r="T68" s="22"/>
      <c r="U68" s="22">
        <v>10278</v>
      </c>
      <c r="V68" s="22">
        <v>921</v>
      </c>
      <c r="W68" s="22">
        <v>1143</v>
      </c>
    </row>
    <row r="69" spans="1:25" x14ac:dyDescent="0.2">
      <c r="A69" s="14" t="s">
        <v>71</v>
      </c>
      <c r="B69" s="14"/>
      <c r="C69" s="24">
        <v>670589</v>
      </c>
      <c r="D69" s="14"/>
      <c r="E69" s="16">
        <v>629799</v>
      </c>
      <c r="F69" s="14"/>
      <c r="G69" s="13">
        <v>598892</v>
      </c>
      <c r="H69" s="14"/>
      <c r="I69" s="13">
        <v>565660</v>
      </c>
      <c r="J69" s="14"/>
      <c r="K69" s="18">
        <v>543204</v>
      </c>
      <c r="L69" s="14"/>
      <c r="M69" s="13">
        <v>523393</v>
      </c>
      <c r="N69" s="14"/>
      <c r="O69" s="22">
        <v>521755</v>
      </c>
      <c r="P69" s="22"/>
      <c r="Q69" s="22">
        <v>501775</v>
      </c>
      <c r="R69" s="22"/>
      <c r="S69" s="22">
        <v>478273</v>
      </c>
      <c r="T69" s="22"/>
      <c r="U69" s="22">
        <v>472450</v>
      </c>
      <c r="V69" s="22">
        <v>435566</v>
      </c>
      <c r="W69" s="22">
        <v>342584</v>
      </c>
    </row>
    <row r="70" spans="1:25" x14ac:dyDescent="0.2">
      <c r="A70" s="14" t="s">
        <v>72</v>
      </c>
      <c r="B70" s="14"/>
      <c r="C70" s="24">
        <v>448842</v>
      </c>
      <c r="D70" s="14"/>
      <c r="E70" s="16">
        <v>708830</v>
      </c>
      <c r="F70" s="14"/>
      <c r="G70" s="13">
        <v>1098430</v>
      </c>
      <c r="H70" s="14"/>
      <c r="I70" s="13">
        <v>349841</v>
      </c>
      <c r="J70" s="14"/>
      <c r="K70" s="18">
        <v>305851</v>
      </c>
      <c r="L70" s="14"/>
      <c r="M70" s="13">
        <v>348442</v>
      </c>
      <c r="N70" s="14"/>
      <c r="O70" s="22">
        <v>311032</v>
      </c>
      <c r="P70" s="22"/>
      <c r="Q70" s="22">
        <v>353139</v>
      </c>
      <c r="R70" s="22"/>
      <c r="S70" s="22">
        <v>320211</v>
      </c>
      <c r="T70" s="22"/>
      <c r="U70" s="22">
        <v>332299</v>
      </c>
      <c r="V70" s="22">
        <v>300260</v>
      </c>
      <c r="W70" s="22">
        <v>288419</v>
      </c>
    </row>
    <row r="71" spans="1:25" x14ac:dyDescent="0.2">
      <c r="A71" s="14" t="s">
        <v>73</v>
      </c>
      <c r="B71" s="14"/>
      <c r="C71" s="24">
        <v>0</v>
      </c>
      <c r="D71" s="14"/>
      <c r="E71" s="16">
        <v>24</v>
      </c>
      <c r="F71" s="14"/>
      <c r="G71" s="24">
        <v>0</v>
      </c>
      <c r="H71" s="14"/>
      <c r="I71" s="24">
        <v>0</v>
      </c>
      <c r="J71" s="14"/>
      <c r="K71" s="24">
        <v>0</v>
      </c>
      <c r="L71" s="14"/>
      <c r="M71" s="22">
        <v>0</v>
      </c>
      <c r="N71" s="14"/>
      <c r="O71" s="22">
        <v>0</v>
      </c>
      <c r="P71" s="22"/>
      <c r="Q71" s="22">
        <v>0</v>
      </c>
      <c r="R71" s="22"/>
      <c r="S71" s="22">
        <v>0</v>
      </c>
      <c r="T71" s="22"/>
      <c r="U71" s="22">
        <v>0</v>
      </c>
      <c r="V71" s="22">
        <v>0</v>
      </c>
      <c r="W71" s="22">
        <v>0</v>
      </c>
    </row>
    <row r="72" spans="1:25" x14ac:dyDescent="0.2">
      <c r="A72" s="14" t="s">
        <v>74</v>
      </c>
      <c r="B72" s="14"/>
      <c r="C72" s="24">
        <v>77196</v>
      </c>
      <c r="D72" s="14"/>
      <c r="E72" s="16">
        <v>111359</v>
      </c>
      <c r="F72" s="14"/>
      <c r="G72" s="24">
        <v>31164</v>
      </c>
      <c r="H72" s="14"/>
      <c r="I72" s="24">
        <v>0</v>
      </c>
      <c r="J72" s="14"/>
      <c r="K72" s="24">
        <v>0</v>
      </c>
      <c r="L72" s="14"/>
      <c r="M72" s="22">
        <v>0</v>
      </c>
      <c r="N72" s="14"/>
      <c r="O72" s="22">
        <v>-1630</v>
      </c>
      <c r="P72" s="22"/>
      <c r="Q72" s="22">
        <v>444</v>
      </c>
      <c r="R72" s="22"/>
      <c r="S72" s="22">
        <v>1892</v>
      </c>
      <c r="T72" s="22"/>
      <c r="U72" s="22">
        <v>-1941</v>
      </c>
      <c r="V72" s="22">
        <v>47</v>
      </c>
      <c r="W72" s="22">
        <v>0</v>
      </c>
    </row>
    <row r="73" spans="1:25" x14ac:dyDescent="0.2">
      <c r="A73" s="31" t="s">
        <v>75</v>
      </c>
      <c r="B73" s="31"/>
      <c r="C73" s="74">
        <v>9974243</v>
      </c>
      <c r="D73" s="31"/>
      <c r="E73" s="44">
        <f>SUM(E61:E72)</f>
        <v>15047371</v>
      </c>
      <c r="F73" s="31"/>
      <c r="G73" s="44">
        <v>12439765</v>
      </c>
      <c r="H73" s="31"/>
      <c r="I73" s="44">
        <v>9394737</v>
      </c>
      <c r="J73" s="31"/>
      <c r="K73" s="44">
        <v>7521888</v>
      </c>
      <c r="L73" s="31"/>
      <c r="M73" s="36">
        <v>7767631</v>
      </c>
      <c r="N73" s="31"/>
      <c r="O73" s="36">
        <v>7728070</v>
      </c>
      <c r="P73" s="36"/>
      <c r="Q73" s="36">
        <v>7195098</v>
      </c>
      <c r="R73" s="36"/>
      <c r="S73" s="36">
        <v>6784036</v>
      </c>
      <c r="T73" s="36"/>
      <c r="U73" s="36">
        <v>6767062</v>
      </c>
      <c r="V73" s="36">
        <v>5940697</v>
      </c>
      <c r="W73" s="36">
        <v>5691678</v>
      </c>
    </row>
    <row r="74" spans="1:25" x14ac:dyDescent="0.2">
      <c r="A74" s="31"/>
      <c r="B74" s="31"/>
      <c r="C74" s="12"/>
      <c r="D74" s="31"/>
      <c r="E74" s="45"/>
      <c r="F74" s="31"/>
      <c r="G74" s="13"/>
      <c r="H74" s="31"/>
      <c r="I74" s="13"/>
      <c r="J74" s="31"/>
      <c r="K74" s="46"/>
      <c r="L74" s="31"/>
      <c r="M74" s="13"/>
      <c r="N74" s="31"/>
      <c r="O74" s="47"/>
      <c r="P74" s="47"/>
      <c r="Q74" s="47"/>
      <c r="R74" s="47"/>
      <c r="S74" s="47"/>
      <c r="T74" s="47"/>
      <c r="U74" s="47"/>
      <c r="V74" s="47"/>
      <c r="W74" s="47"/>
    </row>
    <row r="75" spans="1:25" x14ac:dyDescent="0.2">
      <c r="A75" s="1" t="s">
        <v>76</v>
      </c>
      <c r="B75" s="31"/>
      <c r="C75" s="1"/>
      <c r="D75" s="31"/>
      <c r="E75" s="2"/>
      <c r="F75" s="31"/>
      <c r="G75" s="13"/>
      <c r="H75" s="31"/>
      <c r="I75" s="13"/>
      <c r="J75" s="31"/>
      <c r="K75" s="46"/>
      <c r="L75" s="31"/>
      <c r="M75" s="13"/>
      <c r="N75" s="31"/>
      <c r="O75" s="47"/>
      <c r="P75" s="47"/>
      <c r="Q75" s="47"/>
      <c r="R75" s="47"/>
      <c r="S75" s="47"/>
      <c r="T75" s="47"/>
      <c r="U75" s="47"/>
      <c r="V75" s="47"/>
      <c r="W75" s="47"/>
    </row>
    <row r="76" spans="1:25" x14ac:dyDescent="0.2">
      <c r="A76" s="1" t="s">
        <v>62</v>
      </c>
      <c r="B76" s="12"/>
      <c r="C76" s="1"/>
      <c r="D76" s="12"/>
      <c r="E76" s="2"/>
      <c r="F76" s="12"/>
      <c r="G76" s="2"/>
      <c r="H76" s="12"/>
      <c r="I76" s="2"/>
      <c r="J76" s="12"/>
      <c r="K76" s="43"/>
      <c r="L76" s="12"/>
      <c r="M76" s="13"/>
      <c r="N76" s="12"/>
      <c r="O76" s="48"/>
      <c r="P76" s="48"/>
      <c r="Q76" s="48"/>
      <c r="R76" s="48"/>
      <c r="S76" s="48"/>
      <c r="T76" s="48"/>
      <c r="U76" s="48"/>
      <c r="V76" s="48"/>
      <c r="W76" s="48"/>
    </row>
    <row r="77" spans="1:25" x14ac:dyDescent="0.2">
      <c r="A77" s="14" t="s">
        <v>77</v>
      </c>
      <c r="B77" s="15"/>
      <c r="C77" s="24">
        <v>1287764</v>
      </c>
      <c r="D77" s="15"/>
      <c r="E77" s="16">
        <v>1128970</v>
      </c>
      <c r="F77" s="15"/>
      <c r="G77" s="13">
        <v>1084303</v>
      </c>
      <c r="H77" s="15"/>
      <c r="I77" s="13">
        <v>1004457</v>
      </c>
      <c r="J77" s="15"/>
      <c r="K77" s="18">
        <v>923324</v>
      </c>
      <c r="L77" s="15"/>
      <c r="M77" s="19">
        <v>944486</v>
      </c>
      <c r="N77" s="15"/>
      <c r="O77" s="15">
        <v>705576</v>
      </c>
      <c r="P77" s="15"/>
      <c r="Q77" s="15">
        <v>798438</v>
      </c>
      <c r="R77" s="15"/>
      <c r="S77" s="15">
        <v>671196</v>
      </c>
      <c r="T77" s="15"/>
      <c r="U77" s="15">
        <v>642319</v>
      </c>
      <c r="V77" s="15">
        <v>452632</v>
      </c>
      <c r="W77" s="15">
        <v>324546</v>
      </c>
      <c r="Y77" s="91"/>
    </row>
    <row r="78" spans="1:25" x14ac:dyDescent="0.2">
      <c r="A78" s="14" t="s">
        <v>78</v>
      </c>
      <c r="B78" s="22"/>
      <c r="C78" s="24">
        <v>136671</v>
      </c>
      <c r="D78" s="22"/>
      <c r="E78" s="16">
        <v>85236</v>
      </c>
      <c r="F78" s="22"/>
      <c r="G78" s="13">
        <v>94008</v>
      </c>
      <c r="H78" s="22"/>
      <c r="I78" s="13">
        <v>126551</v>
      </c>
      <c r="J78" s="22"/>
      <c r="K78" s="18">
        <v>125169</v>
      </c>
      <c r="L78" s="22"/>
      <c r="M78" s="19">
        <v>124955</v>
      </c>
      <c r="N78" s="22"/>
      <c r="O78" s="15">
        <v>125739</v>
      </c>
      <c r="P78" s="15"/>
      <c r="Q78" s="15">
        <v>118435</v>
      </c>
      <c r="R78" s="15"/>
      <c r="S78" s="15">
        <v>84679</v>
      </c>
      <c r="T78" s="15"/>
      <c r="U78" s="15">
        <v>79452</v>
      </c>
      <c r="V78" s="15">
        <v>152265</v>
      </c>
      <c r="W78" s="15">
        <v>161601</v>
      </c>
    </row>
    <row r="79" spans="1:25" x14ac:dyDescent="0.2">
      <c r="A79" s="14" t="s">
        <v>79</v>
      </c>
      <c r="B79" s="22"/>
      <c r="C79" s="24">
        <v>12352744</v>
      </c>
      <c r="D79" s="22"/>
      <c r="E79" s="16">
        <v>11942729</v>
      </c>
      <c r="F79" s="22"/>
      <c r="G79" s="13">
        <v>10633009</v>
      </c>
      <c r="H79" s="22"/>
      <c r="I79" s="13">
        <v>11493497</v>
      </c>
      <c r="J79" s="22"/>
      <c r="K79" s="18">
        <v>11185252</v>
      </c>
      <c r="L79" s="22"/>
      <c r="M79" s="19">
        <v>10709714</v>
      </c>
      <c r="N79" s="22"/>
      <c r="O79" s="15">
        <v>10250072</v>
      </c>
      <c r="P79" s="15"/>
      <c r="Q79" s="15">
        <v>9612191</v>
      </c>
      <c r="R79" s="15"/>
      <c r="S79" s="15">
        <v>9131458</v>
      </c>
      <c r="T79" s="15"/>
      <c r="U79" s="15">
        <v>7907175</v>
      </c>
      <c r="V79" s="15">
        <v>8638846</v>
      </c>
      <c r="W79" s="15">
        <v>8010807</v>
      </c>
    </row>
    <row r="80" spans="1:25" x14ac:dyDescent="0.2">
      <c r="A80" s="14" t="s">
        <v>80</v>
      </c>
      <c r="B80" s="22"/>
      <c r="C80" s="24">
        <v>2250667</v>
      </c>
      <c r="D80" s="22"/>
      <c r="E80" s="16">
        <v>1776925</v>
      </c>
      <c r="F80" s="22"/>
      <c r="G80" s="13">
        <v>1880330</v>
      </c>
      <c r="H80" s="22"/>
      <c r="I80" s="13">
        <v>1795717</v>
      </c>
      <c r="J80" s="22"/>
      <c r="K80" s="18">
        <v>1739804</v>
      </c>
      <c r="L80" s="22"/>
      <c r="M80" s="19">
        <v>1652486</v>
      </c>
      <c r="N80" s="22"/>
      <c r="O80" s="15">
        <v>1751993</v>
      </c>
      <c r="P80" s="15"/>
      <c r="Q80" s="15">
        <v>1533403</v>
      </c>
      <c r="R80" s="15"/>
      <c r="S80" s="15">
        <v>1450044</v>
      </c>
      <c r="T80" s="15"/>
      <c r="U80" s="15">
        <v>1452253</v>
      </c>
      <c r="V80" s="15">
        <v>2072897</v>
      </c>
      <c r="W80" s="15">
        <v>2097658</v>
      </c>
    </row>
    <row r="81" spans="1:23" x14ac:dyDescent="0.2">
      <c r="A81" s="14" t="s">
        <v>81</v>
      </c>
      <c r="B81" s="22"/>
      <c r="C81" s="24">
        <v>2945</v>
      </c>
      <c r="D81" s="22"/>
      <c r="E81" s="16">
        <v>12996</v>
      </c>
      <c r="F81" s="22"/>
      <c r="G81" s="13">
        <v>865</v>
      </c>
      <c r="H81" s="22"/>
      <c r="I81" s="13">
        <v>3431</v>
      </c>
      <c r="J81" s="22"/>
      <c r="K81" s="18">
        <v>1966</v>
      </c>
      <c r="L81" s="22"/>
      <c r="M81" s="19">
        <v>10882</v>
      </c>
      <c r="N81" s="22"/>
      <c r="O81" s="15">
        <v>649</v>
      </c>
      <c r="P81" s="15"/>
      <c r="Q81" s="15">
        <v>506</v>
      </c>
      <c r="R81" s="15"/>
      <c r="S81" s="15">
        <v>877</v>
      </c>
      <c r="T81" s="15"/>
      <c r="U81" s="15">
        <v>162</v>
      </c>
      <c r="V81" s="15">
        <v>8060</v>
      </c>
      <c r="W81" s="15">
        <v>7130</v>
      </c>
    </row>
    <row r="82" spans="1:23" x14ac:dyDescent="0.2">
      <c r="A82" s="14" t="s">
        <v>82</v>
      </c>
      <c r="B82" s="22"/>
      <c r="C82" s="24">
        <v>280365</v>
      </c>
      <c r="D82" s="22"/>
      <c r="E82" s="16">
        <v>239987</v>
      </c>
      <c r="F82" s="22"/>
      <c r="G82" s="13">
        <v>248582</v>
      </c>
      <c r="H82" s="22"/>
      <c r="I82" s="13">
        <v>234477</v>
      </c>
      <c r="J82" s="22"/>
      <c r="K82" s="18">
        <v>205732</v>
      </c>
      <c r="L82" s="22"/>
      <c r="M82" s="19">
        <v>219065</v>
      </c>
      <c r="N82" s="22"/>
      <c r="O82" s="15">
        <v>332716</v>
      </c>
      <c r="P82" s="15"/>
      <c r="Q82" s="15">
        <v>163311</v>
      </c>
      <c r="R82" s="15"/>
      <c r="S82" s="15">
        <v>165084</v>
      </c>
      <c r="T82" s="15"/>
      <c r="U82" s="15">
        <v>158183</v>
      </c>
      <c r="V82" s="15">
        <v>149021</v>
      </c>
      <c r="W82" s="15">
        <v>155426</v>
      </c>
    </row>
    <row r="83" spans="1:23" x14ac:dyDescent="0.2">
      <c r="A83" s="14" t="s">
        <v>83</v>
      </c>
      <c r="B83" s="22"/>
      <c r="C83" s="24"/>
      <c r="D83" s="22"/>
      <c r="E83" s="16"/>
      <c r="F83" s="22"/>
      <c r="G83" s="13"/>
      <c r="H83" s="22"/>
      <c r="I83" s="13"/>
      <c r="J83" s="22"/>
      <c r="K83" s="18"/>
      <c r="L83" s="22"/>
      <c r="M83" s="19"/>
      <c r="N83" s="22"/>
      <c r="O83" s="15"/>
      <c r="P83" s="15"/>
      <c r="Q83" s="15"/>
      <c r="R83" s="15"/>
      <c r="S83" s="15"/>
      <c r="T83" s="15"/>
      <c r="U83" s="15"/>
      <c r="V83" s="15"/>
      <c r="W83" s="15"/>
    </row>
    <row r="84" spans="1:23" x14ac:dyDescent="0.2">
      <c r="A84" s="14" t="s">
        <v>70</v>
      </c>
      <c r="B84" s="22"/>
      <c r="C84" s="24">
        <v>1681</v>
      </c>
      <c r="D84" s="22"/>
      <c r="E84" s="16">
        <v>754</v>
      </c>
      <c r="F84" s="22"/>
      <c r="G84" s="13">
        <v>1021</v>
      </c>
      <c r="H84" s="22"/>
      <c r="I84" s="13">
        <v>1101</v>
      </c>
      <c r="J84" s="22"/>
      <c r="K84" s="18">
        <v>1280</v>
      </c>
      <c r="L84" s="22"/>
      <c r="M84" s="19">
        <v>1394</v>
      </c>
      <c r="N84" s="22"/>
      <c r="O84" s="22">
        <v>1083</v>
      </c>
      <c r="P84" s="22"/>
      <c r="Q84" s="22">
        <v>875</v>
      </c>
      <c r="R84" s="22"/>
      <c r="S84" s="22">
        <v>2250</v>
      </c>
      <c r="T84" s="22"/>
      <c r="U84" s="22">
        <v>1362</v>
      </c>
      <c r="V84" s="22">
        <v>2207</v>
      </c>
      <c r="W84" s="22">
        <v>931</v>
      </c>
    </row>
    <row r="85" spans="1:23" x14ac:dyDescent="0.2">
      <c r="A85" s="14" t="s">
        <v>71</v>
      </c>
      <c r="B85" s="22"/>
      <c r="C85" s="24">
        <v>611</v>
      </c>
      <c r="D85" s="22"/>
      <c r="E85" s="16">
        <v>614</v>
      </c>
      <c r="F85" s="22"/>
      <c r="G85" s="13">
        <v>722</v>
      </c>
      <c r="H85" s="22"/>
      <c r="I85" s="13">
        <v>814</v>
      </c>
      <c r="J85" s="22"/>
      <c r="K85" s="18">
        <v>988</v>
      </c>
      <c r="L85" s="22"/>
      <c r="M85" s="19">
        <v>795</v>
      </c>
      <c r="N85" s="22"/>
      <c r="O85" s="22">
        <v>784</v>
      </c>
      <c r="P85" s="22"/>
      <c r="Q85" s="22">
        <v>867</v>
      </c>
      <c r="R85" s="22"/>
      <c r="S85" s="22">
        <v>683</v>
      </c>
      <c r="T85" s="22"/>
      <c r="U85" s="22">
        <v>649</v>
      </c>
      <c r="V85" s="22">
        <v>1945</v>
      </c>
      <c r="W85" s="22">
        <v>1723</v>
      </c>
    </row>
    <row r="86" spans="1:23" x14ac:dyDescent="0.2">
      <c r="A86" s="14" t="s">
        <v>84</v>
      </c>
      <c r="B86" s="15" t="s">
        <v>19</v>
      </c>
      <c r="C86" s="24">
        <v>511022</v>
      </c>
      <c r="D86" s="15" t="s">
        <v>19</v>
      </c>
      <c r="E86" s="16">
        <v>421137</v>
      </c>
      <c r="F86" s="15" t="s">
        <v>19</v>
      </c>
      <c r="G86" s="13">
        <v>423063</v>
      </c>
      <c r="H86" s="15" t="s">
        <v>19</v>
      </c>
      <c r="I86" s="13">
        <v>428008</v>
      </c>
      <c r="J86" s="15" t="s">
        <v>19</v>
      </c>
      <c r="K86" s="18">
        <v>523468</v>
      </c>
      <c r="L86" s="15" t="s">
        <v>19</v>
      </c>
      <c r="M86" s="19">
        <v>534843</v>
      </c>
      <c r="N86" s="15" t="s">
        <v>19</v>
      </c>
      <c r="O86" s="22">
        <v>573166</v>
      </c>
      <c r="P86" s="15" t="s">
        <v>19</v>
      </c>
      <c r="Q86" s="22">
        <v>534486</v>
      </c>
      <c r="R86" s="15" t="s">
        <v>19</v>
      </c>
      <c r="S86" s="22">
        <v>363987</v>
      </c>
      <c r="T86" s="15" t="s">
        <v>19</v>
      </c>
      <c r="U86" s="22">
        <v>453532</v>
      </c>
      <c r="V86" s="22">
        <v>467757</v>
      </c>
      <c r="W86" s="22">
        <v>486845</v>
      </c>
    </row>
    <row r="87" spans="1:23" x14ac:dyDescent="0.2">
      <c r="A87" s="14" t="s">
        <v>85</v>
      </c>
      <c r="B87" s="22"/>
      <c r="C87" s="24">
        <v>245100</v>
      </c>
      <c r="D87" s="22"/>
      <c r="E87" s="16">
        <v>238055</v>
      </c>
      <c r="F87" s="22"/>
      <c r="G87" s="13">
        <v>231044</v>
      </c>
      <c r="H87" s="22"/>
      <c r="I87" s="13">
        <v>245900</v>
      </c>
      <c r="J87" s="22"/>
      <c r="K87" s="18">
        <v>263317</v>
      </c>
      <c r="L87" s="22"/>
      <c r="M87" s="19">
        <v>254513</v>
      </c>
      <c r="N87" s="22"/>
      <c r="O87" s="15">
        <v>248267</v>
      </c>
      <c r="P87" s="15"/>
      <c r="Q87" s="15">
        <v>239245</v>
      </c>
      <c r="R87" s="15"/>
      <c r="S87" s="15">
        <v>226761</v>
      </c>
      <c r="T87" s="15"/>
      <c r="U87" s="15">
        <v>221004</v>
      </c>
      <c r="V87" s="15">
        <v>178471</v>
      </c>
      <c r="W87" s="15">
        <v>174465</v>
      </c>
    </row>
    <row r="88" spans="1:23" x14ac:dyDescent="0.2">
      <c r="A88" s="31" t="s">
        <v>86</v>
      </c>
      <c r="B88" s="22"/>
      <c r="C88" s="74">
        <v>17069570</v>
      </c>
      <c r="D88" s="22"/>
      <c r="E88" s="44">
        <v>15847403</v>
      </c>
      <c r="F88" s="22"/>
      <c r="G88" s="44">
        <v>14596947</v>
      </c>
      <c r="H88" s="22"/>
      <c r="I88" s="44">
        <v>15333953</v>
      </c>
      <c r="J88" s="22"/>
      <c r="K88" s="44">
        <v>14970300</v>
      </c>
      <c r="L88" s="22"/>
      <c r="M88" s="27">
        <v>14453133</v>
      </c>
      <c r="N88" s="22"/>
      <c r="O88" s="27">
        <v>13990045</v>
      </c>
      <c r="P88" s="27"/>
      <c r="Q88" s="27">
        <v>13001757</v>
      </c>
      <c r="R88" s="27"/>
      <c r="S88" s="27">
        <v>12097019</v>
      </c>
      <c r="T88" s="27"/>
      <c r="U88" s="27">
        <v>10916091</v>
      </c>
      <c r="V88" s="27">
        <v>12124101</v>
      </c>
      <c r="W88" s="27">
        <v>11421132</v>
      </c>
    </row>
    <row r="89" spans="1:23" x14ac:dyDescent="0.2">
      <c r="A89" s="12"/>
      <c r="B89" s="22"/>
      <c r="C89" s="12"/>
      <c r="D89" s="22"/>
      <c r="E89" s="13"/>
      <c r="F89" s="22"/>
      <c r="G89" s="13"/>
      <c r="H89" s="22"/>
      <c r="I89" s="13"/>
      <c r="J89" s="22"/>
      <c r="K89" s="21"/>
      <c r="L89" s="22"/>
      <c r="M89" s="19"/>
      <c r="N89" s="22"/>
      <c r="O89" s="22"/>
      <c r="P89" s="22"/>
      <c r="Q89" s="22"/>
      <c r="R89" s="22"/>
      <c r="S89" s="22"/>
      <c r="T89" s="22"/>
      <c r="U89" s="22"/>
      <c r="V89" s="22"/>
      <c r="W89" s="22"/>
    </row>
    <row r="90" spans="1:23" x14ac:dyDescent="0.2">
      <c r="A90" s="1" t="s">
        <v>87</v>
      </c>
      <c r="B90" s="22"/>
      <c r="C90" s="1"/>
      <c r="D90" s="22"/>
      <c r="E90" s="2"/>
      <c r="F90" s="22"/>
      <c r="G90" s="2"/>
      <c r="H90" s="22"/>
      <c r="I90" s="2"/>
      <c r="J90" s="22"/>
      <c r="K90" s="43"/>
      <c r="L90" s="22"/>
      <c r="M90" s="19"/>
      <c r="N90" s="22"/>
      <c r="O90" s="22"/>
      <c r="P90" s="22"/>
      <c r="Q90" s="22"/>
      <c r="R90" s="22"/>
      <c r="S90" s="22"/>
      <c r="T90" s="22"/>
      <c r="U90" s="22"/>
      <c r="V90" s="22"/>
      <c r="W90" s="22"/>
    </row>
    <row r="91" spans="1:23" x14ac:dyDescent="0.2">
      <c r="A91" s="14" t="s">
        <v>88</v>
      </c>
      <c r="B91" s="22"/>
      <c r="C91" s="24">
        <v>320924</v>
      </c>
      <c r="D91" s="22"/>
      <c r="E91" s="16">
        <v>492625</v>
      </c>
      <c r="F91" s="22"/>
      <c r="G91" s="13">
        <v>471786</v>
      </c>
      <c r="H91" s="22"/>
      <c r="I91" s="13">
        <v>510663</v>
      </c>
      <c r="J91" s="22"/>
      <c r="K91" s="18">
        <v>693885</v>
      </c>
      <c r="L91" s="22"/>
      <c r="M91" s="19">
        <v>547890</v>
      </c>
      <c r="N91" s="22"/>
      <c r="O91" s="10">
        <v>594600</v>
      </c>
      <c r="P91" s="10"/>
      <c r="Q91" s="10">
        <v>322643</v>
      </c>
      <c r="R91" s="10"/>
      <c r="S91" s="10">
        <v>270342</v>
      </c>
      <c r="T91" s="10"/>
      <c r="U91" s="10">
        <v>296578</v>
      </c>
      <c r="V91" s="10">
        <v>361852</v>
      </c>
      <c r="W91" s="10">
        <v>448293</v>
      </c>
    </row>
    <row r="92" spans="1:23" x14ac:dyDescent="0.2">
      <c r="A92" s="14" t="s">
        <v>64</v>
      </c>
      <c r="B92" s="22"/>
      <c r="C92" s="24">
        <v>265494</v>
      </c>
      <c r="D92" s="22"/>
      <c r="E92" s="16">
        <v>25273</v>
      </c>
      <c r="F92" s="22"/>
      <c r="G92" s="13">
        <v>372045</v>
      </c>
      <c r="H92" s="22"/>
      <c r="I92" s="13">
        <v>217719</v>
      </c>
      <c r="J92" s="22"/>
      <c r="K92" s="18">
        <v>226278</v>
      </c>
      <c r="L92" s="22"/>
      <c r="M92" s="19">
        <v>225917</v>
      </c>
      <c r="N92" s="22"/>
      <c r="O92" s="10">
        <v>214833</v>
      </c>
      <c r="P92" s="10"/>
      <c r="Q92" s="10">
        <v>212186</v>
      </c>
      <c r="R92" s="10"/>
      <c r="S92" s="10">
        <v>190415</v>
      </c>
      <c r="T92" s="10"/>
      <c r="U92" s="10">
        <v>222536</v>
      </c>
      <c r="V92" s="10">
        <v>302314</v>
      </c>
      <c r="W92" s="10">
        <v>262196</v>
      </c>
    </row>
    <row r="93" spans="1:23" x14ac:dyDescent="0.2">
      <c r="A93" s="14" t="s">
        <v>89</v>
      </c>
      <c r="B93" s="22"/>
      <c r="C93" s="24">
        <v>202996</v>
      </c>
      <c r="D93" s="22"/>
      <c r="E93" s="16">
        <v>154471</v>
      </c>
      <c r="F93" s="22"/>
      <c r="G93" s="13">
        <v>186847</v>
      </c>
      <c r="H93" s="22"/>
      <c r="I93" s="13">
        <v>144310</v>
      </c>
      <c r="J93" s="22"/>
      <c r="K93" s="18">
        <v>179971</v>
      </c>
      <c r="L93" s="22"/>
      <c r="M93" s="19">
        <v>193276</v>
      </c>
      <c r="N93" s="22"/>
      <c r="O93" s="10">
        <v>175892</v>
      </c>
      <c r="P93" s="10"/>
      <c r="Q93" s="10">
        <v>125011</v>
      </c>
      <c r="R93" s="10"/>
      <c r="S93" s="10">
        <v>151461</v>
      </c>
      <c r="T93" s="10"/>
      <c r="U93" s="10">
        <v>153342</v>
      </c>
      <c r="V93" s="10">
        <v>71685</v>
      </c>
      <c r="W93" s="10">
        <v>89232</v>
      </c>
    </row>
    <row r="94" spans="1:23" x14ac:dyDescent="0.2">
      <c r="A94" s="14" t="s">
        <v>80</v>
      </c>
      <c r="B94" s="22"/>
      <c r="C94" s="24">
        <v>6615</v>
      </c>
      <c r="D94" s="22"/>
      <c r="E94" s="32">
        <v>-742</v>
      </c>
      <c r="F94" s="22"/>
      <c r="G94" s="13">
        <v>2315</v>
      </c>
      <c r="H94" s="22"/>
      <c r="I94" s="13">
        <v>3312</v>
      </c>
      <c r="J94" s="22"/>
      <c r="K94" s="18">
        <v>3985</v>
      </c>
      <c r="L94" s="22"/>
      <c r="M94" s="19">
        <v>1351</v>
      </c>
      <c r="N94" s="22"/>
      <c r="O94" s="10">
        <v>3131</v>
      </c>
      <c r="P94" s="10"/>
      <c r="Q94" s="10">
        <v>3039</v>
      </c>
      <c r="R94" s="10"/>
      <c r="S94" s="10">
        <v>3000</v>
      </c>
      <c r="T94" s="10"/>
      <c r="U94" s="10">
        <v>44</v>
      </c>
      <c r="V94" s="10">
        <v>324</v>
      </c>
      <c r="W94" s="10">
        <v>584</v>
      </c>
    </row>
    <row r="95" spans="1:23" x14ac:dyDescent="0.2">
      <c r="A95" s="14" t="s">
        <v>90</v>
      </c>
      <c r="B95" s="22"/>
      <c r="C95" s="24">
        <v>11572</v>
      </c>
      <c r="D95" s="22"/>
      <c r="E95" s="16">
        <v>7558</v>
      </c>
      <c r="F95" s="22"/>
      <c r="G95" s="13">
        <v>12366</v>
      </c>
      <c r="H95" s="22"/>
      <c r="I95" s="13">
        <v>7999</v>
      </c>
      <c r="J95" s="22"/>
      <c r="K95" s="18">
        <v>12731</v>
      </c>
      <c r="L95" s="22"/>
      <c r="M95" s="19">
        <v>7451</v>
      </c>
      <c r="N95" s="22"/>
      <c r="O95" s="10">
        <v>12207</v>
      </c>
      <c r="P95" s="10"/>
      <c r="Q95" s="10">
        <v>6506</v>
      </c>
      <c r="R95" s="10"/>
      <c r="S95" s="10">
        <v>17714</v>
      </c>
      <c r="T95" s="10"/>
      <c r="U95" s="10">
        <v>23331</v>
      </c>
      <c r="V95" s="10">
        <v>62437</v>
      </c>
      <c r="W95" s="10">
        <v>2832</v>
      </c>
    </row>
    <row r="96" spans="1:23" x14ac:dyDescent="0.2">
      <c r="A96" s="14" t="s">
        <v>82</v>
      </c>
      <c r="B96" s="22"/>
      <c r="C96" s="24">
        <v>2299</v>
      </c>
      <c r="D96" s="22"/>
      <c r="E96" s="16">
        <v>2204</v>
      </c>
      <c r="F96" s="22"/>
      <c r="G96" s="13">
        <v>3794</v>
      </c>
      <c r="H96" s="22"/>
      <c r="I96" s="13">
        <v>5123</v>
      </c>
      <c r="J96" s="22"/>
      <c r="K96" s="18">
        <v>2686</v>
      </c>
      <c r="L96" s="22"/>
      <c r="M96" s="19">
        <v>3923</v>
      </c>
      <c r="N96" s="22"/>
      <c r="O96" s="10">
        <v>4774</v>
      </c>
      <c r="P96" s="10"/>
      <c r="Q96" s="10">
        <v>1890</v>
      </c>
      <c r="R96" s="10"/>
      <c r="S96" s="10">
        <v>2026</v>
      </c>
      <c r="T96" s="10"/>
      <c r="U96" s="10">
        <v>1916</v>
      </c>
      <c r="V96" s="10">
        <v>1161</v>
      </c>
      <c r="W96" s="10">
        <v>1697</v>
      </c>
    </row>
    <row r="97" spans="1:23" x14ac:dyDescent="0.2">
      <c r="A97" s="14" t="s">
        <v>69</v>
      </c>
      <c r="B97" s="22"/>
      <c r="C97" s="24"/>
      <c r="D97" s="22"/>
      <c r="E97" s="16"/>
      <c r="F97" s="22"/>
      <c r="G97" s="13"/>
      <c r="H97" s="22"/>
      <c r="I97" s="13"/>
      <c r="J97" s="22"/>
      <c r="K97" s="18"/>
      <c r="L97" s="22"/>
      <c r="M97" s="19"/>
      <c r="N97" s="22"/>
      <c r="O97" s="10"/>
      <c r="P97" s="10"/>
      <c r="Q97" s="10"/>
      <c r="R97" s="10"/>
      <c r="S97" s="10"/>
      <c r="T97" s="10"/>
      <c r="U97" s="10"/>
      <c r="V97" s="10"/>
      <c r="W97" s="10"/>
    </row>
    <row r="98" spans="1:23" x14ac:dyDescent="0.2">
      <c r="A98" s="14" t="s">
        <v>70</v>
      </c>
      <c r="B98" s="22"/>
      <c r="C98" s="24">
        <v>12859</v>
      </c>
      <c r="D98" s="22"/>
      <c r="E98" s="16">
        <v>12089</v>
      </c>
      <c r="F98" s="22"/>
      <c r="G98" s="13">
        <v>11490</v>
      </c>
      <c r="H98" s="22"/>
      <c r="I98" s="13">
        <v>14227</v>
      </c>
      <c r="J98" s="22"/>
      <c r="K98" s="18">
        <v>16882</v>
      </c>
      <c r="L98" s="22"/>
      <c r="M98" s="19">
        <v>12965</v>
      </c>
      <c r="N98" s="22"/>
      <c r="O98" s="10">
        <v>13186</v>
      </c>
      <c r="P98" s="10"/>
      <c r="Q98" s="10">
        <v>16056</v>
      </c>
      <c r="R98" s="10"/>
      <c r="S98" s="10">
        <v>14839</v>
      </c>
      <c r="T98" s="10"/>
      <c r="U98" s="10">
        <v>14270</v>
      </c>
      <c r="V98" s="10">
        <v>11703</v>
      </c>
      <c r="W98" s="10">
        <v>10658</v>
      </c>
    </row>
    <row r="99" spans="1:23" x14ac:dyDescent="0.2">
      <c r="A99" s="14" t="s">
        <v>91</v>
      </c>
      <c r="B99" s="22"/>
      <c r="C99" s="24">
        <v>8283</v>
      </c>
      <c r="D99" s="22"/>
      <c r="E99" s="16">
        <v>8700</v>
      </c>
      <c r="F99" s="22"/>
      <c r="G99" s="33">
        <v>4027</v>
      </c>
      <c r="H99" s="22"/>
      <c r="I99" s="33">
        <v>-963</v>
      </c>
      <c r="J99" s="22"/>
      <c r="K99" s="18">
        <v>13561</v>
      </c>
      <c r="L99" s="22"/>
      <c r="M99" s="19">
        <v>29162</v>
      </c>
      <c r="N99" s="22"/>
      <c r="O99" s="10">
        <v>15816</v>
      </c>
      <c r="P99" s="10"/>
      <c r="Q99" s="10">
        <v>2304</v>
      </c>
      <c r="R99" s="10"/>
      <c r="S99" s="10">
        <v>6812</v>
      </c>
      <c r="T99" s="10"/>
      <c r="U99" s="10">
        <v>13014</v>
      </c>
      <c r="V99" s="10">
        <v>36773</v>
      </c>
      <c r="W99" s="10">
        <v>32645</v>
      </c>
    </row>
    <row r="100" spans="1:23" x14ac:dyDescent="0.2">
      <c r="A100" s="14" t="s">
        <v>92</v>
      </c>
      <c r="B100" s="22"/>
      <c r="C100" s="24">
        <v>38305</v>
      </c>
      <c r="D100" s="22"/>
      <c r="E100" s="16">
        <v>16507</v>
      </c>
      <c r="F100" s="22"/>
      <c r="G100" s="13">
        <v>1866</v>
      </c>
      <c r="H100" s="22"/>
      <c r="I100" s="13">
        <v>48755</v>
      </c>
      <c r="J100" s="22"/>
      <c r="K100" s="18">
        <v>30405</v>
      </c>
      <c r="L100" s="22"/>
      <c r="M100" s="19">
        <v>65869</v>
      </c>
      <c r="N100" s="22"/>
      <c r="O100" s="10">
        <v>20373</v>
      </c>
      <c r="P100" s="10"/>
      <c r="Q100" s="10">
        <v>2773</v>
      </c>
      <c r="R100" s="10"/>
      <c r="S100" s="10">
        <v>1144</v>
      </c>
      <c r="T100" s="10"/>
      <c r="U100" s="10">
        <v>-3059</v>
      </c>
      <c r="V100" s="10">
        <v>253611</v>
      </c>
      <c r="W100" s="10">
        <v>239641</v>
      </c>
    </row>
    <row r="101" spans="1:23" x14ac:dyDescent="0.2">
      <c r="A101" s="14" t="s">
        <v>73</v>
      </c>
      <c r="B101" s="22"/>
      <c r="C101" s="24">
        <v>0</v>
      </c>
      <c r="D101" s="22"/>
      <c r="E101" s="16">
        <v>113</v>
      </c>
      <c r="F101" s="22"/>
      <c r="G101" s="19">
        <v>0</v>
      </c>
      <c r="H101" s="22"/>
      <c r="I101" s="13">
        <v>135</v>
      </c>
      <c r="J101" s="22"/>
      <c r="K101" s="19">
        <v>0</v>
      </c>
      <c r="L101" s="22"/>
      <c r="M101" s="19">
        <v>0</v>
      </c>
      <c r="N101" s="22"/>
      <c r="O101" s="19">
        <v>0</v>
      </c>
      <c r="P101" s="10"/>
      <c r="Q101" s="19">
        <v>0</v>
      </c>
      <c r="R101" s="10"/>
      <c r="S101" s="19">
        <v>0</v>
      </c>
      <c r="T101" s="10"/>
      <c r="U101" s="19">
        <v>0</v>
      </c>
      <c r="V101" s="10"/>
      <c r="W101" s="10"/>
    </row>
    <row r="102" spans="1:23" x14ac:dyDescent="0.2">
      <c r="A102" s="14" t="s">
        <v>93</v>
      </c>
      <c r="B102" s="22"/>
      <c r="C102" s="40">
        <v>15684</v>
      </c>
      <c r="D102" s="22"/>
      <c r="E102" s="49">
        <v>18099</v>
      </c>
      <c r="F102" s="22"/>
      <c r="G102" s="28">
        <v>13650</v>
      </c>
      <c r="H102" s="22"/>
      <c r="I102" s="28">
        <v>18042</v>
      </c>
      <c r="J102" s="22"/>
      <c r="K102" s="34">
        <v>19693</v>
      </c>
      <c r="L102" s="22"/>
      <c r="M102" s="50">
        <v>17243</v>
      </c>
      <c r="N102" s="22"/>
      <c r="O102" s="51">
        <v>13891</v>
      </c>
      <c r="P102" s="10"/>
      <c r="Q102" s="51">
        <v>9100</v>
      </c>
      <c r="R102" s="10"/>
      <c r="S102" s="51">
        <v>8906</v>
      </c>
      <c r="T102" s="10"/>
      <c r="U102" s="51">
        <v>8669</v>
      </c>
      <c r="V102" s="51">
        <v>1364</v>
      </c>
      <c r="W102" s="51">
        <v>1731</v>
      </c>
    </row>
    <row r="103" spans="1:23" x14ac:dyDescent="0.2">
      <c r="A103" s="14" t="s">
        <v>94</v>
      </c>
      <c r="B103" s="22"/>
      <c r="C103" s="12"/>
      <c r="D103" s="22"/>
      <c r="E103" s="16"/>
      <c r="F103" s="22"/>
      <c r="G103" s="52"/>
      <c r="H103" s="22"/>
      <c r="I103" s="52"/>
      <c r="J103" s="22"/>
      <c r="K103" s="37"/>
      <c r="L103" s="22"/>
      <c r="M103" s="19"/>
      <c r="N103" s="22"/>
      <c r="O103" s="10"/>
      <c r="P103" s="10"/>
      <c r="Q103" s="10"/>
      <c r="R103" s="10"/>
      <c r="S103" s="53"/>
      <c r="T103" s="10"/>
      <c r="U103" s="53"/>
      <c r="V103" s="51"/>
      <c r="W103" s="51"/>
    </row>
    <row r="104" spans="1:23" x14ac:dyDescent="0.2">
      <c r="A104" s="54" t="s">
        <v>95</v>
      </c>
      <c r="B104" s="22"/>
      <c r="C104" s="40">
        <v>885031</v>
      </c>
      <c r="D104" s="22"/>
      <c r="E104" s="55">
        <v>736897</v>
      </c>
      <c r="F104" s="22"/>
      <c r="G104" s="55">
        <v>1080186</v>
      </c>
      <c r="H104" s="22"/>
      <c r="I104" s="55">
        <v>969322</v>
      </c>
      <c r="J104" s="22"/>
      <c r="K104" s="55">
        <v>1200077</v>
      </c>
      <c r="L104" s="22"/>
      <c r="M104" s="56">
        <v>1105047</v>
      </c>
      <c r="N104" s="22"/>
      <c r="O104" s="56">
        <v>1068703</v>
      </c>
      <c r="P104" s="47"/>
      <c r="Q104" s="56">
        <v>701508</v>
      </c>
      <c r="R104" s="47"/>
      <c r="S104" s="56">
        <v>666659</v>
      </c>
      <c r="T104" s="47"/>
      <c r="U104" s="56">
        <v>730641</v>
      </c>
      <c r="V104" s="56">
        <v>1103224</v>
      </c>
      <c r="W104" s="56">
        <v>1089509</v>
      </c>
    </row>
    <row r="105" spans="1:23" x14ac:dyDescent="0.2">
      <c r="A105" s="12"/>
      <c r="B105" s="22"/>
      <c r="C105" s="12"/>
      <c r="D105" s="22"/>
      <c r="E105" s="13"/>
      <c r="F105" s="22"/>
      <c r="G105" s="13"/>
      <c r="H105" s="22"/>
      <c r="I105" s="13"/>
      <c r="J105" s="22"/>
      <c r="K105" s="21"/>
      <c r="L105" s="22"/>
      <c r="M105" s="19"/>
      <c r="N105" s="22"/>
      <c r="O105" s="22"/>
      <c r="P105" s="22"/>
      <c r="Q105" s="22"/>
      <c r="R105" s="22"/>
      <c r="S105" s="22"/>
      <c r="T105" s="22"/>
      <c r="U105" s="22"/>
      <c r="V105" s="22"/>
      <c r="W105" s="22"/>
    </row>
    <row r="106" spans="1:23" x14ac:dyDescent="0.2">
      <c r="A106" s="1" t="s">
        <v>96</v>
      </c>
      <c r="B106" s="22"/>
      <c r="C106" s="1"/>
      <c r="D106" s="22"/>
      <c r="E106" s="2"/>
      <c r="F106" s="22"/>
      <c r="G106" s="2"/>
      <c r="H106" s="22"/>
      <c r="I106" s="2"/>
      <c r="J106" s="22"/>
      <c r="K106" s="43"/>
      <c r="L106" s="22"/>
      <c r="M106" s="19"/>
      <c r="N106" s="22"/>
      <c r="O106" s="22"/>
      <c r="P106" s="22"/>
      <c r="Q106" s="22"/>
      <c r="R106" s="22"/>
      <c r="S106" s="22"/>
      <c r="T106" s="22"/>
      <c r="U106" s="22"/>
      <c r="V106" s="22"/>
      <c r="W106" s="22"/>
    </row>
    <row r="107" spans="1:23" x14ac:dyDescent="0.2">
      <c r="A107" s="57" t="s">
        <v>97</v>
      </c>
      <c r="B107" s="22"/>
      <c r="C107" s="1"/>
      <c r="D107" s="22"/>
      <c r="E107" s="58"/>
      <c r="F107" s="22"/>
      <c r="G107" s="2"/>
      <c r="H107" s="22"/>
      <c r="I107" s="2"/>
      <c r="J107" s="22"/>
      <c r="K107" s="59"/>
      <c r="L107" s="22"/>
      <c r="M107" s="19"/>
      <c r="N107" s="22"/>
      <c r="O107" s="22"/>
      <c r="P107" s="22"/>
      <c r="Q107" s="22"/>
      <c r="R107" s="22"/>
      <c r="S107" s="22"/>
      <c r="T107" s="22"/>
      <c r="U107" s="22"/>
      <c r="V107" s="22"/>
      <c r="W107" s="22"/>
    </row>
    <row r="108" spans="1:23" x14ac:dyDescent="0.2">
      <c r="A108" s="57" t="s">
        <v>98</v>
      </c>
      <c r="B108" s="22"/>
      <c r="C108" s="75">
        <v>-13374</v>
      </c>
      <c r="D108" s="22"/>
      <c r="E108" s="38">
        <v>-34846</v>
      </c>
      <c r="F108" s="22"/>
      <c r="G108" s="39">
        <v>-24062</v>
      </c>
      <c r="H108" s="22"/>
      <c r="I108" s="39">
        <v>-5082</v>
      </c>
      <c r="J108" s="22"/>
      <c r="K108" s="34">
        <v>112543</v>
      </c>
      <c r="L108" s="22"/>
      <c r="M108" s="50">
        <v>139428</v>
      </c>
      <c r="N108" s="22"/>
      <c r="O108" s="35">
        <v>557638</v>
      </c>
      <c r="P108" s="35"/>
      <c r="Q108" s="35">
        <v>-772</v>
      </c>
      <c r="R108" s="35"/>
      <c r="S108" s="35">
        <v>-109972</v>
      </c>
      <c r="T108" s="35"/>
      <c r="U108" s="35">
        <v>-18556</v>
      </c>
      <c r="V108" s="35">
        <v>0</v>
      </c>
      <c r="W108" s="35">
        <v>-114300</v>
      </c>
    </row>
    <row r="109" spans="1:23" x14ac:dyDescent="0.2">
      <c r="A109" s="57"/>
      <c r="B109" s="22"/>
      <c r="C109" s="1"/>
      <c r="D109" s="22"/>
      <c r="E109" s="58"/>
      <c r="F109" s="22"/>
      <c r="G109" s="2"/>
      <c r="H109" s="22"/>
      <c r="I109" s="2"/>
      <c r="J109" s="22"/>
      <c r="K109" s="59"/>
      <c r="L109" s="22"/>
      <c r="M109" s="19"/>
      <c r="N109" s="22"/>
      <c r="O109" s="22"/>
      <c r="P109" s="22"/>
      <c r="Q109" s="22"/>
      <c r="R109" s="22"/>
      <c r="S109" s="22"/>
      <c r="T109" s="22"/>
      <c r="U109" s="22"/>
      <c r="V109" s="22"/>
      <c r="W109" s="22"/>
    </row>
    <row r="110" spans="1:23" x14ac:dyDescent="0.2">
      <c r="A110" s="1" t="s">
        <v>99</v>
      </c>
      <c r="B110" s="12"/>
      <c r="C110" s="1"/>
      <c r="D110" s="12"/>
      <c r="E110" s="2"/>
      <c r="F110" s="12"/>
      <c r="G110" s="2"/>
      <c r="H110" s="12"/>
      <c r="I110" s="2"/>
      <c r="J110" s="12"/>
      <c r="K110" s="43"/>
      <c r="L110" s="12"/>
      <c r="M110" s="13"/>
      <c r="N110" s="12"/>
      <c r="O110" s="12"/>
      <c r="P110" s="12"/>
      <c r="Q110" s="12"/>
      <c r="R110" s="12"/>
      <c r="S110" s="12"/>
      <c r="T110" s="12"/>
      <c r="U110" s="12"/>
      <c r="V110" s="12"/>
      <c r="W110" s="12"/>
    </row>
    <row r="111" spans="1:23" x14ac:dyDescent="0.2">
      <c r="A111" s="1" t="s">
        <v>100</v>
      </c>
      <c r="B111" s="12"/>
      <c r="C111" s="1"/>
      <c r="D111" s="12"/>
      <c r="E111" s="2"/>
      <c r="F111" s="12"/>
      <c r="G111" s="2"/>
      <c r="H111" s="12"/>
      <c r="I111" s="2"/>
      <c r="J111" s="12"/>
      <c r="K111" s="43"/>
      <c r="L111" s="12"/>
      <c r="M111" s="13"/>
      <c r="N111" s="12"/>
      <c r="O111" s="60"/>
      <c r="P111" s="60"/>
      <c r="Q111" s="60"/>
      <c r="R111" s="60"/>
      <c r="S111" s="60"/>
      <c r="T111" s="60"/>
      <c r="U111" s="60"/>
      <c r="V111" s="60"/>
      <c r="W111" s="60"/>
    </row>
    <row r="112" spans="1:23" x14ac:dyDescent="0.2">
      <c r="A112" s="14" t="s">
        <v>101</v>
      </c>
      <c r="B112" s="22"/>
      <c r="C112" s="76">
        <v>186282</v>
      </c>
      <c r="D112" s="22"/>
      <c r="E112" s="49">
        <v>498400</v>
      </c>
      <c r="F112" s="22"/>
      <c r="G112" s="28">
        <v>968</v>
      </c>
      <c r="H112" s="22"/>
      <c r="I112" s="28">
        <v>10861</v>
      </c>
      <c r="J112" s="22"/>
      <c r="K112" s="34">
        <v>150539</v>
      </c>
      <c r="L112" s="22"/>
      <c r="M112" s="19">
        <v>0</v>
      </c>
      <c r="N112" s="22"/>
      <c r="O112" s="35">
        <v>59058</v>
      </c>
      <c r="P112" s="35"/>
      <c r="Q112" s="35">
        <v>6168</v>
      </c>
      <c r="R112" s="35"/>
      <c r="S112" s="35">
        <v>409</v>
      </c>
      <c r="T112" s="35"/>
      <c r="U112" s="35">
        <v>0</v>
      </c>
      <c r="V112" s="35">
        <v>0</v>
      </c>
      <c r="W112" s="35">
        <v>26</v>
      </c>
    </row>
    <row r="113" spans="1:23" x14ac:dyDescent="0.2">
      <c r="A113" s="31" t="s">
        <v>102</v>
      </c>
      <c r="B113" s="22"/>
      <c r="C113" s="12"/>
      <c r="D113" s="22"/>
      <c r="E113" s="45"/>
      <c r="F113" s="22"/>
      <c r="G113" s="13"/>
      <c r="H113" s="22"/>
      <c r="I113" s="13"/>
      <c r="J113" s="22"/>
      <c r="K113" s="46"/>
      <c r="L113" s="22"/>
      <c r="M113" s="61"/>
      <c r="N113" s="22"/>
      <c r="O113" s="22"/>
      <c r="P113" s="22"/>
      <c r="Q113" s="22"/>
      <c r="R113" s="22"/>
      <c r="S113" s="22"/>
      <c r="T113" s="22"/>
      <c r="U113" s="22"/>
      <c r="V113" s="22"/>
      <c r="W113" s="22"/>
    </row>
    <row r="114" spans="1:23" x14ac:dyDescent="0.2">
      <c r="A114" s="54" t="s">
        <v>103</v>
      </c>
      <c r="B114" s="22"/>
      <c r="C114" s="29">
        <v>186282</v>
      </c>
      <c r="D114" s="22"/>
      <c r="E114" s="55">
        <v>498400</v>
      </c>
      <c r="F114" s="22"/>
      <c r="G114" s="55">
        <v>968</v>
      </c>
      <c r="H114" s="22"/>
      <c r="I114" s="55">
        <v>10861</v>
      </c>
      <c r="J114" s="22"/>
      <c r="K114" s="55">
        <v>150539</v>
      </c>
      <c r="L114" s="22"/>
      <c r="M114" s="50">
        <v>0</v>
      </c>
      <c r="N114" s="22"/>
      <c r="O114" s="56">
        <v>59058</v>
      </c>
      <c r="P114" s="56"/>
      <c r="Q114" s="56">
        <v>6168</v>
      </c>
      <c r="R114" s="56"/>
      <c r="S114" s="56">
        <v>409</v>
      </c>
      <c r="T114" s="56"/>
      <c r="U114" s="56">
        <v>0</v>
      </c>
      <c r="V114" s="56">
        <v>0</v>
      </c>
      <c r="W114" s="56">
        <v>26</v>
      </c>
    </row>
    <row r="115" spans="1:23" x14ac:dyDescent="0.2">
      <c r="A115" s="54"/>
      <c r="B115" s="22"/>
      <c r="C115" s="12"/>
      <c r="D115" s="22"/>
      <c r="E115" s="62"/>
      <c r="F115" s="22"/>
      <c r="G115" s="13"/>
      <c r="H115" s="22"/>
      <c r="I115" s="13"/>
      <c r="J115" s="22"/>
      <c r="K115" s="63"/>
      <c r="L115" s="22"/>
      <c r="M115" s="19"/>
      <c r="N115" s="22"/>
      <c r="O115" s="47"/>
      <c r="P115" s="47"/>
      <c r="Q115" s="47"/>
      <c r="R115" s="47"/>
      <c r="S115" s="47"/>
      <c r="T115" s="47"/>
      <c r="U115" s="47"/>
      <c r="V115" s="47"/>
      <c r="W115" s="47"/>
    </row>
    <row r="116" spans="1:23" x14ac:dyDescent="0.2">
      <c r="A116" s="1" t="s">
        <v>104</v>
      </c>
      <c r="B116" s="22"/>
      <c r="C116" s="1"/>
      <c r="D116" s="22"/>
      <c r="E116" s="2"/>
      <c r="F116" s="22"/>
      <c r="G116" s="2"/>
      <c r="H116" s="22"/>
      <c r="I116" s="2"/>
      <c r="J116" s="22"/>
      <c r="K116" s="43"/>
      <c r="L116" s="22"/>
      <c r="M116" s="19"/>
      <c r="N116" s="22"/>
      <c r="O116" s="22"/>
      <c r="P116" s="22"/>
      <c r="Q116" s="22"/>
      <c r="R116" s="22"/>
      <c r="S116" s="22"/>
      <c r="T116" s="22"/>
      <c r="U116" s="22"/>
      <c r="V116" s="22"/>
      <c r="W116" s="22"/>
    </row>
    <row r="117" spans="1:23" x14ac:dyDescent="0.2">
      <c r="A117" s="14" t="s">
        <v>105</v>
      </c>
      <c r="B117" s="22"/>
      <c r="C117" s="12">
        <v>847921</v>
      </c>
      <c r="D117" s="22"/>
      <c r="E117" s="16">
        <v>849742</v>
      </c>
      <c r="F117" s="22"/>
      <c r="G117" s="13">
        <v>862563</v>
      </c>
      <c r="H117" s="22"/>
      <c r="I117" s="13">
        <v>951449</v>
      </c>
      <c r="J117" s="22"/>
      <c r="K117" s="18">
        <v>1030694</v>
      </c>
      <c r="L117" s="22"/>
      <c r="M117" s="19">
        <v>1026587</v>
      </c>
      <c r="N117" s="22"/>
      <c r="O117" s="22">
        <v>1032731</v>
      </c>
      <c r="P117" s="22"/>
      <c r="Q117" s="22">
        <v>1000531</v>
      </c>
      <c r="R117" s="22"/>
      <c r="S117" s="22">
        <v>973756</v>
      </c>
      <c r="T117" s="22"/>
      <c r="U117" s="22">
        <v>950834</v>
      </c>
      <c r="V117" s="22">
        <v>687060</v>
      </c>
      <c r="W117" s="22">
        <v>638214</v>
      </c>
    </row>
    <row r="118" spans="1:23" x14ac:dyDescent="0.2">
      <c r="A118" s="14" t="s">
        <v>106</v>
      </c>
      <c r="B118" s="22"/>
      <c r="C118" s="12">
        <v>1710007</v>
      </c>
      <c r="D118" s="22"/>
      <c r="E118" s="16">
        <v>1574864</v>
      </c>
      <c r="F118" s="22"/>
      <c r="G118" s="13">
        <v>1687273</v>
      </c>
      <c r="H118" s="22"/>
      <c r="I118" s="13">
        <v>1614829</v>
      </c>
      <c r="J118" s="22"/>
      <c r="K118" s="18">
        <v>1469601</v>
      </c>
      <c r="L118" s="22"/>
      <c r="M118" s="19">
        <v>1389954</v>
      </c>
      <c r="N118" s="22"/>
      <c r="O118" s="22">
        <v>1385446</v>
      </c>
      <c r="P118" s="22"/>
      <c r="Q118" s="22">
        <v>1297294</v>
      </c>
      <c r="R118" s="22"/>
      <c r="S118" s="22">
        <v>1439415</v>
      </c>
      <c r="T118" s="22"/>
      <c r="U118" s="22">
        <v>1490550</v>
      </c>
      <c r="V118" s="22">
        <v>1283505</v>
      </c>
      <c r="W118" s="22">
        <v>1202190</v>
      </c>
    </row>
    <row r="119" spans="1:23" x14ac:dyDescent="0.2">
      <c r="A119" s="14" t="s">
        <v>107</v>
      </c>
      <c r="B119" s="22"/>
      <c r="C119" s="12">
        <v>15793</v>
      </c>
      <c r="D119" s="22"/>
      <c r="E119" s="16">
        <v>23144</v>
      </c>
      <c r="F119" s="22"/>
      <c r="G119" s="13">
        <v>14088</v>
      </c>
      <c r="H119" s="22"/>
      <c r="I119" s="13">
        <v>30729</v>
      </c>
      <c r="J119" s="22"/>
      <c r="K119" s="18">
        <v>27854</v>
      </c>
      <c r="L119" s="22"/>
      <c r="M119" s="19">
        <v>34652</v>
      </c>
      <c r="N119" s="22"/>
      <c r="O119" s="22">
        <v>40384</v>
      </c>
      <c r="P119" s="22"/>
      <c r="Q119" s="22">
        <v>47413</v>
      </c>
      <c r="R119" s="22"/>
      <c r="S119" s="22">
        <v>48131</v>
      </c>
      <c r="T119" s="22"/>
      <c r="U119" s="22">
        <v>33635</v>
      </c>
      <c r="V119" s="22">
        <v>18925</v>
      </c>
      <c r="W119" s="22">
        <v>28661</v>
      </c>
    </row>
    <row r="120" spans="1:23" x14ac:dyDescent="0.2">
      <c r="A120" s="14" t="s">
        <v>108</v>
      </c>
      <c r="B120" s="22"/>
      <c r="C120" s="12">
        <v>266036</v>
      </c>
      <c r="D120" s="22"/>
      <c r="E120" s="16">
        <v>249020</v>
      </c>
      <c r="F120" s="22"/>
      <c r="G120" s="13">
        <v>233535</v>
      </c>
      <c r="H120" s="22"/>
      <c r="I120" s="13">
        <v>258430</v>
      </c>
      <c r="J120" s="22"/>
      <c r="K120" s="34">
        <v>273141</v>
      </c>
      <c r="L120" s="22"/>
      <c r="M120" s="19">
        <v>260504</v>
      </c>
      <c r="N120" s="22"/>
      <c r="O120" s="22">
        <v>252867</v>
      </c>
      <c r="P120" s="22"/>
      <c r="Q120" s="35">
        <v>279119</v>
      </c>
      <c r="R120" s="35"/>
      <c r="S120" s="35">
        <v>283835</v>
      </c>
      <c r="T120" s="35"/>
      <c r="U120" s="35">
        <v>311441</v>
      </c>
      <c r="V120" s="35">
        <v>255434</v>
      </c>
      <c r="W120" s="35">
        <v>256805</v>
      </c>
    </row>
    <row r="121" spans="1:23" x14ac:dyDescent="0.2">
      <c r="A121" s="31" t="s">
        <v>109</v>
      </c>
      <c r="B121" s="22"/>
      <c r="C121" s="74">
        <v>2839757</v>
      </c>
      <c r="D121" s="22"/>
      <c r="E121" s="44">
        <v>2696770</v>
      </c>
      <c r="F121" s="22"/>
      <c r="G121" s="44">
        <v>2797459</v>
      </c>
      <c r="H121" s="22"/>
      <c r="I121" s="44">
        <v>2855437</v>
      </c>
      <c r="J121" s="22"/>
      <c r="K121" s="44">
        <v>2801290</v>
      </c>
      <c r="L121" s="22"/>
      <c r="M121" s="64">
        <v>2711697</v>
      </c>
      <c r="N121" s="22"/>
      <c r="O121" s="36">
        <v>2711428</v>
      </c>
      <c r="P121" s="36"/>
      <c r="Q121" s="36">
        <v>2624357</v>
      </c>
      <c r="R121" s="36"/>
      <c r="S121" s="36">
        <v>2745137</v>
      </c>
      <c r="T121" s="36"/>
      <c r="U121" s="36">
        <v>2786460</v>
      </c>
      <c r="V121" s="36">
        <v>2244924</v>
      </c>
      <c r="W121" s="36">
        <v>2125870</v>
      </c>
    </row>
    <row r="122" spans="1:23" x14ac:dyDescent="0.2">
      <c r="A122" s="31"/>
      <c r="B122" s="22"/>
      <c r="C122" s="12"/>
      <c r="D122" s="22"/>
      <c r="E122" s="45"/>
      <c r="F122" s="22"/>
      <c r="G122" s="13"/>
      <c r="H122" s="22"/>
      <c r="I122" s="13"/>
      <c r="J122" s="22"/>
      <c r="K122" s="46"/>
      <c r="L122" s="22"/>
      <c r="M122" s="19"/>
      <c r="N122" s="22"/>
      <c r="O122" s="47"/>
      <c r="P122" s="47"/>
      <c r="Q122" s="47"/>
      <c r="R122" s="47"/>
      <c r="S122" s="47"/>
      <c r="T122" s="47"/>
      <c r="U122" s="47"/>
      <c r="V122" s="47"/>
      <c r="W122" s="47"/>
    </row>
    <row r="123" spans="1:23" x14ac:dyDescent="0.2">
      <c r="A123" s="1" t="s">
        <v>110</v>
      </c>
      <c r="B123" s="15">
        <v>508143</v>
      </c>
      <c r="C123" s="76">
        <v>508143</v>
      </c>
      <c r="D123" s="15" t="s">
        <v>19</v>
      </c>
      <c r="E123" s="28">
        <v>16022</v>
      </c>
      <c r="F123" s="15" t="s">
        <v>19</v>
      </c>
      <c r="G123" s="28">
        <v>14743</v>
      </c>
      <c r="H123" s="15" t="s">
        <v>19</v>
      </c>
      <c r="I123" s="28">
        <v>136599</v>
      </c>
      <c r="J123" s="15" t="s">
        <v>19</v>
      </c>
      <c r="K123" s="29">
        <v>225904</v>
      </c>
      <c r="L123" s="15" t="s">
        <v>19</v>
      </c>
      <c r="M123" s="50">
        <v>125353</v>
      </c>
      <c r="N123" s="15" t="s">
        <v>19</v>
      </c>
      <c r="O123" s="56">
        <v>73125</v>
      </c>
      <c r="P123" s="15" t="s">
        <v>19</v>
      </c>
      <c r="Q123" s="56">
        <v>78791</v>
      </c>
      <c r="R123" s="15" t="s">
        <v>19</v>
      </c>
      <c r="S123" s="56">
        <v>29889</v>
      </c>
      <c r="T123" s="15" t="s">
        <v>19</v>
      </c>
      <c r="U123" s="56">
        <v>15985</v>
      </c>
      <c r="V123" s="56">
        <v>123903</v>
      </c>
      <c r="W123" s="56">
        <v>376798</v>
      </c>
    </row>
    <row r="124" spans="1:23" x14ac:dyDescent="0.2">
      <c r="A124" s="12"/>
      <c r="B124" s="22"/>
      <c r="C124" s="12"/>
      <c r="D124" s="22"/>
      <c r="E124" s="13"/>
      <c r="F124" s="22"/>
      <c r="G124" s="13"/>
      <c r="H124" s="22"/>
      <c r="I124" s="13"/>
      <c r="J124" s="22"/>
      <c r="K124" s="65"/>
      <c r="L124" s="22"/>
      <c r="M124" s="19"/>
      <c r="N124" s="22"/>
      <c r="O124" s="22"/>
      <c r="P124" s="22"/>
      <c r="Q124" s="22"/>
      <c r="R124" s="22"/>
      <c r="S124" s="22"/>
      <c r="T124" s="22"/>
      <c r="U124" s="22"/>
      <c r="V124" s="22"/>
      <c r="W124" s="22"/>
    </row>
    <row r="125" spans="1:23" x14ac:dyDescent="0.2">
      <c r="A125" s="1" t="s">
        <v>111</v>
      </c>
      <c r="B125" s="22"/>
      <c r="C125" s="1"/>
      <c r="D125" s="22"/>
      <c r="E125" s="2"/>
      <c r="F125" s="22"/>
      <c r="G125" s="2"/>
      <c r="H125" s="22"/>
      <c r="I125" s="2"/>
      <c r="J125" s="22"/>
      <c r="K125" s="43"/>
      <c r="L125" s="22"/>
      <c r="M125" s="19"/>
      <c r="N125" s="22"/>
      <c r="O125" s="22"/>
      <c r="P125" s="22"/>
      <c r="Q125" s="22"/>
      <c r="R125" s="22"/>
      <c r="S125" s="22"/>
      <c r="T125" s="22"/>
      <c r="U125" s="22"/>
      <c r="V125" s="22"/>
      <c r="W125" s="22"/>
    </row>
    <row r="126" spans="1:23" x14ac:dyDescent="0.2">
      <c r="A126" s="57" t="s">
        <v>112</v>
      </c>
      <c r="B126" s="22"/>
      <c r="C126" s="1"/>
      <c r="D126" s="22"/>
      <c r="E126" s="58"/>
      <c r="F126" s="22"/>
      <c r="G126" s="2"/>
      <c r="H126" s="22"/>
      <c r="I126" s="2"/>
      <c r="J126" s="22"/>
      <c r="K126" s="59"/>
      <c r="L126" s="22"/>
      <c r="M126" s="19"/>
      <c r="N126" s="22"/>
      <c r="O126" s="22"/>
      <c r="P126" s="22"/>
      <c r="Q126" s="22"/>
      <c r="R126" s="22"/>
      <c r="S126" s="22"/>
      <c r="T126" s="22"/>
      <c r="U126" s="22"/>
      <c r="V126" s="22"/>
      <c r="W126" s="22"/>
    </row>
    <row r="127" spans="1:23" x14ac:dyDescent="0.2">
      <c r="A127" s="14" t="s">
        <v>113</v>
      </c>
      <c r="B127" s="22"/>
      <c r="C127" s="12">
        <v>78991</v>
      </c>
      <c r="D127" s="22"/>
      <c r="E127" s="16">
        <v>67942</v>
      </c>
      <c r="F127" s="22"/>
      <c r="G127" s="13">
        <v>63863</v>
      </c>
      <c r="H127" s="22"/>
      <c r="I127" s="13">
        <v>74660</v>
      </c>
      <c r="J127" s="22"/>
      <c r="K127" s="18">
        <v>85140</v>
      </c>
      <c r="L127" s="22"/>
      <c r="M127" s="19">
        <v>91433</v>
      </c>
      <c r="N127" s="22"/>
      <c r="O127" s="47">
        <v>102915</v>
      </c>
      <c r="P127" s="47"/>
      <c r="Q127" s="47">
        <v>90592</v>
      </c>
      <c r="R127" s="47"/>
      <c r="S127" s="47">
        <v>81458</v>
      </c>
      <c r="T127" s="47"/>
      <c r="U127" s="47">
        <v>80082</v>
      </c>
      <c r="V127" s="47">
        <v>49436</v>
      </c>
      <c r="W127" s="47">
        <v>52805</v>
      </c>
    </row>
    <row r="128" spans="1:23" x14ac:dyDescent="0.2">
      <c r="A128" s="14" t="s">
        <v>114</v>
      </c>
      <c r="B128" s="22"/>
      <c r="C128" s="12">
        <v>290503</v>
      </c>
      <c r="D128" s="22"/>
      <c r="E128" s="16">
        <v>294604</v>
      </c>
      <c r="F128" s="22"/>
      <c r="G128" s="13">
        <v>265188</v>
      </c>
      <c r="H128" s="22"/>
      <c r="I128" s="13">
        <v>297110</v>
      </c>
      <c r="J128" s="22"/>
      <c r="K128" s="18">
        <v>356561</v>
      </c>
      <c r="L128" s="22"/>
      <c r="M128" s="19">
        <v>310314</v>
      </c>
      <c r="N128" s="22"/>
      <c r="O128" s="47">
        <v>288628</v>
      </c>
      <c r="P128" s="47"/>
      <c r="Q128" s="47">
        <v>285909</v>
      </c>
      <c r="R128" s="47"/>
      <c r="S128" s="47">
        <v>277378</v>
      </c>
      <c r="T128" s="47"/>
      <c r="U128" s="47">
        <v>233044</v>
      </c>
      <c r="V128" s="47">
        <v>151234</v>
      </c>
      <c r="W128" s="47">
        <v>160791</v>
      </c>
    </row>
    <row r="129" spans="1:23" x14ac:dyDescent="0.2">
      <c r="A129" s="14" t="s">
        <v>115</v>
      </c>
      <c r="B129" s="22"/>
      <c r="C129" s="76">
        <v>393537</v>
      </c>
      <c r="D129" s="22"/>
      <c r="E129" s="49">
        <v>288656</v>
      </c>
      <c r="F129" s="22"/>
      <c r="G129" s="28">
        <v>296095</v>
      </c>
      <c r="H129" s="22"/>
      <c r="I129" s="28">
        <v>327638</v>
      </c>
      <c r="J129" s="22"/>
      <c r="K129" s="34">
        <v>360650</v>
      </c>
      <c r="L129" s="22"/>
      <c r="M129" s="19">
        <v>373795</v>
      </c>
      <c r="N129" s="22"/>
      <c r="O129" s="35">
        <v>378638</v>
      </c>
      <c r="P129" s="22"/>
      <c r="Q129" s="35">
        <v>352041</v>
      </c>
      <c r="R129" s="22"/>
      <c r="S129" s="35">
        <v>344172</v>
      </c>
      <c r="T129" s="22"/>
      <c r="U129" s="35">
        <v>334707</v>
      </c>
      <c r="V129" s="35">
        <v>291969</v>
      </c>
      <c r="W129" s="35">
        <v>288635</v>
      </c>
    </row>
    <row r="130" spans="1:23" x14ac:dyDescent="0.2">
      <c r="A130" s="31" t="s">
        <v>116</v>
      </c>
      <c r="B130" s="22"/>
      <c r="C130" s="12"/>
      <c r="D130" s="22"/>
      <c r="E130" s="45"/>
      <c r="F130" s="22"/>
      <c r="G130" s="13"/>
      <c r="H130" s="22"/>
      <c r="I130" s="13"/>
      <c r="J130" s="22"/>
      <c r="K130" s="46"/>
      <c r="L130" s="22"/>
      <c r="M130" s="61"/>
      <c r="N130" s="22"/>
      <c r="O130" s="22"/>
      <c r="P130" s="22"/>
      <c r="Q130" s="22"/>
      <c r="R130" s="22"/>
      <c r="S130" s="22"/>
      <c r="T130" s="22"/>
      <c r="U130" s="22"/>
      <c r="V130" s="22"/>
      <c r="W130" s="22"/>
    </row>
    <row r="131" spans="1:23" x14ac:dyDescent="0.2">
      <c r="A131" s="54" t="s">
        <v>117</v>
      </c>
      <c r="B131" s="22"/>
      <c r="C131" s="29">
        <v>763031</v>
      </c>
      <c r="D131" s="22"/>
      <c r="E131" s="55">
        <v>651202</v>
      </c>
      <c r="F131" s="22"/>
      <c r="G131" s="55">
        <v>625146</v>
      </c>
      <c r="H131" s="22"/>
      <c r="I131" s="55">
        <v>699408</v>
      </c>
      <c r="J131" s="22"/>
      <c r="K131" s="55">
        <v>802351</v>
      </c>
      <c r="L131" s="22"/>
      <c r="M131" s="50">
        <v>775542</v>
      </c>
      <c r="N131" s="22"/>
      <c r="O131" s="56">
        <v>770181</v>
      </c>
      <c r="P131" s="47"/>
      <c r="Q131" s="56">
        <v>728542</v>
      </c>
      <c r="R131" s="47"/>
      <c r="S131" s="56">
        <v>703008</v>
      </c>
      <c r="T131" s="47"/>
      <c r="U131" s="56">
        <v>647833</v>
      </c>
      <c r="V131" s="56">
        <v>492639</v>
      </c>
      <c r="W131" s="56">
        <v>502231</v>
      </c>
    </row>
    <row r="132" spans="1:23" x14ac:dyDescent="0.2">
      <c r="A132" s="12"/>
      <c r="B132" s="22"/>
      <c r="C132" s="12"/>
      <c r="D132" s="22"/>
      <c r="E132" s="13"/>
      <c r="F132" s="22"/>
      <c r="G132" s="13"/>
      <c r="H132" s="22"/>
      <c r="I132" s="13"/>
      <c r="J132" s="22"/>
      <c r="K132" s="65"/>
      <c r="L132" s="22"/>
      <c r="M132" s="19"/>
      <c r="N132" s="22"/>
      <c r="O132" s="22"/>
      <c r="P132" s="22"/>
      <c r="Q132" s="66"/>
      <c r="R132" s="22"/>
      <c r="S132" s="22"/>
      <c r="T132" s="22"/>
      <c r="U132" s="22"/>
      <c r="V132" s="22"/>
      <c r="W132" s="22"/>
    </row>
    <row r="133" spans="1:23" x14ac:dyDescent="0.2">
      <c r="A133" s="1" t="s">
        <v>118</v>
      </c>
      <c r="B133" s="22"/>
      <c r="C133" s="1"/>
      <c r="D133" s="22"/>
      <c r="E133" s="2"/>
      <c r="F133" s="22"/>
      <c r="G133" s="2"/>
      <c r="H133" s="22"/>
      <c r="I133" s="2"/>
      <c r="J133" s="22"/>
      <c r="K133" s="43"/>
      <c r="L133" s="22"/>
      <c r="M133" s="19"/>
      <c r="N133" s="22"/>
      <c r="O133" s="22"/>
      <c r="P133" s="22"/>
      <c r="Q133" s="22"/>
      <c r="R133" s="22"/>
      <c r="S133" s="22"/>
      <c r="T133" s="22"/>
      <c r="U133" s="22"/>
      <c r="V133" s="22"/>
      <c r="W133" s="22"/>
    </row>
    <row r="134" spans="1:23" x14ac:dyDescent="0.2">
      <c r="A134" s="14" t="s">
        <v>119</v>
      </c>
      <c r="B134" s="22"/>
      <c r="C134" s="12">
        <v>1453989</v>
      </c>
      <c r="D134" s="22"/>
      <c r="E134" s="16">
        <v>1229072</v>
      </c>
      <c r="F134" s="22"/>
      <c r="G134" s="13">
        <v>1034804</v>
      </c>
      <c r="H134" s="22"/>
      <c r="I134" s="13">
        <v>1077292</v>
      </c>
      <c r="J134" s="22"/>
      <c r="K134" s="18">
        <v>1107441</v>
      </c>
      <c r="L134" s="22"/>
      <c r="M134" s="19">
        <v>1025910</v>
      </c>
      <c r="N134" s="22"/>
      <c r="O134" s="47">
        <v>983551</v>
      </c>
      <c r="P134" s="47"/>
      <c r="Q134" s="47">
        <v>992714</v>
      </c>
      <c r="R134" s="47"/>
      <c r="S134" s="47">
        <v>957006.22790000006</v>
      </c>
      <c r="T134" s="47"/>
      <c r="U134" s="47">
        <v>890356</v>
      </c>
      <c r="V134" s="47">
        <v>798055</v>
      </c>
      <c r="W134" s="47">
        <v>825177</v>
      </c>
    </row>
    <row r="135" spans="1:23" x14ac:dyDescent="0.2">
      <c r="A135" s="14" t="s">
        <v>120</v>
      </c>
      <c r="B135" s="22"/>
      <c r="C135" s="12">
        <v>1304</v>
      </c>
      <c r="D135" s="22"/>
      <c r="E135" s="16">
        <v>1407</v>
      </c>
      <c r="F135" s="22"/>
      <c r="G135" s="13">
        <v>868</v>
      </c>
      <c r="H135" s="22"/>
      <c r="I135" s="13">
        <v>1873</v>
      </c>
      <c r="J135" s="22"/>
      <c r="K135" s="34">
        <v>1287</v>
      </c>
      <c r="L135" s="22"/>
      <c r="M135" s="19">
        <v>1547</v>
      </c>
      <c r="N135" s="22"/>
      <c r="O135" s="47">
        <v>1305</v>
      </c>
      <c r="P135" s="47"/>
      <c r="Q135" s="47">
        <v>1859</v>
      </c>
      <c r="R135" s="47"/>
      <c r="S135" s="47">
        <v>2279</v>
      </c>
      <c r="T135" s="47"/>
      <c r="U135" s="47">
        <v>1826</v>
      </c>
      <c r="V135" s="47">
        <v>4182</v>
      </c>
      <c r="W135" s="47">
        <v>4477</v>
      </c>
    </row>
    <row r="136" spans="1:23" x14ac:dyDescent="0.2">
      <c r="A136" s="31" t="s">
        <v>121</v>
      </c>
      <c r="B136" s="22"/>
      <c r="C136" s="74">
        <v>1455293</v>
      </c>
      <c r="D136" s="22"/>
      <c r="E136" s="44">
        <v>1230479</v>
      </c>
      <c r="F136" s="22"/>
      <c r="G136" s="44">
        <v>1035672</v>
      </c>
      <c r="H136" s="22"/>
      <c r="I136" s="44">
        <v>1079165</v>
      </c>
      <c r="J136" s="22"/>
      <c r="K136" s="44">
        <v>1108728</v>
      </c>
      <c r="L136" s="22"/>
      <c r="M136" s="64">
        <v>1027457</v>
      </c>
      <c r="N136" s="22"/>
      <c r="O136" s="36">
        <v>984856</v>
      </c>
      <c r="P136" s="47"/>
      <c r="Q136" s="36">
        <v>994573</v>
      </c>
      <c r="R136" s="47"/>
      <c r="S136" s="36">
        <v>959285.22790000006</v>
      </c>
      <c r="T136" s="47"/>
      <c r="U136" s="36">
        <v>892182</v>
      </c>
      <c r="V136" s="36">
        <v>802237</v>
      </c>
      <c r="W136" s="36">
        <v>829654</v>
      </c>
    </row>
    <row r="137" spans="1:23" ht="16.5" customHeight="1" x14ac:dyDescent="0.2">
      <c r="A137" s="1" t="s">
        <v>122</v>
      </c>
      <c r="B137" s="22"/>
      <c r="C137" s="77">
        <v>674796</v>
      </c>
      <c r="D137" s="22"/>
      <c r="E137" s="42">
        <v>508948</v>
      </c>
      <c r="F137" s="22"/>
      <c r="G137" s="28">
        <v>1081818</v>
      </c>
      <c r="H137" s="22"/>
      <c r="I137" s="28">
        <v>1054078</v>
      </c>
      <c r="J137" s="22"/>
      <c r="K137" s="29">
        <v>956681</v>
      </c>
      <c r="L137" s="22"/>
      <c r="M137" s="50">
        <v>270345</v>
      </c>
      <c r="N137" s="22"/>
      <c r="O137" s="35">
        <v>424218</v>
      </c>
      <c r="P137" s="22"/>
      <c r="Q137" s="35">
        <v>448835</v>
      </c>
      <c r="R137" s="35"/>
      <c r="S137" s="35">
        <v>1665640</v>
      </c>
      <c r="T137" s="22"/>
      <c r="U137" s="35">
        <v>1146660</v>
      </c>
      <c r="V137" s="35">
        <v>817404</v>
      </c>
      <c r="W137" s="35">
        <v>658300</v>
      </c>
    </row>
    <row r="138" spans="1:23" x14ac:dyDescent="0.2">
      <c r="A138" s="12"/>
      <c r="B138" s="15"/>
      <c r="C138" s="12"/>
      <c r="D138" s="15"/>
      <c r="E138" s="13"/>
      <c r="F138" s="15"/>
      <c r="G138" s="13"/>
      <c r="H138" s="15"/>
      <c r="I138" s="13"/>
      <c r="J138" s="15"/>
      <c r="K138" s="65"/>
      <c r="L138" s="15"/>
      <c r="M138" s="19"/>
      <c r="N138" s="15"/>
      <c r="O138" s="22"/>
      <c r="P138" s="22"/>
      <c r="Q138" s="22"/>
      <c r="R138" s="22"/>
      <c r="S138" s="22"/>
      <c r="T138" s="22"/>
      <c r="U138" s="22"/>
      <c r="V138" s="22"/>
      <c r="W138" s="22"/>
    </row>
    <row r="139" spans="1:23" x14ac:dyDescent="0.2">
      <c r="A139" s="12" t="s">
        <v>123</v>
      </c>
      <c r="B139" s="15"/>
      <c r="C139" s="12"/>
      <c r="D139" s="15"/>
      <c r="E139" s="13"/>
      <c r="F139" s="15"/>
      <c r="G139" s="13"/>
      <c r="H139" s="15"/>
      <c r="I139" s="13"/>
      <c r="J139" s="15"/>
      <c r="K139" s="65"/>
      <c r="L139" s="15"/>
      <c r="M139" s="19"/>
      <c r="N139" s="15"/>
      <c r="O139" s="22"/>
      <c r="P139" s="22"/>
      <c r="Q139" s="22"/>
      <c r="R139" s="22"/>
      <c r="S139" s="22"/>
      <c r="T139" s="22"/>
      <c r="U139" s="22"/>
      <c r="V139" s="22"/>
      <c r="W139" s="22"/>
    </row>
    <row r="140" spans="1:23" x14ac:dyDescent="0.2">
      <c r="A140" s="12" t="s">
        <v>124</v>
      </c>
      <c r="B140" s="15"/>
      <c r="C140" s="76">
        <v>169391</v>
      </c>
      <c r="D140" s="15"/>
      <c r="E140" s="28">
        <v>147672</v>
      </c>
      <c r="F140" s="15"/>
      <c r="G140" s="28">
        <v>96428</v>
      </c>
      <c r="H140" s="15"/>
      <c r="I140" s="28">
        <v>136064</v>
      </c>
      <c r="J140" s="15"/>
      <c r="K140" s="29">
        <v>140310</v>
      </c>
      <c r="L140" s="15"/>
      <c r="M140" s="50">
        <v>149891</v>
      </c>
      <c r="N140" s="15"/>
      <c r="O140" s="35">
        <v>139513</v>
      </c>
      <c r="P140" s="22"/>
      <c r="Q140" s="35">
        <v>159154</v>
      </c>
      <c r="R140" s="22"/>
      <c r="S140" s="35">
        <v>241126</v>
      </c>
      <c r="T140" s="22"/>
      <c r="U140" s="35">
        <v>293586</v>
      </c>
      <c r="V140" s="35">
        <v>176425</v>
      </c>
      <c r="W140" s="35">
        <v>0</v>
      </c>
    </row>
    <row r="141" spans="1:23" x14ac:dyDescent="0.2">
      <c r="A141" s="12"/>
      <c r="B141" s="22"/>
      <c r="C141" s="12"/>
      <c r="D141" s="22"/>
      <c r="E141" s="13"/>
      <c r="F141" s="22"/>
      <c r="G141" s="13"/>
      <c r="H141" s="22"/>
      <c r="I141" s="13"/>
      <c r="J141" s="22"/>
      <c r="K141" s="65"/>
      <c r="L141" s="22"/>
      <c r="M141" s="19"/>
      <c r="N141" s="22"/>
      <c r="O141" s="22"/>
      <c r="P141" s="22"/>
      <c r="Q141" s="22"/>
      <c r="R141" s="22"/>
      <c r="S141" s="22"/>
      <c r="T141" s="22"/>
      <c r="U141" s="22"/>
      <c r="V141" s="22"/>
      <c r="W141" s="22"/>
    </row>
    <row r="142" spans="1:23" x14ac:dyDescent="0.2">
      <c r="A142" s="12" t="s">
        <v>125</v>
      </c>
      <c r="B142" s="22"/>
      <c r="C142" s="12"/>
      <c r="D142" s="22"/>
      <c r="E142" s="13"/>
      <c r="F142" s="22"/>
      <c r="G142" s="13"/>
      <c r="H142" s="22"/>
      <c r="I142" s="13"/>
      <c r="J142" s="22"/>
      <c r="K142" s="65"/>
      <c r="L142" s="22"/>
      <c r="M142" s="19"/>
      <c r="N142" s="22"/>
      <c r="O142" s="22"/>
      <c r="P142" s="22"/>
      <c r="Q142" s="22"/>
      <c r="R142" s="22"/>
      <c r="S142" s="22"/>
      <c r="T142" s="22"/>
      <c r="U142" s="22"/>
      <c r="V142" s="22"/>
      <c r="W142" s="22"/>
    </row>
    <row r="143" spans="1:23" x14ac:dyDescent="0.2">
      <c r="A143" s="12" t="s">
        <v>126</v>
      </c>
      <c r="B143" s="22"/>
      <c r="C143" s="76">
        <v>48047</v>
      </c>
      <c r="D143" s="22"/>
      <c r="E143" s="28">
        <v>50861</v>
      </c>
      <c r="F143" s="22"/>
      <c r="G143" s="28">
        <v>60554</v>
      </c>
      <c r="H143" s="22"/>
      <c r="I143" s="28">
        <v>78090</v>
      </c>
      <c r="J143" s="22"/>
      <c r="K143" s="29">
        <v>80976</v>
      </c>
      <c r="L143" s="22"/>
      <c r="M143" s="50">
        <v>81810</v>
      </c>
      <c r="N143" s="22"/>
      <c r="O143" s="35">
        <v>82067</v>
      </c>
      <c r="P143" s="22"/>
      <c r="Q143" s="35">
        <v>82047</v>
      </c>
      <c r="R143" s="22"/>
      <c r="S143" s="35">
        <v>81786</v>
      </c>
      <c r="T143" s="22"/>
      <c r="U143" s="35">
        <v>81474</v>
      </c>
      <c r="V143" s="35">
        <v>0</v>
      </c>
      <c r="W143" s="35">
        <v>0</v>
      </c>
    </row>
    <row r="144" spans="1:23" x14ac:dyDescent="0.2">
      <c r="A144" s="12"/>
      <c r="B144" s="22"/>
      <c r="C144" s="12"/>
      <c r="D144" s="22"/>
      <c r="E144" s="13"/>
      <c r="F144" s="22"/>
      <c r="G144" s="13"/>
      <c r="H144" s="22"/>
      <c r="I144" s="13"/>
      <c r="J144" s="22"/>
      <c r="K144" s="21"/>
      <c r="L144" s="22"/>
      <c r="M144" s="19"/>
      <c r="N144" s="22"/>
      <c r="O144" s="22"/>
      <c r="P144" s="22"/>
      <c r="Q144" s="22"/>
      <c r="R144" s="22"/>
      <c r="S144" s="22"/>
      <c r="T144" s="22"/>
      <c r="U144" s="22"/>
      <c r="V144" s="22"/>
      <c r="W144" s="22"/>
    </row>
    <row r="145" spans="1:23" x14ac:dyDescent="0.2">
      <c r="A145" s="12" t="s">
        <v>127</v>
      </c>
      <c r="B145" s="22"/>
      <c r="C145" s="12"/>
      <c r="D145" s="22"/>
      <c r="E145" s="13"/>
      <c r="F145" s="22"/>
      <c r="G145" s="13"/>
      <c r="H145" s="22"/>
      <c r="I145" s="13"/>
      <c r="J145" s="22"/>
      <c r="K145" s="21"/>
      <c r="L145" s="22"/>
      <c r="M145" s="19"/>
      <c r="N145" s="22"/>
      <c r="O145" s="22"/>
      <c r="P145" s="22"/>
      <c r="Q145" s="22"/>
      <c r="R145" s="22"/>
      <c r="S145" s="22"/>
      <c r="T145" s="22"/>
      <c r="U145" s="22"/>
      <c r="V145" s="22"/>
      <c r="W145" s="22"/>
    </row>
    <row r="146" spans="1:23" x14ac:dyDescent="0.2">
      <c r="A146" s="12" t="s">
        <v>128</v>
      </c>
      <c r="B146" s="22"/>
      <c r="C146" s="76">
        <v>240623</v>
      </c>
      <c r="D146" s="22"/>
      <c r="E146" s="28">
        <v>234594</v>
      </c>
      <c r="F146" s="22"/>
      <c r="G146" s="13">
        <v>247720</v>
      </c>
      <c r="H146" s="22"/>
      <c r="I146" s="13">
        <v>225838</v>
      </c>
      <c r="J146" s="22"/>
      <c r="K146" s="29">
        <v>219215</v>
      </c>
      <c r="L146" s="22"/>
      <c r="M146" s="50">
        <v>225114</v>
      </c>
      <c r="N146" s="22"/>
      <c r="O146" s="35">
        <v>217051</v>
      </c>
      <c r="P146" s="22"/>
      <c r="Q146" s="22">
        <v>345777</v>
      </c>
      <c r="R146" s="22"/>
      <c r="S146" s="22">
        <v>229949</v>
      </c>
      <c r="T146" s="22"/>
      <c r="U146" s="22">
        <v>245700</v>
      </c>
      <c r="V146" s="22">
        <v>145644</v>
      </c>
      <c r="W146" s="22">
        <v>552006</v>
      </c>
    </row>
    <row r="147" spans="1:23" ht="13.5" thickBot="1" x14ac:dyDescent="0.25">
      <c r="A147" s="12" t="s">
        <v>129</v>
      </c>
      <c r="B147" s="15" t="s">
        <v>19</v>
      </c>
      <c r="C147" s="67">
        <f>C57+C73+C88+C104+C108+C114+C121+C123+C131+C136+C137+C140+C143+C146</f>
        <v>108237610</v>
      </c>
      <c r="D147" s="15" t="s">
        <v>19</v>
      </c>
      <c r="E147" s="67">
        <f>E57+E73+E88+E104+E108+E114+E121+E123+E131+E136+E137+E140+E143+E146</f>
        <v>107228653</v>
      </c>
      <c r="F147" s="15" t="s">
        <v>19</v>
      </c>
      <c r="G147" s="67">
        <v>99587211</v>
      </c>
      <c r="H147" s="15" t="s">
        <v>19</v>
      </c>
      <c r="I147" s="67">
        <v>95058142</v>
      </c>
      <c r="J147" s="15" t="s">
        <v>19</v>
      </c>
      <c r="K147" s="67">
        <v>91784302</v>
      </c>
      <c r="L147" s="15" t="s">
        <v>19</v>
      </c>
      <c r="M147" s="68">
        <v>87936395</v>
      </c>
      <c r="N147" s="15" t="s">
        <v>19</v>
      </c>
      <c r="O147" s="69">
        <v>83468358</v>
      </c>
      <c r="P147" s="15" t="s">
        <v>19</v>
      </c>
      <c r="Q147" s="69">
        <v>79986484</v>
      </c>
      <c r="R147" s="15" t="s">
        <v>19</v>
      </c>
      <c r="S147" s="69">
        <v>78035312.227899998</v>
      </c>
      <c r="T147" s="15" t="s">
        <v>19</v>
      </c>
      <c r="U147" s="69">
        <v>72880530</v>
      </c>
      <c r="V147" s="69">
        <v>59843772</v>
      </c>
      <c r="W147" s="69">
        <v>61733433</v>
      </c>
    </row>
    <row r="148" spans="1:23" ht="13.5" thickTop="1" x14ac:dyDescent="0.2">
      <c r="K148" s="92"/>
    </row>
    <row r="149" spans="1:23" x14ac:dyDescent="0.2">
      <c r="G149" s="93"/>
    </row>
    <row r="150" spans="1:23" x14ac:dyDescent="0.2">
      <c r="A150" s="71" t="s">
        <v>130</v>
      </c>
    </row>
    <row r="151" spans="1:23" x14ac:dyDescent="0.2">
      <c r="E151" s="94"/>
    </row>
    <row r="152" spans="1:23" x14ac:dyDescent="0.2">
      <c r="C152" s="91"/>
    </row>
    <row r="153" spans="1:23" x14ac:dyDescent="0.2">
      <c r="C153" s="94"/>
    </row>
    <row r="155" spans="1:23" x14ac:dyDescent="0.2">
      <c r="C155" s="91"/>
    </row>
  </sheetData>
  <mergeCells count="2">
    <mergeCell ref="A3:W3"/>
    <mergeCell ref="F7:U7"/>
  </mergeCells>
  <pageMargins left="0.7" right="0.7" top="0.75" bottom="0.75" header="0.3" footer="0.3"/>
  <pageSetup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pages 398-404</vt:lpstr>
      <vt:lpstr>'pages 398-404'!Print_Area</vt:lpstr>
      <vt:lpstr>'pages 398-404'!Print_Titles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Musheyeva, Veronika</dc:creator>
  <cp:lastModifiedBy>Jeffers-Beaubrun, Yvonne</cp:lastModifiedBy>
  <cp:lastPrinted>2022-10-19T18:54:45Z</cp:lastPrinted>
  <dcterms:created xsi:type="dcterms:W3CDTF">2022-10-19T18:48:54Z</dcterms:created>
  <dcterms:modified xsi:type="dcterms:W3CDTF">2023-10-25T18:59:02Z</dcterms:modified>
</cp:coreProperties>
</file>