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0ECFCFE3-E61C-4C59-AB13-4EE9FD25D668}" xr6:coauthVersionLast="47" xr6:coauthVersionMax="47" xr10:uidLastSave="{00000000-0000-0000-0000-000000000000}"/>
  <bookViews>
    <workbookView xWindow="-120" yWindow="-120" windowWidth="29040" windowHeight="15840" firstSheet="1" activeTab="1" xr2:uid="{0E4934E7-4B59-4C68-B329-1B74B00BC909}"/>
  </bookViews>
  <sheets>
    <sheet name="Acerno_Cache_XXXXX" sheetId="2" state="veryHidden" r:id="rId1"/>
    <sheet name="pages 440-444" sheetId="1" r:id="rId2"/>
  </sheets>
  <definedNames>
    <definedName name="_xlnm.Print_Area" localSheetId="1">'pages 440-444'!$A$7:$H$65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3" i="1" l="1"/>
</calcChain>
</file>

<file path=xl/sharedStrings.xml><?xml version="1.0" encoding="utf-8"?>
<sst xmlns="http://schemas.openxmlformats.org/spreadsheetml/2006/main" count="194" uniqueCount="82">
  <si>
    <t>Assessed Valuation and Tax Rate by Class --- Ten Year Trend</t>
  </si>
  <si>
    <t>Fiscal Year 2022</t>
  </si>
  <si>
    <t>Fiscal Year 2021</t>
  </si>
  <si>
    <t>Fiscal Year 2020</t>
  </si>
  <si>
    <t>Fiscal Year 2019</t>
  </si>
  <si>
    <t>Fiscal Year 2018</t>
  </si>
  <si>
    <t>Fiscal Year 2017</t>
  </si>
  <si>
    <t>Fiscal Year 2016</t>
  </si>
  <si>
    <t>Fiscal Year 2015</t>
  </si>
  <si>
    <t>Fiscal Year 2014 (3)</t>
  </si>
  <si>
    <t xml:space="preserve">Assessed </t>
  </si>
  <si>
    <t xml:space="preserve">Percentage </t>
  </si>
  <si>
    <t>Direct</t>
  </si>
  <si>
    <t>Value</t>
  </si>
  <si>
    <t>of Taxable</t>
  </si>
  <si>
    <t>Tax</t>
  </si>
  <si>
    <t>Type of Property</t>
  </si>
  <si>
    <t>in millions</t>
  </si>
  <si>
    <t>Real Estate</t>
  </si>
  <si>
    <t>Rate (2)</t>
  </si>
  <si>
    <t>Class One</t>
  </si>
  <si>
    <t>One Family Dwellings</t>
  </si>
  <si>
    <t>%</t>
  </si>
  <si>
    <t>Two Family Dwellings</t>
  </si>
  <si>
    <t>Three Family Dwellings</t>
  </si>
  <si>
    <t>Condominiums</t>
  </si>
  <si>
    <t>Vacant Land</t>
  </si>
  <si>
    <t>Other</t>
  </si>
  <si>
    <t>Class Two</t>
  </si>
  <si>
    <t>Rentals</t>
  </si>
  <si>
    <t>Cooperatives</t>
  </si>
  <si>
    <t>Condops</t>
  </si>
  <si>
    <t>Conrentals</t>
  </si>
  <si>
    <t>Four-Ten Family Rentals</t>
  </si>
  <si>
    <t>Two-Ten Family Cooperatives</t>
  </si>
  <si>
    <t>Two-Ten Family Condominiums</t>
  </si>
  <si>
    <t>Two-Ten Family Condops</t>
  </si>
  <si>
    <t>Class Three</t>
  </si>
  <si>
    <t>Special Franchise</t>
  </si>
  <si>
    <t>Locally Assessed</t>
  </si>
  <si>
    <t>Class Four</t>
  </si>
  <si>
    <t>Office Buildings</t>
  </si>
  <si>
    <t>Store Buildings</t>
  </si>
  <si>
    <t>Loft Buildings</t>
  </si>
  <si>
    <t>Utility Property</t>
  </si>
  <si>
    <t>Hotels</t>
  </si>
  <si>
    <t>Factories</t>
  </si>
  <si>
    <t>Garages</t>
  </si>
  <si>
    <t>Warehouses</t>
  </si>
  <si>
    <t>Health and Educational</t>
  </si>
  <si>
    <t>Theaters</t>
  </si>
  <si>
    <t>Cultural and Recreational</t>
  </si>
  <si>
    <t>Condo Office Buildings</t>
  </si>
  <si>
    <t>Condo Store Buildings</t>
  </si>
  <si>
    <t>Condo Warehouse/Industrial</t>
  </si>
  <si>
    <t>Self Storage</t>
  </si>
  <si>
    <t>Condo Non-Business Storage</t>
  </si>
  <si>
    <t>Condo Parking</t>
  </si>
  <si>
    <t>Condo Cultural/Medical/Education</t>
  </si>
  <si>
    <t>Condo Hotels</t>
  </si>
  <si>
    <t>Condo Terraces/Gardens/Cabanas</t>
  </si>
  <si>
    <t>Condo-Other Commercials</t>
  </si>
  <si>
    <t xml:space="preserve">     Total</t>
  </si>
  <si>
    <t>12.80 (1)</t>
  </si>
  <si>
    <t>$</t>
  </si>
  <si>
    <t>12.90 (1)</t>
  </si>
  <si>
    <t>13.12 (1)</t>
  </si>
  <si>
    <t>13.08 (1)</t>
  </si>
  <si>
    <t>13.02 (1)</t>
  </si>
  <si>
    <t>12.86(1)</t>
  </si>
  <si>
    <t>12.82(1)</t>
  </si>
  <si>
    <t>12.77(1)</t>
  </si>
  <si>
    <t>12.84(1)</t>
  </si>
  <si>
    <t xml:space="preserve">Note:    Property in New York City is reassessed once a year. The City assesses property at approximately 40 percent of    Fair Value for commercial and industrial property and 20 percent of Fair Value for residential property. </t>
  </si>
  <si>
    <t xml:space="preserve">                </t>
  </si>
  <si>
    <t xml:space="preserve">   Part III - Statistical Information</t>
  </si>
  <si>
    <t>Fiscal Year 2023</t>
  </si>
  <si>
    <t>12.84 (1)</t>
  </si>
  <si>
    <t>Sources: Resolutions of the City Council and The Annual Report, The New York City Property Tax Fiscal Year 2023.</t>
  </si>
  <si>
    <t>Comptrollers's Report for Fiscal 2023</t>
  </si>
  <si>
    <r>
      <rPr>
        <vertAlign val="superscript"/>
        <sz val="9"/>
        <rFont val="Times New Roman"/>
        <family val="1"/>
      </rPr>
      <t>(1)</t>
    </r>
    <r>
      <rPr>
        <sz val="9"/>
        <rFont val="Times New Roman"/>
        <family val="1"/>
      </rPr>
      <t xml:space="preserve"> Represents the weighted average of the four classes of real property. </t>
    </r>
  </si>
  <si>
    <r>
      <rPr>
        <vertAlign val="superscript"/>
        <sz val="9"/>
        <rFont val="Times New Roman"/>
        <family val="1"/>
      </rPr>
      <t>(2)</t>
    </r>
    <r>
      <rPr>
        <sz val="9"/>
        <rFont val="Times New Roman"/>
        <family val="1"/>
      </rPr>
      <t xml:space="preserve"> Property tax rate based on every $100 assessed valuation.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</si>
</sst>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_);_(@_)"/>
    <numFmt numFmtId="165" formatCode="[$-409]mmmm\ d\,\ yyyy;@"/>
    <numFmt numFmtId="166" formatCode="_(* #,##0.00_);_(* \(#,##0.00\);_(* &quot;-&quot;?_);_(@_)"/>
    <numFmt numFmtId="167" formatCode="_(&quot;$&quot;* #,##0.0_);_(&quot;$&quot;* \(#,##0.0\);_(&quot;$&quot;* &quot;-&quot;?_);_(@_)"/>
    <numFmt numFmtId="168" formatCode="_(* #,##0_);_(* \(#,##0\);_(* &quot;-&quot;?_);_(@_)"/>
    <numFmt numFmtId="169" formatCode="#,##0.0_);\(#,##0.0\)"/>
    <numFmt numFmtId="170" formatCode="#,##0.0"/>
    <numFmt numFmtId="171" formatCode="_(&quot;$&quot;* #,##0.0_);_(&quot;$&quot;* \(#,##0.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u/>
      <sz val="10"/>
      <name val="Times New Roman"/>
      <family val="1"/>
    </font>
    <font>
      <b/>
      <sz val="11"/>
      <color theme="1"/>
      <name val="Times New Roman"/>
      <family val="1"/>
    </font>
    <font>
      <u/>
      <sz val="10"/>
      <name val="Times New Roman"/>
      <family val="1"/>
    </font>
    <font>
      <sz val="10"/>
      <color rgb="FFFF0000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shrinkToFit="1"/>
    </xf>
    <xf numFmtId="164" fontId="3" fillId="2" borderId="0" xfId="3" applyNumberFormat="1" applyFont="1" applyFill="1"/>
    <xf numFmtId="164" fontId="4" fillId="2" borderId="0" xfId="3" applyNumberFormat="1" applyFont="1" applyFill="1"/>
    <xf numFmtId="164" fontId="3" fillId="2" borderId="2" xfId="3" applyNumberFormat="1" applyFont="1" applyFill="1" applyBorder="1" applyAlignment="1">
      <alignment horizontal="center" vertical="center"/>
    </xf>
    <xf numFmtId="164" fontId="3" fillId="2" borderId="2" xfId="3" applyNumberFormat="1" applyFont="1" applyFill="1" applyBorder="1" applyAlignment="1">
      <alignment horizontal="center"/>
    </xf>
    <xf numFmtId="0" fontId="3" fillId="2" borderId="2" xfId="3" applyFont="1" applyFill="1" applyBorder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164" fontId="3" fillId="2" borderId="2" xfId="3" applyNumberFormat="1" applyFont="1" applyFill="1" applyBorder="1" applyAlignment="1">
      <alignment horizontal="center" vertical="center"/>
    </xf>
    <xf numFmtId="164" fontId="3" fillId="2" borderId="0" xfId="3" applyNumberFormat="1" applyFont="1" applyFill="1" applyAlignment="1">
      <alignment horizontal="center"/>
    </xf>
    <xf numFmtId="164" fontId="3" fillId="2" borderId="0" xfId="3" applyNumberFormat="1" applyFont="1" applyFill="1" applyAlignment="1">
      <alignment horizontal="center" vertical="center"/>
    </xf>
    <xf numFmtId="164" fontId="6" fillId="2" borderId="0" xfId="3" applyNumberFormat="1" applyFont="1" applyFill="1" applyAlignment="1">
      <alignment horizontal="center"/>
    </xf>
    <xf numFmtId="164" fontId="6" fillId="2" borderId="0" xfId="3" applyNumberFormat="1" applyFont="1" applyFill="1" applyAlignment="1">
      <alignment horizontal="center" vertical="center"/>
    </xf>
    <xf numFmtId="164" fontId="7" fillId="2" borderId="0" xfId="3" applyNumberFormat="1" applyFont="1" applyFill="1"/>
    <xf numFmtId="164" fontId="4" fillId="2" borderId="2" xfId="3" applyNumberFormat="1" applyFont="1" applyFill="1" applyBorder="1"/>
    <xf numFmtId="49" fontId="4" fillId="2" borderId="0" xfId="3" applyNumberFormat="1" applyFont="1" applyFill="1"/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3" fillId="2" borderId="0" xfId="3" applyFont="1" applyFill="1" applyAlignment="1">
      <alignment horizontal="center" vertical="center"/>
    </xf>
    <xf numFmtId="165" fontId="4" fillId="2" borderId="0" xfId="3" applyNumberFormat="1" applyFont="1" applyFill="1" applyAlignment="1">
      <alignment horizontal="centerContinuous"/>
    </xf>
    <xf numFmtId="166" fontId="4" fillId="2" borderId="0" xfId="3" applyNumberFormat="1" applyFont="1" applyFill="1" applyAlignment="1">
      <alignment horizontal="centerContinuous"/>
    </xf>
    <xf numFmtId="164" fontId="4" fillId="2" borderId="0" xfId="3" applyNumberFormat="1" applyFont="1" applyFill="1" applyAlignment="1">
      <alignment horizontal="center"/>
    </xf>
    <xf numFmtId="164" fontId="4" fillId="2" borderId="0" xfId="3" applyNumberFormat="1" applyFont="1" applyFill="1" applyAlignment="1">
      <alignment horizontal="center" vertical="center"/>
    </xf>
    <xf numFmtId="164" fontId="8" fillId="2" borderId="0" xfId="3" applyNumberFormat="1" applyFont="1" applyFill="1" applyAlignment="1">
      <alignment horizontal="center"/>
    </xf>
    <xf numFmtId="164" fontId="8" fillId="2" borderId="0" xfId="3" applyNumberFormat="1" applyFont="1" applyFill="1" applyAlignment="1">
      <alignment horizontal="center" vertical="center"/>
    </xf>
    <xf numFmtId="164" fontId="5" fillId="2" borderId="0" xfId="3" applyNumberFormat="1" applyFont="1" applyFill="1"/>
    <xf numFmtId="167" fontId="4" fillId="2" borderId="0" xfId="3" applyNumberFormat="1" applyFont="1" applyFill="1"/>
    <xf numFmtId="164" fontId="4" fillId="3" borderId="0" xfId="3" applyNumberFormat="1" applyFont="1" applyFill="1"/>
    <xf numFmtId="39" fontId="4" fillId="2" borderId="0" xfId="3" applyNumberFormat="1" applyFont="1" applyFill="1"/>
    <xf numFmtId="164" fontId="4" fillId="2" borderId="1" xfId="3" applyNumberFormat="1" applyFont="1" applyFill="1" applyBorder="1"/>
    <xf numFmtId="164" fontId="4" fillId="3" borderId="1" xfId="3" applyNumberFormat="1" applyFont="1" applyFill="1" applyBorder="1"/>
    <xf numFmtId="44" fontId="4" fillId="0" borderId="0" xfId="1" applyFont="1" applyFill="1"/>
    <xf numFmtId="44" fontId="4" fillId="2" borderId="0" xfId="1" applyFont="1" applyFill="1"/>
    <xf numFmtId="164" fontId="4" fillId="2" borderId="0" xfId="3" applyNumberFormat="1" applyFont="1" applyFill="1" applyAlignment="1">
      <alignment horizontal="right"/>
    </xf>
    <xf numFmtId="44" fontId="4" fillId="2" borderId="0" xfId="3" applyNumberFormat="1" applyFont="1" applyFill="1" applyAlignment="1">
      <alignment horizontal="right"/>
    </xf>
    <xf numFmtId="43" fontId="4" fillId="2" borderId="0" xfId="3" applyNumberFormat="1" applyFont="1" applyFill="1" applyAlignment="1">
      <alignment horizontal="right"/>
    </xf>
    <xf numFmtId="164" fontId="4" fillId="2" borderId="1" xfId="3" applyNumberFormat="1" applyFont="1" applyFill="1" applyBorder="1" applyAlignment="1">
      <alignment horizontal="right"/>
    </xf>
    <xf numFmtId="166" fontId="4" fillId="2" borderId="0" xfId="3" applyNumberFormat="1" applyFont="1" applyFill="1"/>
    <xf numFmtId="39" fontId="8" fillId="2" borderId="0" xfId="3" applyNumberFormat="1" applyFont="1" applyFill="1" applyAlignment="1">
      <alignment horizontal="center"/>
    </xf>
    <xf numFmtId="164" fontId="4" fillId="2" borderId="0" xfId="3" quotePrefix="1" applyNumberFormat="1" applyFont="1" applyFill="1" applyAlignment="1">
      <alignment horizontal="right"/>
    </xf>
    <xf numFmtId="39" fontId="4" fillId="2" borderId="0" xfId="3" applyNumberFormat="1" applyFont="1" applyFill="1" applyAlignment="1">
      <alignment horizontal="right"/>
    </xf>
    <xf numFmtId="168" fontId="4" fillId="2" borderId="0" xfId="3" applyNumberFormat="1" applyFont="1" applyFill="1"/>
    <xf numFmtId="169" fontId="4" fillId="2" borderId="0" xfId="3" applyNumberFormat="1" applyFont="1" applyFill="1"/>
    <xf numFmtId="170" fontId="4" fillId="2" borderId="0" xfId="3" applyNumberFormat="1" applyFont="1" applyFill="1" applyAlignment="1">
      <alignment horizontal="right"/>
    </xf>
    <xf numFmtId="164" fontId="4" fillId="2" borderId="3" xfId="3" applyNumberFormat="1" applyFont="1" applyFill="1" applyBorder="1"/>
    <xf numFmtId="39" fontId="4" fillId="2" borderId="0" xfId="3" applyNumberFormat="1" applyFont="1" applyFill="1" applyAlignment="1">
      <alignment vertical="center"/>
    </xf>
    <xf numFmtId="39" fontId="4" fillId="2" borderId="0" xfId="3" applyNumberFormat="1" applyFont="1" applyFill="1" applyAlignment="1">
      <alignment horizontal="center"/>
    </xf>
    <xf numFmtId="167" fontId="4" fillId="2" borderId="4" xfId="3" applyNumberFormat="1" applyFont="1" applyFill="1" applyBorder="1"/>
    <xf numFmtId="164" fontId="4" fillId="0" borderId="5" xfId="3" applyNumberFormat="1" applyFont="1" applyBorder="1"/>
    <xf numFmtId="9" fontId="4" fillId="0" borderId="5" xfId="4" applyFont="1" applyBorder="1"/>
    <xf numFmtId="171" fontId="4" fillId="2" borderId="4" xfId="1" applyNumberFormat="1" applyFont="1" applyFill="1" applyBorder="1"/>
    <xf numFmtId="171" fontId="4" fillId="2" borderId="0" xfId="1" applyNumberFormat="1" applyFont="1" applyFill="1" applyBorder="1"/>
    <xf numFmtId="164" fontId="4" fillId="2" borderId="4" xfId="3" applyNumberFormat="1" applyFont="1" applyFill="1" applyBorder="1"/>
    <xf numFmtId="9" fontId="4" fillId="2" borderId="4" xfId="2" applyFont="1" applyFill="1" applyBorder="1"/>
    <xf numFmtId="171" fontId="4" fillId="2" borderId="0" xfId="1" applyNumberFormat="1" applyFont="1" applyFill="1" applyBorder="1" applyAlignment="1">
      <alignment horizontal="right"/>
    </xf>
    <xf numFmtId="171" fontId="4" fillId="2" borderId="0" xfId="1" applyNumberFormat="1" applyFont="1" applyFill="1" applyBorder="1" applyAlignment="1">
      <alignment horizontal="center"/>
    </xf>
    <xf numFmtId="164" fontId="4" fillId="2" borderId="4" xfId="4" applyNumberFormat="1" applyFont="1" applyFill="1" applyBorder="1"/>
    <xf numFmtId="166" fontId="4" fillId="2" borderId="0" xfId="3" applyNumberFormat="1" applyFont="1" applyFill="1" applyAlignment="1">
      <alignment horizontal="right"/>
    </xf>
    <xf numFmtId="166" fontId="4" fillId="2" borderId="0" xfId="3" applyNumberFormat="1" applyFont="1" applyFill="1" applyAlignment="1">
      <alignment horizontal="center"/>
    </xf>
    <xf numFmtId="168" fontId="4" fillId="2" borderId="4" xfId="3" applyNumberFormat="1" applyFont="1" applyFill="1" applyBorder="1"/>
    <xf numFmtId="166" fontId="4" fillId="2" borderId="0" xfId="3" applyNumberFormat="1" applyFont="1" applyFill="1" applyAlignment="1">
      <alignment horizontal="left"/>
    </xf>
    <xf numFmtId="0" fontId="9" fillId="2" borderId="0" xfId="3" applyFont="1" applyFill="1" applyAlignment="1">
      <alignment horizontal="center"/>
    </xf>
    <xf numFmtId="0" fontId="9" fillId="2" borderId="2" xfId="3" applyFont="1" applyFill="1" applyBorder="1" applyAlignment="1">
      <alignment horizontal="center"/>
    </xf>
    <xf numFmtId="49" fontId="10" fillId="2" borderId="0" xfId="3" applyNumberFormat="1" applyFont="1" applyFill="1"/>
    <xf numFmtId="0" fontId="4" fillId="2" borderId="0" xfId="3" applyFont="1" applyFill="1" applyAlignment="1">
      <alignment wrapText="1"/>
    </xf>
    <xf numFmtId="0" fontId="4" fillId="2" borderId="0" xfId="3" applyFont="1" applyFill="1"/>
    <xf numFmtId="49" fontId="4" fillId="2" borderId="0" xfId="3" applyNumberFormat="1" applyFont="1" applyFill="1" applyAlignment="1">
      <alignment wrapText="1"/>
    </xf>
    <xf numFmtId="0" fontId="10" fillId="2" borderId="0" xfId="3" applyFont="1" applyFill="1"/>
    <xf numFmtId="166" fontId="4" fillId="2" borderId="0" xfId="3" applyNumberFormat="1" applyFont="1" applyFill="1" applyAlignment="1">
      <alignment vertical="top"/>
    </xf>
    <xf numFmtId="166" fontId="4" fillId="2" borderId="0" xfId="3" applyNumberFormat="1" applyFont="1" applyFill="1" applyBorder="1" applyAlignment="1">
      <alignment horizontal="center" vertical="center"/>
    </xf>
    <xf numFmtId="167" fontId="4" fillId="2" borderId="0" xfId="3" applyNumberFormat="1" applyFont="1" applyFill="1" applyBorder="1" applyAlignment="1">
      <alignment horizontal="right"/>
    </xf>
    <xf numFmtId="166" fontId="4" fillId="2" borderId="0" xfId="3" applyNumberFormat="1" applyFont="1" applyFill="1" applyBorder="1" applyAlignment="1">
      <alignment horizontal="right"/>
    </xf>
    <xf numFmtId="164" fontId="4" fillId="2" borderId="0" xfId="3" applyNumberFormat="1" applyFont="1" applyFill="1" applyBorder="1" applyAlignment="1">
      <alignment horizontal="right"/>
    </xf>
    <xf numFmtId="39" fontId="4" fillId="2" borderId="0" xfId="3" applyNumberFormat="1" applyFont="1" applyFill="1" applyBorder="1" applyAlignment="1">
      <alignment horizontal="right"/>
    </xf>
    <xf numFmtId="164" fontId="12" fillId="2" borderId="1" xfId="3" applyNumberFormat="1" applyFont="1" applyFill="1" applyBorder="1" applyAlignment="1">
      <alignment horizontal="center"/>
    </xf>
    <xf numFmtId="164" fontId="12" fillId="2" borderId="0" xfId="3" applyNumberFormat="1" applyFont="1" applyFill="1"/>
  </cellXfs>
  <cellStyles count="5">
    <cellStyle name="Currency" xfId="1" builtinId="4"/>
    <cellStyle name="Normal" xfId="0" builtinId="0"/>
    <cellStyle name="Normal 2" xfId="3" xr:uid="{43393910-1074-49F9-A2A8-B79A6BC7B9D8}"/>
    <cellStyle name="Percent" xfId="2" builtinId="5"/>
    <cellStyle name="Percent 2" xfId="4" xr:uid="{B66A2108-B202-4752-8928-BF6853773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03C0-605D-4558-A145-C0906E6AEB2C}">
  <dimension ref="A1"/>
  <sheetViews>
    <sheetView workbookViewId="0"/>
  </sheetViews>
  <sheetFormatPr defaultColWidth="9.28515625" defaultRowHeight="15" x14ac:dyDescent="0.25"/>
  <cols>
    <col min="1" max="16384" width="9.28515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8E62-006A-40BC-9A23-961CE3BA9551}">
  <sheetPr>
    <pageSetUpPr fitToPage="1"/>
  </sheetPr>
  <dimension ref="A2:BY74"/>
  <sheetViews>
    <sheetView tabSelected="1" zoomScaleNormal="100" workbookViewId="0">
      <selection activeCell="A2" sqref="A2:XFD2"/>
    </sheetView>
  </sheetViews>
  <sheetFormatPr defaultColWidth="9.140625" defaultRowHeight="12.75" x14ac:dyDescent="0.2"/>
  <cols>
    <col min="1" max="1" width="40.42578125" style="3" customWidth="1"/>
    <col min="2" max="2" width="3" style="3" customWidth="1"/>
    <col min="3" max="3" width="12.140625" style="3" customWidth="1"/>
    <col min="4" max="4" width="5.140625" style="3" customWidth="1"/>
    <col min="5" max="5" width="12.85546875" style="3" customWidth="1"/>
    <col min="6" max="6" width="2.85546875" style="3" customWidth="1"/>
    <col min="7" max="7" width="2.42578125" style="3" customWidth="1"/>
    <col min="8" max="8" width="9.42578125" style="3" customWidth="1"/>
    <col min="9" max="9" width="2.42578125" style="3" customWidth="1"/>
    <col min="10" max="10" width="12.140625" style="3" customWidth="1"/>
    <col min="11" max="11" width="5.140625" style="3" customWidth="1"/>
    <col min="12" max="12" width="12.85546875" style="3" customWidth="1"/>
    <col min="13" max="13" width="2.85546875" style="3" customWidth="1"/>
    <col min="14" max="14" width="2.42578125" style="3" customWidth="1"/>
    <col min="15" max="15" width="9.42578125" style="3" customWidth="1"/>
    <col min="16" max="16" width="2.85546875" style="3" customWidth="1"/>
    <col min="17" max="17" width="18.5703125" style="3" customWidth="1"/>
    <col min="18" max="18" width="2.7109375" style="3" customWidth="1"/>
    <col min="19" max="19" width="10.28515625" style="3" customWidth="1"/>
    <col min="20" max="21" width="3.7109375" style="3" customWidth="1"/>
    <col min="22" max="22" width="11" style="3" customWidth="1"/>
    <col min="23" max="23" width="2.85546875" style="3" customWidth="1"/>
    <col min="24" max="24" width="14.140625" style="3" customWidth="1"/>
    <col min="25" max="25" width="2.7109375" style="3" customWidth="1"/>
    <col min="26" max="26" width="12.85546875" style="3" bestFit="1" customWidth="1"/>
    <col min="27" max="27" width="3.7109375" style="3" bestFit="1" customWidth="1"/>
    <col min="28" max="28" width="3.7109375" style="3" customWidth="1"/>
    <col min="29" max="29" width="9.85546875" style="3" bestFit="1" customWidth="1"/>
    <col min="30" max="30" width="2.85546875" style="3" customWidth="1"/>
    <col min="31" max="31" width="13.42578125" style="3" customWidth="1"/>
    <col min="32" max="32" width="2.7109375" style="3" customWidth="1"/>
    <col min="33" max="33" width="10.28515625" style="3" customWidth="1"/>
    <col min="34" max="34" width="3.85546875" style="3" customWidth="1"/>
    <col min="35" max="35" width="1.85546875" style="3" customWidth="1"/>
    <col min="36" max="36" width="2.140625" style="3" customWidth="1"/>
    <col min="37" max="37" width="8.85546875" style="3" customWidth="1"/>
    <col min="38" max="38" width="3" style="3" customWidth="1"/>
    <col min="39" max="39" width="13.5703125" style="3" customWidth="1"/>
    <col min="40" max="40" width="3" style="3" customWidth="1"/>
    <col min="41" max="41" width="9.85546875" style="3" customWidth="1"/>
    <col min="42" max="44" width="3.85546875" style="3" customWidth="1"/>
    <col min="45" max="45" width="8.85546875" style="3" customWidth="1"/>
    <col min="46" max="46" width="3" style="3" customWidth="1"/>
    <col min="47" max="47" width="11" style="3" customWidth="1"/>
    <col min="48" max="48" width="3" style="3" customWidth="1"/>
    <col min="49" max="49" width="9.5703125" style="3" customWidth="1"/>
    <col min="50" max="50" width="4.85546875" style="3" customWidth="1"/>
    <col min="51" max="51" width="3.42578125" style="3" customWidth="1"/>
    <col min="52" max="52" width="8.28515625" style="3" customWidth="1"/>
    <col min="53" max="53" width="5.140625" style="3" customWidth="1"/>
    <col min="54" max="54" width="14.5703125" style="3" customWidth="1"/>
    <col min="55" max="55" width="6.7109375" style="3" customWidth="1"/>
    <col min="56" max="56" width="18.28515625" style="3" customWidth="1"/>
    <col min="57" max="58" width="3.85546875" style="3" customWidth="1"/>
    <col min="59" max="59" width="9.42578125" style="3" customWidth="1"/>
    <col min="60" max="60" width="4.42578125" style="3" customWidth="1"/>
    <col min="61" max="61" width="11.42578125" style="3" customWidth="1"/>
    <col min="62" max="62" width="3" style="3" customWidth="1"/>
    <col min="63" max="63" width="11.42578125" style="3" customWidth="1"/>
    <col min="64" max="65" width="4" style="3" customWidth="1"/>
    <col min="66" max="66" width="8.5703125" style="3" customWidth="1"/>
    <col min="67" max="67" width="3.42578125" style="3" customWidth="1"/>
    <col min="68" max="68" width="11.42578125" style="3" customWidth="1"/>
    <col min="69" max="69" width="3" style="3" customWidth="1"/>
    <col min="70" max="70" width="10" style="3" customWidth="1"/>
    <col min="71" max="72" width="4" style="3" customWidth="1"/>
    <col min="73" max="73" width="7.42578125" style="3" customWidth="1"/>
    <col min="74" max="74" width="3.85546875" style="3" customWidth="1"/>
    <col min="75" max="16384" width="9.140625" style="3"/>
  </cols>
  <sheetData>
    <row r="2" spans="1:74" s="77" customFormat="1" ht="18.75" x14ac:dyDescent="0.3">
      <c r="A2" s="77" t="s">
        <v>79</v>
      </c>
      <c r="BL2" s="77" t="s">
        <v>75</v>
      </c>
    </row>
    <row r="3" spans="1:74" ht="18.75" x14ac:dyDescent="0.3">
      <c r="A3" s="76" t="s">
        <v>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</row>
    <row r="4" spans="1:74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74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1"/>
      <c r="AI5" s="21"/>
      <c r="AJ5" s="21"/>
      <c r="AK5" s="22"/>
      <c r="AL5" s="22"/>
      <c r="AM5" s="21"/>
      <c r="AN5" s="22"/>
      <c r="AO5" s="21"/>
      <c r="AP5" s="21"/>
      <c r="AQ5" s="21"/>
      <c r="AR5" s="21"/>
      <c r="AS5" s="22"/>
      <c r="AT5" s="21"/>
      <c r="AU5" s="21"/>
      <c r="AV5" s="22"/>
      <c r="AW5" s="21"/>
      <c r="AX5" s="21"/>
      <c r="AY5" s="21"/>
      <c r="AZ5" s="21"/>
      <c r="BA5" s="21"/>
      <c r="BB5" s="21"/>
      <c r="BC5" s="22"/>
      <c r="BD5" s="21"/>
      <c r="BE5" s="21"/>
      <c r="BF5" s="21"/>
      <c r="BG5" s="22"/>
      <c r="BH5" s="21"/>
      <c r="BI5" s="21"/>
      <c r="BJ5" s="22"/>
      <c r="BK5" s="21"/>
      <c r="BL5" s="21"/>
      <c r="BM5" s="21"/>
      <c r="BN5" s="22"/>
      <c r="BO5" s="21"/>
      <c r="BP5" s="21"/>
      <c r="BQ5" s="22"/>
      <c r="BR5" s="21"/>
      <c r="BS5" s="21"/>
      <c r="BT5" s="21"/>
      <c r="BU5" s="22"/>
      <c r="BV5" s="22"/>
    </row>
    <row r="6" spans="1:7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74" ht="13.5" customHeight="1" x14ac:dyDescent="0.2">
      <c r="B7" s="4" t="s">
        <v>76</v>
      </c>
      <c r="C7" s="18"/>
      <c r="D7" s="18"/>
      <c r="E7" s="18"/>
      <c r="F7" s="18"/>
      <c r="G7" s="18"/>
      <c r="H7" s="18"/>
      <c r="I7" s="2"/>
      <c r="J7" s="5" t="s">
        <v>1</v>
      </c>
      <c r="K7" s="19"/>
      <c r="L7" s="19"/>
      <c r="M7" s="19"/>
      <c r="N7" s="19"/>
      <c r="O7" s="19"/>
      <c r="P7" s="2"/>
      <c r="Q7" s="5" t="s">
        <v>2</v>
      </c>
      <c r="R7" s="5"/>
      <c r="S7" s="5"/>
      <c r="T7" s="5"/>
      <c r="U7" s="5"/>
      <c r="V7" s="5"/>
      <c r="W7" s="2"/>
      <c r="X7" s="5" t="s">
        <v>3</v>
      </c>
      <c r="Y7" s="5"/>
      <c r="Z7" s="5"/>
      <c r="AA7" s="5"/>
      <c r="AB7" s="5"/>
      <c r="AC7" s="5"/>
      <c r="AD7" s="2"/>
      <c r="AE7" s="6" t="s">
        <v>4</v>
      </c>
      <c r="AF7" s="6"/>
      <c r="AG7" s="6"/>
      <c r="AH7" s="6"/>
      <c r="AI7" s="6"/>
      <c r="AJ7" s="6"/>
      <c r="AK7" s="6"/>
      <c r="AL7" s="7"/>
      <c r="AM7" s="6" t="s">
        <v>5</v>
      </c>
      <c r="AN7" s="6"/>
      <c r="AO7" s="6"/>
      <c r="AP7" s="6"/>
      <c r="AQ7" s="6"/>
      <c r="AR7" s="6"/>
      <c r="AS7" s="6"/>
      <c r="AT7" s="20"/>
      <c r="AU7" s="6" t="s">
        <v>6</v>
      </c>
      <c r="AV7" s="6"/>
      <c r="AW7" s="6"/>
      <c r="AX7" s="6"/>
      <c r="AY7" s="6"/>
      <c r="AZ7" s="6"/>
      <c r="BA7" s="20"/>
      <c r="BB7" s="4" t="s">
        <v>7</v>
      </c>
      <c r="BC7" s="4"/>
      <c r="BD7" s="4"/>
      <c r="BE7" s="8"/>
      <c r="BF7" s="8"/>
      <c r="BG7" s="8"/>
      <c r="BH7" s="2"/>
      <c r="BI7" s="4" t="s">
        <v>8</v>
      </c>
      <c r="BJ7" s="4"/>
      <c r="BK7" s="4"/>
      <c r="BL7" s="8"/>
      <c r="BM7" s="8"/>
      <c r="BN7" s="8"/>
      <c r="BO7" s="2"/>
      <c r="BP7" s="4" t="s">
        <v>9</v>
      </c>
      <c r="BQ7" s="4"/>
      <c r="BR7" s="4"/>
      <c r="BS7" s="8"/>
      <c r="BT7" s="8"/>
      <c r="BU7" s="8"/>
    </row>
    <row r="8" spans="1:74" ht="13.5" customHeight="1" x14ac:dyDescent="0.2">
      <c r="B8" s="2"/>
      <c r="C8" s="9" t="s">
        <v>10</v>
      </c>
      <c r="D8" s="9"/>
      <c r="E8" s="9" t="s">
        <v>11</v>
      </c>
      <c r="F8" s="9"/>
      <c r="G8" s="9"/>
      <c r="H8" s="9" t="s">
        <v>12</v>
      </c>
      <c r="I8" s="9"/>
      <c r="J8" s="9" t="s">
        <v>10</v>
      </c>
      <c r="K8" s="9"/>
      <c r="L8" s="9" t="s">
        <v>11</v>
      </c>
      <c r="M8" s="9"/>
      <c r="N8" s="9"/>
      <c r="O8" s="9" t="s">
        <v>12</v>
      </c>
      <c r="P8" s="2"/>
      <c r="Q8" s="9" t="s">
        <v>10</v>
      </c>
      <c r="R8" s="9"/>
      <c r="S8" s="9" t="s">
        <v>11</v>
      </c>
      <c r="T8" s="9"/>
      <c r="U8" s="9"/>
      <c r="V8" s="9" t="s">
        <v>12</v>
      </c>
      <c r="W8" s="2"/>
      <c r="X8" s="9" t="s">
        <v>10</v>
      </c>
      <c r="Y8" s="9"/>
      <c r="Z8" s="2" t="s">
        <v>11</v>
      </c>
      <c r="AA8" s="2"/>
      <c r="AB8" s="2"/>
      <c r="AC8" s="9" t="s">
        <v>12</v>
      </c>
      <c r="AD8" s="2"/>
      <c r="AE8" s="9" t="s">
        <v>10</v>
      </c>
      <c r="AF8" s="9"/>
      <c r="AG8" s="10" t="s">
        <v>11</v>
      </c>
      <c r="AH8" s="10"/>
      <c r="AI8" s="10"/>
      <c r="AJ8" s="10"/>
      <c r="AK8" s="9" t="s">
        <v>12</v>
      </c>
      <c r="AL8" s="24"/>
      <c r="AM8" s="9" t="s">
        <v>10</v>
      </c>
      <c r="AN8" s="10"/>
      <c r="AO8" s="10" t="s">
        <v>11</v>
      </c>
      <c r="AP8" s="10"/>
      <c r="AQ8" s="10"/>
      <c r="AR8" s="10"/>
      <c r="AS8" s="9" t="s">
        <v>12</v>
      </c>
      <c r="AT8" s="10"/>
      <c r="AU8" s="9" t="s">
        <v>10</v>
      </c>
      <c r="AV8" s="10"/>
      <c r="AW8" s="10" t="s">
        <v>11</v>
      </c>
      <c r="AX8" s="10"/>
      <c r="AY8" s="10"/>
      <c r="AZ8" s="9" t="s">
        <v>12</v>
      </c>
      <c r="BA8" s="9"/>
      <c r="BB8" s="9" t="s">
        <v>10</v>
      </c>
      <c r="BC8" s="10"/>
      <c r="BD8" s="10" t="s">
        <v>11</v>
      </c>
      <c r="BE8" s="10"/>
      <c r="BF8" s="10"/>
      <c r="BG8" s="9" t="s">
        <v>12</v>
      </c>
      <c r="BH8" s="2"/>
      <c r="BI8" s="9" t="s">
        <v>10</v>
      </c>
      <c r="BJ8" s="10"/>
      <c r="BK8" s="10" t="s">
        <v>11</v>
      </c>
      <c r="BL8" s="10"/>
      <c r="BM8" s="10"/>
      <c r="BN8" s="9" t="s">
        <v>12</v>
      </c>
      <c r="BO8" s="2"/>
      <c r="BP8" s="9" t="s">
        <v>10</v>
      </c>
      <c r="BQ8" s="10"/>
      <c r="BR8" s="10" t="s">
        <v>11</v>
      </c>
      <c r="BS8" s="10"/>
      <c r="BT8" s="10"/>
      <c r="BU8" s="9" t="s">
        <v>12</v>
      </c>
    </row>
    <row r="9" spans="1:74" ht="13.5" customHeight="1" x14ac:dyDescent="0.2">
      <c r="B9" s="2"/>
      <c r="C9" s="9" t="s">
        <v>13</v>
      </c>
      <c r="D9" s="9"/>
      <c r="E9" s="9" t="s">
        <v>14</v>
      </c>
      <c r="F9" s="9"/>
      <c r="G9" s="9"/>
      <c r="H9" s="9" t="s">
        <v>15</v>
      </c>
      <c r="I9" s="9"/>
      <c r="J9" s="9" t="s">
        <v>13</v>
      </c>
      <c r="K9" s="9"/>
      <c r="L9" s="9" t="s">
        <v>14</v>
      </c>
      <c r="M9" s="9"/>
      <c r="N9" s="9"/>
      <c r="O9" s="9" t="s">
        <v>15</v>
      </c>
      <c r="P9" s="2"/>
      <c r="Q9" s="9" t="s">
        <v>13</v>
      </c>
      <c r="R9" s="9"/>
      <c r="S9" s="9" t="s">
        <v>14</v>
      </c>
      <c r="T9" s="9"/>
      <c r="U9" s="9"/>
      <c r="V9" s="9" t="s">
        <v>15</v>
      </c>
      <c r="W9" s="2"/>
      <c r="X9" s="9" t="s">
        <v>13</v>
      </c>
      <c r="Y9" s="9"/>
      <c r="Z9" s="2" t="s">
        <v>14</v>
      </c>
      <c r="AA9" s="2"/>
      <c r="AB9" s="2"/>
      <c r="AC9" s="9" t="s">
        <v>15</v>
      </c>
      <c r="AD9" s="2"/>
      <c r="AE9" s="9" t="s">
        <v>13</v>
      </c>
      <c r="AF9" s="9"/>
      <c r="AG9" s="10" t="s">
        <v>14</v>
      </c>
      <c r="AH9" s="10"/>
      <c r="AI9" s="10"/>
      <c r="AJ9" s="10"/>
      <c r="AK9" s="9" t="s">
        <v>15</v>
      </c>
      <c r="AL9" s="24"/>
      <c r="AM9" s="9" t="s">
        <v>13</v>
      </c>
      <c r="AN9" s="10"/>
      <c r="AO9" s="10" t="s">
        <v>14</v>
      </c>
      <c r="AP9" s="10"/>
      <c r="AQ9" s="10"/>
      <c r="AR9" s="10"/>
      <c r="AS9" s="9" t="s">
        <v>15</v>
      </c>
      <c r="AT9" s="10"/>
      <c r="AU9" s="9" t="s">
        <v>13</v>
      </c>
      <c r="AV9" s="10"/>
      <c r="AW9" s="10" t="s">
        <v>14</v>
      </c>
      <c r="AX9" s="10"/>
      <c r="AY9" s="10"/>
      <c r="AZ9" s="9" t="s">
        <v>15</v>
      </c>
      <c r="BA9" s="9"/>
      <c r="BB9" s="9" t="s">
        <v>13</v>
      </c>
      <c r="BC9" s="10"/>
      <c r="BD9" s="10" t="s">
        <v>14</v>
      </c>
      <c r="BE9" s="10"/>
      <c r="BF9" s="10"/>
      <c r="BG9" s="9" t="s">
        <v>15</v>
      </c>
      <c r="BH9" s="2"/>
      <c r="BI9" s="9" t="s">
        <v>13</v>
      </c>
      <c r="BJ9" s="10"/>
      <c r="BK9" s="10" t="s">
        <v>14</v>
      </c>
      <c r="BL9" s="10"/>
      <c r="BM9" s="10"/>
      <c r="BN9" s="9" t="s">
        <v>15</v>
      </c>
      <c r="BO9" s="2"/>
      <c r="BP9" s="9" t="s">
        <v>13</v>
      </c>
      <c r="BQ9" s="10"/>
      <c r="BR9" s="10" t="s">
        <v>14</v>
      </c>
      <c r="BS9" s="10"/>
      <c r="BT9" s="10"/>
      <c r="BU9" s="9" t="s">
        <v>15</v>
      </c>
    </row>
    <row r="10" spans="1:74" ht="13.5" customHeight="1" x14ac:dyDescent="0.2">
      <c r="A10" s="25" t="s">
        <v>16</v>
      </c>
      <c r="B10" s="11"/>
      <c r="C10" s="11" t="s">
        <v>17</v>
      </c>
      <c r="D10" s="11"/>
      <c r="E10" s="11" t="s">
        <v>18</v>
      </c>
      <c r="F10" s="11"/>
      <c r="G10" s="11"/>
      <c r="H10" s="11" t="s">
        <v>19</v>
      </c>
      <c r="I10" s="11"/>
      <c r="J10" s="11" t="s">
        <v>17</v>
      </c>
      <c r="K10" s="11"/>
      <c r="L10" s="11" t="s">
        <v>18</v>
      </c>
      <c r="M10" s="11"/>
      <c r="N10" s="11"/>
      <c r="O10" s="11" t="s">
        <v>19</v>
      </c>
      <c r="P10" s="11"/>
      <c r="Q10" s="11" t="s">
        <v>17</v>
      </c>
      <c r="R10" s="11"/>
      <c r="S10" s="11" t="s">
        <v>18</v>
      </c>
      <c r="T10" s="11"/>
      <c r="U10" s="11"/>
      <c r="V10" s="11" t="s">
        <v>19</v>
      </c>
      <c r="W10" s="11"/>
      <c r="X10" s="11" t="s">
        <v>17</v>
      </c>
      <c r="Y10" s="11"/>
      <c r="Z10" s="11" t="s">
        <v>18</v>
      </c>
      <c r="AA10" s="11"/>
      <c r="AB10" s="11"/>
      <c r="AC10" s="11" t="s">
        <v>19</v>
      </c>
      <c r="AD10" s="11"/>
      <c r="AE10" s="11" t="s">
        <v>17</v>
      </c>
      <c r="AF10" s="11"/>
      <c r="AG10" s="12" t="s">
        <v>18</v>
      </c>
      <c r="AH10" s="12"/>
      <c r="AI10" s="12"/>
      <c r="AJ10" s="12"/>
      <c r="AK10" s="11" t="s">
        <v>19</v>
      </c>
      <c r="AL10" s="26"/>
      <c r="AM10" s="11" t="s">
        <v>17</v>
      </c>
      <c r="AN10" s="12"/>
      <c r="AO10" s="12" t="s">
        <v>18</v>
      </c>
      <c r="AP10" s="12"/>
      <c r="AQ10" s="12"/>
      <c r="AR10" s="12"/>
      <c r="AS10" s="11" t="s">
        <v>19</v>
      </c>
      <c r="AT10" s="12"/>
      <c r="AU10" s="11" t="s">
        <v>17</v>
      </c>
      <c r="AV10" s="12"/>
      <c r="AW10" s="12" t="s">
        <v>18</v>
      </c>
      <c r="AX10" s="12"/>
      <c r="AY10" s="12"/>
      <c r="AZ10" s="11" t="s">
        <v>19</v>
      </c>
      <c r="BA10" s="11"/>
      <c r="BB10" s="11" t="s">
        <v>17</v>
      </c>
      <c r="BC10" s="12"/>
      <c r="BD10" s="12" t="s">
        <v>18</v>
      </c>
      <c r="BE10" s="12"/>
      <c r="BF10" s="12"/>
      <c r="BG10" s="11" t="s">
        <v>19</v>
      </c>
      <c r="BH10" s="11"/>
      <c r="BI10" s="11" t="s">
        <v>17</v>
      </c>
      <c r="BJ10" s="12"/>
      <c r="BK10" s="12" t="s">
        <v>18</v>
      </c>
      <c r="BL10" s="12"/>
      <c r="BM10" s="12"/>
      <c r="BN10" s="11" t="s">
        <v>19</v>
      </c>
      <c r="BO10" s="11"/>
      <c r="BP10" s="11" t="s">
        <v>17</v>
      </c>
      <c r="BQ10" s="12"/>
      <c r="BR10" s="12" t="s">
        <v>18</v>
      </c>
      <c r="BS10" s="12"/>
      <c r="BT10" s="12"/>
      <c r="BU10" s="11" t="s">
        <v>19</v>
      </c>
      <c r="BV10" s="25"/>
    </row>
    <row r="11" spans="1:74" ht="1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3"/>
      <c r="AF11" s="2"/>
      <c r="AG11" s="13"/>
      <c r="AH11" s="13"/>
      <c r="AI11" s="13"/>
      <c r="AJ11" s="13"/>
      <c r="AK11" s="13"/>
      <c r="AL11" s="27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2"/>
      <c r="BC11" s="13"/>
      <c r="BD11" s="2"/>
      <c r="BE11" s="2"/>
      <c r="BF11" s="2"/>
      <c r="BG11" s="2"/>
      <c r="BH11" s="2"/>
      <c r="BI11" s="2"/>
      <c r="BJ11" s="13"/>
      <c r="BK11" s="2"/>
      <c r="BL11" s="2"/>
      <c r="BM11" s="2"/>
      <c r="BN11" s="2"/>
      <c r="BO11" s="2"/>
      <c r="BP11" s="2"/>
      <c r="BQ11" s="13"/>
      <c r="BR11" s="2"/>
      <c r="BS11" s="2"/>
      <c r="BT11" s="2"/>
      <c r="BU11" s="2"/>
    </row>
    <row r="12" spans="1:74" x14ac:dyDescent="0.2">
      <c r="A12" s="25" t="s">
        <v>20</v>
      </c>
      <c r="B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</row>
    <row r="13" spans="1:74" x14ac:dyDescent="0.2">
      <c r="A13" s="3" t="s">
        <v>21</v>
      </c>
      <c r="C13" s="28">
        <v>10564.5</v>
      </c>
      <c r="E13" s="3">
        <v>3.7199506893942407</v>
      </c>
      <c r="F13" s="3" t="s">
        <v>22</v>
      </c>
      <c r="J13" s="28">
        <v>10188.4</v>
      </c>
      <c r="L13" s="29">
        <v>3.9</v>
      </c>
      <c r="M13" s="3" t="s">
        <v>22</v>
      </c>
      <c r="Q13" s="28">
        <v>9856.2999999999993</v>
      </c>
      <c r="S13" s="3">
        <v>3.4</v>
      </c>
      <c r="T13" s="3" t="s">
        <v>22</v>
      </c>
      <c r="X13" s="28">
        <v>9429.7999999999993</v>
      </c>
      <c r="Z13" s="3">
        <v>3.36</v>
      </c>
      <c r="AA13" s="3" t="s">
        <v>22</v>
      </c>
      <c r="AE13" s="28">
        <v>9021.9</v>
      </c>
      <c r="AG13" s="3">
        <v>3.3700939878903888</v>
      </c>
      <c r="AH13" s="23" t="s">
        <v>22</v>
      </c>
      <c r="AI13" s="23"/>
      <c r="AJ13" s="23"/>
      <c r="AK13" s="30"/>
      <c r="AL13" s="30"/>
      <c r="AM13" s="28">
        <v>8724.4</v>
      </c>
      <c r="AN13" s="30"/>
      <c r="AO13" s="3">
        <v>3.4691821988691869</v>
      </c>
      <c r="AP13" s="23" t="s">
        <v>22</v>
      </c>
      <c r="AQ13" s="23"/>
      <c r="AR13" s="23"/>
      <c r="AS13" s="30"/>
      <c r="AT13" s="30"/>
      <c r="AU13" s="28">
        <v>8263.6</v>
      </c>
      <c r="AV13" s="30"/>
      <c r="AW13" s="3">
        <v>3.5</v>
      </c>
      <c r="AZ13" s="30"/>
      <c r="BA13" s="30"/>
      <c r="BB13" s="28">
        <v>7963.2</v>
      </c>
      <c r="BC13" s="30"/>
      <c r="BD13" s="3">
        <v>3.6588475677751982</v>
      </c>
      <c r="BE13" s="3" t="s">
        <v>22</v>
      </c>
      <c r="BG13" s="30"/>
      <c r="BI13" s="28">
        <v>7572.8</v>
      </c>
      <c r="BJ13" s="30"/>
      <c r="BK13" s="3">
        <v>3.7329736806820786</v>
      </c>
      <c r="BL13" s="3" t="s">
        <v>22</v>
      </c>
      <c r="BN13" s="30"/>
      <c r="BP13" s="28">
        <v>7270.9</v>
      </c>
      <c r="BQ13" s="30"/>
      <c r="BR13" s="3">
        <v>3.8228258069265024</v>
      </c>
      <c r="BS13" s="3" t="s">
        <v>22</v>
      </c>
      <c r="BU13" s="30"/>
    </row>
    <row r="14" spans="1:74" x14ac:dyDescent="0.2">
      <c r="A14" s="3" t="s">
        <v>23</v>
      </c>
      <c r="C14" s="3">
        <v>8722.7000000000007</v>
      </c>
      <c r="E14" s="3">
        <v>3.0714197433270995</v>
      </c>
      <c r="J14" s="3">
        <v>8383.9</v>
      </c>
      <c r="L14" s="29">
        <v>3.2</v>
      </c>
      <c r="Q14" s="3">
        <v>8085.9</v>
      </c>
      <c r="S14" s="3">
        <v>2.8</v>
      </c>
      <c r="X14" s="3">
        <v>7715.8</v>
      </c>
      <c r="Z14" s="3">
        <v>2.75</v>
      </c>
      <c r="AE14" s="3">
        <v>7396</v>
      </c>
      <c r="AG14" s="3">
        <v>2.7627456671474206</v>
      </c>
      <c r="AK14" s="30"/>
      <c r="AL14" s="30"/>
      <c r="AM14" s="3">
        <v>7143</v>
      </c>
      <c r="AN14" s="30"/>
      <c r="AO14" s="3">
        <v>2.8403521670857144</v>
      </c>
      <c r="AS14" s="30"/>
      <c r="AT14" s="30"/>
      <c r="AU14" s="3">
        <v>6755.3</v>
      </c>
      <c r="AV14" s="30"/>
      <c r="AW14" s="3">
        <v>2.9</v>
      </c>
      <c r="AZ14" s="30"/>
      <c r="BA14" s="30"/>
      <c r="BB14" s="3">
        <v>6506.4</v>
      </c>
      <c r="BC14" s="30"/>
      <c r="BD14" s="3">
        <v>2.9894923918741898</v>
      </c>
      <c r="BG14" s="30"/>
      <c r="BI14" s="3">
        <v>6195.2</v>
      </c>
      <c r="BJ14" s="30"/>
      <c r="BK14" s="3">
        <v>3.0538926878514703</v>
      </c>
      <c r="BN14" s="30"/>
      <c r="BP14" s="3">
        <v>5946.1</v>
      </c>
      <c r="BQ14" s="30"/>
      <c r="BR14" s="3">
        <v>3.1262848520218509</v>
      </c>
      <c r="BU14" s="30"/>
    </row>
    <row r="15" spans="1:74" x14ac:dyDescent="0.2">
      <c r="A15" s="3" t="s">
        <v>24</v>
      </c>
      <c r="C15" s="3">
        <v>2921.3</v>
      </c>
      <c r="E15" s="3">
        <v>1.0286423350776086</v>
      </c>
      <c r="J15" s="3">
        <v>2816</v>
      </c>
      <c r="L15" s="29">
        <v>1.1000000000000001</v>
      </c>
      <c r="Q15" s="3">
        <v>2712.4</v>
      </c>
      <c r="S15" s="3">
        <v>0.9</v>
      </c>
      <c r="X15" s="3">
        <v>2590.8000000000002</v>
      </c>
      <c r="Z15" s="3">
        <v>0.92</v>
      </c>
      <c r="AE15" s="3">
        <v>2484.3000000000002</v>
      </c>
      <c r="AG15" s="3">
        <v>0.92800014344163562</v>
      </c>
      <c r="AK15" s="30"/>
      <c r="AL15" s="30"/>
      <c r="AM15" s="3">
        <v>2386.8000000000002</v>
      </c>
      <c r="AN15" s="30"/>
      <c r="AO15" s="3">
        <v>0.94909037552851505</v>
      </c>
      <c r="AS15" s="30"/>
      <c r="AT15" s="30"/>
      <c r="AU15" s="3">
        <v>2258.3000000000002</v>
      </c>
      <c r="AV15" s="30"/>
      <c r="AW15" s="3">
        <v>1</v>
      </c>
      <c r="AZ15" s="30"/>
      <c r="BA15" s="30"/>
      <c r="BB15" s="3">
        <v>2172.6</v>
      </c>
      <c r="BC15" s="30"/>
      <c r="BD15" s="3">
        <v>0.9982434480797161</v>
      </c>
      <c r="BG15" s="30"/>
      <c r="BI15" s="3">
        <v>2067.3000000000002</v>
      </c>
      <c r="BJ15" s="30"/>
      <c r="BK15" s="3">
        <v>1.019065139720323</v>
      </c>
      <c r="BN15" s="30"/>
      <c r="BP15" s="3">
        <v>1983.5</v>
      </c>
      <c r="BQ15" s="30"/>
      <c r="BR15" s="3">
        <v>1.0428660809581645</v>
      </c>
      <c r="BU15" s="30"/>
    </row>
    <row r="16" spans="1:74" x14ac:dyDescent="0.2">
      <c r="A16" s="3" t="s">
        <v>25</v>
      </c>
      <c r="C16" s="3">
        <v>473.5</v>
      </c>
      <c r="E16" s="3">
        <v>0.16672787651362328</v>
      </c>
      <c r="J16" s="3">
        <v>431.2</v>
      </c>
      <c r="L16" s="29">
        <v>0.2</v>
      </c>
      <c r="Q16" s="3">
        <v>417.4</v>
      </c>
      <c r="S16" s="3">
        <v>0.1</v>
      </c>
      <c r="X16" s="3">
        <v>396.70000000000005</v>
      </c>
      <c r="Z16" s="3">
        <v>0.14000000000000001</v>
      </c>
      <c r="AE16" s="3">
        <v>370.4</v>
      </c>
      <c r="AG16" s="3">
        <v>0.1383614109128454</v>
      </c>
      <c r="AK16" s="30"/>
      <c r="AL16" s="30"/>
      <c r="AM16" s="3">
        <v>341.1</v>
      </c>
      <c r="AN16" s="30"/>
      <c r="AO16" s="3">
        <v>0.13563546467771764</v>
      </c>
      <c r="AS16" s="30"/>
      <c r="AT16" s="30"/>
      <c r="AU16" s="3">
        <v>310.39999999999998</v>
      </c>
      <c r="AV16" s="30"/>
      <c r="AW16" s="3">
        <v>0.1</v>
      </c>
      <c r="AZ16" s="30"/>
      <c r="BA16" s="30"/>
      <c r="BB16" s="3">
        <v>301.5</v>
      </c>
      <c r="BC16" s="30"/>
      <c r="BD16" s="3">
        <v>0.13853005596798051</v>
      </c>
      <c r="BG16" s="30"/>
      <c r="BI16" s="3">
        <v>287.89999999999998</v>
      </c>
      <c r="BJ16" s="30"/>
      <c r="BK16" s="3">
        <v>0.14191885731412032</v>
      </c>
      <c r="BN16" s="30"/>
      <c r="BP16" s="3">
        <v>259.60000000000002</v>
      </c>
      <c r="BQ16" s="30"/>
      <c r="BR16" s="3">
        <v>0.13649006030589339</v>
      </c>
      <c r="BU16" s="30"/>
    </row>
    <row r="17" spans="1:74" x14ac:dyDescent="0.2">
      <c r="A17" s="3" t="s">
        <v>26</v>
      </c>
      <c r="C17" s="3">
        <v>119.3</v>
      </c>
      <c r="E17" s="3">
        <v>4.2007678285269807E-2</v>
      </c>
      <c r="J17" s="3">
        <v>115.5</v>
      </c>
      <c r="L17" s="29">
        <v>0.04</v>
      </c>
      <c r="Q17" s="3">
        <v>113.60000000000001</v>
      </c>
      <c r="S17" s="3">
        <v>0.1</v>
      </c>
      <c r="X17" s="3">
        <v>112.2</v>
      </c>
      <c r="Z17" s="3">
        <v>0.04</v>
      </c>
      <c r="AE17" s="3">
        <v>110.3</v>
      </c>
      <c r="AG17" s="3">
        <v>4.1202115614705312E-2</v>
      </c>
      <c r="AK17" s="30"/>
      <c r="AL17" s="30"/>
      <c r="AM17" s="3">
        <v>113</v>
      </c>
      <c r="AN17" s="30"/>
      <c r="AO17" s="3">
        <v>4.4933472613843721E-2</v>
      </c>
      <c r="AS17" s="30"/>
      <c r="AT17" s="30"/>
      <c r="AU17" s="3">
        <v>105.5</v>
      </c>
      <c r="AV17" s="30"/>
      <c r="AW17" s="3">
        <v>0</v>
      </c>
      <c r="AZ17" s="30"/>
      <c r="BA17" s="30"/>
      <c r="BB17" s="3">
        <v>102</v>
      </c>
      <c r="BC17" s="30"/>
      <c r="BD17" s="3">
        <v>4.6865889581207333E-2</v>
      </c>
      <c r="BG17" s="30"/>
      <c r="BI17" s="3">
        <v>141</v>
      </c>
      <c r="BJ17" s="30"/>
      <c r="BK17" s="3">
        <v>6.9505240990937717E-2</v>
      </c>
      <c r="BN17" s="30"/>
      <c r="BP17" s="3">
        <v>143.1</v>
      </c>
      <c r="BQ17" s="30"/>
      <c r="BR17" s="3">
        <v>7.523777977570624E-2</v>
      </c>
      <c r="BU17" s="30"/>
    </row>
    <row r="18" spans="1:74" x14ac:dyDescent="0.2">
      <c r="A18" s="3" t="s">
        <v>27</v>
      </c>
      <c r="C18" s="3">
        <v>897.7</v>
      </c>
      <c r="E18" s="3">
        <v>0.31609633526141417</v>
      </c>
      <c r="J18" s="3">
        <v>866.4</v>
      </c>
      <c r="L18" s="29">
        <v>0.4</v>
      </c>
      <c r="Q18" s="3">
        <v>832.6</v>
      </c>
      <c r="S18" s="3">
        <v>0.3</v>
      </c>
      <c r="X18" s="3">
        <v>797.6</v>
      </c>
      <c r="Z18" s="3">
        <v>0.28000000000000003</v>
      </c>
      <c r="AE18" s="3">
        <v>763.9</v>
      </c>
      <c r="AG18" s="3">
        <v>0.28535173271145409</v>
      </c>
      <c r="AK18" s="30"/>
      <c r="AL18" s="30"/>
      <c r="AM18" s="3">
        <v>734.5</v>
      </c>
      <c r="AN18" s="30"/>
      <c r="AO18" s="3">
        <v>0.29206757198998418</v>
      </c>
      <c r="AS18" s="30"/>
      <c r="AT18" s="30"/>
      <c r="AU18" s="3">
        <v>700.9</v>
      </c>
      <c r="AV18" s="30"/>
      <c r="AW18" s="3">
        <v>0.3</v>
      </c>
      <c r="AZ18" s="30"/>
      <c r="BA18" s="30"/>
      <c r="BB18" s="3">
        <v>681.8</v>
      </c>
      <c r="BC18" s="30"/>
      <c r="BD18" s="3">
        <v>0.31326630898497215</v>
      </c>
      <c r="BG18" s="30"/>
      <c r="BI18" s="3">
        <v>651.20000000000005</v>
      </c>
      <c r="BJ18" s="30"/>
      <c r="BK18" s="3">
        <v>0.32100576548438753</v>
      </c>
      <c r="BN18" s="30"/>
      <c r="BP18" s="3">
        <v>625.79999999999995</v>
      </c>
      <c r="BQ18" s="30"/>
      <c r="BR18" s="3">
        <v>0.32902727172352875</v>
      </c>
      <c r="BU18" s="30"/>
    </row>
    <row r="19" spans="1:74" x14ac:dyDescent="0.2">
      <c r="C19" s="31">
        <v>23699</v>
      </c>
      <c r="E19" s="32">
        <v>8.344844657859257</v>
      </c>
      <c r="H19" s="33">
        <v>20.309000000000001</v>
      </c>
      <c r="I19" s="33"/>
      <c r="J19" s="31">
        <v>22801.4</v>
      </c>
      <c r="L19" s="32">
        <v>8.8399999999999981</v>
      </c>
      <c r="O19" s="33">
        <v>21</v>
      </c>
      <c r="Q19" s="31">
        <v>22018.199999999997</v>
      </c>
      <c r="S19" s="31">
        <v>7.5999999999999988</v>
      </c>
      <c r="V19" s="34">
        <v>21</v>
      </c>
      <c r="X19" s="31">
        <v>21042.899999999998</v>
      </c>
      <c r="Z19" s="31">
        <v>7.4899999999999993</v>
      </c>
      <c r="AC19" s="34">
        <v>21.167000000000002</v>
      </c>
      <c r="AE19" s="31">
        <v>20146.800000000003</v>
      </c>
      <c r="AG19" s="31">
        <v>7.5257550577184507</v>
      </c>
      <c r="AH19" s="35"/>
      <c r="AI19" s="35"/>
      <c r="AJ19" s="35"/>
      <c r="AK19" s="36">
        <v>20.9</v>
      </c>
      <c r="AL19" s="37"/>
      <c r="AM19" s="31">
        <v>19442.8</v>
      </c>
      <c r="AN19" s="37"/>
      <c r="AO19" s="31">
        <v>7.6</v>
      </c>
      <c r="AP19" s="35"/>
      <c r="AQ19" s="35"/>
      <c r="AR19" s="35"/>
      <c r="AS19" s="36">
        <v>20.39</v>
      </c>
      <c r="AT19" s="36"/>
      <c r="AU19" s="31">
        <v>18394.000000000004</v>
      </c>
      <c r="AV19" s="37"/>
      <c r="AW19" s="38">
        <v>7.8</v>
      </c>
      <c r="AX19" s="35"/>
      <c r="AY19" s="35"/>
      <c r="AZ19" s="36">
        <v>19.989999999999998</v>
      </c>
      <c r="BA19" s="36"/>
      <c r="BB19" s="31">
        <v>17727.499999999996</v>
      </c>
      <c r="BC19" s="37"/>
      <c r="BD19" s="38">
        <v>8.1452456622632639</v>
      </c>
      <c r="BE19" s="38"/>
      <c r="BF19" s="35"/>
      <c r="BG19" s="36">
        <v>19.55</v>
      </c>
      <c r="BI19" s="31">
        <v>16915.399999999998</v>
      </c>
      <c r="BJ19" s="37"/>
      <c r="BK19" s="38">
        <v>8.3383613720433178</v>
      </c>
      <c r="BL19" s="38"/>
      <c r="BM19" s="35"/>
      <c r="BN19" s="36">
        <v>19.157</v>
      </c>
      <c r="BP19" s="31">
        <v>16229</v>
      </c>
      <c r="BQ19" s="37"/>
      <c r="BR19" s="38">
        <v>8.4327318517116474</v>
      </c>
      <c r="BS19" s="38"/>
      <c r="BT19" s="35"/>
      <c r="BU19" s="36">
        <v>19.190999999999999</v>
      </c>
    </row>
    <row r="20" spans="1:74" x14ac:dyDescent="0.2">
      <c r="AK20" s="30"/>
      <c r="AL20" s="30"/>
      <c r="AN20" s="30"/>
      <c r="AO20" s="39"/>
      <c r="AS20" s="30"/>
      <c r="AT20" s="30"/>
      <c r="AV20" s="30"/>
      <c r="AZ20" s="30"/>
      <c r="BA20" s="30"/>
      <c r="BC20" s="30"/>
      <c r="BG20" s="30"/>
      <c r="BJ20" s="30"/>
      <c r="BN20" s="30"/>
      <c r="BQ20" s="30"/>
      <c r="BU20" s="30"/>
    </row>
    <row r="21" spans="1:74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40"/>
      <c r="AL21" s="40"/>
      <c r="AM21" s="25"/>
      <c r="AN21" s="40"/>
      <c r="AO21" s="25"/>
      <c r="AP21" s="25"/>
      <c r="AQ21" s="25"/>
      <c r="AR21" s="25"/>
      <c r="AS21" s="40"/>
      <c r="AT21" s="40"/>
      <c r="AU21" s="25"/>
      <c r="AV21" s="40"/>
      <c r="AW21" s="25"/>
      <c r="AX21" s="25"/>
      <c r="AY21" s="25"/>
      <c r="AZ21" s="40"/>
      <c r="BA21" s="40"/>
      <c r="BB21" s="25"/>
      <c r="BC21" s="40"/>
      <c r="BD21" s="25"/>
      <c r="BE21" s="25"/>
      <c r="BF21" s="25"/>
      <c r="BG21" s="40"/>
      <c r="BH21" s="25"/>
      <c r="BI21" s="25"/>
      <c r="BJ21" s="40"/>
      <c r="BK21" s="25"/>
      <c r="BL21" s="25"/>
      <c r="BM21" s="25"/>
      <c r="BN21" s="40"/>
      <c r="BO21" s="25"/>
      <c r="BP21" s="25"/>
      <c r="BQ21" s="40"/>
      <c r="BR21" s="25"/>
      <c r="BS21" s="25"/>
      <c r="BT21" s="25"/>
      <c r="BU21" s="40"/>
      <c r="BV21" s="25"/>
    </row>
    <row r="22" spans="1:74" x14ac:dyDescent="0.2">
      <c r="A22" s="3" t="s">
        <v>29</v>
      </c>
      <c r="C22" s="3">
        <v>46445.700000000004</v>
      </c>
      <c r="E22" s="3">
        <v>16.354367337251936</v>
      </c>
      <c r="J22" s="3">
        <v>42128.3</v>
      </c>
      <c r="L22" s="3">
        <v>16.2</v>
      </c>
      <c r="Q22" s="3">
        <v>47661.4</v>
      </c>
      <c r="S22" s="3">
        <v>16.399999999999999</v>
      </c>
      <c r="X22" s="3">
        <v>46102.400000000001</v>
      </c>
      <c r="Z22" s="3">
        <v>16.399999999999999</v>
      </c>
      <c r="AE22" s="3">
        <v>43915.1</v>
      </c>
      <c r="AG22" s="3">
        <v>16.404306685687629</v>
      </c>
      <c r="AK22" s="30"/>
      <c r="AL22" s="30"/>
      <c r="AM22" s="3">
        <v>40507</v>
      </c>
      <c r="AN22" s="30"/>
      <c r="AO22" s="3">
        <v>16.107258187335997</v>
      </c>
      <c r="AS22" s="30"/>
      <c r="AT22" s="30"/>
      <c r="AU22" s="3">
        <v>37491.199999999997</v>
      </c>
      <c r="AV22" s="30"/>
      <c r="AW22" s="3">
        <v>16</v>
      </c>
      <c r="AZ22" s="30"/>
      <c r="BA22" s="30"/>
      <c r="BB22" s="3">
        <v>34622</v>
      </c>
      <c r="BC22" s="30"/>
      <c r="BD22" s="3">
        <v>15.907753226280002</v>
      </c>
      <c r="BG22" s="30"/>
      <c r="BI22" s="3">
        <v>31467</v>
      </c>
      <c r="BJ22" s="30"/>
      <c r="BK22" s="3">
        <v>15.511499420296715</v>
      </c>
      <c r="BN22" s="30"/>
      <c r="BP22" s="3">
        <v>29067.3</v>
      </c>
      <c r="BQ22" s="30"/>
      <c r="BR22" s="3">
        <v>15.282733166138268</v>
      </c>
      <c r="BU22" s="30"/>
    </row>
    <row r="23" spans="1:74" x14ac:dyDescent="0.2">
      <c r="A23" s="3" t="s">
        <v>30</v>
      </c>
      <c r="C23" s="3">
        <v>27249.200000000001</v>
      </c>
      <c r="E23" s="3">
        <v>9.5949340078036389</v>
      </c>
      <c r="J23" s="3">
        <v>24799.3</v>
      </c>
      <c r="L23" s="3">
        <v>9.5</v>
      </c>
      <c r="Q23" s="3">
        <v>27616.9</v>
      </c>
      <c r="S23" s="3">
        <v>9.5</v>
      </c>
      <c r="X23" s="3">
        <v>26802.1</v>
      </c>
      <c r="Z23" s="3">
        <v>9.5500000000000007</v>
      </c>
      <c r="AE23" s="3">
        <v>25656.9</v>
      </c>
      <c r="AG23" s="3">
        <v>9.5840304634173421</v>
      </c>
      <c r="AK23" s="30"/>
      <c r="AL23" s="30"/>
      <c r="AM23" s="3">
        <v>23808.2</v>
      </c>
      <c r="AN23" s="30"/>
      <c r="AO23" s="3">
        <v>9.4671248025213632</v>
      </c>
      <c r="AS23" s="30"/>
      <c r="AT23" s="30"/>
      <c r="AU23" s="3">
        <v>22309.200000000001</v>
      </c>
      <c r="AV23" s="30"/>
      <c r="AW23" s="3">
        <v>9.5</v>
      </c>
      <c r="AZ23" s="30"/>
      <c r="BA23" s="30"/>
      <c r="BB23" s="3">
        <v>20583.5</v>
      </c>
      <c r="BC23" s="30"/>
      <c r="BD23" s="3">
        <v>9.45749057053707</v>
      </c>
      <c r="BG23" s="30"/>
      <c r="BI23" s="3">
        <v>18882.400000000001</v>
      </c>
      <c r="BJ23" s="30"/>
      <c r="BK23" s="3">
        <v>9.3079841311154787</v>
      </c>
      <c r="BN23" s="30"/>
      <c r="BP23" s="3">
        <v>17922.599999999999</v>
      </c>
      <c r="BQ23" s="30"/>
      <c r="BR23" s="3">
        <v>9.4231770217195852</v>
      </c>
      <c r="BU23" s="30"/>
    </row>
    <row r="24" spans="1:74" x14ac:dyDescent="0.2">
      <c r="A24" s="3" t="s">
        <v>25</v>
      </c>
      <c r="C24" s="3">
        <v>22009.4</v>
      </c>
      <c r="E24" s="3">
        <v>7.7499060725215205</v>
      </c>
      <c r="J24" s="3">
        <v>19572.2</v>
      </c>
      <c r="L24" s="3">
        <v>7.5</v>
      </c>
      <c r="Q24" s="3">
        <v>20689.099999999999</v>
      </c>
      <c r="S24" s="3">
        <v>7.1</v>
      </c>
      <c r="X24" s="3">
        <v>19495.599999999999</v>
      </c>
      <c r="Z24" s="3">
        <v>6.94</v>
      </c>
      <c r="AE24" s="3">
        <v>17140.8</v>
      </c>
      <c r="AG24" s="3">
        <v>6.4028760047918478</v>
      </c>
      <c r="AK24" s="30"/>
      <c r="AL24" s="30"/>
      <c r="AM24" s="3">
        <v>15376.3</v>
      </c>
      <c r="AN24" s="30"/>
      <c r="AO24" s="3">
        <v>6.114252698692435</v>
      </c>
      <c r="AS24" s="30"/>
      <c r="AT24" s="30"/>
      <c r="AU24" s="3">
        <v>13653.1</v>
      </c>
      <c r="AV24" s="30"/>
      <c r="AW24" s="3">
        <v>5.8</v>
      </c>
      <c r="AZ24" s="30"/>
      <c r="BA24" s="30"/>
      <c r="BB24" s="3">
        <v>11519.6</v>
      </c>
      <c r="BC24" s="30"/>
      <c r="BD24" s="3">
        <v>5.2929049178399605</v>
      </c>
      <c r="BG24" s="30"/>
      <c r="BI24" s="3">
        <v>10347.700000000001</v>
      </c>
      <c r="BJ24" s="30"/>
      <c r="BK24" s="3">
        <v>5.1008466822831648</v>
      </c>
      <c r="BN24" s="30"/>
      <c r="BP24" s="3">
        <v>9504.7999999999993</v>
      </c>
      <c r="BQ24" s="30"/>
      <c r="BR24" s="3">
        <v>4.9973448582259445</v>
      </c>
      <c r="BU24" s="30"/>
    </row>
    <row r="25" spans="1:74" x14ac:dyDescent="0.2">
      <c r="A25" s="3" t="s">
        <v>31</v>
      </c>
      <c r="C25" s="3">
        <v>2513.3000000000002</v>
      </c>
      <c r="E25" s="3">
        <v>0.88497818805003037</v>
      </c>
      <c r="J25" s="3">
        <v>2348.8000000000002</v>
      </c>
      <c r="L25" s="3">
        <v>0.9</v>
      </c>
      <c r="Q25" s="3">
        <v>2604.4</v>
      </c>
      <c r="S25" s="3">
        <v>0.9</v>
      </c>
      <c r="X25" s="3">
        <v>2523.1999999999998</v>
      </c>
      <c r="Z25" s="3">
        <v>0.9</v>
      </c>
      <c r="AE25" s="3">
        <v>2402.4</v>
      </c>
      <c r="AG25" s="3">
        <v>0.89740673211938393</v>
      </c>
      <c r="AK25" s="30"/>
      <c r="AL25" s="30"/>
      <c r="AM25" s="3">
        <v>2199.8000000000002</v>
      </c>
      <c r="AN25" s="30"/>
      <c r="AO25" s="3">
        <v>0.87473144297286221</v>
      </c>
      <c r="AS25" s="30"/>
      <c r="AT25" s="30"/>
      <c r="AU25" s="3">
        <v>2116</v>
      </c>
      <c r="AV25" s="30"/>
      <c r="AW25" s="3">
        <v>0.9</v>
      </c>
      <c r="AZ25" s="30"/>
      <c r="BA25" s="30"/>
      <c r="BB25" s="3">
        <v>854.2</v>
      </c>
      <c r="BC25" s="30"/>
      <c r="BD25" s="3">
        <v>0.39247885176732655</v>
      </c>
      <c r="BG25" s="30"/>
      <c r="BI25" s="3">
        <v>1826.6</v>
      </c>
      <c r="BJ25" s="30"/>
      <c r="BK25" s="3">
        <v>0.90041328506416174</v>
      </c>
      <c r="BN25" s="30"/>
      <c r="BP25" s="3">
        <v>438.2</v>
      </c>
      <c r="BQ25" s="30"/>
      <c r="BR25" s="3">
        <v>0.230392698097236</v>
      </c>
      <c r="BU25" s="30"/>
    </row>
    <row r="26" spans="1:74" x14ac:dyDescent="0.2">
      <c r="A26" s="3" t="s">
        <v>32</v>
      </c>
      <c r="C26" s="3">
        <v>2626.7</v>
      </c>
      <c r="E26" s="3">
        <v>0.92490837009151883</v>
      </c>
      <c r="J26" s="3">
        <v>2260.3000000000002</v>
      </c>
      <c r="L26" s="3">
        <v>0.9</v>
      </c>
      <c r="Q26" s="3">
        <v>2599.1</v>
      </c>
      <c r="S26" s="3">
        <v>0.9</v>
      </c>
      <c r="X26" s="3">
        <v>1959.1</v>
      </c>
      <c r="Z26" s="3">
        <v>0.7</v>
      </c>
      <c r="AE26" s="3">
        <v>1737.6</v>
      </c>
      <c r="AG26" s="3">
        <v>0.64907340065378016</v>
      </c>
      <c r="AK26" s="30"/>
      <c r="AL26" s="30"/>
      <c r="AM26" s="3">
        <v>1758.1</v>
      </c>
      <c r="AN26" s="30"/>
      <c r="AO26" s="3">
        <v>0.69909325842830661</v>
      </c>
      <c r="AS26" s="30"/>
      <c r="AT26" s="30"/>
      <c r="AU26" s="3">
        <v>1256.7</v>
      </c>
      <c r="AV26" s="30"/>
      <c r="AW26" s="3">
        <v>0.5</v>
      </c>
      <c r="AZ26" s="30"/>
      <c r="BA26" s="30"/>
      <c r="BB26" s="3">
        <v>1937</v>
      </c>
      <c r="BC26" s="30"/>
      <c r="BD26" s="3">
        <v>0.88999243253724114</v>
      </c>
      <c r="BG26" s="30"/>
      <c r="BI26" s="3">
        <v>654.6</v>
      </c>
      <c r="BJ26" s="30"/>
      <c r="BK26" s="3">
        <v>0.32268177838771511</v>
      </c>
      <c r="BN26" s="30"/>
      <c r="BP26" s="3">
        <v>1767.2</v>
      </c>
      <c r="BQ26" s="30"/>
      <c r="BR26" s="3">
        <v>0.92914188972486422</v>
      </c>
      <c r="BU26" s="30"/>
    </row>
    <row r="27" spans="1:74" x14ac:dyDescent="0.2">
      <c r="A27" s="3" t="s">
        <v>33</v>
      </c>
      <c r="C27" s="3">
        <v>9606.7999999999993</v>
      </c>
      <c r="E27" s="3">
        <v>3.382727273687594</v>
      </c>
      <c r="J27" s="3">
        <v>9163.7000000000007</v>
      </c>
      <c r="L27" s="3">
        <v>3.5</v>
      </c>
      <c r="Q27" s="3">
        <v>8771.4</v>
      </c>
      <c r="S27" s="3">
        <v>3</v>
      </c>
      <c r="X27" s="3">
        <v>8274.4</v>
      </c>
      <c r="Z27" s="3">
        <v>2.94</v>
      </c>
      <c r="AE27" s="3">
        <v>7788.9</v>
      </c>
      <c r="AG27" s="3">
        <v>2.9095118613905551</v>
      </c>
      <c r="AK27" s="30"/>
      <c r="AL27" s="30"/>
      <c r="AM27" s="3">
        <v>7286.5</v>
      </c>
      <c r="AN27" s="30"/>
      <c r="AO27" s="3">
        <v>2.8974137008917897</v>
      </c>
      <c r="AS27" s="30"/>
      <c r="AT27" s="30"/>
      <c r="AU27" s="3">
        <v>6818.1</v>
      </c>
      <c r="AV27" s="30"/>
      <c r="AW27" s="3">
        <v>3</v>
      </c>
      <c r="AZ27" s="30"/>
      <c r="BA27" s="30"/>
      <c r="BB27" s="3">
        <v>6448.7</v>
      </c>
      <c r="BC27" s="30"/>
      <c r="BD27" s="3">
        <v>2.9629810013954092</v>
      </c>
      <c r="BG27" s="30"/>
      <c r="BI27" s="3">
        <v>6102.2</v>
      </c>
      <c r="BJ27" s="30"/>
      <c r="BK27" s="3">
        <v>3.0080488054957453</v>
      </c>
      <c r="BN27" s="30"/>
      <c r="BP27" s="3">
        <v>5746.8</v>
      </c>
      <c r="BQ27" s="30"/>
      <c r="BR27" s="3">
        <v>3.0214987618101232</v>
      </c>
      <c r="BU27" s="30"/>
    </row>
    <row r="28" spans="1:74" x14ac:dyDescent="0.2">
      <c r="A28" s="3" t="s">
        <v>34</v>
      </c>
      <c r="C28" s="3">
        <v>994.2</v>
      </c>
      <c r="E28" s="3">
        <v>0.35007572297749578</v>
      </c>
      <c r="J28" s="3">
        <v>949.55</v>
      </c>
      <c r="L28" s="3">
        <v>0.4</v>
      </c>
      <c r="Q28" s="3">
        <v>893.4</v>
      </c>
      <c r="S28" s="3">
        <v>0.3</v>
      </c>
      <c r="X28" s="3">
        <v>838.2</v>
      </c>
      <c r="Z28" s="3">
        <v>0.3</v>
      </c>
      <c r="AE28" s="3">
        <v>789.7</v>
      </c>
      <c r="AG28" s="3">
        <v>0.29498921759685215</v>
      </c>
      <c r="AK28" s="30"/>
      <c r="AL28" s="30"/>
      <c r="AM28" s="3">
        <v>753</v>
      </c>
      <c r="AN28" s="30"/>
      <c r="AO28" s="3">
        <v>0.29942393697543646</v>
      </c>
      <c r="AS28" s="30"/>
      <c r="AT28" s="30"/>
      <c r="AU28" s="3">
        <v>707</v>
      </c>
      <c r="AV28" s="30"/>
      <c r="AW28" s="3">
        <v>0.3</v>
      </c>
      <c r="AZ28" s="30"/>
      <c r="BA28" s="30"/>
      <c r="BB28" s="3">
        <v>674.8</v>
      </c>
      <c r="BC28" s="30"/>
      <c r="BD28" s="3">
        <v>0.31005002244508539</v>
      </c>
      <c r="BG28" s="30"/>
      <c r="BI28" s="3">
        <v>634.20000000000005</v>
      </c>
      <c r="BJ28" s="30"/>
      <c r="BK28" s="3">
        <v>0.31262570096774966</v>
      </c>
      <c r="BN28" s="30"/>
      <c r="BP28" s="3">
        <v>592.1</v>
      </c>
      <c r="BQ28" s="30"/>
      <c r="BR28" s="3">
        <v>0.31130880087488239</v>
      </c>
      <c r="BU28" s="30"/>
    </row>
    <row r="29" spans="1:74" x14ac:dyDescent="0.2">
      <c r="A29" s="3" t="s">
        <v>35</v>
      </c>
      <c r="C29" s="3">
        <v>1536.8</v>
      </c>
      <c r="E29" s="3">
        <v>0.54113495380387799</v>
      </c>
      <c r="J29" s="3">
        <v>1366.5</v>
      </c>
      <c r="L29" s="3">
        <v>0.5</v>
      </c>
      <c r="Q29" s="3">
        <v>1249.8</v>
      </c>
      <c r="S29" s="3">
        <v>0.4</v>
      </c>
      <c r="X29" s="3">
        <v>1115.5999999999999</v>
      </c>
      <c r="Z29" s="3">
        <v>0.4</v>
      </c>
      <c r="AE29" s="3">
        <v>1023.8</v>
      </c>
      <c r="AG29" s="3">
        <v>0.38243631882443607</v>
      </c>
      <c r="AK29" s="30"/>
      <c r="AL29" s="30"/>
      <c r="AM29" s="3">
        <v>865.9</v>
      </c>
      <c r="AN29" s="30"/>
      <c r="AO29" s="3">
        <v>0.34431764545422366</v>
      </c>
      <c r="AS29" s="30"/>
      <c r="AT29" s="30"/>
      <c r="AU29" s="3">
        <v>736.1</v>
      </c>
      <c r="AV29" s="30"/>
      <c r="AW29" s="3">
        <v>0.3</v>
      </c>
      <c r="AZ29" s="30"/>
      <c r="BA29" s="30"/>
      <c r="BB29" s="3">
        <v>651.1</v>
      </c>
      <c r="BC29" s="30"/>
      <c r="BD29" s="3">
        <v>0.29916059516004012</v>
      </c>
      <c r="BG29" s="30"/>
      <c r="BI29" s="3">
        <v>574.6</v>
      </c>
      <c r="BJ29" s="30"/>
      <c r="BK29" s="3">
        <v>0.28324618066236035</v>
      </c>
      <c r="BN29" s="30"/>
      <c r="BP29" s="3">
        <v>504</v>
      </c>
      <c r="BQ29" s="30"/>
      <c r="BR29" s="3">
        <v>0.26498840675720436</v>
      </c>
      <c r="BU29" s="30"/>
    </row>
    <row r="30" spans="1:74" x14ac:dyDescent="0.2">
      <c r="A30" s="3" t="s">
        <v>36</v>
      </c>
      <c r="C30" s="3">
        <v>42.3</v>
      </c>
      <c r="E30" s="3">
        <v>1.4894591713888622E-2</v>
      </c>
      <c r="J30" s="3">
        <v>40.200000000000003</v>
      </c>
      <c r="L30" s="3">
        <v>0.02</v>
      </c>
      <c r="Q30" s="3">
        <v>38</v>
      </c>
      <c r="S30" s="3">
        <v>0.01</v>
      </c>
      <c r="X30" s="3">
        <v>35.4</v>
      </c>
      <c r="Z30" s="3">
        <v>0.01</v>
      </c>
      <c r="AE30" s="3">
        <v>35.9</v>
      </c>
      <c r="AG30" s="3">
        <v>1.3410298735883234E-2</v>
      </c>
      <c r="AK30" s="30"/>
      <c r="AL30" s="30"/>
      <c r="AM30" s="3">
        <v>31</v>
      </c>
      <c r="AN30" s="30"/>
      <c r="AO30" s="3">
        <v>1.232688186751465E-2</v>
      </c>
      <c r="AS30" s="30"/>
      <c r="AT30" s="30"/>
      <c r="AU30" s="3">
        <v>30.8</v>
      </c>
      <c r="AV30" s="30"/>
      <c r="AW30" s="41">
        <v>0</v>
      </c>
      <c r="AZ30" s="30"/>
      <c r="BA30" s="30"/>
      <c r="BB30" s="3">
        <v>25.9</v>
      </c>
      <c r="BC30" s="30"/>
      <c r="BD30" s="3">
        <v>1.1900260197581076E-2</v>
      </c>
      <c r="BG30" s="30"/>
      <c r="BI30" s="3">
        <v>25.2</v>
      </c>
      <c r="BJ30" s="30"/>
      <c r="BK30" s="3">
        <v>1.2422213283486741E-2</v>
      </c>
      <c r="BN30" s="30"/>
      <c r="BP30" s="3">
        <v>21.7</v>
      </c>
      <c r="BQ30" s="30"/>
      <c r="BR30" s="3">
        <v>0.2</v>
      </c>
      <c r="BU30" s="30"/>
    </row>
    <row r="31" spans="1:74" x14ac:dyDescent="0.2">
      <c r="C31" s="31">
        <v>113024.40000000002</v>
      </c>
      <c r="E31" s="31">
        <v>39.797926517901494</v>
      </c>
      <c r="H31" s="39">
        <v>12.266999999999999</v>
      </c>
      <c r="I31" s="39"/>
      <c r="J31" s="31">
        <v>102628.85</v>
      </c>
      <c r="L31" s="31">
        <v>39.42</v>
      </c>
      <c r="O31" s="39">
        <v>12.24</v>
      </c>
      <c r="Q31" s="31">
        <v>112123.49999999999</v>
      </c>
      <c r="S31" s="31">
        <v>38.509999999999991</v>
      </c>
      <c r="V31" s="39">
        <v>12.3</v>
      </c>
      <c r="X31" s="31">
        <v>107146</v>
      </c>
      <c r="Z31" s="31">
        <v>38.139999999999993</v>
      </c>
      <c r="AC31" s="39">
        <v>12.473000000000001</v>
      </c>
      <c r="AE31" s="31">
        <v>100491.09999999999</v>
      </c>
      <c r="AG31" s="31">
        <v>37.538040983217719</v>
      </c>
      <c r="AH31" s="35"/>
      <c r="AI31" s="35"/>
      <c r="AJ31" s="35"/>
      <c r="AK31" s="42">
        <v>12.61</v>
      </c>
      <c r="AL31" s="42"/>
      <c r="AM31" s="31">
        <v>92585.8</v>
      </c>
      <c r="AN31" s="42"/>
      <c r="AO31" s="31">
        <v>36.815942555139934</v>
      </c>
      <c r="AP31" s="35"/>
      <c r="AQ31" s="35"/>
      <c r="AR31" s="35"/>
      <c r="AS31" s="42">
        <v>12.72</v>
      </c>
      <c r="AT31" s="42"/>
      <c r="AU31" s="31">
        <v>85118.200000000012</v>
      </c>
      <c r="AV31" s="42"/>
      <c r="AW31" s="38">
        <v>36.299999999999997</v>
      </c>
      <c r="AX31" s="35"/>
      <c r="AY31" s="35"/>
      <c r="AZ31" s="42">
        <v>12.89</v>
      </c>
      <c r="BA31" s="42"/>
      <c r="BB31" s="31">
        <v>77316.800000000003</v>
      </c>
      <c r="BC31" s="42"/>
      <c r="BD31" s="38">
        <v>35.524711878159707</v>
      </c>
      <c r="BE31" s="38"/>
      <c r="BF31" s="35"/>
      <c r="BG31" s="42">
        <v>12.88</v>
      </c>
      <c r="BI31" s="31">
        <v>70514.5</v>
      </c>
      <c r="BJ31" s="42"/>
      <c r="BK31" s="38">
        <v>34.659768197556573</v>
      </c>
      <c r="BL31" s="38"/>
      <c r="BM31" s="35"/>
      <c r="BN31" s="42">
        <v>12.855</v>
      </c>
      <c r="BP31" s="31">
        <v>65564.7</v>
      </c>
      <c r="BQ31" s="42"/>
      <c r="BR31" s="38">
        <v>34.6</v>
      </c>
      <c r="BS31" s="38"/>
      <c r="BT31" s="35"/>
      <c r="BU31" s="42">
        <v>13.145</v>
      </c>
    </row>
    <row r="32" spans="1:74" x14ac:dyDescent="0.2">
      <c r="AK32" s="30"/>
      <c r="AL32" s="30"/>
      <c r="AN32" s="30"/>
      <c r="AS32" s="30"/>
      <c r="AT32" s="30"/>
      <c r="AV32" s="30"/>
      <c r="AZ32" s="30"/>
      <c r="BA32" s="30"/>
      <c r="BC32" s="30"/>
      <c r="BG32" s="30"/>
      <c r="BJ32" s="30"/>
      <c r="BN32" s="30"/>
      <c r="BQ32" s="30"/>
      <c r="BU32" s="30"/>
    </row>
    <row r="33" spans="1:74" x14ac:dyDescent="0.2">
      <c r="A33" s="25" t="s">
        <v>37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40"/>
      <c r="AL33" s="40"/>
      <c r="AM33" s="25"/>
      <c r="AN33" s="40"/>
      <c r="AO33" s="25"/>
      <c r="AP33" s="25"/>
      <c r="AQ33" s="25"/>
      <c r="AR33" s="25"/>
      <c r="AS33" s="40"/>
      <c r="AT33" s="40"/>
      <c r="AU33" s="25"/>
      <c r="AV33" s="40"/>
      <c r="AW33" s="25"/>
      <c r="AX33" s="25"/>
      <c r="AY33" s="25"/>
      <c r="AZ33" s="40"/>
      <c r="BA33" s="40"/>
      <c r="BB33" s="25"/>
      <c r="BC33" s="40"/>
      <c r="BD33" s="25"/>
      <c r="BE33" s="25"/>
      <c r="BF33" s="25"/>
      <c r="BG33" s="40"/>
      <c r="BH33" s="25"/>
      <c r="BI33" s="25"/>
      <c r="BJ33" s="40"/>
      <c r="BK33" s="25"/>
      <c r="BL33" s="25"/>
      <c r="BM33" s="25"/>
      <c r="BN33" s="40"/>
      <c r="BO33" s="25"/>
      <c r="BP33" s="25"/>
      <c r="BQ33" s="40"/>
      <c r="BR33" s="25"/>
      <c r="BS33" s="25"/>
      <c r="BT33" s="25"/>
      <c r="BU33" s="40"/>
      <c r="BV33" s="25"/>
    </row>
    <row r="34" spans="1:74" x14ac:dyDescent="0.2">
      <c r="A34" s="3" t="s">
        <v>38</v>
      </c>
      <c r="C34" s="3">
        <v>15364.9</v>
      </c>
      <c r="E34" s="3">
        <v>5.410257972215776</v>
      </c>
      <c r="J34" s="3">
        <v>14763.2</v>
      </c>
      <c r="L34" s="3">
        <v>5.7</v>
      </c>
      <c r="Q34" s="3">
        <v>13925.8</v>
      </c>
      <c r="S34" s="3">
        <v>4.8</v>
      </c>
      <c r="X34" s="3">
        <v>13379.8</v>
      </c>
      <c r="Z34" s="3">
        <v>4.76</v>
      </c>
      <c r="AE34" s="3">
        <v>12447.2</v>
      </c>
      <c r="AG34" s="3">
        <v>4.6496008475009978</v>
      </c>
      <c r="AK34" s="30"/>
      <c r="AL34" s="30"/>
      <c r="AM34" s="3">
        <v>11954</v>
      </c>
      <c r="AN34" s="30"/>
      <c r="AO34" s="3">
        <v>4.7534047046538745</v>
      </c>
      <c r="AS34" s="30"/>
      <c r="AT34" s="30"/>
      <c r="AU34" s="3">
        <v>11547.5</v>
      </c>
      <c r="AV34" s="30"/>
      <c r="AW34" s="3">
        <v>4.9000000000000004</v>
      </c>
      <c r="AZ34" s="30"/>
      <c r="BA34" s="30"/>
      <c r="BB34" s="3">
        <v>10911.3</v>
      </c>
      <c r="BC34" s="30"/>
      <c r="BD34" s="3">
        <v>5.0134096175237994</v>
      </c>
      <c r="BG34" s="30"/>
      <c r="BI34" s="3">
        <v>9907</v>
      </c>
      <c r="BJ34" s="30"/>
      <c r="BK34" s="3">
        <v>4.8836058333136165</v>
      </c>
      <c r="BN34" s="30"/>
      <c r="BP34" s="3">
        <v>9752.9</v>
      </c>
      <c r="BQ34" s="30"/>
      <c r="BR34" s="3">
        <v>5.1277885560760685</v>
      </c>
      <c r="BU34" s="30"/>
    </row>
    <row r="35" spans="1:74" x14ac:dyDescent="0.2">
      <c r="A35" s="3" t="s">
        <v>39</v>
      </c>
      <c r="C35" s="3">
        <v>4143.7</v>
      </c>
      <c r="E35" s="3">
        <v>1.4590713873484702</v>
      </c>
      <c r="J35" s="3">
        <v>3721.65</v>
      </c>
      <c r="L35" s="3">
        <v>1.4</v>
      </c>
      <c r="Q35" s="3">
        <v>3138.8</v>
      </c>
      <c r="S35" s="3">
        <v>1.1000000000000001</v>
      </c>
      <c r="X35" s="3">
        <v>3269.5</v>
      </c>
      <c r="Z35" s="3">
        <v>1.2</v>
      </c>
      <c r="AE35" s="3">
        <v>2778.3</v>
      </c>
      <c r="AG35" s="3">
        <v>1.0378226456240778</v>
      </c>
      <c r="AK35" s="30"/>
      <c r="AL35" s="30"/>
      <c r="AM35" s="3">
        <v>2729.9</v>
      </c>
      <c r="AN35" s="30"/>
      <c r="AO35" s="3">
        <v>1.0855211229073627</v>
      </c>
      <c r="AS35" s="30"/>
      <c r="AT35" s="30"/>
      <c r="AU35" s="3">
        <v>2655.6</v>
      </c>
      <c r="AV35" s="30"/>
      <c r="AW35" s="3">
        <v>1.1000000000000001</v>
      </c>
      <c r="AZ35" s="30"/>
      <c r="BA35" s="30"/>
      <c r="BB35" s="3">
        <v>2565.1</v>
      </c>
      <c r="BC35" s="30"/>
      <c r="BD35" s="3">
        <v>1.1785852290662246</v>
      </c>
      <c r="BG35" s="30"/>
      <c r="BI35" s="3">
        <v>2447.6999999999998</v>
      </c>
      <c r="BJ35" s="30"/>
      <c r="BK35" s="3">
        <v>1.3065814069043846</v>
      </c>
      <c r="BN35" s="30"/>
      <c r="BP35" s="3">
        <v>2491.1999999999998</v>
      </c>
      <c r="BQ35" s="30"/>
      <c r="BR35" s="3">
        <v>1.3097998391141814</v>
      </c>
      <c r="BU35" s="30"/>
    </row>
    <row r="36" spans="1:74" x14ac:dyDescent="0.2">
      <c r="A36" s="3" t="s">
        <v>27</v>
      </c>
      <c r="C36" s="3">
        <v>0</v>
      </c>
      <c r="E36" s="3">
        <v>0</v>
      </c>
      <c r="J36" s="3">
        <v>0</v>
      </c>
      <c r="L36" s="3">
        <v>0</v>
      </c>
      <c r="Q36" s="3">
        <v>0</v>
      </c>
      <c r="S36" s="3">
        <v>0</v>
      </c>
      <c r="X36" s="3">
        <v>0</v>
      </c>
      <c r="Z36" s="3">
        <v>0</v>
      </c>
      <c r="AE36" s="3">
        <v>0</v>
      </c>
      <c r="AG36" s="3">
        <v>0</v>
      </c>
      <c r="AK36" s="30"/>
      <c r="AL36" s="30"/>
      <c r="AM36" s="3">
        <v>0</v>
      </c>
      <c r="AN36" s="30"/>
      <c r="AO36" s="3">
        <v>0</v>
      </c>
      <c r="AS36" s="30"/>
      <c r="AT36" s="30"/>
      <c r="AU36" s="3">
        <v>0.1</v>
      </c>
      <c r="AV36" s="30"/>
      <c r="AW36" s="41">
        <v>0</v>
      </c>
      <c r="AZ36" s="30"/>
      <c r="BA36" s="30"/>
      <c r="BB36" s="3">
        <v>0.1</v>
      </c>
      <c r="BC36" s="30"/>
      <c r="BD36" s="41">
        <v>0</v>
      </c>
      <c r="BG36" s="30"/>
      <c r="BI36" s="3">
        <v>0.4</v>
      </c>
      <c r="BJ36" s="30"/>
      <c r="BK36" s="41">
        <v>0</v>
      </c>
      <c r="BN36" s="30"/>
      <c r="BP36" s="3">
        <v>0.4</v>
      </c>
      <c r="BQ36" s="30"/>
      <c r="BR36" s="41">
        <v>0</v>
      </c>
      <c r="BU36" s="30"/>
    </row>
    <row r="37" spans="1:74" x14ac:dyDescent="0.2">
      <c r="C37" s="31">
        <v>19508.599999999999</v>
      </c>
      <c r="E37" s="31">
        <v>6.8693293595642464</v>
      </c>
      <c r="H37" s="39">
        <v>12.755000000000001</v>
      </c>
      <c r="I37" s="39"/>
      <c r="J37" s="31">
        <v>18484.850000000002</v>
      </c>
      <c r="L37" s="31">
        <v>7.1</v>
      </c>
      <c r="O37" s="39">
        <v>12.289</v>
      </c>
      <c r="Q37" s="31">
        <v>17064.599999999999</v>
      </c>
      <c r="S37" s="31">
        <v>5.9</v>
      </c>
      <c r="V37" s="39">
        <v>12.8</v>
      </c>
      <c r="X37" s="31">
        <v>16649.3</v>
      </c>
      <c r="Z37" s="31">
        <v>5.96</v>
      </c>
      <c r="AC37" s="39">
        <v>12.536</v>
      </c>
      <c r="AE37" s="31">
        <v>15225.5</v>
      </c>
      <c r="AG37" s="31">
        <v>5.6874234931250758</v>
      </c>
      <c r="AK37" s="30">
        <v>12.09</v>
      </c>
      <c r="AL37" s="30"/>
      <c r="AM37" s="31">
        <v>14683.9</v>
      </c>
      <c r="AN37" s="30"/>
      <c r="AO37" s="31">
        <v>5.9</v>
      </c>
      <c r="AS37" s="30">
        <v>11.89</v>
      </c>
      <c r="AT37" s="30"/>
      <c r="AU37" s="31">
        <v>14203.2</v>
      </c>
      <c r="AV37" s="30"/>
      <c r="AW37" s="31">
        <v>6</v>
      </c>
      <c r="AZ37" s="30">
        <v>10.93</v>
      </c>
      <c r="BA37" s="30"/>
      <c r="BB37" s="31">
        <v>13476.5</v>
      </c>
      <c r="BC37" s="30"/>
      <c r="BD37" s="14">
        <v>6.1920407935405937</v>
      </c>
      <c r="BE37" s="31"/>
      <c r="BG37" s="30">
        <v>10.81</v>
      </c>
      <c r="BI37" s="31">
        <v>12355.1</v>
      </c>
      <c r="BJ37" s="30"/>
      <c r="BK37" s="14">
        <v>6.1903844182066274</v>
      </c>
      <c r="BL37" s="31"/>
      <c r="BN37" s="30">
        <v>11.125</v>
      </c>
      <c r="BP37" s="31">
        <v>12244.499999999998</v>
      </c>
      <c r="BQ37" s="30"/>
      <c r="BR37" s="14">
        <v>6.4357750338034343</v>
      </c>
      <c r="BS37" s="31"/>
      <c r="BU37" s="30">
        <v>11.901999999999999</v>
      </c>
    </row>
    <row r="38" spans="1:74" x14ac:dyDescent="0.2">
      <c r="H38" s="43"/>
      <c r="I38" s="43"/>
      <c r="O38" s="43"/>
      <c r="AK38" s="30"/>
      <c r="AL38" s="30"/>
      <c r="AN38" s="30"/>
      <c r="AS38" s="30"/>
      <c r="AT38" s="30"/>
      <c r="AV38" s="30"/>
      <c r="AZ38" s="30"/>
      <c r="BA38" s="30"/>
      <c r="BC38" s="30"/>
      <c r="BG38" s="30"/>
      <c r="BJ38" s="30"/>
      <c r="BN38" s="30"/>
      <c r="BQ38" s="30"/>
      <c r="BU38" s="30"/>
    </row>
    <row r="39" spans="1:74" x14ac:dyDescent="0.2">
      <c r="A39" s="25" t="s">
        <v>40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40"/>
      <c r="AL39" s="40"/>
      <c r="AM39" s="25"/>
      <c r="AN39" s="40"/>
      <c r="AO39" s="25"/>
      <c r="AP39" s="25"/>
      <c r="AQ39" s="25"/>
      <c r="AR39" s="25"/>
      <c r="AS39" s="40"/>
      <c r="AT39" s="40"/>
      <c r="AU39" s="25"/>
      <c r="AV39" s="40"/>
      <c r="AW39" s="25"/>
      <c r="AX39" s="25"/>
      <c r="AY39" s="25"/>
      <c r="AZ39" s="40"/>
      <c r="BA39" s="40"/>
      <c r="BB39" s="25"/>
      <c r="BC39" s="40"/>
      <c r="BD39" s="25"/>
      <c r="BE39" s="25"/>
      <c r="BF39" s="25"/>
      <c r="BG39" s="40"/>
      <c r="BH39" s="25"/>
      <c r="BI39" s="25"/>
      <c r="BJ39" s="40"/>
      <c r="BK39" s="25"/>
      <c r="BL39" s="25"/>
      <c r="BM39" s="25"/>
      <c r="BN39" s="40"/>
      <c r="BO39" s="25"/>
      <c r="BP39" s="25"/>
      <c r="BQ39" s="40"/>
      <c r="BR39" s="25"/>
      <c r="BS39" s="25"/>
      <c r="BT39" s="25"/>
      <c r="BU39" s="40"/>
      <c r="BV39" s="25"/>
    </row>
    <row r="40" spans="1:74" x14ac:dyDescent="0.2">
      <c r="A40" s="3" t="s">
        <v>41</v>
      </c>
      <c r="C40" s="3">
        <v>59065.799999999996</v>
      </c>
      <c r="E40" s="3">
        <v>20.8</v>
      </c>
      <c r="J40" s="3">
        <v>54247.1</v>
      </c>
      <c r="L40" s="3">
        <v>20.9</v>
      </c>
      <c r="Q40" s="3">
        <v>64733.7</v>
      </c>
      <c r="S40" s="3">
        <v>22.2</v>
      </c>
      <c r="X40" s="3">
        <v>62539.3</v>
      </c>
      <c r="Z40" s="3">
        <v>22.25</v>
      </c>
      <c r="AE40" s="3">
        <v>60775.4</v>
      </c>
      <c r="AG40" s="3">
        <v>22.702403058295211</v>
      </c>
      <c r="AK40" s="30"/>
      <c r="AL40" s="30"/>
      <c r="AM40" s="3">
        <v>57023</v>
      </c>
      <c r="AN40" s="30"/>
      <c r="AO40" s="3">
        <v>22.674702733267349</v>
      </c>
      <c r="AS40" s="30"/>
      <c r="AT40" s="30"/>
      <c r="AU40" s="3">
        <v>53803.199999999997</v>
      </c>
      <c r="AV40" s="30"/>
      <c r="AW40" s="3">
        <v>22.9</v>
      </c>
      <c r="AZ40" s="30"/>
      <c r="BA40" s="30"/>
      <c r="BB40" s="3">
        <v>50321.9</v>
      </c>
      <c r="BC40" s="30"/>
      <c r="BD40" s="3">
        <v>23.121378518789779</v>
      </c>
      <c r="BG40" s="30"/>
      <c r="BI40" s="3">
        <v>48131.9</v>
      </c>
      <c r="BJ40" s="30"/>
      <c r="BK40" s="3">
        <v>23.726378076962519</v>
      </c>
      <c r="BN40" s="30"/>
      <c r="BP40" s="3">
        <v>44917.3</v>
      </c>
      <c r="BQ40" s="30"/>
      <c r="BR40" s="3">
        <v>23.616197942133685</v>
      </c>
      <c r="BU40" s="30"/>
    </row>
    <row r="41" spans="1:74" x14ac:dyDescent="0.2">
      <c r="A41" s="3" t="s">
        <v>42</v>
      </c>
      <c r="C41" s="3">
        <v>17631</v>
      </c>
      <c r="E41" s="3">
        <v>6.2</v>
      </c>
      <c r="J41" s="3">
        <v>15706.9</v>
      </c>
      <c r="L41" s="3">
        <v>6</v>
      </c>
      <c r="Q41" s="3">
        <v>19925.900000000001</v>
      </c>
      <c r="S41" s="3">
        <v>6.8</v>
      </c>
      <c r="X41" s="3">
        <v>19158</v>
      </c>
      <c r="Z41" s="3">
        <v>6.7</v>
      </c>
      <c r="AE41" s="3">
        <v>18355.900000000001</v>
      </c>
      <c r="AG41" s="3">
        <v>6.8567716592200307</v>
      </c>
      <c r="AK41" s="30"/>
      <c r="AL41" s="30"/>
      <c r="AM41" s="3">
        <v>17367.2</v>
      </c>
      <c r="AN41" s="30"/>
      <c r="AO41" s="3">
        <v>6.9059168635322719</v>
      </c>
      <c r="AS41" s="30"/>
      <c r="AT41" s="30"/>
      <c r="AU41" s="3">
        <v>15754.2</v>
      </c>
      <c r="AV41" s="30"/>
      <c r="AW41" s="3">
        <v>6.7</v>
      </c>
      <c r="AZ41" s="30"/>
      <c r="BA41" s="30"/>
      <c r="BB41" s="3">
        <v>14228.1</v>
      </c>
      <c r="BC41" s="30"/>
      <c r="BD41" s="3">
        <v>6.5373780740232954</v>
      </c>
      <c r="BG41" s="30"/>
      <c r="BI41" s="3">
        <v>13310.3</v>
      </c>
      <c r="BJ41" s="30"/>
      <c r="BK41" s="3">
        <v>6.5612454550473629</v>
      </c>
      <c r="BN41" s="30"/>
      <c r="BP41" s="3">
        <v>12265.7</v>
      </c>
      <c r="BQ41" s="30"/>
      <c r="BR41" s="3">
        <v>6.4</v>
      </c>
      <c r="BU41" s="30"/>
    </row>
    <row r="42" spans="1:74" x14ac:dyDescent="0.2">
      <c r="A42" s="3" t="s">
        <v>43</v>
      </c>
      <c r="C42" s="3">
        <v>0</v>
      </c>
      <c r="E42" s="3">
        <v>0</v>
      </c>
      <c r="Q42" s="3">
        <v>0</v>
      </c>
      <c r="S42" s="3">
        <v>0</v>
      </c>
      <c r="X42" s="3">
        <v>1795.5</v>
      </c>
      <c r="Z42" s="3">
        <v>0.64</v>
      </c>
      <c r="AE42" s="3">
        <v>1703.8</v>
      </c>
      <c r="AG42" s="3">
        <v>0.63644754836205719</v>
      </c>
      <c r="AK42" s="30"/>
      <c r="AL42" s="30"/>
      <c r="AM42" s="3">
        <v>1722</v>
      </c>
      <c r="AN42" s="30"/>
      <c r="AO42" s="3">
        <v>0.68473840567291044</v>
      </c>
      <c r="AS42" s="30"/>
      <c r="AT42" s="30"/>
      <c r="AU42" s="3">
        <v>1661.4</v>
      </c>
      <c r="AV42" s="30"/>
      <c r="AW42" s="3">
        <v>0.7</v>
      </c>
      <c r="AZ42" s="30"/>
      <c r="BA42" s="30"/>
      <c r="BB42" s="3">
        <v>1985.4</v>
      </c>
      <c r="BC42" s="30"/>
      <c r="BD42" s="3">
        <v>0.91223075661302988</v>
      </c>
      <c r="BG42" s="30"/>
      <c r="BI42" s="3">
        <v>2067.9</v>
      </c>
      <c r="BJ42" s="30"/>
      <c r="BK42" s="3">
        <v>1.019360906703263</v>
      </c>
      <c r="BN42" s="30"/>
      <c r="BP42" s="3">
        <v>3183.4</v>
      </c>
      <c r="BQ42" s="30"/>
      <c r="BR42" s="3">
        <v>1.6737382818866755</v>
      </c>
      <c r="BU42" s="30"/>
    </row>
    <row r="43" spans="1:74" x14ac:dyDescent="0.2">
      <c r="A43" s="3" t="s">
        <v>44</v>
      </c>
      <c r="C43" s="3">
        <v>4109.3999999999996</v>
      </c>
      <c r="E43" s="3">
        <v>1.4</v>
      </c>
      <c r="J43" s="3">
        <v>3882.8</v>
      </c>
      <c r="L43" s="3">
        <v>1.5</v>
      </c>
      <c r="Q43" s="3">
        <v>3869.8</v>
      </c>
      <c r="S43" s="3">
        <v>1.3</v>
      </c>
      <c r="X43" s="3">
        <v>3421.3</v>
      </c>
      <c r="Z43" s="3">
        <v>1.22</v>
      </c>
      <c r="AE43" s="3">
        <v>3451.6</v>
      </c>
      <c r="AG43" s="3">
        <v>1.2893311174589017</v>
      </c>
      <c r="AK43" s="30"/>
      <c r="AL43" s="30"/>
      <c r="AM43" s="3">
        <v>3190.6</v>
      </c>
      <c r="AN43" s="30"/>
      <c r="AO43" s="3">
        <v>1.2687144931126528</v>
      </c>
      <c r="AS43" s="30"/>
      <c r="AT43" s="30"/>
      <c r="AU43" s="3">
        <v>3142</v>
      </c>
      <c r="AV43" s="30"/>
      <c r="AW43" s="3">
        <v>1.3</v>
      </c>
      <c r="AZ43" s="30"/>
      <c r="BA43" s="30"/>
      <c r="BB43" s="3">
        <v>3039.7</v>
      </c>
      <c r="BC43" s="30"/>
      <c r="BD43" s="3">
        <v>1.3966494564705481</v>
      </c>
      <c r="BG43" s="30"/>
      <c r="BI43" s="3">
        <v>2823.3</v>
      </c>
      <c r="BJ43" s="30"/>
      <c r="BK43" s="3">
        <v>1.3917315382249253</v>
      </c>
      <c r="BN43" s="30"/>
      <c r="BP43" s="3">
        <v>2678.2</v>
      </c>
      <c r="BQ43" s="30"/>
      <c r="BR43" s="3">
        <v>1.4081189503514775</v>
      </c>
      <c r="BU43" s="30"/>
    </row>
    <row r="44" spans="1:74" x14ac:dyDescent="0.2">
      <c r="A44" s="3" t="s">
        <v>45</v>
      </c>
      <c r="C44" s="3">
        <v>8296.1</v>
      </c>
      <c r="E44" s="3">
        <v>2.9</v>
      </c>
      <c r="J44" s="3">
        <v>7882.9</v>
      </c>
      <c r="L44" s="3">
        <v>3</v>
      </c>
      <c r="Q44" s="3">
        <v>10345</v>
      </c>
      <c r="S44" s="3">
        <v>3.6</v>
      </c>
      <c r="X44" s="3">
        <v>10035.700000000001</v>
      </c>
      <c r="Z44" s="3">
        <v>3.57</v>
      </c>
      <c r="AE44" s="3">
        <v>10011.4</v>
      </c>
      <c r="AG44" s="3">
        <v>3.7397176814602062</v>
      </c>
      <c r="AK44" s="30"/>
      <c r="AL44" s="30"/>
      <c r="AM44" s="3">
        <v>9741.1</v>
      </c>
      <c r="AN44" s="30"/>
      <c r="AO44" s="3">
        <v>3.8734641599886115</v>
      </c>
      <c r="AS44" s="30"/>
      <c r="AT44" s="30"/>
      <c r="AU44" s="3">
        <v>9438.7000000000007</v>
      </c>
      <c r="AV44" s="30"/>
      <c r="AW44" s="3">
        <v>4</v>
      </c>
      <c r="AZ44" s="30"/>
      <c r="BA44" s="30"/>
      <c r="BB44" s="3">
        <v>8860.2000000000007</v>
      </c>
      <c r="BC44" s="30"/>
      <c r="BD44" s="3">
        <v>4.0709917143864045</v>
      </c>
      <c r="BG44" s="30"/>
      <c r="BI44" s="3">
        <v>8173.5</v>
      </c>
      <c r="BJ44" s="30"/>
      <c r="BK44" s="3">
        <v>4.0290857251023358</v>
      </c>
      <c r="BN44" s="30"/>
      <c r="BP44" s="3">
        <v>6805</v>
      </c>
      <c r="BQ44" s="30"/>
      <c r="BR44" s="3">
        <v>3.6</v>
      </c>
      <c r="BU44" s="30"/>
    </row>
    <row r="45" spans="1:74" x14ac:dyDescent="0.2">
      <c r="A45" s="3" t="s">
        <v>46</v>
      </c>
      <c r="C45" s="3">
        <v>2262.6</v>
      </c>
      <c r="E45" s="3">
        <v>0.8</v>
      </c>
      <c r="J45" s="3">
        <v>1892.1</v>
      </c>
      <c r="L45" s="3">
        <v>0.7</v>
      </c>
      <c r="Q45" s="3">
        <v>2342.8000000000002</v>
      </c>
      <c r="S45" s="3">
        <v>0.8</v>
      </c>
      <c r="X45" s="3">
        <v>2181.5</v>
      </c>
      <c r="Z45" s="3">
        <v>0.7762008251959448</v>
      </c>
      <c r="AE45" s="3">
        <v>2034.9</v>
      </c>
      <c r="AG45" s="3">
        <v>0.76012860439133134</v>
      </c>
      <c r="AK45" s="30"/>
      <c r="AL45" s="30"/>
      <c r="AM45" s="3">
        <v>1957.9</v>
      </c>
      <c r="AN45" s="30"/>
      <c r="AO45" s="3">
        <v>0.77854200027119136</v>
      </c>
      <c r="AS45" s="30"/>
      <c r="AT45" s="30"/>
      <c r="AU45" s="3">
        <v>1879.1</v>
      </c>
      <c r="AV45" s="30"/>
      <c r="AW45" s="3">
        <v>0.8</v>
      </c>
      <c r="AZ45" s="30"/>
      <c r="BA45" s="30"/>
      <c r="BB45" s="3">
        <v>1825.3</v>
      </c>
      <c r="BC45" s="30"/>
      <c r="BD45" s="3">
        <v>0.8386696887507622</v>
      </c>
      <c r="BG45" s="30"/>
      <c r="BI45" s="3">
        <v>1739.5</v>
      </c>
      <c r="BJ45" s="30"/>
      <c r="BK45" s="3">
        <v>0.85747777804068193</v>
      </c>
      <c r="BN45" s="30"/>
      <c r="BP45" s="3">
        <v>1663.5</v>
      </c>
      <c r="BQ45" s="30"/>
      <c r="BR45" s="3">
        <v>0.87461947349327285</v>
      </c>
      <c r="BU45" s="30"/>
    </row>
    <row r="46" spans="1:74" x14ac:dyDescent="0.2">
      <c r="A46" s="3" t="s">
        <v>47</v>
      </c>
      <c r="C46" s="3">
        <v>3279.3</v>
      </c>
      <c r="E46" s="3">
        <v>1.2</v>
      </c>
      <c r="J46" s="3">
        <v>2934.7</v>
      </c>
      <c r="L46" s="3">
        <v>1.1000000000000001</v>
      </c>
      <c r="Q46" s="3">
        <v>3464.7</v>
      </c>
      <c r="S46" s="3">
        <v>1.2</v>
      </c>
      <c r="X46" s="3">
        <v>3319.9</v>
      </c>
      <c r="Z46" s="3">
        <v>1.18</v>
      </c>
      <c r="AE46" s="3">
        <v>3189.9</v>
      </c>
      <c r="AG46" s="3">
        <v>1.1915741486794968</v>
      </c>
      <c r="AK46" s="30"/>
      <c r="AL46" s="30"/>
      <c r="AM46" s="3">
        <v>3075.3</v>
      </c>
      <c r="AN46" s="30"/>
      <c r="AO46" s="3">
        <v>1.2228664453925098</v>
      </c>
      <c r="AS46" s="30"/>
      <c r="AT46" s="30"/>
      <c r="AU46" s="3">
        <v>2996.3</v>
      </c>
      <c r="AV46" s="30"/>
      <c r="AW46" s="3">
        <v>1.3</v>
      </c>
      <c r="AZ46" s="30"/>
      <c r="BA46" s="30"/>
      <c r="BB46" s="3">
        <v>2964.9</v>
      </c>
      <c r="BC46" s="30"/>
      <c r="BD46" s="3">
        <v>1.3622811374443295</v>
      </c>
      <c r="BG46" s="30"/>
      <c r="BI46" s="3">
        <v>2871.7</v>
      </c>
      <c r="BJ46" s="30"/>
      <c r="BK46" s="3">
        <v>1.4155900748487646</v>
      </c>
      <c r="BN46" s="30"/>
      <c r="BP46" s="3">
        <v>2762.5</v>
      </c>
      <c r="BQ46" s="30"/>
      <c r="BR46" s="3">
        <v>1.5</v>
      </c>
      <c r="BU46" s="30"/>
    </row>
    <row r="47" spans="1:74" x14ac:dyDescent="0.2">
      <c r="A47" s="3" t="s">
        <v>48</v>
      </c>
      <c r="C47" s="3">
        <v>4234.5</v>
      </c>
      <c r="E47" s="3">
        <v>1.5</v>
      </c>
      <c r="J47" s="3">
        <v>3526</v>
      </c>
      <c r="L47" s="3">
        <v>1.4</v>
      </c>
      <c r="Q47" s="3">
        <v>4206</v>
      </c>
      <c r="S47" s="3">
        <v>1.4</v>
      </c>
      <c r="X47" s="3">
        <v>3950.6</v>
      </c>
      <c r="Z47" s="3">
        <v>1.41</v>
      </c>
      <c r="AE47" s="3">
        <v>3603.1</v>
      </c>
      <c r="AG47" s="3">
        <v>1.3459233252161806</v>
      </c>
      <c r="AK47" s="30"/>
      <c r="AL47" s="30"/>
      <c r="AM47" s="3">
        <v>3339.5</v>
      </c>
      <c r="AN47" s="30"/>
      <c r="AO47" s="3">
        <v>1.3279232902117797</v>
      </c>
      <c r="AS47" s="30"/>
      <c r="AT47" s="30"/>
      <c r="AU47" s="3">
        <v>3193</v>
      </c>
      <c r="AV47" s="30"/>
      <c r="AW47" s="3">
        <v>1.4</v>
      </c>
      <c r="AZ47" s="30"/>
      <c r="BA47" s="30"/>
      <c r="BB47" s="3">
        <v>2925.7</v>
      </c>
      <c r="BC47" s="30"/>
      <c r="BD47" s="3">
        <v>1.3442699328209635</v>
      </c>
      <c r="BG47" s="30"/>
      <c r="BI47" s="3">
        <v>2665.1</v>
      </c>
      <c r="BJ47" s="30"/>
      <c r="BK47" s="3">
        <v>2.2999999999999998</v>
      </c>
      <c r="BN47" s="30"/>
      <c r="BP47" s="3">
        <v>2529.6999999999998</v>
      </c>
      <c r="BQ47" s="30"/>
      <c r="BR47" s="3">
        <v>1.3300420090748013</v>
      </c>
      <c r="BU47" s="30"/>
    </row>
    <row r="48" spans="1:74" x14ac:dyDescent="0.2">
      <c r="A48" s="3" t="s">
        <v>26</v>
      </c>
      <c r="C48" s="3">
        <v>1414.8</v>
      </c>
      <c r="E48" s="3">
        <v>0.5</v>
      </c>
      <c r="J48" s="3">
        <v>1448.6</v>
      </c>
      <c r="L48" s="3">
        <v>0.5</v>
      </c>
      <c r="Q48" s="3">
        <v>1442.7</v>
      </c>
      <c r="S48" s="3">
        <v>0.5</v>
      </c>
      <c r="X48" s="3">
        <v>1338.6</v>
      </c>
      <c r="Z48" s="3">
        <v>0.48</v>
      </c>
      <c r="AE48" s="3">
        <v>1336.7</v>
      </c>
      <c r="AG48" s="3">
        <v>0.49931883900432095</v>
      </c>
      <c r="AK48" s="30"/>
      <c r="AL48" s="30"/>
      <c r="AM48" s="3">
        <v>1381.3</v>
      </c>
      <c r="AN48" s="30"/>
      <c r="AO48" s="3">
        <v>0.54926199753541882</v>
      </c>
      <c r="AS48" s="30"/>
      <c r="AT48" s="30"/>
      <c r="AU48" s="3">
        <v>1461.1</v>
      </c>
      <c r="AV48" s="30"/>
      <c r="AW48" s="3">
        <v>0.6</v>
      </c>
      <c r="AZ48" s="30"/>
      <c r="BA48" s="30"/>
      <c r="BB48" s="3">
        <v>1458.1</v>
      </c>
      <c r="BC48" s="30"/>
      <c r="BD48" s="3">
        <v>0.66995248625841575</v>
      </c>
      <c r="BG48" s="30"/>
      <c r="BI48" s="3">
        <v>1713.6</v>
      </c>
      <c r="BJ48" s="30"/>
      <c r="BK48" s="3">
        <v>0.84471050327709818</v>
      </c>
      <c r="BN48" s="30"/>
      <c r="BP48" s="3">
        <v>1675.3</v>
      </c>
      <c r="BQ48" s="30"/>
      <c r="BR48" s="3">
        <v>0.9</v>
      </c>
      <c r="BU48" s="30"/>
    </row>
    <row r="49" spans="1:73" x14ac:dyDescent="0.2">
      <c r="A49" s="3" t="s">
        <v>49</v>
      </c>
      <c r="C49" s="3">
        <v>2788</v>
      </c>
      <c r="E49" s="3">
        <v>1</v>
      </c>
      <c r="J49" s="3">
        <v>2454.8000000000002</v>
      </c>
      <c r="L49" s="3">
        <v>0.9</v>
      </c>
      <c r="Q49" s="3">
        <v>2872.9</v>
      </c>
      <c r="S49" s="3">
        <v>1</v>
      </c>
      <c r="X49" s="3">
        <v>2684.8</v>
      </c>
      <c r="Z49" s="3">
        <v>0.96</v>
      </c>
      <c r="AE49" s="3">
        <v>2635.7</v>
      </c>
      <c r="AG49" s="3">
        <v>0.98455499660633528</v>
      </c>
      <c r="AK49" s="30"/>
      <c r="AL49" s="30"/>
      <c r="AM49" s="3">
        <v>2939.9</v>
      </c>
      <c r="AN49" s="30"/>
      <c r="AO49" s="3">
        <v>1.1690258065260104</v>
      </c>
      <c r="AS49" s="30"/>
      <c r="AT49" s="30"/>
      <c r="AU49" s="3">
        <v>2481.5</v>
      </c>
      <c r="AV49" s="30"/>
      <c r="AW49" s="3">
        <v>1.1000000000000001</v>
      </c>
      <c r="AZ49" s="30"/>
      <c r="BA49" s="30"/>
      <c r="BB49" s="3">
        <v>2536</v>
      </c>
      <c r="BC49" s="30"/>
      <c r="BD49" s="3">
        <v>1.1652146664504097</v>
      </c>
      <c r="BG49" s="30"/>
      <c r="BI49" s="3">
        <v>2321.5</v>
      </c>
      <c r="BJ49" s="30"/>
      <c r="BK49" s="3">
        <v>0.1</v>
      </c>
      <c r="BN49" s="30"/>
      <c r="BP49" s="3">
        <v>2094.8000000000002</v>
      </c>
      <c r="BQ49" s="30"/>
      <c r="BR49" s="3">
        <v>1.1000000000000001</v>
      </c>
      <c r="BU49" s="30"/>
    </row>
    <row r="50" spans="1:73" x14ac:dyDescent="0.2">
      <c r="A50" s="3" t="s">
        <v>50</v>
      </c>
      <c r="C50" s="3">
        <v>574.9</v>
      </c>
      <c r="E50" s="3">
        <v>0.2</v>
      </c>
      <c r="J50" s="3">
        <v>497.9</v>
      </c>
      <c r="L50" s="3">
        <v>0.2</v>
      </c>
      <c r="Q50" s="3">
        <v>574.29999999999995</v>
      </c>
      <c r="S50" s="3">
        <v>0.2</v>
      </c>
      <c r="X50" s="3">
        <v>557.20000000000005</v>
      </c>
      <c r="Z50" s="3">
        <v>0.2</v>
      </c>
      <c r="AE50" s="3">
        <v>500.6</v>
      </c>
      <c r="AG50" s="3">
        <v>0.18699709045078408</v>
      </c>
      <c r="AK50" s="30"/>
      <c r="AL50" s="30"/>
      <c r="AM50" s="3">
        <v>478.1</v>
      </c>
      <c r="AN50" s="30"/>
      <c r="AO50" s="3">
        <v>0.1901123297051211</v>
      </c>
      <c r="AS50" s="30"/>
      <c r="AT50" s="30"/>
      <c r="AU50" s="3">
        <v>434</v>
      </c>
      <c r="AV50" s="30"/>
      <c r="AW50" s="3">
        <v>0.2</v>
      </c>
      <c r="AZ50" s="30"/>
      <c r="BA50" s="30"/>
      <c r="BB50" s="3">
        <v>388.7</v>
      </c>
      <c r="BC50" s="30"/>
      <c r="BD50" s="3">
        <v>0.17859579686485577</v>
      </c>
      <c r="BG50" s="30"/>
      <c r="BI50" s="3">
        <v>347.5</v>
      </c>
      <c r="BJ50" s="30"/>
      <c r="BK50" s="3">
        <v>0.17129837761950961</v>
      </c>
      <c r="BN50" s="30"/>
      <c r="BP50" s="3">
        <v>316.10000000000002</v>
      </c>
      <c r="BQ50" s="30"/>
      <c r="BR50" s="3">
        <v>0.2</v>
      </c>
      <c r="BU50" s="30"/>
    </row>
    <row r="51" spans="1:73" x14ac:dyDescent="0.2">
      <c r="A51" s="3" t="s">
        <v>51</v>
      </c>
      <c r="C51" s="3">
        <v>604.5</v>
      </c>
      <c r="E51" s="3">
        <v>0.2</v>
      </c>
      <c r="J51" s="3">
        <v>574.20000000000005</v>
      </c>
      <c r="L51" s="3">
        <v>0.22</v>
      </c>
      <c r="Q51" s="3">
        <v>634.80000000000007</v>
      </c>
      <c r="S51" s="3">
        <v>0.2</v>
      </c>
      <c r="X51" s="3">
        <v>602.6</v>
      </c>
      <c r="Z51" s="3">
        <v>0.21</v>
      </c>
      <c r="AE51" s="3">
        <v>665.9</v>
      </c>
      <c r="AG51" s="3">
        <v>0.24874423198397339</v>
      </c>
      <c r="AK51" s="30"/>
      <c r="AL51" s="30"/>
      <c r="AM51" s="3">
        <v>635</v>
      </c>
      <c r="AN51" s="30"/>
      <c r="AO51" s="3">
        <v>0.25250225760876782</v>
      </c>
      <c r="AS51" s="30"/>
      <c r="AT51" s="30"/>
      <c r="AU51" s="3">
        <v>706.1</v>
      </c>
      <c r="AV51" s="30"/>
      <c r="AW51" s="3">
        <v>0.3</v>
      </c>
      <c r="AZ51" s="30"/>
      <c r="BA51" s="30"/>
      <c r="BB51" s="3">
        <v>610.70000000000005</v>
      </c>
      <c r="BC51" s="30"/>
      <c r="BD51" s="3">
        <v>0.2805980271298365</v>
      </c>
      <c r="BG51" s="30"/>
      <c r="BI51" s="3">
        <v>566.20000000000005</v>
      </c>
      <c r="BJ51" s="30"/>
      <c r="BK51" s="3">
        <v>0.2791054429011981</v>
      </c>
      <c r="BN51" s="30"/>
      <c r="BP51" s="3">
        <v>522.29999999999995</v>
      </c>
      <c r="BQ51" s="30"/>
      <c r="BR51" s="3">
        <v>0.27461000962160281</v>
      </c>
      <c r="BU51" s="30"/>
    </row>
    <row r="52" spans="1:73" x14ac:dyDescent="0.2">
      <c r="A52" s="3" t="s">
        <v>52</v>
      </c>
      <c r="C52" s="3">
        <v>10537.2</v>
      </c>
      <c r="E52" s="3">
        <v>3.8</v>
      </c>
      <c r="J52" s="3">
        <v>9418.65</v>
      </c>
      <c r="L52" s="3">
        <v>3.6</v>
      </c>
      <c r="Q52" s="3">
        <v>11378.3</v>
      </c>
      <c r="S52" s="3">
        <v>3.9</v>
      </c>
      <c r="X52" s="3">
        <v>11227</v>
      </c>
      <c r="Z52" s="3">
        <v>3.99</v>
      </c>
      <c r="AE52" s="3">
        <v>11033.6</v>
      </c>
      <c r="AG52" s="3">
        <v>4.1215563268033781</v>
      </c>
      <c r="AK52" s="30"/>
      <c r="AL52" s="30"/>
      <c r="AM52" s="3">
        <v>10275</v>
      </c>
      <c r="AN52" s="30"/>
      <c r="AO52" s="3">
        <v>4.0857648770552579</v>
      </c>
      <c r="AS52" s="30"/>
      <c r="AT52" s="30"/>
      <c r="AU52" s="3">
        <v>9300.2999999999993</v>
      </c>
      <c r="AV52" s="30"/>
      <c r="AW52" s="3">
        <v>4</v>
      </c>
      <c r="AZ52" s="30"/>
      <c r="BA52" s="30"/>
      <c r="BB52" s="3">
        <v>8613</v>
      </c>
      <c r="BC52" s="30"/>
      <c r="BD52" s="3">
        <v>3.9574108525778309</v>
      </c>
      <c r="BG52" s="30"/>
      <c r="BI52" s="3">
        <v>8152.2</v>
      </c>
      <c r="BJ52" s="30"/>
      <c r="BK52" s="3">
        <v>4.0185859972079605</v>
      </c>
      <c r="BN52" s="30"/>
      <c r="BP52" s="3">
        <v>3813.3</v>
      </c>
      <c r="BQ52" s="30"/>
      <c r="BR52" s="3">
        <v>2</v>
      </c>
      <c r="BU52" s="30"/>
    </row>
    <row r="53" spans="1:73" x14ac:dyDescent="0.2">
      <c r="A53" s="3" t="s">
        <v>53</v>
      </c>
      <c r="C53" s="3">
        <v>6192.5</v>
      </c>
      <c r="E53" s="3">
        <v>2.2000000000000002</v>
      </c>
      <c r="J53" s="3">
        <v>5454.3</v>
      </c>
      <c r="L53" s="3">
        <v>2.1</v>
      </c>
      <c r="Q53" s="3">
        <v>6951.3</v>
      </c>
      <c r="S53" s="3">
        <v>2.4</v>
      </c>
      <c r="X53" s="3">
        <v>6502.8</v>
      </c>
      <c r="Z53" s="3">
        <v>2.31</v>
      </c>
      <c r="AE53" s="3">
        <v>6127.9</v>
      </c>
      <c r="AG53" s="3">
        <v>2.2890520786523361</v>
      </c>
      <c r="AK53" s="30"/>
      <c r="AL53" s="30"/>
      <c r="AM53" s="3">
        <v>5680.7</v>
      </c>
      <c r="AN53" s="30"/>
      <c r="AO53" s="3">
        <v>2.2588812201545312</v>
      </c>
      <c r="AS53" s="30"/>
      <c r="AT53" s="30"/>
      <c r="AU53" s="3">
        <v>4842.7</v>
      </c>
      <c r="AV53" s="30"/>
      <c r="AW53" s="3">
        <v>2.1</v>
      </c>
      <c r="AZ53" s="30"/>
      <c r="BA53" s="30"/>
      <c r="BB53" s="3">
        <v>4041.8</v>
      </c>
      <c r="BC53" s="30"/>
      <c r="BD53" s="3">
        <v>1.8</v>
      </c>
      <c r="BG53" s="30"/>
      <c r="BI53" s="3">
        <v>3464.5</v>
      </c>
      <c r="BJ53" s="30"/>
      <c r="BK53" s="3">
        <v>1.7078078539936432</v>
      </c>
      <c r="BN53" s="30"/>
      <c r="BP53" s="3">
        <v>2409.4</v>
      </c>
      <c r="BQ53" s="30"/>
      <c r="BR53" s="3">
        <v>1.2667918000809688</v>
      </c>
      <c r="BU53" s="30"/>
    </row>
    <row r="54" spans="1:73" x14ac:dyDescent="0.2">
      <c r="A54" s="3" t="s">
        <v>54</v>
      </c>
      <c r="C54" s="3">
        <v>81.8</v>
      </c>
      <c r="E54" s="3">
        <v>0</v>
      </c>
      <c r="J54" s="3">
        <v>74.849999999999994</v>
      </c>
      <c r="L54" s="3">
        <v>0</v>
      </c>
      <c r="Q54" s="3">
        <v>86.3</v>
      </c>
      <c r="S54" s="3">
        <v>0</v>
      </c>
      <c r="X54" s="3">
        <v>74.7</v>
      </c>
      <c r="Z54" s="3">
        <v>0.03</v>
      </c>
      <c r="AE54" s="3">
        <v>55.5</v>
      </c>
      <c r="AG54" s="3">
        <v>2.0731798881379375E-2</v>
      </c>
      <c r="AK54" s="30"/>
      <c r="AL54" s="30"/>
      <c r="AM54" s="3">
        <v>42.5</v>
      </c>
      <c r="AN54" s="30"/>
      <c r="AO54" s="3">
        <v>1.6899757399012019E-2</v>
      </c>
      <c r="AS54" s="30"/>
      <c r="AT54" s="30"/>
      <c r="AU54" s="3">
        <v>81.5</v>
      </c>
      <c r="AV54" s="30"/>
      <c r="AW54" s="3">
        <v>0</v>
      </c>
      <c r="AZ54" s="30"/>
      <c r="BA54" s="30"/>
      <c r="BB54" s="3">
        <v>74.099999999999994</v>
      </c>
      <c r="BC54" s="30"/>
      <c r="BD54" s="3">
        <v>3.4046690372230029E-2</v>
      </c>
      <c r="BG54" s="30"/>
      <c r="BI54" s="3">
        <v>98.5</v>
      </c>
      <c r="BJ54" s="30"/>
      <c r="BK54" s="3">
        <v>4.8555079699343015E-2</v>
      </c>
      <c r="BN54" s="30"/>
      <c r="BP54" s="3">
        <v>22</v>
      </c>
      <c r="BQ54" s="30"/>
      <c r="BR54" s="3">
        <v>1.1566954263211303E-2</v>
      </c>
      <c r="BU54" s="30"/>
    </row>
    <row r="55" spans="1:73" x14ac:dyDescent="0.2">
      <c r="A55" s="3" t="s">
        <v>55</v>
      </c>
      <c r="C55" s="3">
        <v>1190.2</v>
      </c>
      <c r="E55" s="3">
        <v>0.4</v>
      </c>
      <c r="J55" s="3">
        <v>1094.3</v>
      </c>
      <c r="L55" s="3">
        <v>0.4</v>
      </c>
      <c r="Q55" s="3">
        <v>1033.3</v>
      </c>
      <c r="S55" s="3">
        <v>0.4</v>
      </c>
      <c r="X55" s="3">
        <v>921.8</v>
      </c>
      <c r="Z55" s="3">
        <v>0.33</v>
      </c>
      <c r="AE55" s="3">
        <v>814.4</v>
      </c>
      <c r="AG55" s="3">
        <v>0.30421580196388043</v>
      </c>
      <c r="AK55" s="30"/>
      <c r="AL55" s="30"/>
      <c r="AM55" s="3">
        <v>719.1</v>
      </c>
      <c r="AN55" s="30"/>
      <c r="AO55" s="3">
        <v>0.28594389519128333</v>
      </c>
      <c r="AS55" s="30"/>
      <c r="AT55" s="30"/>
      <c r="AU55" s="3">
        <v>603.70000000000005</v>
      </c>
      <c r="AV55" s="30"/>
      <c r="AW55" s="3">
        <v>0.3</v>
      </c>
      <c r="AZ55" s="30"/>
      <c r="BA55" s="30"/>
      <c r="BB55" s="3">
        <v>516.6</v>
      </c>
      <c r="BC55" s="30"/>
      <c r="BD55" s="3">
        <v>0.23736194664364418</v>
      </c>
      <c r="BG55" s="30"/>
      <c r="BI55" s="3">
        <v>485.5</v>
      </c>
      <c r="BJ55" s="30"/>
      <c r="BK55" s="3">
        <v>0.2393247836957465</v>
      </c>
      <c r="BN55" s="30"/>
      <c r="BP55" s="3">
        <v>424.2</v>
      </c>
      <c r="BQ55" s="30"/>
      <c r="BR55" s="3">
        <v>0.22303190902064701</v>
      </c>
      <c r="BU55" s="30"/>
    </row>
    <row r="56" spans="1:73" x14ac:dyDescent="0.2">
      <c r="A56" s="3" t="s">
        <v>56</v>
      </c>
      <c r="C56" s="3">
        <v>57.5</v>
      </c>
      <c r="E56" s="3">
        <v>0</v>
      </c>
      <c r="J56" s="3">
        <v>50.7</v>
      </c>
      <c r="L56" s="3">
        <v>0</v>
      </c>
      <c r="Q56" s="3">
        <v>60.6</v>
      </c>
      <c r="S56" s="3">
        <v>0</v>
      </c>
      <c r="X56" s="3">
        <v>56.1</v>
      </c>
      <c r="Z56" s="3">
        <v>0.02</v>
      </c>
      <c r="AE56" s="3">
        <v>53</v>
      </c>
      <c r="AG56" s="3">
        <v>1.9797934066902827E-2</v>
      </c>
      <c r="AK56" s="30"/>
      <c r="AL56" s="30"/>
      <c r="AM56" s="3">
        <v>51.1</v>
      </c>
      <c r="AN56" s="30"/>
      <c r="AO56" s="3">
        <v>2.0319473013870923E-2</v>
      </c>
      <c r="AS56" s="30"/>
      <c r="AT56" s="30"/>
      <c r="AU56" s="3">
        <v>41.8</v>
      </c>
      <c r="AV56" s="30"/>
      <c r="AW56" s="3">
        <v>0</v>
      </c>
      <c r="AZ56" s="30"/>
      <c r="BA56" s="30"/>
      <c r="BB56" s="3">
        <v>39.799999999999997</v>
      </c>
      <c r="BC56" s="30"/>
      <c r="BD56" s="3">
        <v>1.828688632678482E-2</v>
      </c>
      <c r="BG56" s="30"/>
      <c r="BI56" s="3">
        <v>37.4</v>
      </c>
      <c r="BJ56" s="30"/>
      <c r="BK56" s="3">
        <v>1.8436141936603336E-2</v>
      </c>
      <c r="BN56" s="30"/>
      <c r="BP56" s="3">
        <v>20.6</v>
      </c>
      <c r="BQ56" s="30"/>
      <c r="BR56" s="3">
        <v>1.0830875355552402E-2</v>
      </c>
      <c r="BU56" s="30"/>
    </row>
    <row r="57" spans="1:73" x14ac:dyDescent="0.2">
      <c r="A57" s="3" t="s">
        <v>57</v>
      </c>
      <c r="C57" s="3">
        <v>876.2</v>
      </c>
      <c r="E57" s="3">
        <v>0.3</v>
      </c>
      <c r="J57" s="3">
        <v>758</v>
      </c>
      <c r="L57" s="3">
        <v>0.3</v>
      </c>
      <c r="Q57" s="3">
        <v>913.2</v>
      </c>
      <c r="S57" s="3">
        <v>0.3</v>
      </c>
      <c r="X57" s="3">
        <v>833.6</v>
      </c>
      <c r="Z57" s="3">
        <v>0.3</v>
      </c>
      <c r="AE57" s="3">
        <v>747.1</v>
      </c>
      <c r="AG57" s="3">
        <v>0.27907616115817174</v>
      </c>
      <c r="AK57" s="30"/>
      <c r="AL57" s="30"/>
      <c r="AM57" s="3">
        <v>677.9</v>
      </c>
      <c r="AN57" s="30"/>
      <c r="AO57" s="3">
        <v>0.26956107154800579</v>
      </c>
      <c r="AS57" s="30"/>
      <c r="AT57" s="30"/>
      <c r="AU57" s="3">
        <v>632.1</v>
      </c>
      <c r="AV57" s="30"/>
      <c r="AW57" s="3">
        <v>0.3</v>
      </c>
      <c r="AZ57" s="30"/>
      <c r="BA57" s="30"/>
      <c r="BB57" s="3">
        <v>571.5</v>
      </c>
      <c r="BC57" s="30"/>
      <c r="BD57" s="3">
        <v>0.26258682250647053</v>
      </c>
      <c r="BG57" s="30"/>
      <c r="BI57" s="3">
        <v>513.9</v>
      </c>
      <c r="BJ57" s="30"/>
      <c r="BK57" s="3">
        <v>0.4</v>
      </c>
      <c r="BN57" s="30"/>
      <c r="BP57" s="3">
        <v>378.7</v>
      </c>
      <c r="BQ57" s="30"/>
      <c r="BR57" s="3">
        <v>0.19910934452173271</v>
      </c>
      <c r="BU57" s="30"/>
    </row>
    <row r="58" spans="1:73" x14ac:dyDescent="0.2">
      <c r="A58" s="3" t="s">
        <v>58</v>
      </c>
      <c r="C58" s="3">
        <v>305.10000000000002</v>
      </c>
      <c r="E58" s="3">
        <v>0.1</v>
      </c>
      <c r="J58" s="3">
        <v>201.8</v>
      </c>
      <c r="L58" s="3">
        <v>0.1</v>
      </c>
      <c r="Q58" s="3">
        <v>279.10000000000002</v>
      </c>
      <c r="S58" s="3">
        <v>0.1</v>
      </c>
      <c r="X58" s="3">
        <v>211.1</v>
      </c>
      <c r="Z58" s="3">
        <v>0.08</v>
      </c>
      <c r="AE58" s="3">
        <v>162.4</v>
      </c>
      <c r="AG58" s="3">
        <v>6.0663858348396583E-2</v>
      </c>
      <c r="AK58" s="30"/>
      <c r="AL58" s="30"/>
      <c r="AM58" s="3">
        <v>199.4</v>
      </c>
      <c r="AN58" s="30"/>
      <c r="AO58" s="3">
        <v>7.9289685302658744E-2</v>
      </c>
      <c r="AS58" s="30"/>
      <c r="AT58" s="30"/>
      <c r="AU58" s="3">
        <v>128.9</v>
      </c>
      <c r="AV58" s="30"/>
      <c r="AW58" s="3">
        <v>0.1</v>
      </c>
      <c r="AZ58" s="30"/>
      <c r="BA58" s="30"/>
      <c r="BB58" s="3">
        <v>156</v>
      </c>
      <c r="BC58" s="30"/>
      <c r="BD58" s="3">
        <v>7.167724288890534E-2</v>
      </c>
      <c r="BG58" s="30"/>
      <c r="BI58" s="3">
        <v>106.3</v>
      </c>
      <c r="BJ58" s="30"/>
      <c r="BK58" s="3">
        <v>0.1</v>
      </c>
      <c r="BN58" s="30"/>
      <c r="BP58" s="3">
        <v>55.6</v>
      </c>
      <c r="BQ58" s="30"/>
      <c r="BR58" s="3">
        <v>2.9232848047024928E-2</v>
      </c>
      <c r="BU58" s="30"/>
    </row>
    <row r="59" spans="1:73" x14ac:dyDescent="0.2">
      <c r="A59" s="3" t="s">
        <v>59</v>
      </c>
      <c r="C59" s="3">
        <v>2845.9</v>
      </c>
      <c r="E59" s="3">
        <v>1</v>
      </c>
      <c r="J59" s="3">
        <v>2806.4</v>
      </c>
      <c r="L59" s="3">
        <v>1.1000000000000001</v>
      </c>
      <c r="Q59" s="3">
        <v>3558.5</v>
      </c>
      <c r="S59" s="3">
        <v>1.2</v>
      </c>
      <c r="X59" s="3">
        <v>3440.3</v>
      </c>
      <c r="Z59" s="3">
        <v>1.22</v>
      </c>
      <c r="AE59" s="3">
        <v>3350.3</v>
      </c>
      <c r="AG59" s="3">
        <v>1.2514909151763121</v>
      </c>
      <c r="AK59" s="30"/>
      <c r="AL59" s="30"/>
      <c r="AM59" s="3">
        <v>3058</v>
      </c>
      <c r="AN59" s="30"/>
      <c r="AO59" s="3">
        <v>1.2159872500277353</v>
      </c>
      <c r="AS59" s="30"/>
      <c r="AT59" s="30"/>
      <c r="AU59" s="3">
        <v>3023.9</v>
      </c>
      <c r="AV59" s="30"/>
      <c r="AW59" s="3">
        <v>1.3</v>
      </c>
      <c r="AZ59" s="30"/>
      <c r="BA59" s="30"/>
      <c r="BB59" s="3">
        <v>2628.7</v>
      </c>
      <c r="BC59" s="30"/>
      <c r="BD59" s="3">
        <v>1.2078074896286246</v>
      </c>
      <c r="BG59" s="30"/>
      <c r="BI59" s="3">
        <v>2219.4</v>
      </c>
      <c r="BJ59" s="30"/>
      <c r="BK59" s="3">
        <v>1.1000000000000001</v>
      </c>
      <c r="BN59" s="30"/>
      <c r="BP59" s="3">
        <v>1452.4</v>
      </c>
      <c r="BQ59" s="30"/>
      <c r="BR59" s="3">
        <v>0.76362928963127708</v>
      </c>
      <c r="BU59" s="30"/>
    </row>
    <row r="60" spans="1:73" x14ac:dyDescent="0.2">
      <c r="A60" s="3" t="s">
        <v>60</v>
      </c>
      <c r="C60" s="3">
        <v>3.2</v>
      </c>
      <c r="E60" s="3">
        <v>0</v>
      </c>
      <c r="J60" s="3">
        <v>2.4</v>
      </c>
      <c r="L60" s="3">
        <v>0</v>
      </c>
      <c r="Q60" s="3">
        <v>2.2999999999999998</v>
      </c>
      <c r="S60" s="3">
        <v>0</v>
      </c>
      <c r="X60" s="3">
        <v>1.7</v>
      </c>
      <c r="Z60" s="44">
        <v>0</v>
      </c>
      <c r="AE60" s="3">
        <v>1.5</v>
      </c>
      <c r="AG60" s="3">
        <v>5.6031888868592896E-4</v>
      </c>
      <c r="AK60" s="30"/>
      <c r="AL60" s="30"/>
      <c r="AM60" s="3">
        <v>1.4</v>
      </c>
      <c r="AN60" s="30"/>
      <c r="AO60" s="3">
        <v>5.5669789079098415E-4</v>
      </c>
      <c r="AS60" s="30"/>
      <c r="AT60" s="30"/>
      <c r="AU60" s="3">
        <v>1.2</v>
      </c>
      <c r="AV60" s="30"/>
      <c r="AW60" s="3">
        <v>0</v>
      </c>
      <c r="AZ60" s="30"/>
      <c r="BA60" s="30"/>
      <c r="BB60" s="3">
        <v>1.1000000000000001</v>
      </c>
      <c r="BC60" s="30"/>
      <c r="BD60" s="3">
        <v>5.0541645626792228E-4</v>
      </c>
      <c r="BG60" s="30"/>
      <c r="BI60" s="3">
        <v>1.6</v>
      </c>
      <c r="BJ60" s="30"/>
      <c r="BK60" s="45">
        <v>0</v>
      </c>
      <c r="BN60" s="30"/>
      <c r="BP60" s="3">
        <v>0.5</v>
      </c>
      <c r="BQ60" s="30"/>
      <c r="BR60" s="3">
        <v>2.6288532416389324E-4</v>
      </c>
      <c r="BU60" s="30"/>
    </row>
    <row r="61" spans="1:73" x14ac:dyDescent="0.2">
      <c r="A61" s="3" t="s">
        <v>61</v>
      </c>
      <c r="C61" s="3">
        <v>556.1</v>
      </c>
      <c r="E61" s="3">
        <v>0.2</v>
      </c>
      <c r="J61" s="3">
        <v>292.3</v>
      </c>
      <c r="L61" s="3">
        <v>0.2</v>
      </c>
      <c r="Q61" s="3">
        <v>370.8</v>
      </c>
      <c r="S61" s="3">
        <v>0.1</v>
      </c>
      <c r="X61" s="3">
        <v>332.2</v>
      </c>
      <c r="Z61" s="3">
        <v>0.12</v>
      </c>
      <c r="AE61" s="3">
        <v>156.69999999999999</v>
      </c>
      <c r="AG61" s="3">
        <v>5.8534646571390056E-2</v>
      </c>
      <c r="AK61" s="30"/>
      <c r="AL61" s="30"/>
      <c r="AM61" s="3">
        <v>114.1</v>
      </c>
      <c r="AN61" s="30"/>
      <c r="AO61" s="3">
        <v>4.537087809946521E-2</v>
      </c>
      <c r="AS61" s="30"/>
      <c r="AT61" s="30"/>
      <c r="AU61" s="3">
        <v>106</v>
      </c>
      <c r="AV61" s="30"/>
      <c r="AW61" s="3">
        <v>0</v>
      </c>
      <c r="AZ61" s="30"/>
      <c r="BA61" s="30"/>
      <c r="BB61" s="3">
        <v>67.5</v>
      </c>
      <c r="BC61" s="30"/>
      <c r="BD61" s="3">
        <v>3.1014191634622497E-2</v>
      </c>
      <c r="BG61" s="30"/>
      <c r="BI61" s="3">
        <v>33.200000000000003</v>
      </c>
      <c r="BJ61" s="30"/>
      <c r="BK61" s="3">
        <v>1.6365773056022215E-2</v>
      </c>
      <c r="BN61" s="30"/>
      <c r="BP61" s="3">
        <v>5039.5</v>
      </c>
      <c r="BQ61" s="30"/>
      <c r="BR61" s="3">
        <v>2.6496211822478797</v>
      </c>
      <c r="BU61" s="30"/>
    </row>
    <row r="62" spans="1:73" x14ac:dyDescent="0.2">
      <c r="A62" s="3" t="s">
        <v>27</v>
      </c>
      <c r="C62" s="3">
        <v>857.1</v>
      </c>
      <c r="E62" s="3">
        <v>0.3</v>
      </c>
      <c r="J62" s="3">
        <v>871.2</v>
      </c>
      <c r="L62" s="3">
        <v>0.5</v>
      </c>
      <c r="Q62" s="3">
        <v>1100.5999999999999</v>
      </c>
      <c r="S62" s="3">
        <v>0.4</v>
      </c>
      <c r="X62" s="14">
        <v>1023.9</v>
      </c>
      <c r="Z62" s="14">
        <v>0.36</v>
      </c>
      <c r="AA62" s="14"/>
      <c r="AE62" s="3">
        <v>1074</v>
      </c>
      <c r="AG62" s="3">
        <v>0.40118832429912521</v>
      </c>
      <c r="AK62" s="30"/>
      <c r="AL62" s="30"/>
      <c r="AM62" s="3">
        <v>1100.3</v>
      </c>
      <c r="AN62" s="30"/>
      <c r="AO62" s="3">
        <v>0.43752477802665707</v>
      </c>
      <c r="AS62" s="30"/>
      <c r="AT62" s="30"/>
      <c r="AU62" s="3">
        <v>1113.3</v>
      </c>
      <c r="AV62" s="30"/>
      <c r="AW62" s="3">
        <v>0.5</v>
      </c>
      <c r="AZ62" s="30"/>
      <c r="BA62" s="30"/>
      <c r="BB62" s="3">
        <v>1266.7</v>
      </c>
      <c r="BD62" s="3">
        <v>0.6</v>
      </c>
      <c r="BI62" s="3">
        <v>1232.9000000000001</v>
      </c>
      <c r="BK62" s="3">
        <v>0.6</v>
      </c>
      <c r="BP62" s="3">
        <v>1128.8</v>
      </c>
      <c r="BR62" s="3">
        <v>0.59348990783240529</v>
      </c>
    </row>
    <row r="63" spans="1:73" ht="13.5" thickBot="1" x14ac:dyDescent="0.25">
      <c r="A63" s="3" t="s">
        <v>62</v>
      </c>
      <c r="C63" s="31">
        <v>127763.7</v>
      </c>
      <c r="E63" s="31">
        <f>SUM(E40:E62)</f>
        <v>45</v>
      </c>
      <c r="H63" s="62">
        <v>10.646000000000001</v>
      </c>
      <c r="I63" s="39"/>
      <c r="J63" s="31">
        <v>116073</v>
      </c>
      <c r="L63" s="31">
        <v>44.720000000000006</v>
      </c>
      <c r="O63" s="70">
        <v>10.755000000000001</v>
      </c>
      <c r="Q63" s="46">
        <v>140146.9</v>
      </c>
      <c r="S63" s="46">
        <v>48</v>
      </c>
      <c r="T63" s="46"/>
      <c r="V63" s="71">
        <v>10.7</v>
      </c>
      <c r="X63" s="46">
        <v>136210.20000000004</v>
      </c>
      <c r="Z63" s="46">
        <v>48.356200825195934</v>
      </c>
      <c r="AA63" s="46"/>
      <c r="AC63" s="73">
        <v>10.537000000000001</v>
      </c>
      <c r="AE63" s="46">
        <v>131841.29999999999</v>
      </c>
      <c r="AG63" s="46">
        <v>49.248780465938786</v>
      </c>
      <c r="AH63" s="46"/>
      <c r="AK63" s="75">
        <v>10.51</v>
      </c>
      <c r="AL63" s="30"/>
      <c r="AM63" s="46">
        <v>124770.40000000001</v>
      </c>
      <c r="AN63" s="30"/>
      <c r="AO63" s="46">
        <v>49.7</v>
      </c>
      <c r="AP63" s="46"/>
      <c r="AS63" s="75">
        <v>10.51</v>
      </c>
      <c r="AT63" s="30"/>
      <c r="AU63" s="46">
        <v>116826</v>
      </c>
      <c r="AV63" s="30"/>
      <c r="AW63" s="46">
        <v>49.899999999999984</v>
      </c>
      <c r="AX63" s="46"/>
      <c r="AZ63" s="47">
        <v>10.57</v>
      </c>
      <c r="BA63" s="30"/>
      <c r="BB63" s="31">
        <v>109121.5</v>
      </c>
      <c r="BC63" s="30"/>
      <c r="BD63" s="31">
        <v>50.1</v>
      </c>
      <c r="BE63" s="46"/>
      <c r="BG63" s="30">
        <v>10.66</v>
      </c>
      <c r="BI63" s="31">
        <v>103077.39999999998</v>
      </c>
      <c r="BJ63" s="30"/>
      <c r="BK63" s="31">
        <v>50.8</v>
      </c>
      <c r="BL63" s="46"/>
      <c r="BN63" s="48">
        <v>10.683999999999999</v>
      </c>
      <c r="BP63" s="31">
        <v>96158.8</v>
      </c>
      <c r="BQ63" s="30"/>
      <c r="BR63" s="31">
        <v>50.624893662886372</v>
      </c>
      <c r="BS63" s="46"/>
      <c r="BU63" s="30">
        <v>10.323</v>
      </c>
    </row>
    <row r="64" spans="1:73" ht="13.5" thickBot="1" x14ac:dyDescent="0.25">
      <c r="C64" s="49">
        <v>283995.7</v>
      </c>
      <c r="E64" s="50">
        <v>99.999999999999986</v>
      </c>
      <c r="F64" s="51" t="s">
        <v>22</v>
      </c>
      <c r="G64" s="3" t="s">
        <v>64</v>
      </c>
      <c r="H64" s="35" t="s">
        <v>77</v>
      </c>
      <c r="J64" s="49">
        <v>259988.2</v>
      </c>
      <c r="L64" s="50">
        <v>99.980000000000018</v>
      </c>
      <c r="M64" s="51" t="s">
        <v>22</v>
      </c>
      <c r="N64" s="3" t="s">
        <v>64</v>
      </c>
      <c r="O64" s="35" t="s">
        <v>63</v>
      </c>
      <c r="Q64" s="52">
        <v>291353.19999999995</v>
      </c>
      <c r="R64" s="53"/>
      <c r="S64" s="54">
        <v>100</v>
      </c>
      <c r="T64" s="55" t="s">
        <v>22</v>
      </c>
      <c r="U64" s="56" t="s">
        <v>64</v>
      </c>
      <c r="V64" s="72" t="s">
        <v>65</v>
      </c>
      <c r="X64" s="52">
        <v>281048.40000000002</v>
      </c>
      <c r="Y64" s="53"/>
      <c r="Z64" s="54">
        <v>100</v>
      </c>
      <c r="AA64" s="54" t="s">
        <v>22</v>
      </c>
      <c r="AB64" s="57" t="s">
        <v>64</v>
      </c>
      <c r="AC64" s="74" t="s">
        <v>66</v>
      </c>
      <c r="AE64" s="49">
        <v>267704.69999999995</v>
      </c>
      <c r="AF64" s="53"/>
      <c r="AG64" s="58">
        <v>100</v>
      </c>
      <c r="AH64" s="54" t="s">
        <v>22</v>
      </c>
      <c r="AI64" s="43"/>
      <c r="AJ64" s="53" t="s">
        <v>64</v>
      </c>
      <c r="AK64" s="74" t="s">
        <v>67</v>
      </c>
      <c r="AL64" s="39"/>
      <c r="AM64" s="49">
        <v>251482.90000000002</v>
      </c>
      <c r="AN64" s="39"/>
      <c r="AO64" s="58">
        <v>100</v>
      </c>
      <c r="AP64" s="54" t="s">
        <v>22</v>
      </c>
      <c r="AQ64" s="43"/>
      <c r="AR64" s="53" t="s">
        <v>64</v>
      </c>
      <c r="AS64" s="74" t="s">
        <v>68</v>
      </c>
      <c r="AT64" s="39"/>
      <c r="AU64" s="49">
        <v>234541.40000000002</v>
      </c>
      <c r="AV64" s="39"/>
      <c r="AW64" s="58">
        <v>99.999999999999986</v>
      </c>
      <c r="AX64" s="54" t="s">
        <v>22</v>
      </c>
      <c r="AY64" s="53" t="s">
        <v>64</v>
      </c>
      <c r="AZ64" s="59" t="s">
        <v>69</v>
      </c>
      <c r="BA64" s="60"/>
      <c r="BB64" s="49">
        <v>217642.3</v>
      </c>
      <c r="BC64" s="30"/>
      <c r="BD64" s="61">
        <v>99.961998333963564</v>
      </c>
      <c r="BE64" s="54" t="s">
        <v>22</v>
      </c>
      <c r="BF64" s="56" t="s">
        <v>64</v>
      </c>
      <c r="BG64" s="59" t="s">
        <v>70</v>
      </c>
      <c r="BI64" s="49">
        <v>202862.39999999997</v>
      </c>
      <c r="BJ64" s="30"/>
      <c r="BK64" s="61">
        <v>99.988513987806513</v>
      </c>
      <c r="BL64" s="54" t="s">
        <v>22</v>
      </c>
      <c r="BM64" s="56" t="s">
        <v>64</v>
      </c>
      <c r="BN64" s="60" t="s">
        <v>71</v>
      </c>
      <c r="BP64" s="49">
        <v>190197</v>
      </c>
      <c r="BQ64" s="30"/>
      <c r="BR64" s="61">
        <v>100.09340054840146</v>
      </c>
      <c r="BS64" s="54" t="s">
        <v>22</v>
      </c>
      <c r="BT64" s="56" t="s">
        <v>64</v>
      </c>
      <c r="BU64" s="62" t="s">
        <v>72</v>
      </c>
    </row>
    <row r="65" spans="1:77" ht="13.5" thickTop="1" x14ac:dyDescent="0.2">
      <c r="A65" s="14"/>
      <c r="Q65" s="63"/>
      <c r="R65" s="63"/>
      <c r="X65" s="64"/>
      <c r="Y65" s="64"/>
      <c r="Z65" s="14"/>
      <c r="AA65" s="14"/>
      <c r="AE65" s="63"/>
      <c r="AF65" s="63"/>
      <c r="AK65" s="74"/>
      <c r="AM65" s="63"/>
      <c r="BP65" s="14"/>
      <c r="BQ65" s="14"/>
      <c r="BR65" s="14"/>
      <c r="BS65" s="14"/>
    </row>
    <row r="66" spans="1:77" ht="18.75" customHeight="1" x14ac:dyDescent="0.2">
      <c r="A66" s="65" t="s">
        <v>80</v>
      </c>
      <c r="B66" s="65"/>
      <c r="C66" s="65"/>
      <c r="D66" s="65"/>
      <c r="E66" s="65"/>
      <c r="J66" s="65"/>
      <c r="K66" s="65"/>
      <c r="L66" s="65"/>
      <c r="X66" s="65"/>
      <c r="Y66" s="65"/>
      <c r="Z66" s="65"/>
      <c r="AA66" s="65"/>
      <c r="AU66" s="65"/>
      <c r="AV66" s="65"/>
      <c r="AW66" s="65"/>
      <c r="AX66" s="65"/>
      <c r="BP66" s="15"/>
      <c r="BQ66" s="15"/>
      <c r="BR66" s="15"/>
      <c r="BS66" s="15"/>
      <c r="BT66" s="15"/>
      <c r="BU66" s="15"/>
      <c r="BV66" s="15"/>
      <c r="BW66" s="15"/>
      <c r="BX66" s="15"/>
      <c r="BY66" s="15"/>
    </row>
    <row r="67" spans="1:77" ht="13.5" x14ac:dyDescent="0.2">
      <c r="A67" s="65" t="s">
        <v>81</v>
      </c>
      <c r="B67" s="65"/>
      <c r="C67" s="65"/>
      <c r="D67" s="65"/>
      <c r="E67" s="65"/>
      <c r="J67" s="65"/>
      <c r="K67" s="65"/>
      <c r="L67" s="65"/>
      <c r="X67" s="65"/>
      <c r="Y67" s="65"/>
      <c r="Z67" s="65"/>
      <c r="AA67" s="65"/>
      <c r="AU67" s="65"/>
      <c r="AV67" s="65"/>
      <c r="AW67" s="65"/>
      <c r="AX67" s="65"/>
      <c r="BP67" s="15"/>
      <c r="BQ67" s="15"/>
      <c r="BR67" s="15"/>
      <c r="BS67" s="15"/>
      <c r="BT67" s="15"/>
      <c r="BU67" s="15"/>
      <c r="BV67" s="15"/>
      <c r="BW67" s="15"/>
      <c r="BX67" s="15"/>
      <c r="BY67" s="15"/>
    </row>
    <row r="68" spans="1:77" ht="30" customHeight="1" x14ac:dyDescent="0.25">
      <c r="A68" s="66" t="s">
        <v>73</v>
      </c>
      <c r="B68" s="66"/>
      <c r="C68" s="66"/>
      <c r="D68" s="66"/>
      <c r="E68" s="66"/>
      <c r="F68" s="66"/>
      <c r="G68" s="6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67"/>
      <c r="S68" s="67"/>
      <c r="AU68" s="66"/>
      <c r="AV68" s="16"/>
      <c r="AW68" s="16"/>
      <c r="AX68" s="16"/>
      <c r="AY68" s="16"/>
      <c r="AZ68" s="16"/>
      <c r="BA68" s="16"/>
      <c r="BB68" s="16"/>
      <c r="BC68" s="16"/>
      <c r="BD68" s="16"/>
      <c r="BE68" s="67"/>
      <c r="BF68" s="67"/>
      <c r="BP68" s="68"/>
      <c r="BQ68" s="17"/>
      <c r="BR68" s="17"/>
      <c r="BS68" s="17"/>
      <c r="BT68" s="17"/>
      <c r="BU68" s="17"/>
      <c r="BV68" s="17"/>
    </row>
    <row r="69" spans="1:77" ht="26.2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67"/>
      <c r="S69" s="67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67"/>
      <c r="BF69" s="67"/>
    </row>
    <row r="70" spans="1:77" x14ac:dyDescent="0.2">
      <c r="T70" s="67"/>
      <c r="U70" s="69"/>
      <c r="V70" s="69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9"/>
      <c r="AS70" s="69"/>
      <c r="AT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</row>
    <row r="71" spans="1:77" x14ac:dyDescent="0.2">
      <c r="A71" s="3" t="s">
        <v>78</v>
      </c>
      <c r="T71" s="67"/>
      <c r="U71" s="67"/>
      <c r="V71" s="67"/>
      <c r="W71" s="67"/>
      <c r="X71" s="67"/>
      <c r="Y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</row>
    <row r="73" spans="1:77" x14ac:dyDescent="0.2">
      <c r="AO73" s="39"/>
      <c r="AS73" s="39"/>
    </row>
    <row r="74" spans="1:77" x14ac:dyDescent="0.2">
      <c r="A74" s="67" t="s">
        <v>74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</row>
  </sheetData>
  <mergeCells count="14">
    <mergeCell ref="A68:Q69"/>
    <mergeCell ref="AU68:BD69"/>
    <mergeCell ref="BP68:BV68"/>
    <mergeCell ref="A3:BV3"/>
    <mergeCell ref="J7:O7"/>
    <mergeCell ref="Q7:V7"/>
    <mergeCell ref="X7:AC7"/>
    <mergeCell ref="AE7:AK7"/>
    <mergeCell ref="AM7:AS7"/>
    <mergeCell ref="AU7:AZ7"/>
    <mergeCell ref="BB7:BD7"/>
    <mergeCell ref="BI7:BK7"/>
    <mergeCell ref="BP7:BR7"/>
    <mergeCell ref="B7:H7"/>
  </mergeCells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pages 440-444</vt:lpstr>
      <vt:lpstr>'pages 440-444'!Print_Area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Musheyeva, Veronika</dc:creator>
  <cp:lastModifiedBy>Jeffers-Beaubrun, Yvonne</cp:lastModifiedBy>
  <cp:lastPrinted>2023-09-27T16:54:00Z</cp:lastPrinted>
  <dcterms:created xsi:type="dcterms:W3CDTF">2022-10-20T18:32:30Z</dcterms:created>
  <dcterms:modified xsi:type="dcterms:W3CDTF">2023-10-25T19:57:56Z</dcterms:modified>
</cp:coreProperties>
</file>