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mc:AlternateContent xmlns:mc="http://schemas.openxmlformats.org/markup-compatibility/2006">
    <mc:Choice Requires="x15">
      <x15ac:absPath xmlns:x15ac="http://schemas.microsoft.com/office/spreadsheetml/2010/11/ac" url="I:\GASB 34 Project Plan\Division Financials &amp; Schedules_2023\$Printer Inserts\10-Statisticals-(Pages 384-495)\"/>
    </mc:Choice>
  </mc:AlternateContent>
  <xr:revisionPtr revIDLastSave="0" documentId="13_ncr:1_{CB74B804-2A3D-40D1-8286-42BC04D72F39}" xr6:coauthVersionLast="36" xr6:coauthVersionMax="47" xr10:uidLastSave="{00000000-0000-0000-0000-000000000000}"/>
  <bookViews>
    <workbookView xWindow="-120" yWindow="-120" windowWidth="29040" windowHeight="15840" firstSheet="1" activeTab="1" xr2:uid="{00000000-000D-0000-FFFF-FFFF00000000}"/>
  </bookViews>
  <sheets>
    <sheet name="Acerno_Cache_XXXXX" sheetId="6" state="veryHidden" r:id="rId1"/>
    <sheet name="Page 460+461" sheetId="5" r:id="rId2"/>
  </sheets>
  <definedNames>
    <definedName name="_Fill" localSheetId="1" hidden="1">#REF!</definedName>
    <definedName name="_Fill"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Single"/>
      </xcalcf:calcFeatures>
    </ext>
  </extLst>
</workbook>
</file>

<file path=xl/calcChain.xml><?xml version="1.0" encoding="utf-8"?>
<calcChain xmlns="http://schemas.openxmlformats.org/spreadsheetml/2006/main">
  <c r="A25" i="5" l="1"/>
  <c r="A27" i="5" l="1"/>
  <c r="A24" i="5" l="1"/>
</calcChain>
</file>

<file path=xl/sharedStrings.xml><?xml version="1.0" encoding="utf-8"?>
<sst xmlns="http://schemas.openxmlformats.org/spreadsheetml/2006/main" count="31" uniqueCount="31">
  <si>
    <t>Part III — Statistical Information</t>
  </si>
  <si>
    <t>Fiscal Year</t>
  </si>
  <si>
    <t>(in thousands)</t>
  </si>
  <si>
    <t xml:space="preserve">Debt limit </t>
  </si>
  <si>
    <r>
      <t xml:space="preserve">    (10% of assessed value)</t>
    </r>
    <r>
      <rPr>
        <vertAlign val="superscript"/>
        <sz val="12"/>
        <rFont val="Times New Roman"/>
        <family val="1"/>
      </rPr>
      <t>(3)</t>
    </r>
    <r>
      <rPr>
        <sz val="12"/>
        <rFont val="Times New Roman"/>
        <family val="1"/>
      </rPr>
      <t>………………………</t>
    </r>
  </si>
  <si>
    <t>Debt applicable to limit:</t>
  </si>
  <si>
    <r>
      <t xml:space="preserve">     General obligation bonds</t>
    </r>
    <r>
      <rPr>
        <vertAlign val="superscript"/>
        <sz val="12"/>
        <rFont val="Times New Roman"/>
        <family val="1"/>
      </rPr>
      <t>(4)</t>
    </r>
    <r>
      <rPr>
        <sz val="12"/>
        <rFont val="Times New Roman"/>
        <family val="1"/>
      </rPr>
      <t>…………………….</t>
    </r>
  </si>
  <si>
    <r>
      <t xml:space="preserve">     TFA Debt Outstanding</t>
    </r>
    <r>
      <rPr>
        <vertAlign val="superscript"/>
        <sz val="12"/>
        <rFont val="Times New Roman"/>
        <family val="1"/>
      </rPr>
      <t>(5)</t>
    </r>
    <r>
      <rPr>
        <sz val="12"/>
        <rFont val="Times New Roman"/>
        <family val="1"/>
      </rPr>
      <t>………………………</t>
    </r>
  </si>
  <si>
    <t>Adjustments:</t>
  </si>
  <si>
    <r>
      <t xml:space="preserve">      Excluded fund debt</t>
    </r>
    <r>
      <rPr>
        <vertAlign val="superscript"/>
        <sz val="12"/>
        <rFont val="Times New Roman"/>
        <family val="1"/>
      </rPr>
      <t>(6)</t>
    </r>
    <r>
      <rPr>
        <sz val="12"/>
        <rFont val="Times New Roman"/>
        <family val="1"/>
      </rPr>
      <t>…………………………</t>
    </r>
  </si>
  <si>
    <t xml:space="preserve">      Contract, land acquisition and 
         other liabilities  ………………………………</t>
  </si>
  <si>
    <t>Total net debt applicable to the debt</t>
  </si>
  <si>
    <t>________________________</t>
  </si>
  <si>
    <t>Notes:</t>
  </si>
  <si>
    <t xml:space="preserve">        billion (Excludes TFA Building Aid Revenue bonds and Recovery Bonds) is subject to the general debt limit of the City.</t>
  </si>
  <si>
    <t xml:space="preserve">        of the State Local Finance Law. Resources of the General Debt Service Fund applicable to non-excluded debt and debt service appropriations for the </t>
  </si>
  <si>
    <t xml:space="preserve">        redemption of such debt are deducted from the non-excluded funded debt to arrive at the funded debt within the debt limit.</t>
  </si>
  <si>
    <t xml:space="preserve">        full valuations of taxable real estate.</t>
  </si>
  <si>
    <r>
      <t>Legal Debt Margin</t>
    </r>
    <r>
      <rPr>
        <b/>
        <vertAlign val="superscript"/>
        <sz val="12"/>
        <rFont val="Times New Roman"/>
        <family val="1"/>
      </rPr>
      <t>(1)</t>
    </r>
    <r>
      <rPr>
        <b/>
        <sz val="12"/>
        <rFont val="Times New Roman"/>
        <family val="1"/>
      </rPr>
      <t xml:space="preserve"> Information  - Ten Year Trend</t>
    </r>
  </si>
  <si>
    <r>
      <rPr>
        <vertAlign val="superscript"/>
        <sz val="12"/>
        <color theme="1"/>
        <rFont val="Times New Roman"/>
        <family val="1"/>
      </rPr>
      <t xml:space="preserve">(1)  </t>
    </r>
    <r>
      <rPr>
        <sz val="12"/>
        <color theme="1"/>
        <rFont val="Times New Roman"/>
        <family val="1"/>
      </rPr>
      <t xml:space="preserve">  </t>
    </r>
    <r>
      <rPr>
        <i/>
        <sz val="12"/>
        <color theme="1"/>
        <rFont val="Times New Roman"/>
        <family val="1"/>
      </rPr>
      <t xml:space="preserve">The Legal Debt Margin and the Net Debt Applicable to the Debt Limit as a Percentage of the Debt Limit </t>
    </r>
    <r>
      <rPr>
        <sz val="12"/>
        <color theme="1"/>
        <rFont val="Times New Roman"/>
        <family val="1"/>
      </rPr>
      <t xml:space="preserve">are recalculated on July 1, the first day of each City fiscal year, based on the new assessed value in </t>
    </r>
  </si>
  <si>
    <r>
      <t>Assessed Value</t>
    </r>
    <r>
      <rPr>
        <vertAlign val="superscript"/>
        <sz val="12"/>
        <rFont val="Times New Roman"/>
        <family val="1"/>
      </rPr>
      <t>(2)</t>
    </r>
    <r>
      <rPr>
        <sz val="12"/>
        <rFont val="Times New Roman"/>
        <family val="1"/>
      </rPr>
      <t>…………………………..……..</t>
    </r>
  </si>
  <si>
    <r>
      <t xml:space="preserve">    limit as a percentage of debt limit</t>
    </r>
    <r>
      <rPr>
        <vertAlign val="superscript"/>
        <sz val="12"/>
        <rFont val="Times New Roman"/>
        <family val="1"/>
      </rPr>
      <t>(1) ……………………….</t>
    </r>
  </si>
  <si>
    <r>
      <t>Legal debt margin</t>
    </r>
    <r>
      <rPr>
        <vertAlign val="superscript"/>
        <sz val="12"/>
        <rFont val="Times New Roman"/>
        <family val="1"/>
      </rPr>
      <t xml:space="preserve">(1) </t>
    </r>
    <r>
      <rPr>
        <sz val="12"/>
        <rFont val="Times New Roman"/>
        <family val="1"/>
      </rPr>
      <t>……………………….………</t>
    </r>
  </si>
  <si>
    <t xml:space="preserve">            Total net debt applicable 
                 to limit…………………………...……..</t>
  </si>
  <si>
    <t xml:space="preserve">            Total net adjustments  ………………..……</t>
  </si>
  <si>
    <r>
      <rPr>
        <vertAlign val="superscript"/>
        <sz val="12"/>
        <color theme="1"/>
        <rFont val="Times New Roman"/>
        <family val="1"/>
      </rPr>
      <t>(2)</t>
    </r>
    <r>
      <rPr>
        <sz val="12"/>
        <color theme="1"/>
        <rFont val="Times New Roman"/>
        <family val="1"/>
      </rPr>
      <t xml:space="preserve">   A five-year average of full valuations of taxable real estate from the Resolutions of the Council Fixing the Property Tax Rates for the fiscal year beginning</t>
    </r>
  </si>
  <si>
    <r>
      <rPr>
        <vertAlign val="superscript"/>
        <sz val="12"/>
        <rFont val="Times New Roman"/>
        <family val="1"/>
      </rPr>
      <t>(3)</t>
    </r>
    <r>
      <rPr>
        <sz val="12"/>
        <rFont val="Times New Roman"/>
        <family val="1"/>
      </rPr>
      <t xml:space="preserve">   The Constitution of the State of New York limits the general debt-incurring power of The City of New York to ten percent of the five-year average of </t>
    </r>
  </si>
  <si>
    <r>
      <rPr>
        <vertAlign val="superscript"/>
        <sz val="12"/>
        <rFont val="Times New Roman"/>
        <family val="1"/>
      </rPr>
      <t>(4)</t>
    </r>
    <r>
      <rPr>
        <sz val="12"/>
        <rFont val="Times New Roman"/>
        <family val="1"/>
      </rPr>
      <t xml:space="preserve">    Includes adjustments for Business Improvement Districts, Original Issue Discount, and cash on hand for defeasance.</t>
    </r>
  </si>
  <si>
    <r>
      <rPr>
        <vertAlign val="superscript"/>
        <sz val="12"/>
        <rFont val="Times New Roman"/>
        <family val="1"/>
      </rPr>
      <t>(5)</t>
    </r>
    <r>
      <rPr>
        <sz val="12"/>
        <rFont val="Times New Roman"/>
        <family val="1"/>
      </rPr>
      <t xml:space="preserve">   To provide for the City's capital program, State legislation was enacted which created the Transitional Finance Authority (TFA). TFA debt above $13.5</t>
    </r>
  </si>
  <si>
    <r>
      <rPr>
        <vertAlign val="superscript"/>
        <sz val="12"/>
        <rFont val="Times New Roman"/>
        <family val="1"/>
      </rPr>
      <t>(6)</t>
    </r>
    <r>
      <rPr>
        <sz val="12"/>
        <rFont val="Times New Roman"/>
        <family val="1"/>
      </rPr>
      <t xml:space="preserve">   Obligations for water supply and certain obligations for rapid transit are excluded pursuant to the State Constitution and in accordance with provisions </t>
    </r>
  </si>
  <si>
    <t>Comptroller's Report for Fiscal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</si>
</sst>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quot;$&quot;#,##0;[Red]&quot;$&quot;#,##0"/>
    <numFmt numFmtId="166" formatCode="0.000%"/>
  </numFmts>
  <fonts count="26">
    <font>
      <sz val="10"/>
      <name val="Arial"/>
      <family val="2"/>
    </font>
    <font>
      <sz val="11"/>
      <color theme="1"/>
      <name val="Calibri"/>
      <family val="2"/>
      <scheme val="minor"/>
    </font>
    <font>
      <sz val="10"/>
      <name val="Arial"/>
      <family val="2"/>
    </font>
    <font>
      <sz val="10"/>
      <name val="Arial"/>
      <family val="2"/>
    </font>
    <font>
      <sz val="12"/>
      <name val="Arial"/>
      <family val="2"/>
    </font>
    <font>
      <b/>
      <sz val="12"/>
      <name val="Times New Roman"/>
      <family val="1"/>
    </font>
    <font>
      <sz val="12"/>
      <name val="Times New Roman"/>
      <family val="1"/>
    </font>
    <font>
      <vertAlign val="superscript"/>
      <sz val="12"/>
      <name val="Times New Roman"/>
      <family val="1"/>
    </font>
    <font>
      <u/>
      <sz val="10"/>
      <color indexed="12"/>
      <name val="Arial"/>
      <family val="2"/>
    </font>
    <font>
      <sz val="12"/>
      <color rgb="FFFF0000"/>
      <name val="Times New Roman"/>
      <family val="1"/>
    </font>
    <font>
      <b/>
      <vertAlign val="superscript"/>
      <sz val="12"/>
      <name val="Times New Roman"/>
      <family val="1"/>
    </font>
    <font>
      <sz val="12"/>
      <color theme="1"/>
      <name val="Times New Roman"/>
      <family val="1"/>
    </font>
    <font>
      <vertAlign val="superscript"/>
      <sz val="12"/>
      <color theme="1"/>
      <name val="Times New Roman"/>
      <family val="1"/>
    </font>
    <font>
      <i/>
      <sz val="12"/>
      <color theme="1"/>
      <name val="Times New Roman"/>
      <family val="1"/>
    </font>
    <font>
      <sz val="12"/>
      <color theme="0" tint="-0.499984740745262"/>
      <name val="Times New Roman"/>
      <family val="1"/>
    </font>
    <font>
      <sz val="10"/>
      <name val="Arial"/>
    </font>
    <font>
      <b/>
      <i/>
      <sz val="10"/>
      <name val="Arial"/>
      <family val="2"/>
    </font>
    <font>
      <sz val="11"/>
      <color theme="1"/>
      <name val="\\Body Font"/>
      <family val="2"/>
    </font>
    <font>
      <sz val="8"/>
      <name val="Times New Roman"/>
      <family val="1"/>
    </font>
    <font>
      <u/>
      <sz val="10"/>
      <color theme="10"/>
      <name val="Arial"/>
      <family val="2"/>
    </font>
    <font>
      <u/>
      <sz val="11"/>
      <color theme="10"/>
      <name val="\\Body Font"/>
      <family val="2"/>
    </font>
    <font>
      <u/>
      <sz val="11"/>
      <color theme="10"/>
      <name val="Calibri"/>
      <family val="2"/>
    </font>
    <font>
      <sz val="11"/>
      <color theme="1"/>
      <name val="Arial"/>
      <family val="2"/>
    </font>
    <font>
      <b/>
      <sz val="8"/>
      <name val="Arial"/>
      <family val="2"/>
    </font>
    <font>
      <b/>
      <sz val="9"/>
      <name val="Arial"/>
      <family val="2"/>
    </font>
    <font>
      <sz val="8"/>
      <name val="Arial"/>
      <family val="2"/>
    </font>
  </fonts>
  <fills count="3">
    <fill>
      <patternFill patternType="none"/>
    </fill>
    <fill>
      <patternFill patternType="gray125"/>
    </fill>
    <fill>
      <patternFill patternType="solid">
        <fgColor theme="4" tint="0.59999389629810485"/>
        <bgColor indexed="65"/>
      </patternFill>
    </fill>
  </fills>
  <borders count="8">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bottom/>
      <diagonal/>
    </border>
  </borders>
  <cellStyleXfs count="88">
    <xf numFmtId="0" fontId="0"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3" fillId="0" borderId="0"/>
    <xf numFmtId="37" fontId="4" fillId="0" borderId="0"/>
    <xf numFmtId="0" fontId="4" fillId="0" borderId="0"/>
    <xf numFmtId="0" fontId="8" fillId="0" borderId="0" applyNumberFormat="0" applyFill="0" applyBorder="0" applyAlignment="0" applyProtection="0">
      <alignment vertical="top"/>
      <protection locked="0"/>
    </xf>
    <xf numFmtId="0" fontId="1" fillId="2" borderId="0" applyNumberFormat="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8" fillId="0" borderId="0" applyFill="0" applyBorder="0" applyProtection="0">
      <alignment horizontal="left"/>
    </xf>
    <xf numFmtId="0" fontId="8" fillId="0" borderId="0" applyNumberFormat="0" applyFill="0" applyBorder="0" applyAlignment="0" applyProtection="0">
      <alignment vertical="top"/>
      <protection locked="0"/>
    </xf>
    <xf numFmtId="0" fontId="19"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15" fillId="0" borderId="0"/>
    <xf numFmtId="0" fontId="17" fillId="0" borderId="0"/>
    <xf numFmtId="0" fontId="17" fillId="0" borderId="0"/>
    <xf numFmtId="0" fontId="22"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37" fontId="4" fillId="0" borderId="0"/>
    <xf numFmtId="0" fontId="4"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7" fillId="0" borderId="0"/>
    <xf numFmtId="0" fontId="2" fillId="0" borderId="0"/>
    <xf numFmtId="37" fontId="4" fillId="0" borderId="0"/>
    <xf numFmtId="37" fontId="4" fillId="0" borderId="0"/>
    <xf numFmtId="37" fontId="4" fillId="0" borderId="0"/>
    <xf numFmtId="37" fontId="4" fillId="0" borderId="0"/>
    <xf numFmtId="0" fontId="4" fillId="0" borderId="0"/>
    <xf numFmtId="0" fontId="17" fillId="0" borderId="0"/>
    <xf numFmtId="0" fontId="17" fillId="0" borderId="0"/>
    <xf numFmtId="0" fontId="17" fillId="0" borderId="0"/>
    <xf numFmtId="0" fontId="2" fillId="0" borderId="0"/>
    <xf numFmtId="9" fontId="2" fillId="0" borderId="0" applyFont="0" applyFill="0" applyBorder="0" applyAlignment="0" applyProtection="0"/>
    <xf numFmtId="166" fontId="2" fillId="0" borderId="0" applyFont="0" applyFill="0" applyBorder="0" applyProtection="0">
      <alignment horizontal="left"/>
    </xf>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3" fillId="0" borderId="0" applyBorder="0" applyProtection="0">
      <alignment horizontal="left"/>
    </xf>
    <xf numFmtId="0" fontId="24" fillId="0" borderId="0" applyFill="0" applyBorder="0" applyProtection="0">
      <alignment horizontal="left"/>
    </xf>
    <xf numFmtId="0" fontId="25" fillId="0" borderId="7" applyFill="0" applyBorder="0" applyProtection="0">
      <alignment horizontal="left" vertical="top"/>
    </xf>
  </cellStyleXfs>
  <cellXfs count="46">
    <xf numFmtId="0" fontId="0" fillId="0" borderId="0" xfId="0"/>
    <xf numFmtId="165" fontId="6" fillId="0" borderId="5" xfId="1" applyNumberFormat="1" applyFont="1" applyFill="1" applyBorder="1"/>
    <xf numFmtId="165" fontId="6" fillId="0" borderId="5" xfId="1" applyNumberFormat="1" applyFont="1" applyBorder="1"/>
    <xf numFmtId="165" fontId="6" fillId="0" borderId="0" xfId="1" applyNumberFormat="1" applyFont="1"/>
    <xf numFmtId="165" fontId="6" fillId="0" borderId="5" xfId="1" applyNumberFormat="1" applyFont="1" applyFill="1" applyBorder="1" applyAlignment="1" applyProtection="1"/>
    <xf numFmtId="37" fontId="6" fillId="0" borderId="0" xfId="6" applyFont="1"/>
    <xf numFmtId="37" fontId="6" fillId="0" borderId="0" xfId="8" applyNumberFormat="1" applyFont="1" applyFill="1" applyBorder="1" applyAlignment="1" applyProtection="1"/>
    <xf numFmtId="0" fontId="6" fillId="0" borderId="0" xfId="7" applyFont="1" applyAlignment="1">
      <alignment horizontal="left" wrapText="1"/>
    </xf>
    <xf numFmtId="37" fontId="6" fillId="0" borderId="5" xfId="6" applyFont="1" applyBorder="1"/>
    <xf numFmtId="37" fontId="6" fillId="0" borderId="5" xfId="7" applyNumberFormat="1" applyFont="1" applyBorder="1"/>
    <xf numFmtId="37" fontId="6" fillId="0" borderId="5" xfId="5" applyNumberFormat="1" applyFont="1" applyBorder="1"/>
    <xf numFmtId="164" fontId="6" fillId="0" borderId="6" xfId="1" applyNumberFormat="1" applyFont="1" applyFill="1" applyBorder="1"/>
    <xf numFmtId="164" fontId="6" fillId="0" borderId="6" xfId="1" applyNumberFormat="1" applyFont="1" applyBorder="1"/>
    <xf numFmtId="164" fontId="6" fillId="0" borderId="0" xfId="1" applyNumberFormat="1" applyFont="1"/>
    <xf numFmtId="0" fontId="6" fillId="0" borderId="0" xfId="7" applyFont="1" applyAlignment="1">
      <alignment horizontal="left"/>
    </xf>
    <xf numFmtId="10" fontId="6" fillId="0" borderId="0" xfId="5" applyNumberFormat="1" applyFont="1"/>
    <xf numFmtId="10" fontId="6" fillId="0" borderId="0" xfId="6" applyNumberFormat="1" applyFont="1"/>
    <xf numFmtId="0" fontId="6" fillId="0" borderId="0" xfId="5" applyFont="1"/>
    <xf numFmtId="37" fontId="6" fillId="0" borderId="0" xfId="6" applyFont="1" applyAlignment="1">
      <alignment horizontal="left"/>
    </xf>
    <xf numFmtId="40" fontId="9" fillId="0" borderId="0" xfId="6" applyNumberFormat="1" applyFont="1"/>
    <xf numFmtId="40" fontId="6" fillId="0" borderId="0" xfId="6" applyNumberFormat="1" applyFont="1"/>
    <xf numFmtId="0" fontId="5" fillId="0" borderId="1" xfId="5" applyFont="1" applyBorder="1"/>
    <xf numFmtId="0" fontId="6" fillId="0" borderId="1" xfId="5" applyFont="1" applyBorder="1"/>
    <xf numFmtId="0" fontId="5" fillId="0" borderId="0" xfId="5" applyFont="1"/>
    <xf numFmtId="0" fontId="5" fillId="0" borderId="4" xfId="5" applyFont="1" applyBorder="1" applyAlignment="1">
      <alignment horizontal="center"/>
    </xf>
    <xf numFmtId="0" fontId="5" fillId="0" borderId="0" xfId="5" applyFont="1" applyAlignment="1">
      <alignment horizontal="center"/>
    </xf>
    <xf numFmtId="37" fontId="6" fillId="0" borderId="0" xfId="5" applyNumberFormat="1" applyFont="1"/>
    <xf numFmtId="40" fontId="6" fillId="0" borderId="0" xfId="5" applyNumberFormat="1" applyFont="1"/>
    <xf numFmtId="0" fontId="6" fillId="0" borderId="0" xfId="2" applyFont="1"/>
    <xf numFmtId="37" fontId="11" fillId="0" borderId="0" xfId="6" applyFont="1" applyAlignment="1">
      <alignment horizontal="left"/>
    </xf>
    <xf numFmtId="0" fontId="9" fillId="0" borderId="0" xfId="5" applyFont="1"/>
    <xf numFmtId="10" fontId="9" fillId="0" borderId="0" xfId="5" applyNumberFormat="1" applyFont="1"/>
    <xf numFmtId="37" fontId="9" fillId="0" borderId="0" xfId="6" applyFont="1"/>
    <xf numFmtId="10" fontId="9" fillId="0" borderId="0" xfId="6" applyNumberFormat="1" applyFont="1"/>
    <xf numFmtId="37" fontId="11" fillId="0" borderId="0" xfId="6" quotePrefix="1" applyFont="1"/>
    <xf numFmtId="37" fontId="14" fillId="0" borderId="0" xfId="6" applyFont="1"/>
    <xf numFmtId="0" fontId="0" fillId="0" borderId="0" xfId="0" applyAlignment="1">
      <alignment shrinkToFit="1"/>
    </xf>
    <xf numFmtId="37" fontId="6" fillId="0" borderId="0" xfId="52" applyFont="1"/>
    <xf numFmtId="37" fontId="6" fillId="0" borderId="5" xfId="52" applyFont="1" applyBorder="1"/>
    <xf numFmtId="37" fontId="6" fillId="0" borderId="5" xfId="53" applyNumberFormat="1" applyFont="1" applyBorder="1"/>
    <xf numFmtId="37" fontId="6" fillId="0" borderId="5" xfId="41" applyNumberFormat="1" applyFont="1" applyBorder="1"/>
    <xf numFmtId="10" fontId="6" fillId="0" borderId="0" xfId="41" applyNumberFormat="1" applyFont="1"/>
    <xf numFmtId="0" fontId="5" fillId="0" borderId="1" xfId="2" applyFont="1" applyBorder="1" applyAlignment="1">
      <alignment horizontal="right"/>
    </xf>
    <xf numFmtId="0" fontId="5" fillId="0" borderId="2" xfId="5" applyFont="1" applyBorder="1" applyAlignment="1">
      <alignment horizontal="center"/>
    </xf>
    <xf numFmtId="40" fontId="5" fillId="0" borderId="3" xfId="5" applyNumberFormat="1" applyFont="1" applyBorder="1" applyAlignment="1">
      <alignment horizontal="center"/>
    </xf>
    <xf numFmtId="37" fontId="5" fillId="0" borderId="0" xfId="6" applyFont="1" applyAlignment="1">
      <alignment horizontal="center"/>
    </xf>
  </cellXfs>
  <cellStyles count="88">
    <cellStyle name="40% - Accent1 2" xfId="9" xr:uid="{EB838A35-4927-40BC-BF33-9B41236FBE14}"/>
    <cellStyle name="Comma [0] 2" xfId="10" xr:uid="{1ED21CC3-217A-4A0E-9097-41E7217B81BD}"/>
    <cellStyle name="Comma 10" xfId="11" xr:uid="{138DBC73-B0CD-4B75-A3B2-A5FA4A65F79B}"/>
    <cellStyle name="Comma 11" xfId="12" xr:uid="{6ACA32F4-BFB3-4090-B2E0-F98F5B329A96}"/>
    <cellStyle name="Comma 12" xfId="13" xr:uid="{D8EA2E51-EA9F-42FE-A374-E7B30F1D9F70}"/>
    <cellStyle name="Comma 13" xfId="14" xr:uid="{A1174232-9353-4D94-805E-9B05FAA17603}"/>
    <cellStyle name="Comma 2" xfId="15" xr:uid="{268261EE-3986-4F8F-BB5C-292413995810}"/>
    <cellStyle name="Comma 2 2" xfId="16" xr:uid="{80C85D2E-C376-4059-8ECE-E09EED92BB27}"/>
    <cellStyle name="Comma 2 3" xfId="17" xr:uid="{CDDA57A0-F17E-4AA0-A976-3B5B7F73B4D1}"/>
    <cellStyle name="Comma 2 4" xfId="18" xr:uid="{FE37DC8B-A633-4C5E-9F55-448C710A87D9}"/>
    <cellStyle name="Comma 3" xfId="19" xr:uid="{F54DA309-E001-4ACD-AD95-EE6C8E2598DD}"/>
    <cellStyle name="Comma 3 2" xfId="20" xr:uid="{5F9F5D93-8B74-479F-A8A7-ACA1333ABDCF}"/>
    <cellStyle name="Comma 4" xfId="21" xr:uid="{FADEF2A7-B4DF-44FF-9EC7-E4992697ADB1}"/>
    <cellStyle name="Comma 5" xfId="22" xr:uid="{9B9188C3-380F-4BAE-BA56-AD044835426E}"/>
    <cellStyle name="Comma 6" xfId="23" xr:uid="{094EC080-2A20-4D44-825A-AF0D0EB176AC}"/>
    <cellStyle name="Comma 7" xfId="24" xr:uid="{7C901680-6A16-4A5B-B1F9-C70A5D7352DD}"/>
    <cellStyle name="Comma 8" xfId="25" xr:uid="{AE794F98-B491-449D-8387-B36566FF85CB}"/>
    <cellStyle name="Comma 9" xfId="26" xr:uid="{2EE8F9FB-9301-41B3-85EE-7EFD62DEEED7}"/>
    <cellStyle name="Currency" xfId="1" builtinId="4"/>
    <cellStyle name="Currency 2" xfId="27" xr:uid="{2C4241B3-CB9F-4942-9761-E327521DCA17}"/>
    <cellStyle name="Currency 2 2" xfId="28" xr:uid="{4ED4FED0-4BA0-4AAB-B2B8-C7EE7ED01D0E}"/>
    <cellStyle name="Currency 3" xfId="29" xr:uid="{D934ABC0-1CE0-4205-92EA-4CAECAA54D0D}"/>
    <cellStyle name="Currency 3 2" xfId="30" xr:uid="{D97F9166-7CED-4719-892A-3D01F41179B2}"/>
    <cellStyle name="Currency 3 3" xfId="31" xr:uid="{6E730D51-1CC4-4575-8E69-9E4D1D71D957}"/>
    <cellStyle name="Currency 4" xfId="32" xr:uid="{0A4D8CDA-BF0D-493B-BE6F-485911B2FAA9}"/>
    <cellStyle name="Currency 5" xfId="33" xr:uid="{C695DB58-BAFC-411F-AFD1-B31F8E6910BA}"/>
    <cellStyle name="Currency 6" xfId="34" xr:uid="{57517140-90B5-418B-9DB7-2B94A5EED9BB}"/>
    <cellStyle name="Currency 7" xfId="35" xr:uid="{CB05F8C2-B7F3-4D86-B2CF-97E9A7B5734F}"/>
    <cellStyle name="Footnote" xfId="36" xr:uid="{6208E48C-37B0-4C7A-9661-D9E43BEE4559}"/>
    <cellStyle name="Hyperlink" xfId="8" builtinId="8"/>
    <cellStyle name="Hyperlink 2" xfId="37" xr:uid="{26099111-7D9E-494E-ACD8-A5D8129E7E0D}"/>
    <cellStyle name="Hyperlink 2 2" xfId="38" xr:uid="{95574C54-BBB1-4749-B9E9-A6C21E72F8A8}"/>
    <cellStyle name="Hyperlink 3" xfId="39" xr:uid="{9BF07A6D-0763-42F2-ACAF-8B940F00C0A4}"/>
    <cellStyle name="Hyperlink 4" xfId="40" xr:uid="{A95D6E3F-C76D-4D82-A693-21132BC23042}"/>
    <cellStyle name="Normal" xfId="0" builtinId="0"/>
    <cellStyle name="Normal 10" xfId="42" xr:uid="{9614DC43-CE40-4636-A05C-14C062A0E67C}"/>
    <cellStyle name="Normal 11" xfId="43" xr:uid="{1E29CC1D-DDFE-474B-9DD6-5F5DB5540D48}"/>
    <cellStyle name="Normal 12" xfId="44" xr:uid="{F867A044-45FF-437A-AF2C-3B0A0B3C17C0}"/>
    <cellStyle name="Normal 13" xfId="45" xr:uid="{243D695F-709A-4F2A-8AF3-BD24725836A7}"/>
    <cellStyle name="Normal 14" xfId="46" xr:uid="{AC3FCD15-4CC4-4040-B3BB-5D69F231AE63}"/>
    <cellStyle name="Normal 15" xfId="47" xr:uid="{43199121-AB7C-4F35-A5B0-B114F7036183}"/>
    <cellStyle name="Normal 16" xfId="48" xr:uid="{EE6E8742-EA20-4884-A56F-9A6C59094329}"/>
    <cellStyle name="Normal 17" xfId="49" xr:uid="{3AF585AD-24FA-4002-91F5-D058BD14F91F}"/>
    <cellStyle name="Normal 18" xfId="50" xr:uid="{77FDE190-8D94-4B2A-BD20-8B92407E7F58}"/>
    <cellStyle name="Normal 19" xfId="51" xr:uid="{BF642933-D4A2-43A8-AE5B-05F6FD3C3508}"/>
    <cellStyle name="Normal 2" xfId="4" xr:uid="{00000000-0005-0000-0000-000003000000}"/>
    <cellStyle name="Normal 2 2" xfId="6" xr:uid="{00000000-0005-0000-0000-000004000000}"/>
    <cellStyle name="Normal 2 2 2" xfId="7" xr:uid="{00000000-0005-0000-0000-000005000000}"/>
    <cellStyle name="Normal 2 2_Page 462-463" xfId="53" xr:uid="{A5D66CD1-90EF-4228-9E47-B7630A3EDC6C}"/>
    <cellStyle name="Normal 2 3" xfId="54" xr:uid="{F127A816-5EFE-4C34-A752-27A0AF00CD60}"/>
    <cellStyle name="Normal 2 4" xfId="55" xr:uid="{411F3C20-5E0A-4FE7-BA4C-A947B5A302A1}"/>
    <cellStyle name="Normal 2_Page 462-463" xfId="52" xr:uid="{CBB565DB-9D6B-421F-AF39-D4576C04EE43}"/>
    <cellStyle name="Normal 20" xfId="56" xr:uid="{9281942A-C790-4166-A6D4-600D73ACBB55}"/>
    <cellStyle name="Normal 21" xfId="57" xr:uid="{3DC77C19-B2F6-4463-870A-ABB2CC6A135E}"/>
    <cellStyle name="Normal 22" xfId="58" xr:uid="{24246A93-A1FA-43FE-B2D9-6C8F188A91D0}"/>
    <cellStyle name="Normal 23" xfId="59" xr:uid="{8820E706-5D14-4F63-ACA5-4D51178E6EB4}"/>
    <cellStyle name="Normal 24" xfId="60" xr:uid="{D4C1D694-AF17-4A12-880E-DF2C091C6D6A}"/>
    <cellStyle name="Normal 3" xfId="2" xr:uid="{00000000-0005-0000-0000-000006000000}"/>
    <cellStyle name="Normal 3 2" xfId="61" xr:uid="{8DB23DA6-5DD1-41A5-A531-F5A62B1C3C97}"/>
    <cellStyle name="Normal 3 2 2" xfId="62" xr:uid="{E7AC4331-B64D-42B2-BC09-645DF48DC819}"/>
    <cellStyle name="Normal 31" xfId="63" xr:uid="{A7AE9138-442F-40F5-BE0C-01B5EFE20D0A}"/>
    <cellStyle name="Normal 31 2" xfId="64" xr:uid="{198A2121-A539-4E91-88D9-83A928AA3F1C}"/>
    <cellStyle name="Normal 39" xfId="65" xr:uid="{D65A253C-2CC2-427E-A4B2-1DB5C81465FE}"/>
    <cellStyle name="Normal 4" xfId="5" xr:uid="{00000000-0005-0000-0000-000007000000}"/>
    <cellStyle name="Normal 4 2" xfId="67" xr:uid="{D155DD16-ED13-4377-B1A9-9294DD1C976B}"/>
    <cellStyle name="Normal 4 3" xfId="68" xr:uid="{15327ACA-1CF2-4D5A-A729-F1C2DF0A48CE}"/>
    <cellStyle name="Normal 4_Page 462-463" xfId="66" xr:uid="{C289D04A-D5AF-4F9E-BF5C-120E24641930}"/>
    <cellStyle name="Normal 5" xfId="69" xr:uid="{DD1574C6-304A-4DC3-BC6A-2AD204456325}"/>
    <cellStyle name="Normal 5 2" xfId="70" xr:uid="{8C5FB5FB-370A-42C6-9D4B-62AEDD09D96F}"/>
    <cellStyle name="Normal 6" xfId="71" xr:uid="{A4F01EC2-A376-43A4-9758-78EAF31AF36C}"/>
    <cellStyle name="Normal 7" xfId="72" xr:uid="{F246A2D1-26CD-4DFB-9F44-FD2BEF29F675}"/>
    <cellStyle name="Normal 8" xfId="73" xr:uid="{50DC9282-237E-4306-9137-940551035878}"/>
    <cellStyle name="Normal 8 2" xfId="74" xr:uid="{DB8B2C83-8156-427F-8872-91A0ABF61FCA}"/>
    <cellStyle name="Normal 9" xfId="75" xr:uid="{CC395582-A5B8-4798-A56D-253AE2718441}"/>
    <cellStyle name="Normal 9 2" xfId="76" xr:uid="{DDDB60A6-9295-4322-8426-C096FBA920B9}"/>
    <cellStyle name="Normal_Page 462-463" xfId="41" xr:uid="{12F1DDE9-7F1B-4940-8218-A29CD31162F9}"/>
    <cellStyle name="Percent 10" xfId="77" xr:uid="{50008AC6-BE76-4062-ABB5-1BABAE2CB7F7}"/>
    <cellStyle name="Percent 2" xfId="3" xr:uid="{00000000-0005-0000-0000-000008000000}"/>
    <cellStyle name="Percent 2 2" xfId="79" xr:uid="{E8438606-4161-4F74-9837-D97E23E2BC0A}"/>
    <cellStyle name="Percent 2 3" xfId="80" xr:uid="{18FFEBE6-CD6C-41E2-8F5B-2C6E4D08C786}"/>
    <cellStyle name="Percent 2_Page 462-463" xfId="78" xr:uid="{B271E077-76A8-4E55-B181-53B60E287897}"/>
    <cellStyle name="Percent 3" xfId="81" xr:uid="{58221DC9-2D45-44AD-B8F1-5151E34F30E5}"/>
    <cellStyle name="Percent 3 2" xfId="82" xr:uid="{CEA4BE88-BA97-48EF-9DB2-A76E93C6CB93}"/>
    <cellStyle name="Percent 4" xfId="83" xr:uid="{64E2E6E6-7B67-4BBF-A778-3E0414A7B3C5}"/>
    <cellStyle name="Percent 5" xfId="84" xr:uid="{BD17696B-81C0-4058-9769-1B2F765F5989}"/>
    <cellStyle name="Table Heading" xfId="85" xr:uid="{017BACC4-F7CD-4CBC-8C8E-52B85E6FCCA3}"/>
    <cellStyle name="Table Title" xfId="86" xr:uid="{2E2B03C2-8FCB-4DC8-BCC6-703116479028}"/>
    <cellStyle name="Table Units" xfId="87" xr:uid="{E257D791-7143-4415-ADC0-049CFFD669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09123-A1C8-47C7-9E7A-0D0B16397B1B}">
  <dimension ref="A1"/>
  <sheetViews>
    <sheetView workbookViewId="0"/>
  </sheetViews>
  <sheetFormatPr defaultRowHeight="12.45"/>
  <cols>
    <col min="1" max="16384" width="9.23046875" style="36"/>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A1:U38"/>
  <sheetViews>
    <sheetView tabSelected="1" topLeftCell="A10" workbookViewId="0">
      <selection activeCell="A40" sqref="A40"/>
    </sheetView>
  </sheetViews>
  <sheetFormatPr defaultColWidth="9.15234375" defaultRowHeight="15.45"/>
  <cols>
    <col min="1" max="1" width="46.69140625" style="17" customWidth="1"/>
    <col min="2" max="2" width="2.84375" style="17" customWidth="1"/>
    <col min="3" max="3" width="16.3046875" style="17" customWidth="1"/>
    <col min="4" max="4" width="2.84375" style="17" customWidth="1"/>
    <col min="5" max="5" width="16.53515625" style="17" customWidth="1"/>
    <col min="6" max="6" width="2.3046875" style="17" bestFit="1" customWidth="1"/>
    <col min="7" max="7" width="15.3828125" style="5" bestFit="1" customWidth="1"/>
    <col min="8" max="8" width="2.15234375" style="5" bestFit="1" customWidth="1"/>
    <col min="9" max="9" width="15.84375" style="5" customWidth="1"/>
    <col min="10" max="10" width="2.15234375" style="5" bestFit="1" customWidth="1"/>
    <col min="11" max="11" width="16.3828125" style="5" customWidth="1"/>
    <col min="12" max="12" width="2.3046875" style="5" bestFit="1" customWidth="1"/>
    <col min="13" max="13" width="14.69140625" style="5" customWidth="1"/>
    <col min="14" max="14" width="2.3046875" style="5" bestFit="1" customWidth="1"/>
    <col min="15" max="15" width="15.15234375" style="5" customWidth="1"/>
    <col min="16" max="16" width="2.3046875" style="5" bestFit="1" customWidth="1"/>
    <col min="17" max="17" width="15" style="5" bestFit="1" customWidth="1"/>
    <col min="18" max="18" width="2.3046875" style="5" bestFit="1" customWidth="1"/>
    <col min="19" max="19" width="15.15234375" style="5" customWidth="1"/>
    <col min="20" max="20" width="2.3046875" style="5" bestFit="1" customWidth="1"/>
    <col min="21" max="21" width="17.15234375" style="5" customWidth="1"/>
    <col min="22" max="16384" width="9.15234375" style="17"/>
  </cols>
  <sheetData>
    <row r="1" spans="1:21" ht="15.9" thickBot="1">
      <c r="A1" s="21" t="s">
        <v>30</v>
      </c>
      <c r="B1" s="22"/>
      <c r="C1" s="22"/>
      <c r="D1" s="22"/>
      <c r="E1" s="22"/>
      <c r="F1" s="22"/>
      <c r="G1" s="22"/>
      <c r="H1" s="22"/>
      <c r="I1" s="22"/>
      <c r="J1" s="22"/>
      <c r="K1" s="22"/>
      <c r="L1" s="22"/>
      <c r="M1" s="22"/>
      <c r="N1" s="22"/>
      <c r="P1" s="42" t="s">
        <v>0</v>
      </c>
      <c r="Q1" s="42"/>
      <c r="R1" s="42"/>
      <c r="S1" s="42"/>
      <c r="T1" s="42"/>
      <c r="U1" s="42"/>
    </row>
    <row r="2" spans="1:21" ht="18" thickBot="1">
      <c r="A2" s="43" t="s">
        <v>18</v>
      </c>
      <c r="B2" s="43"/>
      <c r="C2" s="43"/>
      <c r="D2" s="43"/>
      <c r="E2" s="43"/>
      <c r="F2" s="43"/>
      <c r="G2" s="43"/>
      <c r="H2" s="43"/>
      <c r="I2" s="43"/>
      <c r="J2" s="43"/>
      <c r="K2" s="43"/>
      <c r="L2" s="43"/>
      <c r="M2" s="43"/>
      <c r="N2" s="43"/>
      <c r="O2" s="43"/>
      <c r="P2" s="43"/>
      <c r="Q2" s="43"/>
      <c r="R2" s="43"/>
      <c r="S2" s="43"/>
      <c r="T2" s="43"/>
      <c r="U2" s="43"/>
    </row>
    <row r="3" spans="1:21">
      <c r="C3" s="44" t="s">
        <v>1</v>
      </c>
      <c r="D3" s="44"/>
      <c r="E3" s="44"/>
      <c r="F3" s="44"/>
      <c r="G3" s="44"/>
      <c r="H3" s="44"/>
      <c r="I3" s="44"/>
      <c r="J3" s="44"/>
      <c r="K3" s="44"/>
      <c r="L3" s="44"/>
      <c r="M3" s="44"/>
      <c r="N3" s="44"/>
      <c r="O3" s="44"/>
      <c r="P3" s="44"/>
      <c r="Q3" s="44"/>
      <c r="R3" s="44"/>
      <c r="S3" s="44"/>
      <c r="T3" s="44"/>
      <c r="U3" s="44"/>
    </row>
    <row r="4" spans="1:21">
      <c r="B4" s="23"/>
      <c r="C4" s="24">
        <v>2023</v>
      </c>
      <c r="D4" s="23"/>
      <c r="E4" s="24">
        <v>2022</v>
      </c>
      <c r="F4" s="23"/>
      <c r="G4" s="24">
        <v>2021</v>
      </c>
      <c r="H4" s="23"/>
      <c r="I4" s="24">
        <v>2020</v>
      </c>
      <c r="J4" s="23"/>
      <c r="K4" s="24">
        <v>2019</v>
      </c>
      <c r="L4" s="23"/>
      <c r="M4" s="24">
        <v>2018</v>
      </c>
      <c r="N4" s="24"/>
      <c r="O4" s="24">
        <v>2017</v>
      </c>
      <c r="P4" s="23"/>
      <c r="Q4" s="24">
        <v>2016</v>
      </c>
      <c r="R4" s="25"/>
      <c r="S4" s="24">
        <v>2015</v>
      </c>
      <c r="T4" s="25"/>
      <c r="U4" s="24">
        <v>2014</v>
      </c>
    </row>
    <row r="5" spans="1:21">
      <c r="C5" s="45" t="s">
        <v>2</v>
      </c>
      <c r="D5" s="45"/>
      <c r="E5" s="45"/>
      <c r="F5" s="45"/>
      <c r="G5" s="45"/>
      <c r="H5" s="45"/>
      <c r="I5" s="45"/>
      <c r="J5" s="45"/>
      <c r="K5" s="45"/>
      <c r="L5" s="45"/>
      <c r="M5" s="45"/>
      <c r="N5" s="45"/>
      <c r="O5" s="45"/>
      <c r="P5" s="45"/>
      <c r="Q5" s="45"/>
      <c r="R5" s="45"/>
      <c r="S5" s="45"/>
      <c r="T5" s="45"/>
      <c r="U5" s="45"/>
    </row>
    <row r="6" spans="1:21" ht="30" customHeight="1">
      <c r="A6" s="18" t="s">
        <v>20</v>
      </c>
      <c r="B6" s="26"/>
      <c r="C6" s="1">
        <v>1274475176</v>
      </c>
      <c r="D6" s="3"/>
      <c r="E6" s="1">
        <v>1273521200</v>
      </c>
      <c r="F6" s="3"/>
      <c r="G6" s="2">
        <v>1230177675</v>
      </c>
      <c r="H6" s="3"/>
      <c r="I6" s="2">
        <v>1162656654</v>
      </c>
      <c r="J6" s="3"/>
      <c r="K6" s="2">
        <v>1062428933</v>
      </c>
      <c r="L6" s="3"/>
      <c r="M6" s="4">
        <v>982414504.08500004</v>
      </c>
      <c r="N6" s="3"/>
      <c r="O6" s="4">
        <v>902361490.704</v>
      </c>
      <c r="P6" s="3"/>
      <c r="Q6" s="4">
        <v>851841382.21899998</v>
      </c>
      <c r="R6" s="3"/>
      <c r="S6" s="4">
        <v>813548810</v>
      </c>
      <c r="T6" s="3"/>
      <c r="U6" s="2">
        <v>791003165</v>
      </c>
    </row>
    <row r="7" spans="1:21">
      <c r="A7" s="14" t="s">
        <v>3</v>
      </c>
      <c r="B7" s="26"/>
      <c r="C7" s="37"/>
      <c r="D7" s="26"/>
      <c r="E7" s="5"/>
      <c r="F7" s="26"/>
      <c r="H7" s="26"/>
      <c r="M7" s="6"/>
      <c r="O7" s="6"/>
      <c r="Q7" s="6"/>
      <c r="S7" s="6"/>
    </row>
    <row r="8" spans="1:21" ht="18.45" customHeight="1">
      <c r="A8" s="14" t="s">
        <v>4</v>
      </c>
      <c r="B8" s="26"/>
      <c r="C8" s="37">
        <v>127447517.59999999</v>
      </c>
      <c r="D8" s="26"/>
      <c r="E8" s="5">
        <v>127352120</v>
      </c>
      <c r="F8" s="26"/>
      <c r="G8" s="5">
        <v>123017767.5</v>
      </c>
      <c r="H8" s="26"/>
      <c r="I8" s="5">
        <v>116265665.40000001</v>
      </c>
      <c r="K8" s="5">
        <v>106242893.3</v>
      </c>
      <c r="M8" s="5">
        <v>98241450.408500001</v>
      </c>
      <c r="O8" s="5">
        <v>90236149.0704</v>
      </c>
      <c r="Q8" s="5">
        <v>85184138.221900001</v>
      </c>
      <c r="S8" s="5">
        <v>81354881</v>
      </c>
      <c r="U8" s="5">
        <v>79100316.5</v>
      </c>
    </row>
    <row r="9" spans="1:21">
      <c r="A9" s="14" t="s">
        <v>5</v>
      </c>
      <c r="B9" s="26"/>
      <c r="C9" s="37"/>
      <c r="D9" s="26"/>
      <c r="E9" s="5"/>
      <c r="F9" s="26"/>
      <c r="H9" s="26"/>
    </row>
    <row r="10" spans="1:21" ht="16.95" customHeight="1">
      <c r="A10" s="14" t="s">
        <v>6</v>
      </c>
      <c r="B10" s="26"/>
      <c r="C10" s="37">
        <v>40013105</v>
      </c>
      <c r="D10" s="26"/>
      <c r="E10" s="5">
        <v>38789511</v>
      </c>
      <c r="F10" s="26"/>
      <c r="G10" s="5">
        <v>38510071</v>
      </c>
      <c r="H10" s="26"/>
      <c r="I10" s="5">
        <v>38584142</v>
      </c>
      <c r="K10" s="5">
        <v>37317602</v>
      </c>
      <c r="M10" s="5">
        <v>38409240</v>
      </c>
      <c r="O10" s="5">
        <v>37651032</v>
      </c>
      <c r="Q10" s="5">
        <v>37632429</v>
      </c>
      <c r="S10" s="5">
        <v>40157476</v>
      </c>
      <c r="U10" s="5">
        <v>41355831</v>
      </c>
    </row>
    <row r="11" spans="1:21" ht="17.149999999999999">
      <c r="A11" s="14" t="s">
        <v>7</v>
      </c>
      <c r="B11" s="26"/>
      <c r="C11" s="37">
        <v>31894010</v>
      </c>
      <c r="D11" s="26"/>
      <c r="E11" s="5">
        <v>29828690</v>
      </c>
      <c r="F11" s="26"/>
      <c r="G11" s="5">
        <v>27618825</v>
      </c>
      <c r="H11" s="26"/>
      <c r="I11" s="5">
        <v>26639270</v>
      </c>
      <c r="K11" s="5">
        <v>24370000</v>
      </c>
      <c r="M11" s="5">
        <v>21175160</v>
      </c>
      <c r="O11" s="5">
        <v>18491230</v>
      </c>
      <c r="Q11" s="5">
        <v>14895995</v>
      </c>
      <c r="S11" s="5">
        <v>11988230</v>
      </c>
      <c r="U11" s="5">
        <v>10513395</v>
      </c>
    </row>
    <row r="12" spans="1:21">
      <c r="A12" s="18" t="s">
        <v>8</v>
      </c>
      <c r="B12" s="26"/>
      <c r="C12" s="37"/>
      <c r="D12" s="26"/>
      <c r="E12" s="5"/>
      <c r="F12" s="26"/>
      <c r="H12" s="26"/>
    </row>
    <row r="13" spans="1:21" ht="17.149999999999999">
      <c r="A13" s="14" t="s">
        <v>9</v>
      </c>
      <c r="B13" s="26"/>
      <c r="C13" s="37">
        <v>-19040</v>
      </c>
      <c r="D13" s="26"/>
      <c r="E13" s="5">
        <v>-27356</v>
      </c>
      <c r="F13" s="26"/>
      <c r="G13" s="5">
        <v>-33533</v>
      </c>
      <c r="H13" s="26"/>
      <c r="I13" s="5">
        <v>-38761</v>
      </c>
      <c r="K13" s="5">
        <v>-41612</v>
      </c>
      <c r="M13" s="5">
        <v>-45978</v>
      </c>
      <c r="O13" s="5">
        <v>-43118</v>
      </c>
      <c r="Q13" s="5">
        <v>-48029</v>
      </c>
      <c r="S13" s="5">
        <v>-62203</v>
      </c>
      <c r="U13" s="5">
        <v>-80798</v>
      </c>
    </row>
    <row r="14" spans="1:21" ht="32.25" customHeight="1">
      <c r="A14" s="7" t="s">
        <v>10</v>
      </c>
      <c r="B14" s="26"/>
      <c r="C14" s="38">
        <v>25021235</v>
      </c>
      <c r="D14" s="26"/>
      <c r="E14" s="8">
        <v>19800750</v>
      </c>
      <c r="F14" s="26"/>
      <c r="G14" s="8">
        <v>15725379</v>
      </c>
      <c r="H14" s="26"/>
      <c r="I14" s="8">
        <v>14019952</v>
      </c>
      <c r="K14" s="8">
        <v>15279491</v>
      </c>
      <c r="M14" s="8">
        <v>11536695</v>
      </c>
      <c r="O14" s="8">
        <v>10112072</v>
      </c>
      <c r="P14" s="8"/>
      <c r="Q14" s="8">
        <v>9726230</v>
      </c>
      <c r="S14" s="8">
        <v>7542104</v>
      </c>
      <c r="U14" s="8">
        <v>6115944.0710000005</v>
      </c>
    </row>
    <row r="15" spans="1:21">
      <c r="A15" s="14" t="s">
        <v>24</v>
      </c>
      <c r="B15" s="26"/>
      <c r="C15" s="39">
        <v>25002195</v>
      </c>
      <c r="D15" s="26"/>
      <c r="E15" s="9">
        <v>19773394</v>
      </c>
      <c r="F15" s="26"/>
      <c r="G15" s="9">
        <v>15691846</v>
      </c>
      <c r="H15" s="26"/>
      <c r="I15" s="9">
        <v>13981191</v>
      </c>
      <c r="K15" s="9">
        <v>15237879</v>
      </c>
      <c r="M15" s="9">
        <v>11490717</v>
      </c>
      <c r="O15" s="9">
        <v>10068954</v>
      </c>
      <c r="Q15" s="9">
        <v>9678201</v>
      </c>
      <c r="S15" s="9">
        <v>7479901</v>
      </c>
      <c r="U15" s="9">
        <v>6035146.0710000005</v>
      </c>
    </row>
    <row r="16" spans="1:21" ht="30.9">
      <c r="A16" s="7" t="s">
        <v>23</v>
      </c>
      <c r="B16" s="26"/>
      <c r="C16" s="40">
        <v>96909310</v>
      </c>
      <c r="D16" s="26"/>
      <c r="E16" s="10">
        <v>88391595</v>
      </c>
      <c r="F16" s="26"/>
      <c r="G16" s="10">
        <v>81820742</v>
      </c>
      <c r="H16" s="26"/>
      <c r="I16" s="10">
        <v>79204603</v>
      </c>
      <c r="K16" s="10">
        <v>76925481</v>
      </c>
      <c r="M16" s="10">
        <v>71075117</v>
      </c>
      <c r="O16" s="10">
        <v>66211216</v>
      </c>
      <c r="P16" s="8"/>
      <c r="Q16" s="10">
        <v>62206625</v>
      </c>
      <c r="S16" s="10">
        <v>59625607</v>
      </c>
      <c r="U16" s="10">
        <v>57904372.071000002</v>
      </c>
    </row>
    <row r="17" spans="1:21" ht="17.600000000000001" thickBot="1">
      <c r="A17" s="18" t="s">
        <v>22</v>
      </c>
      <c r="B17" s="26"/>
      <c r="C17" s="11">
        <v>30538207.599999994</v>
      </c>
      <c r="D17" s="13"/>
      <c r="E17" s="11">
        <v>38960525</v>
      </c>
      <c r="F17" s="13"/>
      <c r="G17" s="12">
        <v>41197025.5</v>
      </c>
      <c r="H17" s="13"/>
      <c r="I17" s="12">
        <v>37061062.400000006</v>
      </c>
      <c r="J17" s="13"/>
      <c r="K17" s="12">
        <v>29317412.299999997</v>
      </c>
      <c r="L17" s="13"/>
      <c r="M17" s="12">
        <v>27166333.408500001</v>
      </c>
      <c r="N17" s="13"/>
      <c r="O17" s="12">
        <v>24024933.0704</v>
      </c>
      <c r="P17" s="13"/>
      <c r="Q17" s="12">
        <v>22977513.221900001</v>
      </c>
      <c r="R17" s="13"/>
      <c r="S17" s="12">
        <v>21729274</v>
      </c>
      <c r="T17" s="13"/>
      <c r="U17" s="12">
        <v>21195944.428999998</v>
      </c>
    </row>
    <row r="18" spans="1:21" ht="15.9" thickTop="1">
      <c r="A18" s="14" t="s">
        <v>11</v>
      </c>
      <c r="C18" s="37"/>
      <c r="E18" s="5"/>
      <c r="H18" s="17"/>
    </row>
    <row r="19" spans="1:21" ht="17.149999999999999">
      <c r="A19" s="14" t="s">
        <v>21</v>
      </c>
      <c r="B19" s="27"/>
      <c r="C19" s="41">
        <v>0.76038601476848222</v>
      </c>
      <c r="E19" s="15">
        <v>0.69407242690581039</v>
      </c>
      <c r="G19" s="15">
        <v>0.66511320813881625</v>
      </c>
      <c r="H19" s="17"/>
      <c r="I19" s="15">
        <v>0.68123811726793759</v>
      </c>
      <c r="K19" s="15">
        <v>0.72405295649078494</v>
      </c>
      <c r="M19" s="15">
        <v>0.72347381583293957</v>
      </c>
      <c r="N19" s="16"/>
      <c r="O19" s="15">
        <v>0.73375489404300331</v>
      </c>
      <c r="Q19" s="15">
        <v>0.73026066000638712</v>
      </c>
      <c r="S19" s="15">
        <v>0.7329075559707352</v>
      </c>
      <c r="U19" s="15">
        <v>0.73203717296124859</v>
      </c>
    </row>
    <row r="20" spans="1:21">
      <c r="A20" s="28" t="s">
        <v>12</v>
      </c>
      <c r="B20" s="27"/>
      <c r="C20" s="19"/>
      <c r="D20" s="27"/>
      <c r="E20" s="19"/>
      <c r="F20" s="27"/>
      <c r="G20" s="20"/>
      <c r="H20" s="27"/>
      <c r="I20" s="20"/>
      <c r="J20" s="27"/>
      <c r="K20" s="20"/>
      <c r="L20" s="20"/>
      <c r="M20" s="20"/>
      <c r="N20" s="20"/>
      <c r="O20" s="20"/>
      <c r="P20" s="20"/>
      <c r="Q20" s="20"/>
      <c r="R20" s="20"/>
      <c r="S20" s="20"/>
      <c r="T20" s="20"/>
      <c r="U20" s="20"/>
    </row>
    <row r="21" spans="1:21">
      <c r="A21" s="18"/>
      <c r="C21" s="5"/>
      <c r="E21" s="5"/>
      <c r="H21" s="17"/>
      <c r="J21" s="17"/>
    </row>
    <row r="22" spans="1:21">
      <c r="A22" s="29" t="s">
        <v>13</v>
      </c>
      <c r="B22" s="30"/>
      <c r="C22" s="30"/>
      <c r="D22" s="30"/>
      <c r="E22" s="30"/>
      <c r="F22" s="30"/>
      <c r="G22" s="30"/>
      <c r="H22" s="30"/>
      <c r="I22" s="31"/>
      <c r="J22" s="30"/>
      <c r="K22" s="31"/>
      <c r="L22" s="32"/>
      <c r="M22" s="31"/>
      <c r="N22" s="32"/>
      <c r="O22" s="31"/>
      <c r="P22" s="33"/>
      <c r="Q22" s="31"/>
      <c r="S22" s="15"/>
      <c r="U22" s="15"/>
    </row>
    <row r="23" spans="1:21" ht="17.149999999999999">
      <c r="A23" s="34" t="s">
        <v>19</v>
      </c>
      <c r="B23" s="30"/>
      <c r="C23" s="30"/>
      <c r="D23" s="30"/>
      <c r="E23" s="30"/>
      <c r="F23" s="30"/>
      <c r="G23" s="32"/>
      <c r="H23" s="32"/>
      <c r="I23" s="32"/>
      <c r="J23" s="32"/>
      <c r="K23" s="32"/>
      <c r="L23" s="32"/>
      <c r="M23" s="32"/>
      <c r="N23" s="32"/>
      <c r="O23" s="32"/>
      <c r="P23" s="32"/>
      <c r="Q23" s="32"/>
    </row>
    <row r="24" spans="1:21">
      <c r="A24" s="34" t="str">
        <f>"       accordance with the new year’s enacted tax fixing resolution. For fiscal year "&amp;C4+1&amp;", beginning July 1, "&amp;C4&amp;", the Legal Debt Margin and the Net Debt Applicable to the Debt Limit as a Percentage of the Debt Limit"</f>
        <v xml:space="preserve">       accordance with the new year’s enacted tax fixing resolution. For fiscal year 2024, beginning July 1, 2023, the Legal Debt Margin and the Net Debt Applicable to the Debt Limit as a Percentage of the Debt Limit</v>
      </c>
      <c r="B24" s="30"/>
      <c r="C24" s="30"/>
      <c r="D24" s="30"/>
      <c r="E24" s="30"/>
      <c r="F24" s="30"/>
      <c r="G24" s="32"/>
      <c r="H24" s="32"/>
      <c r="I24" s="32"/>
      <c r="J24" s="32"/>
      <c r="K24" s="32"/>
      <c r="L24" s="32"/>
      <c r="M24" s="32"/>
      <c r="N24" s="32"/>
      <c r="O24" s="32"/>
      <c r="P24" s="32"/>
      <c r="Q24" s="32"/>
    </row>
    <row r="25" spans="1:21">
      <c r="A25" s="34" t="str">
        <f>"       are $37.24 billion and 71.72%, respectively. "</f>
        <v xml:space="preserve">       are $37.24 billion and 71.72%, respectively. </v>
      </c>
      <c r="B25" s="30"/>
      <c r="C25" s="30"/>
      <c r="D25" s="30"/>
      <c r="E25" s="30"/>
      <c r="F25" s="30"/>
      <c r="G25" s="32"/>
      <c r="H25" s="32"/>
      <c r="I25" s="32"/>
      <c r="J25" s="32"/>
      <c r="K25" s="32"/>
      <c r="L25" s="32"/>
      <c r="M25" s="32"/>
      <c r="N25" s="32"/>
      <c r="O25" s="32"/>
      <c r="P25" s="32"/>
      <c r="Q25" s="32"/>
    </row>
    <row r="26" spans="1:21" ht="17.149999999999999">
      <c r="A26" s="29" t="s">
        <v>25</v>
      </c>
      <c r="B26" s="30"/>
      <c r="C26" s="30"/>
      <c r="D26" s="30"/>
      <c r="E26" s="30"/>
      <c r="F26" s="30"/>
      <c r="G26" s="32"/>
      <c r="H26" s="32"/>
      <c r="I26" s="32"/>
      <c r="J26" s="32"/>
      <c r="K26" s="32"/>
      <c r="L26" s="32"/>
      <c r="M26" s="32"/>
      <c r="N26" s="32"/>
      <c r="O26" s="32"/>
      <c r="P26" s="32"/>
      <c r="Q26" s="32"/>
    </row>
    <row r="27" spans="1:21">
      <c r="A27" s="29" t="str">
        <f xml:space="preserve">  "      on July 1, "&amp;E4&amp;" and ending on June 30, "&amp;C4&amp;". "</f>
        <v xml:space="preserve">      on July 1, 2022 and ending on June 30, 2023. </v>
      </c>
      <c r="B27" s="30"/>
      <c r="C27" s="30"/>
      <c r="D27" s="30"/>
      <c r="E27" s="30"/>
      <c r="F27" s="30"/>
      <c r="G27" s="32"/>
      <c r="H27" s="32"/>
      <c r="I27" s="32"/>
      <c r="J27" s="32"/>
      <c r="K27" s="32"/>
      <c r="L27" s="32"/>
      <c r="M27" s="32"/>
      <c r="N27" s="32"/>
      <c r="O27" s="32"/>
      <c r="P27" s="32"/>
      <c r="Q27" s="32"/>
    </row>
    <row r="28" spans="1:21" ht="17.149999999999999">
      <c r="A28" s="18" t="s">
        <v>26</v>
      </c>
    </row>
    <row r="29" spans="1:21">
      <c r="A29" s="18" t="s">
        <v>17</v>
      </c>
    </row>
    <row r="30" spans="1:21" ht="17.149999999999999">
      <c r="A30" s="18" t="s">
        <v>27</v>
      </c>
    </row>
    <row r="31" spans="1:21" ht="17.149999999999999">
      <c r="A31" s="18" t="s">
        <v>28</v>
      </c>
    </row>
    <row r="32" spans="1:21">
      <c r="A32" s="18" t="s">
        <v>14</v>
      </c>
    </row>
    <row r="33" spans="1:21" ht="17.149999999999999">
      <c r="A33" s="5" t="s">
        <v>29</v>
      </c>
    </row>
    <row r="34" spans="1:21">
      <c r="A34" s="5" t="s">
        <v>15</v>
      </c>
    </row>
    <row r="35" spans="1:21">
      <c r="A35" s="5" t="s">
        <v>16</v>
      </c>
    </row>
    <row r="36" spans="1:21">
      <c r="G36" s="35"/>
      <c r="H36" s="35"/>
      <c r="I36" s="35"/>
      <c r="J36" s="35"/>
      <c r="K36" s="35"/>
      <c r="L36" s="35"/>
      <c r="M36" s="35"/>
      <c r="N36" s="35"/>
      <c r="O36" s="35"/>
      <c r="P36" s="35"/>
      <c r="Q36" s="35"/>
      <c r="R36" s="35"/>
      <c r="S36" s="35"/>
      <c r="T36" s="35"/>
      <c r="U36" s="35"/>
    </row>
    <row r="37" spans="1:21">
      <c r="G37" s="35"/>
      <c r="H37" s="35"/>
      <c r="I37" s="35"/>
      <c r="J37" s="35"/>
      <c r="K37" s="35"/>
      <c r="L37" s="35"/>
      <c r="M37" s="35"/>
      <c r="N37" s="35"/>
      <c r="O37" s="35"/>
      <c r="P37" s="35"/>
      <c r="Q37" s="35"/>
      <c r="R37" s="35"/>
      <c r="S37" s="35"/>
      <c r="T37" s="35"/>
      <c r="U37" s="35"/>
    </row>
    <row r="38" spans="1:21">
      <c r="G38" s="35"/>
      <c r="H38" s="35"/>
      <c r="I38" s="35"/>
      <c r="J38" s="35"/>
      <c r="K38" s="35"/>
      <c r="L38" s="35"/>
      <c r="M38" s="35"/>
      <c r="N38" s="35"/>
      <c r="O38" s="35"/>
      <c r="P38" s="35"/>
      <c r="Q38" s="35"/>
      <c r="R38" s="35"/>
      <c r="S38" s="35"/>
      <c r="T38" s="35"/>
      <c r="U38" s="35"/>
    </row>
  </sheetData>
  <mergeCells count="4">
    <mergeCell ref="P1:U1"/>
    <mergeCell ref="A2:U2"/>
    <mergeCell ref="C3:U3"/>
    <mergeCell ref="C5:U5"/>
  </mergeCells>
  <hyperlinks>
    <hyperlink ref="U6" location="'SD-Assessed Value'!A1" display="'SD-Assessed Value'!A1" xr:uid="{00000000-0004-0000-0000-000000000000}"/>
    <hyperlink ref="S6" location="'SD-Assessed Value'!A1" display="'SD-Assessed Value'!A1" xr:uid="{00000000-0004-0000-0000-000001000000}"/>
  </hyperlinks>
  <pageMargins left="0.44" right="0.41" top="0.4" bottom="0.7" header="0.17" footer="0.17"/>
  <pageSetup scale="58" orientation="landscape" r:id="rId1"/>
  <headerFooter alignWithMargins="0">
    <oddFooter xml:space="preserve">&amp;L&amp;F&amp;R&amp;A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Page 460+461</vt:lpstr>
    </vt:vector>
  </TitlesOfParts>
  <Company>NYC Comptroller's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Wong, Christopher</dc:creator>
  <cp:lastModifiedBy>Luo, Alva</cp:lastModifiedBy>
  <dcterms:created xsi:type="dcterms:W3CDTF">2020-10-13T14:03:51Z</dcterms:created>
  <dcterms:modified xsi:type="dcterms:W3CDTF">2023-10-26T12:20:36Z</dcterms:modified>
</cp:coreProperties>
</file>