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Exp. 1" sheetId="1" state="visible" r:id="rId2"/>
    <sheet name="Exp. 2A" sheetId="2" state="visible" r:id="rId3"/>
    <sheet name="Exp. 2B" sheetId="3" state="visible" r:id="rId4"/>
    <sheet name="Exp. 3" sheetId="4" state="visible" r:id="rId5"/>
    <sheet name="Full table (colors)" sheetId="5" state="visible" r:id="rId6"/>
    <sheet name="Full table (BW)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<sst xmlns="http://schemas.openxmlformats.org/spreadsheetml/2006/main" count="783" uniqueCount="47">
  <si>
    <t xml:space="preserve">Experiment 1.</t>
  </si>
  <si>
    <t xml:space="preserve">Contingency learning phase</t>
  </si>
  <si>
    <t xml:space="preserve">Encoding phase</t>
  </si>
  <si>
    <t xml:space="preserve">Retrieval phase</t>
  </si>
  <si>
    <t xml:space="preserve">Prior condition</t>
  </si>
  <si>
    <t xml:space="preserve">Object category</t>
  </si>
  <si>
    <t xml:space="preserve">Tokens</t>
  </si>
  <si>
    <t xml:space="preserve">Repetitions</t>
  </si>
  <si>
    <t xml:space="preserve">n_trials</t>
  </si>
  <si>
    <t xml:space="preserve">%</t>
  </si>
  <si>
    <t xml:space="preserve">Strong context 1</t>
  </si>
  <si>
    <t xml:space="preserve">Cat1</t>
  </si>
  <si>
    <t xml:space="preserve">Cat2</t>
  </si>
  <si>
    <t xml:space="preserve">Cat1fillers</t>
  </si>
  <si>
    <t xml:space="preserve">Cat3</t>
  </si>
  <si>
    <t xml:space="preserve">Strong context 2</t>
  </si>
  <si>
    <t xml:space="preserve">Strong context 3</t>
  </si>
  <si>
    <t xml:space="preserve">Cat2fillers</t>
  </si>
  <si>
    <t xml:space="preserve">Flat context 1</t>
  </si>
  <si>
    <t xml:space="preserve">Cat3fillers</t>
  </si>
  <si>
    <t xml:space="preserve">Flat context 2</t>
  </si>
  <si>
    <t xml:space="preserve">Flat context 3</t>
  </si>
  <si>
    <t xml:space="preserve">Lures</t>
  </si>
  <si>
    <t xml:space="preserve">Experiment 2A.</t>
  </si>
  <si>
    <t xml:space="preserve">N trials</t>
  </si>
  <si>
    <t xml:space="preserve">Strong contexts</t>
  </si>
  <si>
    <t xml:space="preserve">Weak context 1</t>
  </si>
  <si>
    <t xml:space="preserve">Weak contexts</t>
  </si>
  <si>
    <t xml:space="preserve">Weak context 2</t>
  </si>
  <si>
    <t xml:space="preserve">Experiment 2B.</t>
  </si>
  <si>
    <t xml:space="preserve">Experiment 3.</t>
  </si>
  <si>
    <t xml:space="preserve">Experiment 1</t>
  </si>
  <si>
    <t xml:space="preserve">0.80-0.20 context 1</t>
  </si>
  <si>
    <r>
      <rPr>
        <b val="true"/>
        <sz val="10"/>
        <rFont val="Arial"/>
        <family val="2"/>
      </rPr>
      <t xml:space="preserve">0.80-0.20</t>
    </r>
    <r>
      <rPr>
        <b val="true"/>
        <sz val="10"/>
        <rFont val="Arial"/>
        <family val="2"/>
        <charset val="1"/>
      </rPr>
      <t xml:space="preserve"> context 2</t>
    </r>
  </si>
  <si>
    <t xml:space="preserve">0.80-0.20 context 2</t>
  </si>
  <si>
    <r>
      <rPr>
        <b val="true"/>
        <sz val="10"/>
        <rFont val="Arial"/>
        <family val="2"/>
      </rPr>
      <t xml:space="preserve">0.80-0.20</t>
    </r>
    <r>
      <rPr>
        <b val="true"/>
        <sz val="10"/>
        <rFont val="Arial"/>
        <family val="2"/>
        <charset val="1"/>
      </rPr>
      <t xml:space="preserve"> context 3</t>
    </r>
  </si>
  <si>
    <t xml:space="preserve">0.80-0.20 context 3</t>
  </si>
  <si>
    <t xml:space="preserve">0.33-0.33-0.33 context 1</t>
  </si>
  <si>
    <t xml:space="preserve">0.33-0.33-0.33 context 2</t>
  </si>
  <si>
    <t xml:space="preserve">0.33-0.33-0.33 context 3</t>
  </si>
  <si>
    <t xml:space="preserve">Experiment 2</t>
  </si>
  <si>
    <t xml:space="preserve">0.90-0.10 context 1</t>
  </si>
  <si>
    <t xml:space="preserve">0.90-0.10 context 2</t>
  </si>
  <si>
    <t xml:space="preserve">0.70-0.30 context 1</t>
  </si>
  <si>
    <t xml:space="preserve">0.70-0.30 context 2</t>
  </si>
  <si>
    <t xml:space="preserve">0.50-0.50 context 1</t>
  </si>
  <si>
    <t xml:space="preserve">0.50-0.50 context 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</si>
</sst>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2CD"/>
      </patternFill>
    </fill>
    <fill>
      <patternFill patternType="solid">
        <fgColor rgb="FFD9D9D9"/>
        <bgColor rgb="FFDEEBF7"/>
      </patternFill>
    </fill>
    <fill>
      <patternFill patternType="solid">
        <fgColor rgb="FF3FFBDD"/>
        <bgColor rgb="FF00FFFF"/>
      </patternFill>
    </fill>
    <fill>
      <patternFill patternType="solid">
        <fgColor rgb="FF98FB98"/>
        <bgColor rgb="FFCCFFFF"/>
      </patternFill>
    </fill>
    <fill>
      <patternFill patternType="solid">
        <fgColor rgb="FFFFB6C1"/>
        <bgColor rgb="FFFBB6C2"/>
      </patternFill>
    </fill>
    <fill>
      <patternFill patternType="solid">
        <fgColor rgb="FFFBB6C2"/>
        <bgColor rgb="FFFFB6C1"/>
      </patternFill>
    </fill>
    <fill>
      <patternFill patternType="solid">
        <fgColor rgb="FFFFF2CD"/>
        <bgColor rgb="FFFFF2CC"/>
      </patternFill>
    </fill>
    <fill>
      <patternFill patternType="solid">
        <fgColor rgb="FFDEEBF7"/>
        <bgColor rgb="FFD9D9D9"/>
      </patternFill>
    </fill>
    <fill>
      <patternFill patternType="solid">
        <fgColor rgb="FFFFF2CC"/>
        <bgColor rgb="FFFFF2CD"/>
      </patternFill>
    </fill>
    <fill>
      <patternFill patternType="solid">
        <fgColor rgb="FF00B0F0"/>
        <bgColor rgb="FF2FB0F1"/>
      </patternFill>
    </fill>
    <fill>
      <patternFill patternType="solid">
        <fgColor rgb="FFED676C"/>
        <bgColor rgb="FFFF6600"/>
      </patternFill>
    </fill>
    <fill>
      <patternFill patternType="solid">
        <fgColor rgb="FFF8CBAD"/>
        <bgColor rgb="FFFBB6C2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 style="hair"/>
      <top style="thin"/>
      <bottom style="hair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 style="hair"/>
      <right/>
      <top style="thin"/>
      <bottom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9">
    <dxf>
      <fill>
        <patternFill>
          <bgColor rgb="FFED676C"/>
        </patternFill>
      </fill>
    </dxf>
    <dxf>
      <fill>
        <patternFill>
          <bgColor rgb="FF98FB98"/>
        </patternFill>
      </fill>
    </dxf>
    <dxf>
      <font>
        <color rgb="FFFFFFFF"/>
      </font>
      <fill>
        <patternFill>
          <bgColor rgb="FF2FB0F1"/>
        </patternFill>
      </fill>
    </dxf>
    <dxf>
      <fill>
        <patternFill>
          <bgColor rgb="00FFFFFF"/>
        </patternFill>
      </fill>
    </dxf>
    <dxf>
      <fill>
        <patternFill>
          <bgColor rgb="FF98FB98"/>
        </patternFill>
      </fill>
    </dxf>
    <dxf>
      <font>
        <color rgb="FFFFFFFF"/>
      </font>
      <fill>
        <patternFill>
          <bgColor rgb="FF2FB0F1"/>
        </patternFill>
      </fill>
    </dxf>
    <dxf>
      <fill>
        <patternFill>
          <bgColor rgb="FFED676C"/>
        </patternFill>
      </fill>
    </dxf>
    <dxf>
      <fill>
        <patternFill>
          <bgColor rgb="FFED676C"/>
        </patternFill>
      </fill>
    </dxf>
    <dxf>
      <fill>
        <patternFill>
          <bgColor rgb="FF98FB98"/>
        </patternFill>
      </fill>
    </dxf>
    <dxf>
      <font>
        <color rgb="FFFFFFFF"/>
      </font>
      <fill>
        <patternFill>
          <bgColor rgb="FF2FB0F1"/>
        </patternFill>
      </fill>
    </dxf>
    <dxf>
      <fill>
        <patternFill>
          <bgColor rgb="00FFFFFF"/>
        </patternFill>
      </fill>
    </dxf>
    <dxf>
      <fill>
        <patternFill>
          <bgColor rgb="FFED676C"/>
        </patternFill>
      </fill>
    </dxf>
    <dxf>
      <fill>
        <patternFill>
          <bgColor rgb="FF98FB98"/>
        </patternFill>
      </fill>
    </dxf>
    <dxf>
      <font>
        <color rgb="FFFFFFFF"/>
      </font>
      <fill>
        <patternFill>
          <bgColor rgb="FF2FB0F1"/>
        </patternFill>
      </fill>
    </dxf>
    <dxf>
      <fill>
        <patternFill>
          <bgColor rgb="00FFFFFF"/>
        </patternFill>
      </fill>
    </dxf>
    <dxf>
      <fill>
        <patternFill>
          <bgColor rgb="FFED676C"/>
        </patternFill>
      </fill>
    </dxf>
    <dxf>
      <fill>
        <patternFill>
          <bgColor rgb="FF98FB98"/>
        </patternFill>
      </fill>
    </dxf>
    <dxf>
      <font>
        <color rgb="FFFFFFFF"/>
      </font>
      <fill>
        <patternFill>
          <bgColor rgb="FF2FB0F1"/>
        </patternFill>
      </fill>
    </dxf>
    <dxf>
      <fill>
        <patternFill>
          <b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3FFBDD"/>
      <rgbColor rgb="FF800000"/>
      <rgbColor rgb="FF008000"/>
      <rgbColor rgb="FF000080"/>
      <rgbColor rgb="FF808000"/>
      <rgbColor rgb="FF800080"/>
      <rgbColor rgb="FF008080"/>
      <rgbColor rgb="FFFBB6C2"/>
      <rgbColor rgb="FF808080"/>
      <rgbColor rgb="FF9999FF"/>
      <rgbColor rgb="FF993366"/>
      <rgbColor rgb="FFFFF2CC"/>
      <rgbColor rgb="FFDEEBF7"/>
      <rgbColor rgb="FF660066"/>
      <rgbColor rgb="FFED676C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98FB98"/>
      <rgbColor rgb="FFFFF2CD"/>
      <rgbColor rgb="FF99CCFF"/>
      <rgbColor rgb="FFFFB6C1"/>
      <rgbColor rgb="FFCC99FF"/>
      <rgbColor rgb="FFF8CBAD"/>
      <rgbColor rgb="FF3366FF"/>
      <rgbColor rgb="FF2FB0F1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25" activeCellId="0" sqref="P25"/>
    </sheetView>
  </sheetViews>
  <sheetFormatPr defaultColWidth="10.6875" defaultRowHeight="13" zeroHeight="false" outlineLevelRow="0" outlineLevelCol="0"/>
  <cols>
    <col collapsed="false" customWidth="true" hidden="false" outlineLevel="0" max="1" min="1" style="0" width="24.34"/>
    <col collapsed="false" customWidth="true" hidden="false" outlineLevel="0" max="2" min="2" style="0" width="14.16"/>
    <col collapsed="false" customWidth="true" hidden="false" outlineLevel="0" max="7" min="7" style="0" width="14.5"/>
    <col collapsed="false" customWidth="true" hidden="false" outlineLevel="0" max="14" min="14" style="0" width="14.5"/>
    <col collapsed="false" customWidth="true" hidden="false" outlineLevel="0" max="15" min="15" style="0" width="14.16"/>
  </cols>
  <sheetData>
    <row r="1" customFormat="false" ht="13" hidden="false" customHeight="false" outlineLevel="0" collapsed="false">
      <c r="A1" s="1" t="s">
        <v>0</v>
      </c>
    </row>
    <row r="2" customFormat="false" ht="13" hidden="false" customHeight="false" outlineLevel="0" collapsed="false">
      <c r="A2" s="2" t="s">
        <v>1</v>
      </c>
      <c r="G2" s="2" t="s">
        <v>2</v>
      </c>
      <c r="N2" s="2" t="s">
        <v>3</v>
      </c>
    </row>
    <row r="3" customFormat="false" ht="13" hidden="false" customHeight="false" outlineLevel="0" collapsed="false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4</v>
      </c>
      <c r="H3" s="3" t="s">
        <v>5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9</v>
      </c>
      <c r="N3" s="3" t="s">
        <v>4</v>
      </c>
      <c r="O3" s="3" t="s">
        <v>5</v>
      </c>
      <c r="P3" s="3" t="s">
        <v>6</v>
      </c>
    </row>
    <row r="4" customFormat="false" ht="13" hidden="false" customHeight="false" outlineLevel="0" collapsed="false">
      <c r="A4" s="5" t="s">
        <v>10</v>
      </c>
      <c r="B4" s="6" t="s">
        <v>11</v>
      </c>
      <c r="C4" s="6" t="n">
        <v>2</v>
      </c>
      <c r="D4" s="6" t="n">
        <v>8</v>
      </c>
      <c r="E4" s="7" t="n">
        <f aca="false">C4*D4</f>
        <v>16</v>
      </c>
      <c r="F4" s="7" t="n">
        <f aca="false">100*E4/SUM(E$4:E$6)</f>
        <v>80</v>
      </c>
      <c r="G4" s="5" t="s">
        <v>10</v>
      </c>
      <c r="H4" s="6" t="s">
        <v>11</v>
      </c>
      <c r="I4" s="6" t="n">
        <v>16</v>
      </c>
      <c r="J4" s="6" t="n">
        <v>1</v>
      </c>
      <c r="K4" s="6" t="n">
        <f aca="false">J4*I4</f>
        <v>16</v>
      </c>
      <c r="L4" s="6" t="n">
        <f aca="false">100*K4/SUM(K$4:K$7)</f>
        <v>20</v>
      </c>
      <c r="M4" s="6" t="n">
        <f aca="false">100*SUM(K4:K5)/SUM(K$4:K$7)</f>
        <v>80</v>
      </c>
      <c r="N4" s="5" t="s">
        <v>10</v>
      </c>
      <c r="O4" s="8" t="s">
        <v>11</v>
      </c>
      <c r="P4" s="8" t="n">
        <v>16</v>
      </c>
      <c r="Q4" s="9"/>
      <c r="R4" s="9"/>
      <c r="S4" s="9"/>
      <c r="T4" s="9"/>
    </row>
    <row r="5" customFormat="false" ht="14" hidden="false" customHeight="true" outlineLevel="0" collapsed="false">
      <c r="A5" s="10"/>
      <c r="B5" s="11" t="s">
        <v>12</v>
      </c>
      <c r="C5" s="11" t="n">
        <v>2</v>
      </c>
      <c r="D5" s="11" t="n">
        <v>1</v>
      </c>
      <c r="E5" s="12" t="n">
        <f aca="false">C5*D5</f>
        <v>2</v>
      </c>
      <c r="F5" s="12" t="n">
        <f aca="false">100*E5/SUM(E$4:E$6)</f>
        <v>10</v>
      </c>
      <c r="G5" s="10"/>
      <c r="H5" s="13" t="s">
        <v>13</v>
      </c>
      <c r="I5" s="13" t="n">
        <v>8</v>
      </c>
      <c r="J5" s="13" t="n">
        <v>6</v>
      </c>
      <c r="K5" s="13" t="n">
        <f aca="false">J5*I5</f>
        <v>48</v>
      </c>
      <c r="L5" s="13" t="n">
        <f aca="false">100*K5/SUM(K$4:K$7)</f>
        <v>60</v>
      </c>
      <c r="M5" s="14"/>
      <c r="N5" s="10"/>
      <c r="O5" s="11" t="s">
        <v>12</v>
      </c>
      <c r="P5" s="11" t="n">
        <v>8</v>
      </c>
      <c r="Q5" s="9"/>
      <c r="R5" s="9"/>
      <c r="S5" s="9"/>
      <c r="T5" s="9"/>
    </row>
    <row r="6" customFormat="false" ht="14" hidden="false" customHeight="true" outlineLevel="0" collapsed="false">
      <c r="A6" s="10"/>
      <c r="B6" s="11" t="s">
        <v>14</v>
      </c>
      <c r="C6" s="11" t="n">
        <v>2</v>
      </c>
      <c r="D6" s="11" t="n">
        <v>1</v>
      </c>
      <c r="E6" s="12" t="n">
        <f aca="false">C6*D6</f>
        <v>2</v>
      </c>
      <c r="F6" s="12" t="n">
        <f aca="false">100*E6/SUM(E$4:E$6)</f>
        <v>10</v>
      </c>
      <c r="G6" s="10"/>
      <c r="H6" s="15" t="s">
        <v>12</v>
      </c>
      <c r="I6" s="15" t="n">
        <v>8</v>
      </c>
      <c r="J6" s="15" t="n">
        <v>1</v>
      </c>
      <c r="K6" s="15" t="n">
        <f aca="false">J6*I6</f>
        <v>8</v>
      </c>
      <c r="L6" s="15" t="n">
        <f aca="false">100*K6/SUM(K$4:K$7)</f>
        <v>10</v>
      </c>
      <c r="M6" s="15" t="n">
        <f aca="false">100*K6/SUM(K$4:K$7)</f>
        <v>10</v>
      </c>
      <c r="N6" s="10"/>
      <c r="O6" s="11" t="s">
        <v>14</v>
      </c>
      <c r="P6" s="11" t="n">
        <v>8</v>
      </c>
      <c r="Q6" s="9"/>
      <c r="R6" s="9"/>
      <c r="S6" s="9"/>
      <c r="T6" s="9"/>
    </row>
    <row r="7" customFormat="false" ht="13" hidden="false" customHeight="false" outlineLevel="0" collapsed="false">
      <c r="A7" s="5" t="s">
        <v>15</v>
      </c>
      <c r="B7" s="16" t="s">
        <v>11</v>
      </c>
      <c r="C7" s="17" t="n">
        <v>2</v>
      </c>
      <c r="D7" s="17" t="n">
        <v>1</v>
      </c>
      <c r="E7" s="18" t="n">
        <f aca="false">C7*D7</f>
        <v>2</v>
      </c>
      <c r="F7" s="18" t="n">
        <f aca="false">100*E7/SUM(E$7:E$9)</f>
        <v>10</v>
      </c>
      <c r="G7" s="10"/>
      <c r="H7" s="15" t="s">
        <v>14</v>
      </c>
      <c r="I7" s="15" t="n">
        <v>8</v>
      </c>
      <c r="J7" s="15" t="n">
        <v>1</v>
      </c>
      <c r="K7" s="15" t="n">
        <f aca="false">J7*I7</f>
        <v>8</v>
      </c>
      <c r="L7" s="15" t="n">
        <f aca="false">100*K6/SUM(K$4:K$7)</f>
        <v>10</v>
      </c>
      <c r="M7" s="15" t="n">
        <f aca="false">100*K6/SUM(K$4:K$7)</f>
        <v>10</v>
      </c>
      <c r="N7" s="5" t="s">
        <v>15</v>
      </c>
      <c r="O7" s="16" t="s">
        <v>11</v>
      </c>
      <c r="P7" s="16" t="n">
        <v>8</v>
      </c>
      <c r="Q7" s="9"/>
      <c r="R7" s="9"/>
      <c r="S7" s="9"/>
      <c r="T7" s="9"/>
    </row>
    <row r="8" customFormat="false" ht="13" hidden="false" customHeight="false" outlineLevel="0" collapsed="false">
      <c r="A8" s="10"/>
      <c r="B8" s="14" t="s">
        <v>12</v>
      </c>
      <c r="C8" s="14" t="n">
        <v>2</v>
      </c>
      <c r="D8" s="14" t="n">
        <v>8</v>
      </c>
      <c r="E8" s="19" t="n">
        <f aca="false">C8*D8</f>
        <v>16</v>
      </c>
      <c r="F8" s="19" t="n">
        <f aca="false">100*E8/SUM(E$7:E$9)</f>
        <v>80</v>
      </c>
      <c r="G8" s="5" t="s">
        <v>15</v>
      </c>
      <c r="H8" s="17" t="s">
        <v>11</v>
      </c>
      <c r="I8" s="17" t="n">
        <v>8</v>
      </c>
      <c r="J8" s="17" t="n">
        <v>1</v>
      </c>
      <c r="K8" s="17" t="n">
        <f aca="false">J8*I8</f>
        <v>8</v>
      </c>
      <c r="L8" s="17" t="n">
        <f aca="false">100*K8/SUM(K$8:K$11)</f>
        <v>10</v>
      </c>
      <c r="M8" s="17" t="n">
        <f aca="false">100*K8/SUM(K$8:K$11)</f>
        <v>10</v>
      </c>
      <c r="N8" s="10"/>
      <c r="O8" s="20" t="s">
        <v>12</v>
      </c>
      <c r="P8" s="20" t="n">
        <v>16</v>
      </c>
      <c r="Q8" s="9"/>
      <c r="R8" s="9"/>
      <c r="S8" s="9"/>
      <c r="T8" s="9"/>
    </row>
    <row r="9" customFormat="false" ht="13" hidden="false" customHeight="false" outlineLevel="0" collapsed="false">
      <c r="A9" s="10"/>
      <c r="B9" s="15" t="s">
        <v>14</v>
      </c>
      <c r="C9" s="15" t="n">
        <v>2</v>
      </c>
      <c r="D9" s="15" t="n">
        <v>1</v>
      </c>
      <c r="E9" s="12" t="n">
        <f aca="false">C9*D9</f>
        <v>2</v>
      </c>
      <c r="F9" s="12" t="n">
        <f aca="false">100*E9/SUM(E$7:E$9)</f>
        <v>10</v>
      </c>
      <c r="G9" s="10"/>
      <c r="H9" s="14" t="s">
        <v>12</v>
      </c>
      <c r="I9" s="14" t="n">
        <v>16</v>
      </c>
      <c r="J9" s="14" t="n">
        <v>1</v>
      </c>
      <c r="K9" s="14" t="n">
        <f aca="false">J9*I9</f>
        <v>16</v>
      </c>
      <c r="L9" s="14" t="n">
        <f aca="false">100*K9/SUM(K$8:K$11)</f>
        <v>20</v>
      </c>
      <c r="M9" s="14" t="n">
        <f aca="false">100*SUM(K9:K10)/SUM(K$8:K$11)</f>
        <v>80</v>
      </c>
      <c r="N9" s="10"/>
      <c r="O9" s="11" t="s">
        <v>14</v>
      </c>
      <c r="P9" s="11" t="n">
        <v>8</v>
      </c>
      <c r="Q9" s="9"/>
      <c r="R9" s="9"/>
      <c r="S9" s="9"/>
      <c r="T9" s="9"/>
    </row>
    <row r="10" customFormat="false" ht="13" hidden="false" customHeight="false" outlineLevel="0" collapsed="false">
      <c r="A10" s="5" t="s">
        <v>16</v>
      </c>
      <c r="B10" s="17" t="s">
        <v>11</v>
      </c>
      <c r="C10" s="17" t="n">
        <v>2</v>
      </c>
      <c r="D10" s="17" t="n">
        <v>1</v>
      </c>
      <c r="E10" s="21" t="n">
        <f aca="false">C10*D10</f>
        <v>2</v>
      </c>
      <c r="F10" s="18" t="n">
        <f aca="false">100*E10/SUM(E$10:E$12)</f>
        <v>10</v>
      </c>
      <c r="G10" s="10"/>
      <c r="H10" s="13" t="s">
        <v>17</v>
      </c>
      <c r="I10" s="13" t="n">
        <v>8</v>
      </c>
      <c r="J10" s="13" t="n">
        <v>6</v>
      </c>
      <c r="K10" s="13" t="n">
        <f aca="false">J10*I10</f>
        <v>48</v>
      </c>
      <c r="L10" s="13" t="n">
        <f aca="false">100*K10/SUM(K$8:K$11)</f>
        <v>60</v>
      </c>
      <c r="M10" s="14"/>
      <c r="N10" s="5" t="s">
        <v>16</v>
      </c>
      <c r="O10" s="16" t="s">
        <v>11</v>
      </c>
      <c r="P10" s="16" t="n">
        <v>8</v>
      </c>
      <c r="Q10" s="9"/>
      <c r="R10" s="9"/>
      <c r="S10" s="9"/>
      <c r="T10" s="9"/>
    </row>
    <row r="11" customFormat="false" ht="13" hidden="false" customHeight="false" outlineLevel="0" collapsed="false">
      <c r="A11" s="10"/>
      <c r="B11" s="15" t="s">
        <v>12</v>
      </c>
      <c r="C11" s="15" t="n">
        <v>2</v>
      </c>
      <c r="D11" s="15" t="n">
        <v>1</v>
      </c>
      <c r="E11" s="22" t="n">
        <f aca="false">C11*D11</f>
        <v>2</v>
      </c>
      <c r="F11" s="12" t="n">
        <f aca="false">100*E11/SUM(E$10:E$12)</f>
        <v>10</v>
      </c>
      <c r="G11" s="10"/>
      <c r="H11" s="15" t="s">
        <v>14</v>
      </c>
      <c r="I11" s="15" t="n">
        <v>8</v>
      </c>
      <c r="J11" s="15" t="n">
        <v>1</v>
      </c>
      <c r="K11" s="15" t="n">
        <f aca="false">J11*I11</f>
        <v>8</v>
      </c>
      <c r="L11" s="15" t="n">
        <f aca="false">100*K11/SUM(K$8:K$11)</f>
        <v>10</v>
      </c>
      <c r="M11" s="15" t="n">
        <f aca="false">100*K11/SUM(K$8:K$11)</f>
        <v>10</v>
      </c>
      <c r="N11" s="10"/>
      <c r="O11" s="11" t="s">
        <v>12</v>
      </c>
      <c r="P11" s="11" t="n">
        <v>8</v>
      </c>
      <c r="Q11" s="9"/>
      <c r="R11" s="9"/>
      <c r="S11" s="9"/>
      <c r="T11" s="9"/>
    </row>
    <row r="12" customFormat="false" ht="13" hidden="false" customHeight="false" outlineLevel="0" collapsed="false">
      <c r="A12" s="10"/>
      <c r="B12" s="14" t="s">
        <v>14</v>
      </c>
      <c r="C12" s="14" t="n">
        <v>2</v>
      </c>
      <c r="D12" s="14" t="n">
        <v>8</v>
      </c>
      <c r="E12" s="19" t="n">
        <f aca="false">C12*D12</f>
        <v>16</v>
      </c>
      <c r="F12" s="19" t="n">
        <f aca="false">100*E12/SUM(E$11:E$13)</f>
        <v>80</v>
      </c>
      <c r="G12" s="5" t="s">
        <v>16</v>
      </c>
      <c r="H12" s="17" t="s">
        <v>11</v>
      </c>
      <c r="I12" s="17" t="n">
        <v>8</v>
      </c>
      <c r="J12" s="17" t="n">
        <v>1</v>
      </c>
      <c r="K12" s="17" t="n">
        <f aca="false">J12*I12</f>
        <v>8</v>
      </c>
      <c r="L12" s="17" t="n">
        <f aca="false">100*K12/SUM(K$12:K$15)</f>
        <v>10</v>
      </c>
      <c r="M12" s="17" t="n">
        <f aca="false">100*K12/SUM(K$12:K$15)</f>
        <v>10</v>
      </c>
      <c r="N12" s="10"/>
      <c r="O12" s="20" t="s">
        <v>14</v>
      </c>
      <c r="P12" s="20" t="n">
        <v>16</v>
      </c>
      <c r="Q12" s="9"/>
      <c r="R12" s="9"/>
      <c r="S12" s="9"/>
      <c r="T12" s="9"/>
    </row>
    <row r="13" customFormat="false" ht="13" hidden="false" customHeight="false" outlineLevel="0" collapsed="false">
      <c r="A13" s="5" t="s">
        <v>18</v>
      </c>
      <c r="B13" s="23" t="s">
        <v>11</v>
      </c>
      <c r="C13" s="23" t="n">
        <v>2</v>
      </c>
      <c r="D13" s="23" t="n">
        <v>1</v>
      </c>
      <c r="E13" s="24" t="n">
        <f aca="false">C13*D13</f>
        <v>2</v>
      </c>
      <c r="F13" s="24" t="n">
        <f aca="false">100*E13/SUM(E$13:E$15)</f>
        <v>33.3333333333333</v>
      </c>
      <c r="G13" s="10"/>
      <c r="H13" s="15" t="s">
        <v>12</v>
      </c>
      <c r="I13" s="15" t="n">
        <v>8</v>
      </c>
      <c r="J13" s="15" t="n">
        <v>1</v>
      </c>
      <c r="K13" s="15" t="n">
        <f aca="false">J13*I13</f>
        <v>8</v>
      </c>
      <c r="L13" s="15" t="n">
        <f aca="false">100*K13/SUM(K$12:K$15)</f>
        <v>10</v>
      </c>
      <c r="M13" s="15" t="n">
        <f aca="false">100*K13/SUM(K$12:K$15)</f>
        <v>10</v>
      </c>
      <c r="N13" s="5" t="s">
        <v>18</v>
      </c>
      <c r="O13" s="23" t="s">
        <v>11</v>
      </c>
      <c r="P13" s="23" t="n">
        <v>8</v>
      </c>
      <c r="Q13" s="9"/>
      <c r="R13" s="9"/>
      <c r="S13" s="9"/>
      <c r="T13" s="9"/>
    </row>
    <row r="14" customFormat="false" ht="13" hidden="false" customHeight="false" outlineLevel="0" collapsed="false">
      <c r="A14" s="10"/>
      <c r="B14" s="25" t="s">
        <v>12</v>
      </c>
      <c r="C14" s="25" t="n">
        <v>2</v>
      </c>
      <c r="D14" s="25" t="n">
        <v>1</v>
      </c>
      <c r="E14" s="26" t="n">
        <f aca="false">C14*D14</f>
        <v>2</v>
      </c>
      <c r="F14" s="26" t="n">
        <f aca="false">100*E14/SUM(E$13:E$15)</f>
        <v>33.3333333333333</v>
      </c>
      <c r="G14" s="10"/>
      <c r="H14" s="14" t="s">
        <v>14</v>
      </c>
      <c r="I14" s="14" t="n">
        <v>16</v>
      </c>
      <c r="J14" s="14" t="n">
        <v>1</v>
      </c>
      <c r="K14" s="14" t="n">
        <f aca="false">J14*I14</f>
        <v>16</v>
      </c>
      <c r="L14" s="14" t="n">
        <f aca="false">100*K14/SUM(K$12:K$15)</f>
        <v>20</v>
      </c>
      <c r="M14" s="14" t="n">
        <f aca="false">100*SUM(K14:K15)/SUM(K$12:K$15)</f>
        <v>80</v>
      </c>
      <c r="N14" s="10"/>
      <c r="O14" s="25" t="s">
        <v>12</v>
      </c>
      <c r="P14" s="25" t="n">
        <v>8</v>
      </c>
      <c r="Q14" s="9"/>
      <c r="R14" s="9"/>
      <c r="S14" s="9"/>
      <c r="T14" s="9"/>
    </row>
    <row r="15" customFormat="false" ht="13" hidden="false" customHeight="false" outlineLevel="0" collapsed="false">
      <c r="A15" s="10"/>
      <c r="B15" s="25" t="s">
        <v>14</v>
      </c>
      <c r="C15" s="25" t="n">
        <v>2</v>
      </c>
      <c r="D15" s="25" t="n">
        <v>1</v>
      </c>
      <c r="E15" s="26" t="n">
        <f aca="false">C15*D15</f>
        <v>2</v>
      </c>
      <c r="F15" s="26" t="n">
        <f aca="false">100*E15/SUM(E$14:E$16)</f>
        <v>33.3333333333333</v>
      </c>
      <c r="G15" s="10"/>
      <c r="H15" s="13" t="s">
        <v>19</v>
      </c>
      <c r="I15" s="13" t="n">
        <v>8</v>
      </c>
      <c r="J15" s="13" t="n">
        <v>6</v>
      </c>
      <c r="K15" s="13" t="n">
        <f aca="false">J15*I15</f>
        <v>48</v>
      </c>
      <c r="L15" s="13" t="n">
        <f aca="false">100*K15/SUM(K$12:K$15)</f>
        <v>60</v>
      </c>
      <c r="M15" s="14"/>
      <c r="N15" s="10"/>
      <c r="O15" s="25" t="s">
        <v>14</v>
      </c>
      <c r="P15" s="25" t="n">
        <v>8</v>
      </c>
      <c r="Q15" s="9"/>
      <c r="R15" s="9"/>
      <c r="S15" s="9"/>
      <c r="T15" s="9"/>
    </row>
    <row r="16" customFormat="false" ht="13" hidden="false" customHeight="false" outlineLevel="0" collapsed="false">
      <c r="A16" s="5" t="s">
        <v>20</v>
      </c>
      <c r="B16" s="23" t="s">
        <v>11</v>
      </c>
      <c r="C16" s="23" t="n">
        <v>2</v>
      </c>
      <c r="D16" s="23" t="n">
        <v>1</v>
      </c>
      <c r="E16" s="24" t="n">
        <f aca="false">C16*D16</f>
        <v>2</v>
      </c>
      <c r="F16" s="24" t="n">
        <f aca="false">100*E16/SUM(E$16:E$18)</f>
        <v>33.3333333333333</v>
      </c>
      <c r="G16" s="5" t="s">
        <v>18</v>
      </c>
      <c r="H16" s="23" t="s">
        <v>11</v>
      </c>
      <c r="I16" s="23" t="n">
        <v>8</v>
      </c>
      <c r="J16" s="23" t="n">
        <v>1</v>
      </c>
      <c r="K16" s="23" t="n">
        <f aca="false">J16*I16</f>
        <v>8</v>
      </c>
      <c r="L16" s="24" t="n">
        <f aca="false">100*K16/SUM(K$16:K$18)</f>
        <v>33.3333333333333</v>
      </c>
      <c r="M16" s="24" t="n">
        <f aca="false">100*L16/SUM(L$16:L$18)</f>
        <v>33.3333333333333</v>
      </c>
      <c r="N16" s="5" t="s">
        <v>20</v>
      </c>
      <c r="O16" s="23" t="s">
        <v>11</v>
      </c>
      <c r="P16" s="23" t="n">
        <v>8</v>
      </c>
      <c r="Q16" s="9"/>
      <c r="R16" s="9"/>
      <c r="S16" s="9"/>
      <c r="T16" s="9"/>
    </row>
    <row r="17" customFormat="false" ht="13" hidden="false" customHeight="false" outlineLevel="0" collapsed="false">
      <c r="A17" s="10"/>
      <c r="B17" s="25" t="s">
        <v>12</v>
      </c>
      <c r="C17" s="25" t="n">
        <v>2</v>
      </c>
      <c r="D17" s="25" t="n">
        <v>1</v>
      </c>
      <c r="E17" s="26" t="n">
        <f aca="false">C17*D17</f>
        <v>2</v>
      </c>
      <c r="F17" s="26" t="n">
        <f aca="false">100*E17/SUM(E$16:E$18)</f>
        <v>33.3333333333333</v>
      </c>
      <c r="G17" s="10"/>
      <c r="H17" s="25" t="s">
        <v>12</v>
      </c>
      <c r="I17" s="25" t="n">
        <v>8</v>
      </c>
      <c r="J17" s="25" t="n">
        <v>1</v>
      </c>
      <c r="K17" s="25" t="n">
        <f aca="false">J17*I17</f>
        <v>8</v>
      </c>
      <c r="L17" s="26" t="n">
        <f aca="false">100*K17/SUM(K$16:K$18)</f>
        <v>33.3333333333333</v>
      </c>
      <c r="M17" s="26" t="n">
        <f aca="false">100*L17/SUM(L$16:L$18)</f>
        <v>33.3333333333333</v>
      </c>
      <c r="N17" s="10"/>
      <c r="O17" s="25" t="s">
        <v>12</v>
      </c>
      <c r="P17" s="25" t="n">
        <v>8</v>
      </c>
      <c r="Q17" s="9"/>
      <c r="R17" s="9"/>
      <c r="S17" s="9"/>
      <c r="T17" s="9"/>
    </row>
    <row r="18" customFormat="false" ht="13" hidden="false" customHeight="false" outlineLevel="0" collapsed="false">
      <c r="A18" s="10"/>
      <c r="B18" s="25" t="s">
        <v>14</v>
      </c>
      <c r="C18" s="25" t="n">
        <v>2</v>
      </c>
      <c r="D18" s="25" t="n">
        <v>1</v>
      </c>
      <c r="E18" s="26" t="n">
        <f aca="false">C18*D18</f>
        <v>2</v>
      </c>
      <c r="F18" s="26" t="n">
        <f aca="false">100*E18/SUM(E$16:E$18)</f>
        <v>33.3333333333333</v>
      </c>
      <c r="G18" s="10"/>
      <c r="H18" s="25" t="s">
        <v>14</v>
      </c>
      <c r="I18" s="25" t="n">
        <v>8</v>
      </c>
      <c r="J18" s="25" t="n">
        <v>1</v>
      </c>
      <c r="K18" s="25" t="n">
        <f aca="false">J18*I18</f>
        <v>8</v>
      </c>
      <c r="L18" s="26" t="n">
        <f aca="false">100*K18/SUM(K$16:K$18)</f>
        <v>33.3333333333333</v>
      </c>
      <c r="M18" s="26" t="n">
        <f aca="false">100*L18/SUM(L$16:L$18)</f>
        <v>33.3333333333333</v>
      </c>
      <c r="N18" s="10"/>
      <c r="O18" s="25" t="s">
        <v>14</v>
      </c>
      <c r="P18" s="25" t="n">
        <v>8</v>
      </c>
      <c r="Q18" s="9"/>
      <c r="R18" s="9"/>
      <c r="S18" s="9"/>
      <c r="T18" s="9"/>
    </row>
    <row r="19" customFormat="false" ht="13" hidden="false" customHeight="false" outlineLevel="0" collapsed="false">
      <c r="A19" s="5" t="s">
        <v>21</v>
      </c>
      <c r="B19" s="23" t="s">
        <v>11</v>
      </c>
      <c r="C19" s="23" t="n">
        <v>2</v>
      </c>
      <c r="D19" s="23" t="n">
        <v>1</v>
      </c>
      <c r="E19" s="24" t="n">
        <f aca="false">C19*D19</f>
        <v>2</v>
      </c>
      <c r="F19" s="24" t="n">
        <f aca="false">100*E19/SUM(E$19:E$21)</f>
        <v>33.3333333333333</v>
      </c>
      <c r="G19" s="5" t="s">
        <v>20</v>
      </c>
      <c r="H19" s="23" t="s">
        <v>11</v>
      </c>
      <c r="I19" s="23" t="n">
        <v>8</v>
      </c>
      <c r="J19" s="23" t="n">
        <v>1</v>
      </c>
      <c r="K19" s="23" t="n">
        <f aca="false">J19*I19</f>
        <v>8</v>
      </c>
      <c r="L19" s="24" t="n">
        <f aca="false">100*K19/SUM(K$16:K$18)</f>
        <v>33.3333333333333</v>
      </c>
      <c r="M19" s="24" t="n">
        <f aca="false">100*L19/SUM(L$16:L$18)</f>
        <v>33.3333333333333</v>
      </c>
      <c r="N19" s="5" t="s">
        <v>21</v>
      </c>
      <c r="O19" s="23" t="s">
        <v>11</v>
      </c>
      <c r="P19" s="23" t="n">
        <v>8</v>
      </c>
      <c r="Q19" s="9"/>
      <c r="R19" s="9"/>
      <c r="S19" s="9"/>
      <c r="T19" s="9"/>
    </row>
    <row r="20" customFormat="false" ht="13" hidden="false" customHeight="false" outlineLevel="0" collapsed="false">
      <c r="A20" s="10"/>
      <c r="B20" s="25" t="s">
        <v>12</v>
      </c>
      <c r="C20" s="25" t="n">
        <v>2</v>
      </c>
      <c r="D20" s="25" t="n">
        <v>1</v>
      </c>
      <c r="E20" s="26" t="n">
        <f aca="false">C20*D20</f>
        <v>2</v>
      </c>
      <c r="F20" s="26" t="n">
        <f aca="false">100*E20/SUM(E$19:E$21)</f>
        <v>33.3333333333333</v>
      </c>
      <c r="G20" s="10"/>
      <c r="H20" s="25" t="s">
        <v>12</v>
      </c>
      <c r="I20" s="25" t="n">
        <v>8</v>
      </c>
      <c r="J20" s="25" t="n">
        <v>1</v>
      </c>
      <c r="K20" s="25" t="n">
        <f aca="false">J20*I20</f>
        <v>8</v>
      </c>
      <c r="L20" s="26" t="n">
        <f aca="false">100*K20/SUM(K$16:K$18)</f>
        <v>33.3333333333333</v>
      </c>
      <c r="M20" s="26" t="n">
        <f aca="false">100*L20/SUM(L$16:L$18)</f>
        <v>33.3333333333333</v>
      </c>
      <c r="N20" s="10"/>
      <c r="O20" s="25" t="s">
        <v>12</v>
      </c>
      <c r="P20" s="25" t="n">
        <v>8</v>
      </c>
      <c r="Q20" s="9"/>
      <c r="R20" s="9"/>
      <c r="S20" s="9"/>
      <c r="T20" s="9"/>
    </row>
    <row r="21" customFormat="false" ht="13" hidden="false" customHeight="false" outlineLevel="0" collapsed="false">
      <c r="A21" s="10"/>
      <c r="B21" s="25" t="s">
        <v>14</v>
      </c>
      <c r="C21" s="25" t="n">
        <v>2</v>
      </c>
      <c r="D21" s="25" t="n">
        <v>1</v>
      </c>
      <c r="E21" s="26" t="n">
        <f aca="false">C21*D21</f>
        <v>2</v>
      </c>
      <c r="F21" s="26" t="n">
        <f aca="false">100*E21/SUM(E$19:E$21)</f>
        <v>33.3333333333333</v>
      </c>
      <c r="G21" s="10"/>
      <c r="H21" s="25" t="s">
        <v>14</v>
      </c>
      <c r="I21" s="25" t="n">
        <v>8</v>
      </c>
      <c r="J21" s="25" t="n">
        <v>1</v>
      </c>
      <c r="K21" s="25" t="n">
        <f aca="false">J21*I21</f>
        <v>8</v>
      </c>
      <c r="L21" s="26" t="n">
        <f aca="false">100*K21/SUM(K$16:K$18)</f>
        <v>33.3333333333333</v>
      </c>
      <c r="M21" s="26" t="n">
        <f aca="false">100*L21/SUM(L$16:L$18)</f>
        <v>33.3333333333333</v>
      </c>
      <c r="O21" s="25" t="s">
        <v>14</v>
      </c>
      <c r="P21" s="25" t="n">
        <v>8</v>
      </c>
      <c r="Q21" s="9"/>
      <c r="R21" s="9"/>
      <c r="S21" s="9"/>
      <c r="T21" s="9"/>
    </row>
    <row r="22" customFormat="false" ht="13" hidden="false" customHeight="false" outlineLevel="0" collapsed="false">
      <c r="A22" s="27"/>
      <c r="B22" s="9"/>
      <c r="C22" s="9"/>
      <c r="D22" s="9"/>
      <c r="E22" s="9"/>
      <c r="F22" s="9"/>
      <c r="G22" s="5" t="s">
        <v>21</v>
      </c>
      <c r="H22" s="23" t="s">
        <v>12</v>
      </c>
      <c r="I22" s="23" t="n">
        <v>8</v>
      </c>
      <c r="J22" s="23" t="n">
        <v>1</v>
      </c>
      <c r="K22" s="23" t="n">
        <f aca="false">J22*I22</f>
        <v>8</v>
      </c>
      <c r="L22" s="24" t="n">
        <f aca="false">100*K22/SUM(K$16:K$18)</f>
        <v>33.3333333333333</v>
      </c>
      <c r="M22" s="24" t="n">
        <f aca="false">100*L22/SUM(L$16:L$18)</f>
        <v>33.3333333333333</v>
      </c>
      <c r="N22" s="5" t="s">
        <v>22</v>
      </c>
      <c r="O22" s="28" t="s">
        <v>11</v>
      </c>
      <c r="P22" s="28" t="n">
        <v>64</v>
      </c>
      <c r="Q22" s="9"/>
      <c r="R22" s="9"/>
      <c r="S22" s="9"/>
      <c r="T22" s="9"/>
    </row>
    <row r="23" customFormat="false" ht="13" hidden="false" customHeight="false" outlineLevel="0" collapsed="false">
      <c r="A23" s="9"/>
      <c r="B23" s="9"/>
      <c r="C23" s="9"/>
      <c r="D23" s="9"/>
      <c r="E23" s="9"/>
      <c r="F23" s="9"/>
      <c r="G23" s="10"/>
      <c r="H23" s="25" t="s">
        <v>14</v>
      </c>
      <c r="I23" s="25" t="n">
        <v>8</v>
      </c>
      <c r="J23" s="25" t="n">
        <v>1</v>
      </c>
      <c r="K23" s="25" t="n">
        <f aca="false">J23*I23</f>
        <v>8</v>
      </c>
      <c r="L23" s="26" t="n">
        <f aca="false">100*K23/SUM(K$16:K$18)</f>
        <v>33.3333333333333</v>
      </c>
      <c r="M23" s="26" t="n">
        <f aca="false">100*L23/SUM(L$16:L$18)</f>
        <v>33.3333333333333</v>
      </c>
      <c r="N23" s="27"/>
      <c r="O23" s="29" t="s">
        <v>12</v>
      </c>
      <c r="P23" s="29" t="n">
        <v>64</v>
      </c>
      <c r="Q23" s="9"/>
      <c r="R23" s="9"/>
      <c r="S23" s="9"/>
      <c r="T23" s="9"/>
    </row>
    <row r="24" customFormat="false" ht="13" hidden="false" customHeight="false" outlineLevel="0" collapsed="false">
      <c r="A24" s="9"/>
      <c r="B24" s="9"/>
      <c r="C24" s="9"/>
      <c r="D24" s="9"/>
      <c r="E24" s="9"/>
      <c r="F24" s="9"/>
      <c r="G24" s="10"/>
      <c r="H24" s="25" t="s">
        <v>11</v>
      </c>
      <c r="I24" s="25" t="n">
        <v>8</v>
      </c>
      <c r="J24" s="25" t="n">
        <v>1</v>
      </c>
      <c r="K24" s="25" t="n">
        <f aca="false">J24*I24</f>
        <v>8</v>
      </c>
      <c r="L24" s="26" t="n">
        <f aca="false">100*K24/SUM(K$16:K$18)</f>
        <v>33.3333333333333</v>
      </c>
      <c r="M24" s="26" t="n">
        <f aca="false">100*L24/SUM(L$16:L$18)</f>
        <v>33.3333333333333</v>
      </c>
      <c r="N24" s="10"/>
      <c r="O24" s="29" t="s">
        <v>14</v>
      </c>
      <c r="P24" s="29" t="n">
        <v>64</v>
      </c>
      <c r="Q24" s="9"/>
      <c r="R24" s="9"/>
      <c r="S24" s="9"/>
      <c r="T24" s="9"/>
    </row>
    <row r="25" customFormat="false" ht="13" hidden="false" customHeight="false" outlineLevel="0" collapsed="false">
      <c r="A25" s="9"/>
      <c r="B25" s="9"/>
      <c r="C25" s="9"/>
      <c r="D25" s="9"/>
      <c r="E25" s="9"/>
      <c r="F25" s="9"/>
      <c r="G25" s="27"/>
      <c r="H25" s="30"/>
      <c r="I25" s="9"/>
      <c r="J25" s="9"/>
      <c r="K25" s="9"/>
      <c r="L25" s="9"/>
      <c r="M25" s="9"/>
      <c r="N25" s="27"/>
      <c r="O25" s="9"/>
      <c r="P25" s="9"/>
      <c r="Q25" s="9"/>
      <c r="R25" s="9"/>
    </row>
    <row r="26" customFormat="false" ht="13" hidden="false" customHeight="false" outlineLevel="0" collapsed="false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</row>
    <row r="27" customFormat="false" ht="13" hidden="false" customHeight="false" outlineLevel="0" collapsed="false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</row>
    <row r="30" customFormat="false" ht="13" hidden="false" customHeight="false" outlineLevel="0" collapsed="false">
      <c r="G30" s="31"/>
      <c r="H30" s="31"/>
    </row>
    <row r="31" customFormat="false" ht="13" hidden="false" customHeight="false" outlineLevel="0" collapsed="false">
      <c r="H31" s="3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0.6875" defaultRowHeight="13" zeroHeight="false" outlineLevelRow="0" outlineLevelCol="0"/>
  <cols>
    <col collapsed="false" customWidth="true" hidden="false" outlineLevel="0" max="1" min="1" style="0" width="24.34"/>
    <col collapsed="false" customWidth="true" hidden="false" outlineLevel="0" max="2" min="2" style="0" width="14.16"/>
    <col collapsed="false" customWidth="true" hidden="false" outlineLevel="0" max="3" min="3" style="0" width="7.16"/>
    <col collapsed="false" customWidth="true" hidden="false" outlineLevel="0" max="4" min="4" style="0" width="10.33"/>
    <col collapsed="false" customWidth="true" hidden="false" outlineLevel="0" max="7" min="7" style="0" width="14.5"/>
    <col collapsed="false" customWidth="true" hidden="false" outlineLevel="0" max="14" min="14" style="0" width="14.01"/>
  </cols>
  <sheetData>
    <row r="1" customFormat="false" ht="13" hidden="false" customHeight="false" outlineLevel="0" collapsed="false">
      <c r="A1" s="1" t="s">
        <v>23</v>
      </c>
    </row>
    <row r="2" customFormat="false" ht="13" hidden="false" customHeight="false" outlineLevel="0" collapsed="false">
      <c r="A2" s="2" t="s">
        <v>1</v>
      </c>
      <c r="G2" s="2" t="s">
        <v>2</v>
      </c>
      <c r="H2" s="4"/>
      <c r="I2" s="4"/>
      <c r="J2" s="4"/>
      <c r="K2" s="4"/>
      <c r="L2" s="4"/>
      <c r="M2" s="4"/>
      <c r="N2" s="2" t="s">
        <v>3</v>
      </c>
      <c r="O2" s="4"/>
    </row>
    <row r="3" customFormat="false" ht="13" hidden="false" customHeight="false" outlineLevel="0" collapsed="false">
      <c r="A3" s="3" t="s">
        <v>4</v>
      </c>
      <c r="B3" s="3" t="s">
        <v>5</v>
      </c>
      <c r="C3" s="3" t="s">
        <v>6</v>
      </c>
      <c r="D3" s="3" t="s">
        <v>7</v>
      </c>
      <c r="E3" s="3" t="s">
        <v>24</v>
      </c>
      <c r="F3" s="3" t="s">
        <v>9</v>
      </c>
      <c r="G3" s="3" t="s">
        <v>4</v>
      </c>
      <c r="H3" s="3" t="s">
        <v>5</v>
      </c>
      <c r="I3" s="4" t="s">
        <v>6</v>
      </c>
      <c r="J3" s="4" t="s">
        <v>7</v>
      </c>
      <c r="K3" s="4" t="s">
        <v>24</v>
      </c>
      <c r="L3" s="4" t="s">
        <v>9</v>
      </c>
      <c r="M3" s="4" t="s">
        <v>9</v>
      </c>
      <c r="N3" s="3" t="s">
        <v>4</v>
      </c>
      <c r="O3" s="3" t="s">
        <v>5</v>
      </c>
      <c r="P3" s="3" t="s">
        <v>6</v>
      </c>
    </row>
    <row r="4" customFormat="false" ht="13" hidden="false" customHeight="false" outlineLevel="0" collapsed="false">
      <c r="A4" s="32" t="s">
        <v>10</v>
      </c>
      <c r="B4" s="33" t="s">
        <v>11</v>
      </c>
      <c r="C4" s="8" t="n">
        <v>2</v>
      </c>
      <c r="D4" s="33" t="n">
        <v>18</v>
      </c>
      <c r="E4" s="33" t="n">
        <f aca="false">C4*D4</f>
        <v>36</v>
      </c>
      <c r="F4" s="33" t="n">
        <f aca="false">E4*100/SUM(E$6:E$7)</f>
        <v>90</v>
      </c>
      <c r="G4" s="32" t="s">
        <v>10</v>
      </c>
      <c r="H4" s="33" t="s">
        <v>11</v>
      </c>
      <c r="I4" s="8" t="n">
        <v>20</v>
      </c>
      <c r="J4" s="33" t="n">
        <v>1</v>
      </c>
      <c r="K4" s="33" t="n">
        <f aca="false">I4*J4</f>
        <v>20</v>
      </c>
      <c r="L4" s="33" t="n">
        <f aca="false">100*K4/SUM(K$6:K$7)</f>
        <v>50</v>
      </c>
      <c r="M4" s="8" t="n">
        <v>50</v>
      </c>
      <c r="N4" s="32" t="s">
        <v>25</v>
      </c>
      <c r="O4" s="33" t="s">
        <v>11</v>
      </c>
      <c r="P4" s="8" t="n">
        <f aca="false">I4</f>
        <v>20</v>
      </c>
    </row>
    <row r="5" customFormat="false" ht="13" hidden="false" customHeight="false" outlineLevel="0" collapsed="false">
      <c r="A5" s="34"/>
      <c r="B5" s="35" t="s">
        <v>12</v>
      </c>
      <c r="C5" s="11" t="n">
        <v>2</v>
      </c>
      <c r="D5" s="35" t="n">
        <v>2</v>
      </c>
      <c r="E5" s="35" t="n">
        <f aca="false">C5*D5</f>
        <v>4</v>
      </c>
      <c r="F5" s="35" t="n">
        <f aca="false">E5*100/SUM(E$6:E$7)</f>
        <v>10</v>
      </c>
      <c r="G5" s="36"/>
      <c r="H5" s="35" t="s">
        <v>12</v>
      </c>
      <c r="I5" s="11" t="n">
        <v>20</v>
      </c>
      <c r="J5" s="35" t="n">
        <v>1</v>
      </c>
      <c r="K5" s="35" t="n">
        <f aca="false">I5*J5</f>
        <v>20</v>
      </c>
      <c r="L5" s="35" t="n">
        <f aca="false">100*K5/SUM(K$6:K$7)</f>
        <v>50</v>
      </c>
      <c r="M5" s="35" t="n">
        <v>50</v>
      </c>
      <c r="N5" s="36"/>
      <c r="O5" s="35" t="s">
        <v>12</v>
      </c>
      <c r="P5" s="11" t="n">
        <f aca="false">I5</f>
        <v>20</v>
      </c>
    </row>
    <row r="6" customFormat="false" ht="13" hidden="false" customHeight="false" outlineLevel="0" collapsed="false">
      <c r="A6" s="32" t="s">
        <v>15</v>
      </c>
      <c r="B6" s="37" t="s">
        <v>11</v>
      </c>
      <c r="C6" s="16" t="n">
        <v>2</v>
      </c>
      <c r="D6" s="37" t="n">
        <v>2</v>
      </c>
      <c r="E6" s="37" t="n">
        <f aca="false">C6*D6</f>
        <v>4</v>
      </c>
      <c r="F6" s="37" t="n">
        <f aca="false">E6*100/SUM(E$6:E$7)</f>
        <v>10</v>
      </c>
      <c r="G6" s="32" t="s">
        <v>15</v>
      </c>
      <c r="H6" s="37" t="s">
        <v>11</v>
      </c>
      <c r="I6" s="16" t="n">
        <v>20</v>
      </c>
      <c r="J6" s="37" t="n">
        <v>1</v>
      </c>
      <c r="K6" s="37" t="n">
        <f aca="false">I6*J6</f>
        <v>20</v>
      </c>
      <c r="L6" s="37" t="n">
        <f aca="false">K6*100/SUM(K$8:K$9)</f>
        <v>50</v>
      </c>
      <c r="M6" s="16" t="n">
        <v>50</v>
      </c>
      <c r="N6" s="32"/>
      <c r="O6" s="37" t="s">
        <v>11</v>
      </c>
      <c r="P6" s="16" t="n">
        <f aca="false">I6</f>
        <v>20</v>
      </c>
    </row>
    <row r="7" customFormat="false" ht="13" hidden="false" customHeight="false" outlineLevel="0" collapsed="false">
      <c r="A7" s="34"/>
      <c r="B7" s="38" t="s">
        <v>12</v>
      </c>
      <c r="C7" s="20" t="n">
        <v>2</v>
      </c>
      <c r="D7" s="38" t="n">
        <v>18</v>
      </c>
      <c r="E7" s="38" t="n">
        <f aca="false">C7*D7</f>
        <v>36</v>
      </c>
      <c r="F7" s="38" t="n">
        <f aca="false">E7*100/SUM(E$6:E$7)</f>
        <v>90</v>
      </c>
      <c r="G7" s="36"/>
      <c r="H7" s="38" t="s">
        <v>12</v>
      </c>
      <c r="I7" s="20" t="n">
        <v>20</v>
      </c>
      <c r="J7" s="38" t="n">
        <v>1</v>
      </c>
      <c r="K7" s="38" t="n">
        <f aca="false">I7*J7</f>
        <v>20</v>
      </c>
      <c r="L7" s="38" t="n">
        <f aca="false">K7*100/SUM(K$9:K$10)</f>
        <v>50</v>
      </c>
      <c r="M7" s="38" t="n">
        <v>50</v>
      </c>
      <c r="N7" s="36"/>
      <c r="O7" s="38" t="s">
        <v>12</v>
      </c>
      <c r="P7" s="20" t="n">
        <f aca="false">I7</f>
        <v>20</v>
      </c>
    </row>
    <row r="8" customFormat="false" ht="13" hidden="false" customHeight="false" outlineLevel="0" collapsed="false">
      <c r="A8" s="32" t="s">
        <v>26</v>
      </c>
      <c r="B8" s="37" t="s">
        <v>11</v>
      </c>
      <c r="C8" s="16" t="n">
        <v>2</v>
      </c>
      <c r="D8" s="37" t="n">
        <v>12</v>
      </c>
      <c r="E8" s="37" t="n">
        <f aca="false">C8*D8</f>
        <v>24</v>
      </c>
      <c r="F8" s="37" t="n">
        <f aca="false">E8*100/SUM(E$10:E$11)</f>
        <v>30</v>
      </c>
      <c r="G8" s="32" t="s">
        <v>26</v>
      </c>
      <c r="H8" s="37" t="s">
        <v>11</v>
      </c>
      <c r="I8" s="16" t="n">
        <v>20</v>
      </c>
      <c r="J8" s="37" t="n">
        <v>1</v>
      </c>
      <c r="K8" s="37" t="n">
        <f aca="false">I8*J8</f>
        <v>20</v>
      </c>
      <c r="L8" s="37" t="n">
        <f aca="false">K8*100/SUM(K$10:K$11)</f>
        <v>50</v>
      </c>
      <c r="M8" s="16" t="n">
        <v>50</v>
      </c>
      <c r="N8" s="32" t="s">
        <v>27</v>
      </c>
      <c r="O8" s="37" t="s">
        <v>11</v>
      </c>
      <c r="P8" s="16" t="n">
        <f aca="false">I8</f>
        <v>20</v>
      </c>
    </row>
    <row r="9" customFormat="false" ht="13" hidden="false" customHeight="false" outlineLevel="0" collapsed="false">
      <c r="A9" s="3"/>
      <c r="B9" s="38" t="s">
        <v>12</v>
      </c>
      <c r="C9" s="20" t="n">
        <v>2</v>
      </c>
      <c r="D9" s="38" t="n">
        <v>28</v>
      </c>
      <c r="E9" s="38" t="n">
        <f aca="false">C9*D9</f>
        <v>56</v>
      </c>
      <c r="F9" s="38" t="n">
        <f aca="false">E9*100/SUM(E$10:E$11)</f>
        <v>70</v>
      </c>
      <c r="G9" s="10"/>
      <c r="H9" s="38" t="s">
        <v>12</v>
      </c>
      <c r="I9" s="20" t="n">
        <v>20</v>
      </c>
      <c r="J9" s="38" t="n">
        <v>1</v>
      </c>
      <c r="K9" s="38" t="n">
        <f aca="false">I9*J9</f>
        <v>20</v>
      </c>
      <c r="L9" s="38" t="n">
        <f aca="false">K9*100/SUM(K$10:K$11)</f>
        <v>50</v>
      </c>
      <c r="M9" s="20" t="n">
        <v>50</v>
      </c>
      <c r="N9" s="10"/>
      <c r="O9" s="38" t="s">
        <v>12</v>
      </c>
      <c r="P9" s="20" t="n">
        <f aca="false">I9</f>
        <v>20</v>
      </c>
    </row>
    <row r="10" customFormat="false" ht="13" hidden="false" customHeight="false" outlineLevel="0" collapsed="false">
      <c r="A10" s="32" t="s">
        <v>28</v>
      </c>
      <c r="B10" s="33" t="s">
        <v>11</v>
      </c>
      <c r="C10" s="8" t="n">
        <v>2</v>
      </c>
      <c r="D10" s="33" t="n">
        <v>28</v>
      </c>
      <c r="E10" s="33" t="n">
        <f aca="false">C10*D10</f>
        <v>56</v>
      </c>
      <c r="F10" s="33" t="n">
        <f aca="false">E10*100/SUM(E$10:E$11)</f>
        <v>70</v>
      </c>
      <c r="G10" s="32" t="s">
        <v>28</v>
      </c>
      <c r="H10" s="33" t="s">
        <v>11</v>
      </c>
      <c r="I10" s="8" t="n">
        <v>20</v>
      </c>
      <c r="J10" s="33" t="n">
        <v>1</v>
      </c>
      <c r="K10" s="33" t="n">
        <f aca="false">I10*J10</f>
        <v>20</v>
      </c>
      <c r="L10" s="33" t="n">
        <f aca="false">K10*100/SUM(K$10:K$11)</f>
        <v>50</v>
      </c>
      <c r="M10" s="8" t="n">
        <v>50</v>
      </c>
      <c r="N10" s="5"/>
      <c r="O10" s="33" t="s">
        <v>11</v>
      </c>
      <c r="P10" s="8" t="n">
        <f aca="false">I10</f>
        <v>20</v>
      </c>
    </row>
    <row r="11" customFormat="false" ht="13" hidden="false" customHeight="false" outlineLevel="0" collapsed="false">
      <c r="A11" s="3"/>
      <c r="B11" s="35" t="s">
        <v>12</v>
      </c>
      <c r="C11" s="11" t="n">
        <v>2</v>
      </c>
      <c r="D11" s="35" t="n">
        <v>12</v>
      </c>
      <c r="E11" s="35" t="n">
        <f aca="false">C11*D11</f>
        <v>24</v>
      </c>
      <c r="F11" s="35" t="n">
        <f aca="false">E11*100/SUM(E$10:E$11)</f>
        <v>30</v>
      </c>
      <c r="G11" s="27"/>
      <c r="H11" s="35" t="s">
        <v>12</v>
      </c>
      <c r="I11" s="11" t="n">
        <v>20</v>
      </c>
      <c r="J11" s="35" t="n">
        <v>1</v>
      </c>
      <c r="K11" s="35" t="n">
        <f aca="false">I11*J11</f>
        <v>20</v>
      </c>
      <c r="L11" s="35" t="n">
        <f aca="false">K11*100/SUM(K$10:K$11)</f>
        <v>50</v>
      </c>
      <c r="M11" s="11" t="n">
        <v>50</v>
      </c>
      <c r="N11" s="10"/>
      <c r="O11" s="35" t="s">
        <v>12</v>
      </c>
      <c r="P11" s="11" t="n">
        <f aca="false">I11</f>
        <v>20</v>
      </c>
    </row>
    <row r="12" customFormat="false" ht="13" hidden="false" customHeight="false" outlineLevel="0" collapsed="false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10" t="s">
        <v>22</v>
      </c>
      <c r="O12" s="9" t="s">
        <v>11</v>
      </c>
      <c r="P12" s="9" t="n">
        <v>80</v>
      </c>
    </row>
    <row r="13" customFormat="false" ht="13" hidden="false" customHeight="false" outlineLevel="0" collapsed="false">
      <c r="N13" s="3"/>
      <c r="O13" s="39" t="s">
        <v>12</v>
      </c>
      <c r="P13" s="0" t="n">
        <v>80</v>
      </c>
    </row>
    <row r="14" customFormat="false" ht="13" hidden="false" customHeight="false" outlineLevel="0" collapsed="false">
      <c r="N14" s="4"/>
    </row>
    <row r="15" customFormat="false" ht="13" hidden="false" customHeight="false" outlineLevel="0" collapsed="false">
      <c r="N15" s="31"/>
      <c r="O15" s="31"/>
    </row>
    <row r="16" customFormat="false" ht="13" hidden="false" customHeight="false" outlineLevel="0" collapsed="false">
      <c r="O16" s="3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875" defaultRowHeight="13" zeroHeight="false" outlineLevelRow="0" outlineLevelCol="0"/>
  <cols>
    <col collapsed="false" customWidth="true" hidden="false" outlineLevel="0" max="1" min="1" style="0" width="24.34"/>
    <col collapsed="false" customWidth="true" hidden="false" outlineLevel="0" max="2" min="2" style="0" width="14.16"/>
    <col collapsed="false" customWidth="true" hidden="false" outlineLevel="0" max="3" min="3" style="0" width="7.16"/>
    <col collapsed="false" customWidth="true" hidden="false" outlineLevel="0" max="4" min="4" style="0" width="10.33"/>
    <col collapsed="false" customWidth="true" hidden="false" outlineLevel="0" max="6" min="6" style="0" width="10.5"/>
    <col collapsed="false" customWidth="true" hidden="false" outlineLevel="0" max="7" min="7" style="0" width="14.34"/>
    <col collapsed="false" customWidth="true" hidden="false" outlineLevel="0" max="14" min="14" style="0" width="14.01"/>
  </cols>
  <sheetData>
    <row r="1" customFormat="false" ht="13" hidden="false" customHeight="false" outlineLevel="0" collapsed="false">
      <c r="A1" s="1" t="s">
        <v>29</v>
      </c>
    </row>
    <row r="2" customFormat="false" ht="13" hidden="false" customHeight="false" outlineLevel="0" collapsed="false">
      <c r="A2" s="2" t="s">
        <v>1</v>
      </c>
      <c r="G2" s="2" t="s">
        <v>2</v>
      </c>
      <c r="N2" s="2" t="s">
        <v>3</v>
      </c>
    </row>
    <row r="3" customFormat="false" ht="13" hidden="false" customHeight="false" outlineLevel="0" collapsed="false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4</v>
      </c>
      <c r="H3" s="3" t="s">
        <v>5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9</v>
      </c>
      <c r="N3" s="3" t="s">
        <v>4</v>
      </c>
      <c r="O3" s="3" t="s">
        <v>5</v>
      </c>
      <c r="P3" s="3" t="s">
        <v>6</v>
      </c>
    </row>
    <row r="4" customFormat="false" ht="13" hidden="false" customHeight="false" outlineLevel="0" collapsed="false">
      <c r="A4" s="32" t="s">
        <v>10</v>
      </c>
      <c r="B4" s="33" t="s">
        <v>11</v>
      </c>
      <c r="C4" s="8" t="n">
        <v>2</v>
      </c>
      <c r="D4" s="33" t="n">
        <v>18</v>
      </c>
      <c r="E4" s="33" t="n">
        <f aca="false">C4*D4</f>
        <v>36</v>
      </c>
      <c r="F4" s="33" t="n">
        <f aca="false">E4*100/SUM(E$6:E$7)</f>
        <v>90</v>
      </c>
      <c r="G4" s="32" t="s">
        <v>10</v>
      </c>
      <c r="H4" s="33" t="s">
        <v>11</v>
      </c>
      <c r="I4" s="8" t="n">
        <v>20</v>
      </c>
      <c r="J4" s="33" t="n">
        <v>1</v>
      </c>
      <c r="K4" s="33" t="n">
        <f aca="false">I4*J4</f>
        <v>20</v>
      </c>
      <c r="L4" s="33" t="n">
        <f aca="false">100*K4/SUM(K$6:K$7)</f>
        <v>50</v>
      </c>
      <c r="M4" s="8" t="n">
        <v>50</v>
      </c>
      <c r="N4" s="32" t="s">
        <v>25</v>
      </c>
      <c r="O4" s="33" t="s">
        <v>11</v>
      </c>
      <c r="P4" s="8" t="n">
        <f aca="false">I4</f>
        <v>20</v>
      </c>
      <c r="Q4" s="9"/>
      <c r="R4" s="9"/>
      <c r="S4" s="9"/>
      <c r="T4" s="9"/>
      <c r="U4" s="9"/>
    </row>
    <row r="5" customFormat="false" ht="13" hidden="false" customHeight="false" outlineLevel="0" collapsed="false">
      <c r="A5" s="34"/>
      <c r="B5" s="35" t="s">
        <v>12</v>
      </c>
      <c r="C5" s="11" t="n">
        <v>2</v>
      </c>
      <c r="D5" s="35" t="n">
        <v>2</v>
      </c>
      <c r="E5" s="35" t="n">
        <f aca="false">C5*D5</f>
        <v>4</v>
      </c>
      <c r="F5" s="35" t="n">
        <f aca="false">E5*100/SUM(E$6:E$7)</f>
        <v>10</v>
      </c>
      <c r="G5" s="36"/>
      <c r="H5" s="35" t="s">
        <v>12</v>
      </c>
      <c r="I5" s="11" t="n">
        <v>20</v>
      </c>
      <c r="J5" s="35" t="n">
        <v>1</v>
      </c>
      <c r="K5" s="35" t="n">
        <f aca="false">I5*J5</f>
        <v>20</v>
      </c>
      <c r="L5" s="35" t="n">
        <f aca="false">100*K5/SUM(K$6:K$7)</f>
        <v>50</v>
      </c>
      <c r="M5" s="35" t="n">
        <v>50</v>
      </c>
      <c r="N5" s="36"/>
      <c r="O5" s="35" t="s">
        <v>12</v>
      </c>
      <c r="P5" s="11" t="n">
        <f aca="false">I5</f>
        <v>20</v>
      </c>
      <c r="Q5" s="9"/>
      <c r="R5" s="9"/>
      <c r="S5" s="9"/>
      <c r="T5" s="9"/>
      <c r="U5" s="9"/>
    </row>
    <row r="6" customFormat="false" ht="13" hidden="false" customHeight="false" outlineLevel="0" collapsed="false">
      <c r="A6" s="32" t="s">
        <v>15</v>
      </c>
      <c r="B6" s="37" t="s">
        <v>11</v>
      </c>
      <c r="C6" s="16" t="n">
        <v>2</v>
      </c>
      <c r="D6" s="37" t="n">
        <v>2</v>
      </c>
      <c r="E6" s="37" t="n">
        <f aca="false">C6*D6</f>
        <v>4</v>
      </c>
      <c r="F6" s="37" t="n">
        <f aca="false">E6*100/SUM(E$6:E$7)</f>
        <v>10</v>
      </c>
      <c r="G6" s="32" t="s">
        <v>15</v>
      </c>
      <c r="H6" s="37" t="s">
        <v>11</v>
      </c>
      <c r="I6" s="16" t="n">
        <v>20</v>
      </c>
      <c r="J6" s="37" t="n">
        <v>1</v>
      </c>
      <c r="K6" s="37" t="n">
        <f aca="false">I6*J6</f>
        <v>20</v>
      </c>
      <c r="L6" s="37" t="n">
        <f aca="false">K6*100/SUM(K$8:K$9)</f>
        <v>50</v>
      </c>
      <c r="M6" s="16" t="n">
        <v>50</v>
      </c>
      <c r="N6" s="32"/>
      <c r="O6" s="37" t="s">
        <v>11</v>
      </c>
      <c r="P6" s="16" t="n">
        <f aca="false">I6</f>
        <v>20</v>
      </c>
      <c r="Q6" s="9"/>
      <c r="R6" s="9"/>
      <c r="S6" s="9"/>
      <c r="T6" s="9"/>
      <c r="U6" s="9"/>
    </row>
    <row r="7" customFormat="false" ht="13" hidden="false" customHeight="false" outlineLevel="0" collapsed="false">
      <c r="A7" s="40"/>
      <c r="B7" s="38" t="s">
        <v>12</v>
      </c>
      <c r="C7" s="20" t="n">
        <v>2</v>
      </c>
      <c r="D7" s="38" t="n">
        <v>18</v>
      </c>
      <c r="E7" s="38" t="n">
        <f aca="false">C7*D7</f>
        <v>36</v>
      </c>
      <c r="F7" s="38" t="n">
        <f aca="false">E7*100/SUM(E$6:E$7)</f>
        <v>90</v>
      </c>
      <c r="G7" s="36"/>
      <c r="H7" s="38" t="s">
        <v>12</v>
      </c>
      <c r="I7" s="20" t="n">
        <v>20</v>
      </c>
      <c r="J7" s="38" t="n">
        <v>1</v>
      </c>
      <c r="K7" s="38" t="n">
        <f aca="false">I7*J7</f>
        <v>20</v>
      </c>
      <c r="L7" s="38" t="n">
        <f aca="false">K7*100/SUM(K$9:K$10)</f>
        <v>50</v>
      </c>
      <c r="M7" s="38" t="n">
        <v>50</v>
      </c>
      <c r="N7" s="36"/>
      <c r="O7" s="38" t="s">
        <v>12</v>
      </c>
      <c r="P7" s="20" t="n">
        <f aca="false">I7</f>
        <v>20</v>
      </c>
      <c r="Q7" s="9"/>
      <c r="R7" s="9"/>
      <c r="S7" s="9"/>
      <c r="T7" s="9"/>
      <c r="U7" s="9"/>
    </row>
    <row r="8" customFormat="false" ht="13" hidden="false" customHeight="false" outlineLevel="0" collapsed="false">
      <c r="A8" s="5" t="s">
        <v>18</v>
      </c>
      <c r="B8" s="41" t="s">
        <v>11</v>
      </c>
      <c r="C8" s="23" t="n">
        <v>2</v>
      </c>
      <c r="D8" s="41" t="n">
        <v>10</v>
      </c>
      <c r="E8" s="41" t="n">
        <f aca="false">C8*D8</f>
        <v>20</v>
      </c>
      <c r="F8" s="41" t="n">
        <f aca="false">E8*100/SUM(E$10:E$11)</f>
        <v>50</v>
      </c>
      <c r="G8" s="5" t="s">
        <v>18</v>
      </c>
      <c r="H8" s="41" t="s">
        <v>11</v>
      </c>
      <c r="I8" s="23" t="n">
        <v>20</v>
      </c>
      <c r="J8" s="41" t="n">
        <v>1</v>
      </c>
      <c r="K8" s="41" t="n">
        <f aca="false">I8*J8</f>
        <v>20</v>
      </c>
      <c r="L8" s="41" t="n">
        <f aca="false">K8*100/SUM(K$10:K$11)</f>
        <v>50</v>
      </c>
      <c r="M8" s="23" t="n">
        <v>50</v>
      </c>
      <c r="N8" s="32" t="s">
        <v>27</v>
      </c>
      <c r="O8" s="41" t="s">
        <v>11</v>
      </c>
      <c r="P8" s="23" t="n">
        <f aca="false">I8</f>
        <v>20</v>
      </c>
      <c r="Q8" s="9"/>
      <c r="R8" s="9"/>
      <c r="S8" s="9"/>
      <c r="T8" s="9"/>
      <c r="U8" s="9"/>
    </row>
    <row r="9" customFormat="false" ht="13" hidden="false" customHeight="false" outlineLevel="0" collapsed="false">
      <c r="A9" s="3"/>
      <c r="B9" s="42" t="s">
        <v>12</v>
      </c>
      <c r="C9" s="25" t="n">
        <v>2</v>
      </c>
      <c r="D9" s="42" t="n">
        <v>10</v>
      </c>
      <c r="E9" s="42" t="n">
        <f aca="false">C9*D9</f>
        <v>20</v>
      </c>
      <c r="F9" s="42" t="n">
        <f aca="false">E9*100/SUM(E$10:E$11)</f>
        <v>50</v>
      </c>
      <c r="G9" s="10"/>
      <c r="H9" s="42" t="s">
        <v>12</v>
      </c>
      <c r="I9" s="25" t="n">
        <v>20</v>
      </c>
      <c r="J9" s="42" t="n">
        <v>1</v>
      </c>
      <c r="K9" s="42" t="n">
        <f aca="false">I9*J9</f>
        <v>20</v>
      </c>
      <c r="L9" s="42" t="n">
        <f aca="false">K9*100/SUM(K$10:K$11)</f>
        <v>50</v>
      </c>
      <c r="M9" s="25" t="n">
        <v>50</v>
      </c>
      <c r="N9" s="10"/>
      <c r="O9" s="42" t="s">
        <v>12</v>
      </c>
      <c r="P9" s="25" t="n">
        <f aca="false">I9</f>
        <v>20</v>
      </c>
      <c r="Q9" s="9"/>
      <c r="R9" s="9"/>
      <c r="S9" s="9"/>
      <c r="T9" s="9"/>
      <c r="U9" s="9"/>
    </row>
    <row r="10" customFormat="false" ht="13" hidden="false" customHeight="false" outlineLevel="0" collapsed="false">
      <c r="A10" s="5" t="s">
        <v>20</v>
      </c>
      <c r="B10" s="41" t="s">
        <v>11</v>
      </c>
      <c r="C10" s="23" t="n">
        <v>2</v>
      </c>
      <c r="D10" s="41" t="n">
        <v>10</v>
      </c>
      <c r="E10" s="41" t="n">
        <f aca="false">C10*D10</f>
        <v>20</v>
      </c>
      <c r="F10" s="41" t="n">
        <f aca="false">E10*100/SUM(E$10:E$11)</f>
        <v>50</v>
      </c>
      <c r="G10" s="5" t="s">
        <v>20</v>
      </c>
      <c r="H10" s="41" t="s">
        <v>11</v>
      </c>
      <c r="I10" s="23" t="n">
        <v>20</v>
      </c>
      <c r="J10" s="41" t="n">
        <v>1</v>
      </c>
      <c r="K10" s="41" t="n">
        <f aca="false">I10*J10</f>
        <v>20</v>
      </c>
      <c r="L10" s="41" t="n">
        <f aca="false">K10*100/SUM(K$10:K$11)</f>
        <v>50</v>
      </c>
      <c r="M10" s="23" t="n">
        <v>50</v>
      </c>
      <c r="N10" s="5"/>
      <c r="O10" s="41" t="s">
        <v>11</v>
      </c>
      <c r="P10" s="23" t="n">
        <f aca="false">I10</f>
        <v>20</v>
      </c>
      <c r="Q10" s="9"/>
      <c r="R10" s="9"/>
      <c r="S10" s="9"/>
      <c r="T10" s="9"/>
      <c r="U10" s="9"/>
    </row>
    <row r="11" customFormat="false" ht="13" hidden="false" customHeight="false" outlineLevel="0" collapsed="false">
      <c r="A11" s="4"/>
      <c r="B11" s="42" t="s">
        <v>12</v>
      </c>
      <c r="C11" s="25" t="n">
        <v>2</v>
      </c>
      <c r="D11" s="42" t="n">
        <v>10</v>
      </c>
      <c r="E11" s="42" t="n">
        <f aca="false">C11*D11</f>
        <v>20</v>
      </c>
      <c r="F11" s="42" t="n">
        <f aca="false">E11*100/SUM(E$10:E$11)</f>
        <v>50</v>
      </c>
      <c r="G11" s="27"/>
      <c r="H11" s="42" t="s">
        <v>12</v>
      </c>
      <c r="I11" s="25" t="n">
        <v>20</v>
      </c>
      <c r="J11" s="42" t="n">
        <v>1</v>
      </c>
      <c r="K11" s="42" t="n">
        <f aca="false">I11*J11</f>
        <v>20</v>
      </c>
      <c r="L11" s="42" t="n">
        <f aca="false">K11*100/SUM(K$10:K$11)</f>
        <v>50</v>
      </c>
      <c r="M11" s="25" t="n">
        <v>50</v>
      </c>
      <c r="N11" s="10"/>
      <c r="O11" s="42" t="s">
        <v>12</v>
      </c>
      <c r="P11" s="25" t="n">
        <f aca="false">I11</f>
        <v>20</v>
      </c>
      <c r="Q11" s="9"/>
      <c r="R11" s="9"/>
      <c r="S11" s="9"/>
      <c r="T11" s="9"/>
      <c r="U11" s="9"/>
    </row>
    <row r="12" customFormat="false" ht="13" hidden="false" customHeight="false" outlineLevel="0" collapsed="false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10" t="s">
        <v>22</v>
      </c>
      <c r="O12" s="9" t="s">
        <v>11</v>
      </c>
      <c r="P12" s="9" t="n">
        <v>80</v>
      </c>
      <c r="Q12" s="9"/>
      <c r="R12" s="9"/>
      <c r="S12" s="9"/>
      <c r="T12" s="9"/>
      <c r="U12" s="9"/>
    </row>
    <row r="13" customFormat="false" ht="13" hidden="false" customHeight="false" outlineLevel="0" collapsed="false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27"/>
      <c r="O13" s="9" t="s">
        <v>12</v>
      </c>
      <c r="P13" s="9" t="n">
        <v>80</v>
      </c>
      <c r="Q13" s="9"/>
      <c r="R13" s="9"/>
      <c r="S13" s="9"/>
      <c r="T13" s="9"/>
      <c r="U13" s="9"/>
    </row>
    <row r="14" customFormat="false" ht="13" hidden="false" customHeight="false" outlineLevel="0" collapsed="false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27"/>
      <c r="O14" s="9"/>
      <c r="P14" s="9"/>
      <c r="Q14" s="9"/>
      <c r="R14" s="9"/>
      <c r="S14" s="9"/>
      <c r="T14" s="9"/>
      <c r="U14" s="9"/>
    </row>
    <row r="15" customFormat="false" ht="13" hidden="false" customHeight="false" outlineLevel="0" collapsed="false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customFormat="false" ht="13" hidden="false" customHeight="false" outlineLevel="0" collapsed="false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customFormat="false" ht="13" hidden="false" customHeight="false" outlineLevel="0" collapsed="false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0" activeCellId="0" sqref="L10"/>
    </sheetView>
  </sheetViews>
  <sheetFormatPr defaultColWidth="10.6796875" defaultRowHeight="13" zeroHeight="false" outlineLevelRow="0" outlineLevelCol="0"/>
  <cols>
    <col collapsed="false" customWidth="true" hidden="false" outlineLevel="0" max="1" min="1" style="0" width="24.67"/>
    <col collapsed="false" customWidth="true" hidden="false" outlineLevel="0" max="2" min="2" style="0" width="14.16"/>
    <col collapsed="false" customWidth="true" hidden="false" outlineLevel="0" max="3" min="3" style="0" width="7.16"/>
    <col collapsed="false" customWidth="true" hidden="false" outlineLevel="0" max="7" min="7" style="0" width="23.83"/>
    <col collapsed="false" customWidth="true" hidden="false" outlineLevel="0" max="8" min="8" style="0" width="14.16"/>
    <col collapsed="false" customWidth="true" hidden="false" outlineLevel="0" max="14" min="14" style="0" width="21.5"/>
    <col collapsed="false" customWidth="true" hidden="false" outlineLevel="0" max="15" min="15" style="0" width="14.16"/>
    <col collapsed="false" customWidth="true" hidden="false" outlineLevel="0" max="1024" min="1024" style="0" width="9.16"/>
  </cols>
  <sheetData>
    <row r="1" customFormat="false" ht="13" hidden="false" customHeight="false" outlineLevel="0" collapsed="false">
      <c r="A1" s="1" t="s">
        <v>30</v>
      </c>
    </row>
    <row r="2" customFormat="false" ht="13" hidden="false" customHeight="false" outlineLevel="0" collapsed="false">
      <c r="A2" s="2" t="s">
        <v>1</v>
      </c>
      <c r="G2" s="2" t="s">
        <v>2</v>
      </c>
      <c r="N2" s="2" t="s">
        <v>3</v>
      </c>
    </row>
    <row r="3" customFormat="false" ht="13" hidden="false" customHeight="false" outlineLevel="0" collapsed="false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9</v>
      </c>
      <c r="N3" s="3" t="s">
        <v>4</v>
      </c>
      <c r="O3" s="3" t="s">
        <v>5</v>
      </c>
      <c r="P3" s="3" t="s">
        <v>6</v>
      </c>
    </row>
    <row r="4" customFormat="false" ht="13" hidden="false" customHeight="false" outlineLevel="0" collapsed="false">
      <c r="A4" s="3" t="s">
        <v>10</v>
      </c>
      <c r="B4" s="43" t="s">
        <v>11</v>
      </c>
      <c r="C4" s="44" t="n">
        <v>4</v>
      </c>
      <c r="D4" s="43" t="n">
        <v>9</v>
      </c>
      <c r="E4" s="43" t="n">
        <f aca="false">C4*D4</f>
        <v>36</v>
      </c>
      <c r="F4" s="43" t="n">
        <f aca="false">100*E4/SUM(E$4:E$5)</f>
        <v>90</v>
      </c>
      <c r="G4" s="3" t="s">
        <v>10</v>
      </c>
      <c r="H4" s="43" t="s">
        <v>11</v>
      </c>
      <c r="I4" s="44" t="n">
        <v>10</v>
      </c>
      <c r="J4" s="43" t="n">
        <v>1</v>
      </c>
      <c r="K4" s="43" t="n">
        <f aca="false">I4*J4</f>
        <v>10</v>
      </c>
      <c r="L4" s="43" t="n">
        <f aca="false">100*K4/SUM(K$4:K$6)</f>
        <v>10</v>
      </c>
      <c r="M4" s="45" t="n">
        <f aca="false">SUM(L4:L5)</f>
        <v>90</v>
      </c>
      <c r="N4" s="3" t="s">
        <v>10</v>
      </c>
      <c r="O4" s="43" t="s">
        <v>11</v>
      </c>
      <c r="P4" s="43" t="n">
        <f aca="false">I4</f>
        <v>10</v>
      </c>
    </row>
    <row r="5" customFormat="false" ht="13" hidden="false" customHeight="false" outlineLevel="0" collapsed="false">
      <c r="A5" s="3"/>
      <c r="B5" s="46" t="s">
        <v>12</v>
      </c>
      <c r="C5" s="47" t="n">
        <v>4</v>
      </c>
      <c r="D5" s="46" t="n">
        <v>1</v>
      </c>
      <c r="E5" s="46" t="n">
        <f aca="false">C5*D5</f>
        <v>4</v>
      </c>
      <c r="F5" s="48" t="n">
        <f aca="false">100*E5/SUM(E$4:E$5)</f>
        <v>10</v>
      </c>
      <c r="G5" s="10"/>
      <c r="H5" s="0" t="s">
        <v>13</v>
      </c>
      <c r="I5" s="0" t="n">
        <v>5</v>
      </c>
      <c r="J5" s="0" t="n">
        <v>16</v>
      </c>
      <c r="K5" s="0" t="n">
        <f aca="false">I5*J5</f>
        <v>80</v>
      </c>
      <c r="L5" s="49" t="n">
        <f aca="false">100*K5/SUM(K$4:K$6)</f>
        <v>80</v>
      </c>
      <c r="M5" s="45"/>
      <c r="N5" s="3"/>
      <c r="O5" s="46" t="s">
        <v>12</v>
      </c>
      <c r="P5" s="46" t="n">
        <f aca="false">I6</f>
        <v>10</v>
      </c>
    </row>
    <row r="6" customFormat="false" ht="13" hidden="false" customHeight="false" outlineLevel="0" collapsed="false">
      <c r="A6" s="3" t="s">
        <v>15</v>
      </c>
      <c r="B6" s="46" t="s">
        <v>11</v>
      </c>
      <c r="C6" s="47" t="n">
        <v>4</v>
      </c>
      <c r="D6" s="46" t="n">
        <v>1</v>
      </c>
      <c r="E6" s="46" t="n">
        <f aca="false">C6*D6</f>
        <v>4</v>
      </c>
      <c r="F6" s="48" t="n">
        <f aca="false">100*E6/SUM(E$6:E$7)</f>
        <v>10</v>
      </c>
      <c r="G6" s="10"/>
      <c r="H6" s="50" t="s">
        <v>12</v>
      </c>
      <c r="I6" s="51" t="n">
        <v>10</v>
      </c>
      <c r="J6" s="52" t="n">
        <v>1</v>
      </c>
      <c r="K6" s="52" t="n">
        <f aca="false">I6*J6</f>
        <v>10</v>
      </c>
      <c r="L6" s="52" t="n">
        <f aca="false">100*K6/SUM(K$4:K$6)</f>
        <v>10</v>
      </c>
      <c r="M6" s="12" t="n">
        <f aca="false">L6</f>
        <v>10</v>
      </c>
      <c r="N6" s="3" t="s">
        <v>15</v>
      </c>
      <c r="O6" s="46" t="s">
        <v>11</v>
      </c>
      <c r="P6" s="46" t="n">
        <f aca="false">I7</f>
        <v>10</v>
      </c>
    </row>
    <row r="7" customFormat="false" ht="13" hidden="false" customHeight="false" outlineLevel="0" collapsed="false">
      <c r="A7" s="3"/>
      <c r="B7" s="43" t="s">
        <v>12</v>
      </c>
      <c r="C7" s="44" t="n">
        <v>4</v>
      </c>
      <c r="D7" s="43" t="n">
        <v>9</v>
      </c>
      <c r="E7" s="43" t="n">
        <f aca="false">C7*D7</f>
        <v>36</v>
      </c>
      <c r="F7" s="53" t="n">
        <f aca="false">100*E7/SUM(E$6:E$7)</f>
        <v>90</v>
      </c>
      <c r="G7" s="10" t="s">
        <v>15</v>
      </c>
      <c r="H7" s="54" t="s">
        <v>11</v>
      </c>
      <c r="I7" s="55" t="n">
        <v>10</v>
      </c>
      <c r="J7" s="56" t="n">
        <v>1</v>
      </c>
      <c r="K7" s="56" t="n">
        <f aca="false">I7*J7</f>
        <v>10</v>
      </c>
      <c r="L7" s="56" t="n">
        <f aca="false">K7*100/SUM(K$7:K$9)</f>
        <v>10</v>
      </c>
      <c r="M7" s="57" t="n">
        <f aca="false">L7</f>
        <v>10</v>
      </c>
      <c r="N7" s="3"/>
      <c r="O7" s="43" t="s">
        <v>12</v>
      </c>
      <c r="P7" s="43" t="n">
        <f aca="false">I8</f>
        <v>10</v>
      </c>
    </row>
    <row r="8" customFormat="false" ht="13" hidden="false" customHeight="false" outlineLevel="0" collapsed="false">
      <c r="A8" s="3" t="s">
        <v>26</v>
      </c>
      <c r="B8" s="43" t="s">
        <v>11</v>
      </c>
      <c r="C8" s="43" t="n">
        <v>4</v>
      </c>
      <c r="D8" s="43" t="n">
        <v>7</v>
      </c>
      <c r="E8" s="43" t="n">
        <f aca="false">C8*D8</f>
        <v>28</v>
      </c>
      <c r="F8" s="53" t="n">
        <f aca="false">100*E8/SUM(E$8:E$9)</f>
        <v>70</v>
      </c>
      <c r="G8" s="10"/>
      <c r="H8" s="58" t="s">
        <v>12</v>
      </c>
      <c r="I8" s="44" t="n">
        <v>10</v>
      </c>
      <c r="J8" s="43" t="n">
        <v>1</v>
      </c>
      <c r="K8" s="43" t="n">
        <f aca="false">I8*J8</f>
        <v>10</v>
      </c>
      <c r="L8" s="43" t="n">
        <f aca="false">K8*100/SUM(K$7:K$9)</f>
        <v>10</v>
      </c>
      <c r="M8" s="45" t="n">
        <f aca="false">SUM(L8:L9)</f>
        <v>90</v>
      </c>
      <c r="N8" s="3" t="s">
        <v>26</v>
      </c>
      <c r="O8" s="43" t="s">
        <v>11</v>
      </c>
      <c r="P8" s="43" t="n">
        <f aca="false">I10</f>
        <v>10</v>
      </c>
    </row>
    <row r="9" customFormat="false" ht="13" hidden="false" customHeight="false" outlineLevel="0" collapsed="false">
      <c r="A9" s="3"/>
      <c r="B9" s="46" t="s">
        <v>12</v>
      </c>
      <c r="C9" s="47" t="n">
        <v>4</v>
      </c>
      <c r="D9" s="46" t="n">
        <v>3</v>
      </c>
      <c r="E9" s="46" t="n">
        <f aca="false">C9*D9</f>
        <v>12</v>
      </c>
      <c r="F9" s="48" t="n">
        <f aca="false">100*E9/SUM(E$8:E$9)</f>
        <v>30</v>
      </c>
      <c r="G9" s="10"/>
      <c r="H9" s="0" t="s">
        <v>17</v>
      </c>
      <c r="I9" s="0" t="n">
        <v>5</v>
      </c>
      <c r="J9" s="0" t="n">
        <v>16</v>
      </c>
      <c r="K9" s="0" t="n">
        <f aca="false">I9*J9</f>
        <v>80</v>
      </c>
      <c r="L9" s="59" t="n">
        <f aca="false">K9*100/SUM(K$7:K$9)</f>
        <v>80</v>
      </c>
      <c r="M9" s="45"/>
      <c r="N9" s="3"/>
      <c r="O9" s="46" t="s">
        <v>12</v>
      </c>
      <c r="P9" s="46" t="n">
        <f aca="false">I12</f>
        <v>10</v>
      </c>
    </row>
    <row r="10" customFormat="false" ht="13" hidden="false" customHeight="false" outlineLevel="0" collapsed="false">
      <c r="A10" s="3" t="s">
        <v>28</v>
      </c>
      <c r="B10" s="46" t="s">
        <v>11</v>
      </c>
      <c r="C10" s="47" t="n">
        <v>4</v>
      </c>
      <c r="D10" s="46" t="n">
        <v>3</v>
      </c>
      <c r="E10" s="46" t="n">
        <f aca="false">C10*D10</f>
        <v>12</v>
      </c>
      <c r="F10" s="48" t="n">
        <f aca="false">100*E10/SUM(E$10:E$11)</f>
        <v>30</v>
      </c>
      <c r="G10" s="10" t="s">
        <v>26</v>
      </c>
      <c r="H10" s="60" t="s">
        <v>11</v>
      </c>
      <c r="I10" s="61" t="n">
        <v>10</v>
      </c>
      <c r="J10" s="61" t="n">
        <v>1</v>
      </c>
      <c r="K10" s="61" t="n">
        <f aca="false">I10*J10</f>
        <v>10</v>
      </c>
      <c r="L10" s="61" t="n">
        <f aca="false">ROUNDDOWN(K10*100/SUM(K$10:K$12),0)</f>
        <v>28</v>
      </c>
      <c r="M10" s="62" t="n">
        <f aca="false">ROUNDDOWN(SUM(L10:L11),0)</f>
        <v>70</v>
      </c>
      <c r="N10" s="3" t="s">
        <v>28</v>
      </c>
      <c r="O10" s="46" t="s">
        <v>11</v>
      </c>
      <c r="P10" s="46" t="n">
        <f aca="false">I13</f>
        <v>10</v>
      </c>
    </row>
    <row r="11" customFormat="false" ht="13" hidden="false" customHeight="false" outlineLevel="0" collapsed="false">
      <c r="A11" s="3"/>
      <c r="B11" s="43" t="s">
        <v>12</v>
      </c>
      <c r="C11" s="43" t="n">
        <v>4</v>
      </c>
      <c r="D11" s="43" t="n">
        <v>7</v>
      </c>
      <c r="E11" s="43" t="n">
        <f aca="false">C11*D11</f>
        <v>28</v>
      </c>
      <c r="F11" s="53" t="n">
        <f aca="false">100*E11/SUM(E$10:E$11)</f>
        <v>70</v>
      </c>
      <c r="G11" s="10"/>
      <c r="H11" s="0" t="s">
        <v>13</v>
      </c>
      <c r="I11" s="0" t="n">
        <v>5</v>
      </c>
      <c r="J11" s="0" t="n">
        <v>3</v>
      </c>
      <c r="K11" s="0" t="n">
        <f aca="false">I11*J11</f>
        <v>15</v>
      </c>
      <c r="L11" s="49" t="n">
        <f aca="false">ROUNDDOWN(K11*100/SUM(K$10:K$12),0)</f>
        <v>42</v>
      </c>
      <c r="M11" s="45"/>
      <c r="N11" s="3"/>
      <c r="O11" s="43" t="s">
        <v>12</v>
      </c>
      <c r="P11" s="43" t="n">
        <f aca="false">I14</f>
        <v>10</v>
      </c>
    </row>
    <row r="12" customFormat="false" ht="13" hidden="false" customHeight="false" outlineLevel="0" collapsed="false">
      <c r="A12" s="3" t="s">
        <v>18</v>
      </c>
      <c r="B12" s="43" t="s">
        <v>11</v>
      </c>
      <c r="C12" s="43" t="n">
        <v>4</v>
      </c>
      <c r="D12" s="43" t="n">
        <v>5</v>
      </c>
      <c r="E12" s="43" t="n">
        <f aca="false">C12*D12</f>
        <v>20</v>
      </c>
      <c r="F12" s="53" t="n">
        <f aca="false">100*E12/SUM(E$12:E$13)</f>
        <v>50</v>
      </c>
      <c r="G12" s="10"/>
      <c r="H12" s="50" t="s">
        <v>12</v>
      </c>
      <c r="I12" s="51" t="n">
        <v>10</v>
      </c>
      <c r="J12" s="52" t="n">
        <v>1</v>
      </c>
      <c r="K12" s="52" t="n">
        <f aca="false">I12*J12</f>
        <v>10</v>
      </c>
      <c r="L12" s="52" t="n">
        <f aca="false">ROUNDUP(K12*100/SUM(K$10:K$12),0)</f>
        <v>29</v>
      </c>
      <c r="M12" s="12" t="n">
        <f aca="false">ROUNDUP(L12,0)</f>
        <v>29</v>
      </c>
      <c r="N12" s="3" t="s">
        <v>18</v>
      </c>
      <c r="O12" s="63" t="s">
        <v>11</v>
      </c>
      <c r="P12" s="63" t="n">
        <f aca="false">I16</f>
        <v>5</v>
      </c>
    </row>
    <row r="13" customFormat="false" ht="13" hidden="false" customHeight="false" outlineLevel="0" collapsed="false">
      <c r="A13" s="3"/>
      <c r="B13" s="46" t="s">
        <v>12</v>
      </c>
      <c r="C13" s="47" t="n">
        <v>4</v>
      </c>
      <c r="D13" s="46" t="n">
        <v>5</v>
      </c>
      <c r="E13" s="46" t="n">
        <f aca="false">C13*D13</f>
        <v>20</v>
      </c>
      <c r="F13" s="48" t="n">
        <f aca="false">100*E13/SUM(E$13:E$14)</f>
        <v>50</v>
      </c>
      <c r="G13" s="10" t="s">
        <v>28</v>
      </c>
      <c r="H13" s="54" t="s">
        <v>11</v>
      </c>
      <c r="I13" s="55" t="n">
        <v>10</v>
      </c>
      <c r="J13" s="56" t="n">
        <v>1</v>
      </c>
      <c r="K13" s="56" t="n">
        <f aca="false">I13*J13</f>
        <v>10</v>
      </c>
      <c r="L13" s="56" t="n">
        <f aca="false">ROUNDUP(K13*100/SUM(K$13:K$15),0)</f>
        <v>29</v>
      </c>
      <c r="M13" s="57" t="n">
        <f aca="false">ROUNDUP(L13,0)</f>
        <v>29</v>
      </c>
      <c r="N13" s="3"/>
      <c r="O13" s="63" t="s">
        <v>12</v>
      </c>
      <c r="P13" s="63" t="n">
        <f aca="false">I18</f>
        <v>5</v>
      </c>
    </row>
    <row r="14" customFormat="false" ht="13" hidden="false" customHeight="false" outlineLevel="0" collapsed="false">
      <c r="A14" s="3" t="s">
        <v>20</v>
      </c>
      <c r="B14" s="46" t="s">
        <v>11</v>
      </c>
      <c r="C14" s="47" t="n">
        <v>4</v>
      </c>
      <c r="D14" s="46" t="n">
        <v>5</v>
      </c>
      <c r="E14" s="46" t="n">
        <f aca="false">C14*D14</f>
        <v>20</v>
      </c>
      <c r="F14" s="48" t="n">
        <f aca="false">100*E14/SUM(E$14:E$15)</f>
        <v>50</v>
      </c>
      <c r="G14" s="10"/>
      <c r="H14" s="58" t="s">
        <v>12</v>
      </c>
      <c r="I14" s="43" t="n">
        <v>10</v>
      </c>
      <c r="J14" s="43" t="n">
        <v>1</v>
      </c>
      <c r="K14" s="43" t="n">
        <f aca="false">I14*J14</f>
        <v>10</v>
      </c>
      <c r="L14" s="43" t="n">
        <f aca="false">ROUNDDOWN(K14*100/SUM(K$13:K$15),0)</f>
        <v>28</v>
      </c>
      <c r="M14" s="45" t="n">
        <f aca="false">ROUNDDOWN(SUM(L14:L15),0)</f>
        <v>70</v>
      </c>
      <c r="N14" s="3" t="s">
        <v>20</v>
      </c>
      <c r="O14" s="63" t="s">
        <v>11</v>
      </c>
      <c r="P14" s="63" t="n">
        <f aca="false">I20</f>
        <v>5</v>
      </c>
    </row>
    <row r="15" customFormat="false" ht="13" hidden="false" customHeight="false" outlineLevel="0" collapsed="false">
      <c r="A15" s="3"/>
      <c r="B15" s="43" t="s">
        <v>12</v>
      </c>
      <c r="C15" s="43" t="n">
        <v>4</v>
      </c>
      <c r="D15" s="43" t="n">
        <v>5</v>
      </c>
      <c r="E15" s="43" t="n">
        <f aca="false">C15*D15</f>
        <v>20</v>
      </c>
      <c r="F15" s="53" t="n">
        <f aca="false">100*E15/SUM(E$14:E$15)</f>
        <v>50</v>
      </c>
      <c r="G15" s="10"/>
      <c r="H15" s="0" t="s">
        <v>17</v>
      </c>
      <c r="I15" s="0" t="n">
        <v>5</v>
      </c>
      <c r="J15" s="0" t="n">
        <v>3</v>
      </c>
      <c r="K15" s="0" t="n">
        <f aca="false">I15*J15</f>
        <v>15</v>
      </c>
      <c r="L15" s="59" t="n">
        <f aca="false">ROUNDDOWN(K15*100/SUM(K$13:K$15),0)</f>
        <v>42</v>
      </c>
      <c r="M15" s="45"/>
      <c r="N15" s="3"/>
      <c r="O15" s="63" t="s">
        <v>12</v>
      </c>
      <c r="P15" s="63" t="n">
        <f aca="false">I22</f>
        <v>5</v>
      </c>
    </row>
    <row r="16" customFormat="false" ht="13" hidden="false" customHeight="false" outlineLevel="0" collapsed="false">
      <c r="G16" s="10" t="s">
        <v>18</v>
      </c>
      <c r="H16" s="64" t="s">
        <v>11</v>
      </c>
      <c r="I16" s="65" t="n">
        <v>5</v>
      </c>
      <c r="J16" s="65" t="n">
        <v>1</v>
      </c>
      <c r="K16" s="65" t="n">
        <f aca="false">I16*J16</f>
        <v>5</v>
      </c>
      <c r="L16" s="65" t="n">
        <f aca="false">K16*100/SUM(K$16:K$19)</f>
        <v>16.6666666666667</v>
      </c>
      <c r="M16" s="66" t="n">
        <f aca="false">SUM(L16:L17)</f>
        <v>50</v>
      </c>
      <c r="N16" s="3" t="s">
        <v>22</v>
      </c>
      <c r="O16" s="39" t="s">
        <v>11</v>
      </c>
      <c r="P16" s="0" t="n">
        <f aca="false">8*5</f>
        <v>40</v>
      </c>
    </row>
    <row r="17" customFormat="false" ht="13" hidden="false" customHeight="false" outlineLevel="0" collapsed="false">
      <c r="G17" s="10"/>
      <c r="H17" s="67" t="s">
        <v>13</v>
      </c>
      <c r="I17" s="67" t="n">
        <v>5</v>
      </c>
      <c r="J17" s="67" t="n">
        <v>2</v>
      </c>
      <c r="K17" s="67" t="n">
        <f aca="false">I17*J17</f>
        <v>10</v>
      </c>
      <c r="L17" s="67" t="n">
        <f aca="false">K17*100/SUM(K$16:K$19)</f>
        <v>33.3333333333333</v>
      </c>
      <c r="M17" s="68"/>
      <c r="N17" s="3"/>
      <c r="O17" s="39" t="s">
        <v>12</v>
      </c>
      <c r="P17" s="0" t="n">
        <f aca="false">8*5</f>
        <v>40</v>
      </c>
    </row>
    <row r="18" customFormat="false" ht="13" hidden="false" customHeight="false" outlineLevel="0" collapsed="false">
      <c r="G18" s="10"/>
      <c r="H18" s="69" t="s">
        <v>12</v>
      </c>
      <c r="I18" s="70" t="n">
        <v>5</v>
      </c>
      <c r="J18" s="71" t="n">
        <v>1</v>
      </c>
      <c r="K18" s="71" t="n">
        <f aca="false">I18*J18</f>
        <v>5</v>
      </c>
      <c r="L18" s="71" t="n">
        <f aca="false">K18*100/SUM(K$16:K$19)</f>
        <v>16.6666666666667</v>
      </c>
      <c r="M18" s="68" t="n">
        <f aca="false">SUM(L18:L19)</f>
        <v>50</v>
      </c>
      <c r="N18" s="3"/>
    </row>
    <row r="19" customFormat="false" ht="13" hidden="false" customHeight="false" outlineLevel="0" collapsed="false">
      <c r="G19" s="10"/>
      <c r="H19" s="67" t="s">
        <v>17</v>
      </c>
      <c r="I19" s="67" t="n">
        <v>5</v>
      </c>
      <c r="J19" s="67" t="n">
        <v>2</v>
      </c>
      <c r="K19" s="67" t="n">
        <f aca="false">I19*J19</f>
        <v>10</v>
      </c>
      <c r="L19" s="67" t="n">
        <f aca="false">K19*100/SUM(K$16:K$19)</f>
        <v>33.3333333333333</v>
      </c>
      <c r="M19" s="72"/>
      <c r="N19" s="3"/>
      <c r="O19" s="31"/>
    </row>
    <row r="20" customFormat="false" ht="13" hidden="false" customHeight="false" outlineLevel="0" collapsed="false">
      <c r="G20" s="10" t="s">
        <v>20</v>
      </c>
      <c r="H20" s="64" t="s">
        <v>11</v>
      </c>
      <c r="I20" s="73" t="n">
        <v>5</v>
      </c>
      <c r="J20" s="65" t="n">
        <v>1</v>
      </c>
      <c r="K20" s="65" t="n">
        <f aca="false">I20*J20</f>
        <v>5</v>
      </c>
      <c r="L20" s="65" t="n">
        <f aca="false">K20*100/SUM(K$20:K$23)</f>
        <v>16.6666666666667</v>
      </c>
      <c r="M20" s="74" t="n">
        <f aca="false">SUM(L20:L21)</f>
        <v>50</v>
      </c>
      <c r="N20" s="3"/>
      <c r="O20" s="31"/>
    </row>
    <row r="21" customFormat="false" ht="13" hidden="false" customHeight="false" outlineLevel="0" collapsed="false">
      <c r="G21" s="3"/>
      <c r="H21" s="67" t="s">
        <v>13</v>
      </c>
      <c r="I21" s="67" t="n">
        <v>5</v>
      </c>
      <c r="J21" s="67" t="n">
        <v>2</v>
      </c>
      <c r="K21" s="67" t="n">
        <f aca="false">I21*J21</f>
        <v>10</v>
      </c>
      <c r="L21" s="67" t="n">
        <f aca="false">K21*100/SUM(K$20:K$23)</f>
        <v>33.3333333333333</v>
      </c>
      <c r="M21" s="75"/>
    </row>
    <row r="22" customFormat="false" ht="13" hidden="false" customHeight="false" outlineLevel="0" collapsed="false">
      <c r="G22" s="3"/>
      <c r="H22" s="76" t="s">
        <v>12</v>
      </c>
      <c r="I22" s="76" t="n">
        <v>5</v>
      </c>
      <c r="J22" s="76" t="n">
        <v>1</v>
      </c>
      <c r="K22" s="76" t="n">
        <f aca="false">I22*J22</f>
        <v>5</v>
      </c>
      <c r="L22" s="76" t="n">
        <f aca="false">K22*100/SUM(K$20:K$23)</f>
        <v>16.6666666666667</v>
      </c>
      <c r="M22" s="68" t="n">
        <f aca="false">SUM(L22:L23)</f>
        <v>50</v>
      </c>
    </row>
    <row r="23" customFormat="false" ht="13" hidden="false" customHeight="false" outlineLevel="0" collapsed="false">
      <c r="G23" s="3"/>
      <c r="H23" s="67" t="s">
        <v>17</v>
      </c>
      <c r="I23" s="67" t="n">
        <v>5</v>
      </c>
      <c r="J23" s="67" t="n">
        <v>2</v>
      </c>
      <c r="K23" s="67" t="n">
        <f aca="false">I23*J23</f>
        <v>10</v>
      </c>
      <c r="L23" s="67" t="n">
        <f aca="false">K23*100/SUM(K$20:K$23)</f>
        <v>33.3333333333333</v>
      </c>
      <c r="M23" s="68"/>
    </row>
    <row r="25" customFormat="false" ht="13" hidden="false" customHeight="false" outlineLevel="0" collapsed="false">
      <c r="G25" s="31"/>
      <c r="H25" s="31"/>
    </row>
    <row r="26" customFormat="false" ht="13" hidden="false" customHeight="false" outlineLevel="0" collapsed="false">
      <c r="H26" s="3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6" activeCellId="0" sqref="P16"/>
    </sheetView>
  </sheetViews>
  <sheetFormatPr defaultColWidth="10.6875" defaultRowHeight="13" zeroHeight="false" outlineLevelRow="0" outlineLevelCol="0"/>
  <cols>
    <col collapsed="false" customWidth="true" hidden="false" outlineLevel="0" max="1" min="1" style="0" width="24.34"/>
    <col collapsed="false" customWidth="true" hidden="false" outlineLevel="0" max="7" min="7" style="0" width="14.5"/>
    <col collapsed="false" customWidth="true" hidden="false" outlineLevel="0" max="14" min="14" style="0" width="14.5"/>
  </cols>
  <sheetData>
    <row r="1" customFormat="false" ht="13" hidden="false" customHeight="false" outlineLevel="0" collapsed="false">
      <c r="A1" s="1" t="s">
        <v>0</v>
      </c>
    </row>
    <row r="2" customFormat="false" ht="13" hidden="false" customHeight="false" outlineLevel="0" collapsed="false">
      <c r="A2" s="2" t="s">
        <v>1</v>
      </c>
      <c r="G2" s="2" t="s">
        <v>2</v>
      </c>
      <c r="N2" s="2" t="s">
        <v>3</v>
      </c>
    </row>
    <row r="3" customFormat="false" ht="13" hidden="false" customHeight="false" outlineLevel="0" collapsed="false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4</v>
      </c>
      <c r="H3" s="3" t="s">
        <v>5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9</v>
      </c>
      <c r="N3" s="3" t="s">
        <v>4</v>
      </c>
      <c r="O3" s="3" t="s">
        <v>5</v>
      </c>
      <c r="P3" s="3" t="s">
        <v>6</v>
      </c>
    </row>
    <row r="4" customFormat="false" ht="13" hidden="false" customHeight="false" outlineLevel="0" collapsed="false">
      <c r="A4" s="5" t="s">
        <v>10</v>
      </c>
      <c r="B4" s="6" t="s">
        <v>11</v>
      </c>
      <c r="C4" s="6" t="n">
        <v>2</v>
      </c>
      <c r="D4" s="6" t="n">
        <v>8</v>
      </c>
      <c r="E4" s="7" t="n">
        <f aca="false">C4*D4</f>
        <v>16</v>
      </c>
      <c r="F4" s="7" t="n">
        <f aca="false">100*E4/SUM(E$4:E$6)</f>
        <v>80</v>
      </c>
      <c r="G4" s="5" t="s">
        <v>10</v>
      </c>
      <c r="H4" s="6" t="s">
        <v>11</v>
      </c>
      <c r="I4" s="6" t="n">
        <v>16</v>
      </c>
      <c r="J4" s="6" t="n">
        <v>1</v>
      </c>
      <c r="K4" s="6" t="n">
        <f aca="false">J4*I4</f>
        <v>16</v>
      </c>
      <c r="L4" s="6" t="n">
        <f aca="false">100*K4/SUM(K$4:K$7)</f>
        <v>20</v>
      </c>
      <c r="M4" s="6" t="n">
        <f aca="false">100*SUM(K4:K5)/SUM(K$4:K$7)</f>
        <v>80</v>
      </c>
      <c r="N4" s="5" t="s">
        <v>10</v>
      </c>
      <c r="O4" s="6" t="s">
        <v>11</v>
      </c>
      <c r="P4" s="6" t="n">
        <v>16</v>
      </c>
    </row>
    <row r="5" customFormat="false" ht="13" hidden="false" customHeight="false" outlineLevel="0" collapsed="false">
      <c r="A5" s="10"/>
      <c r="B5" s="11" t="s">
        <v>12</v>
      </c>
      <c r="C5" s="11" t="n">
        <v>2</v>
      </c>
      <c r="D5" s="11" t="n">
        <v>1</v>
      </c>
      <c r="E5" s="12" t="n">
        <f aca="false">C5*D5</f>
        <v>2</v>
      </c>
      <c r="F5" s="12" t="n">
        <f aca="false">100*E5/SUM(E$4:E$6)</f>
        <v>10</v>
      </c>
      <c r="G5" s="10"/>
      <c r="H5" s="13" t="s">
        <v>13</v>
      </c>
      <c r="I5" s="13" t="n">
        <v>8</v>
      </c>
      <c r="J5" s="13" t="n">
        <v>6</v>
      </c>
      <c r="K5" s="13" t="n">
        <f aca="false">J5*I5</f>
        <v>48</v>
      </c>
      <c r="L5" s="13" t="n">
        <f aca="false">100*K5/SUM(K$4:K$7)</f>
        <v>60</v>
      </c>
      <c r="M5" s="14"/>
      <c r="N5" s="10"/>
      <c r="O5" s="13" t="s">
        <v>13</v>
      </c>
      <c r="P5" s="13" t="n">
        <v>8</v>
      </c>
    </row>
    <row r="6" customFormat="false" ht="13" hidden="false" customHeight="false" outlineLevel="0" collapsed="false">
      <c r="A6" s="10"/>
      <c r="B6" s="11" t="s">
        <v>14</v>
      </c>
      <c r="C6" s="11" t="n">
        <v>2</v>
      </c>
      <c r="D6" s="11" t="n">
        <v>1</v>
      </c>
      <c r="E6" s="12" t="n">
        <f aca="false">C6*D6</f>
        <v>2</v>
      </c>
      <c r="F6" s="12" t="n">
        <f aca="false">100*E6/SUM(E$4:E$6)</f>
        <v>10</v>
      </c>
      <c r="G6" s="10"/>
      <c r="H6" s="15" t="s">
        <v>12</v>
      </c>
      <c r="I6" s="15" t="n">
        <v>8</v>
      </c>
      <c r="J6" s="15" t="n">
        <v>1</v>
      </c>
      <c r="K6" s="15" t="n">
        <f aca="false">J6*I6</f>
        <v>8</v>
      </c>
      <c r="L6" s="15" t="n">
        <f aca="false">100*K6/SUM(K$4:K$7)</f>
        <v>10</v>
      </c>
      <c r="M6" s="15" t="n">
        <f aca="false">100*K6/SUM(K$4:K$7)</f>
        <v>10</v>
      </c>
      <c r="N6" s="10"/>
      <c r="O6" s="15" t="s">
        <v>12</v>
      </c>
      <c r="P6" s="15" t="n">
        <v>8</v>
      </c>
    </row>
    <row r="7" customFormat="false" ht="13" hidden="false" customHeight="false" outlineLevel="0" collapsed="false">
      <c r="A7" s="5" t="s">
        <v>15</v>
      </c>
      <c r="B7" s="16" t="s">
        <v>11</v>
      </c>
      <c r="C7" s="17" t="n">
        <v>2</v>
      </c>
      <c r="D7" s="17" t="n">
        <v>1</v>
      </c>
      <c r="E7" s="18" t="n">
        <f aca="false">C7*D7</f>
        <v>2</v>
      </c>
      <c r="F7" s="18" t="n">
        <f aca="false">100*E7/SUM(E$7:E$9)</f>
        <v>10</v>
      </c>
      <c r="G7" s="10"/>
      <c r="H7" s="15" t="s">
        <v>14</v>
      </c>
      <c r="I7" s="15" t="n">
        <v>8</v>
      </c>
      <c r="J7" s="15" t="n">
        <v>1</v>
      </c>
      <c r="K7" s="15" t="n">
        <f aca="false">J7*I7</f>
        <v>8</v>
      </c>
      <c r="L7" s="15" t="n">
        <f aca="false">100*K6/SUM(K$4:K$7)</f>
        <v>10</v>
      </c>
      <c r="M7" s="15" t="n">
        <f aca="false">100*K6/SUM(K$4:K$7)</f>
        <v>10</v>
      </c>
      <c r="N7" s="10"/>
      <c r="O7" s="15" t="s">
        <v>14</v>
      </c>
      <c r="P7" s="15" t="n">
        <v>8</v>
      </c>
    </row>
    <row r="8" customFormat="false" ht="13" hidden="false" customHeight="false" outlineLevel="0" collapsed="false">
      <c r="A8" s="10"/>
      <c r="B8" s="14" t="s">
        <v>12</v>
      </c>
      <c r="C8" s="14" t="n">
        <v>2</v>
      </c>
      <c r="D8" s="14" t="n">
        <v>8</v>
      </c>
      <c r="E8" s="19" t="n">
        <f aca="false">C8*D8</f>
        <v>16</v>
      </c>
      <c r="F8" s="19" t="n">
        <f aca="false">100*E8/SUM(E$7:E$9)</f>
        <v>80</v>
      </c>
      <c r="G8" s="5" t="s">
        <v>15</v>
      </c>
      <c r="H8" s="17" t="s">
        <v>11</v>
      </c>
      <c r="I8" s="17" t="n">
        <v>8</v>
      </c>
      <c r="J8" s="17" t="n">
        <v>1</v>
      </c>
      <c r="K8" s="17" t="n">
        <f aca="false">J8*I8</f>
        <v>8</v>
      </c>
      <c r="L8" s="17" t="n">
        <f aca="false">100*K8/SUM(K$8:K$11)</f>
        <v>10</v>
      </c>
      <c r="M8" s="17" t="n">
        <f aca="false">100*K8/SUM(K$8:K$11)</f>
        <v>10</v>
      </c>
      <c r="N8" s="5" t="s">
        <v>15</v>
      </c>
      <c r="O8" s="17" t="s">
        <v>11</v>
      </c>
      <c r="P8" s="17" t="n">
        <v>8</v>
      </c>
    </row>
    <row r="9" customFormat="false" ht="13" hidden="false" customHeight="false" outlineLevel="0" collapsed="false">
      <c r="A9" s="10"/>
      <c r="B9" s="15" t="s">
        <v>14</v>
      </c>
      <c r="C9" s="15" t="n">
        <v>2</v>
      </c>
      <c r="D9" s="15" t="n">
        <v>1</v>
      </c>
      <c r="E9" s="12" t="n">
        <f aca="false">C9*D9</f>
        <v>2</v>
      </c>
      <c r="F9" s="12" t="n">
        <f aca="false">100*E9/SUM(E$7:E$9)</f>
        <v>10</v>
      </c>
      <c r="G9" s="10"/>
      <c r="H9" s="14" t="s">
        <v>12</v>
      </c>
      <c r="I9" s="14" t="n">
        <v>16</v>
      </c>
      <c r="J9" s="14" t="n">
        <v>1</v>
      </c>
      <c r="K9" s="14" t="n">
        <f aca="false">J9*I9</f>
        <v>16</v>
      </c>
      <c r="L9" s="14" t="n">
        <f aca="false">100*K9/SUM(K$8:K$11)</f>
        <v>20</v>
      </c>
      <c r="M9" s="14" t="n">
        <f aca="false">100*SUM(K9:K10)/SUM(K$8:K$11)</f>
        <v>80</v>
      </c>
      <c r="N9" s="10"/>
      <c r="O9" s="14" t="s">
        <v>12</v>
      </c>
      <c r="P9" s="14" t="n">
        <v>16</v>
      </c>
    </row>
    <row r="10" customFormat="false" ht="13" hidden="false" customHeight="false" outlineLevel="0" collapsed="false">
      <c r="A10" s="5" t="s">
        <v>16</v>
      </c>
      <c r="B10" s="17" t="s">
        <v>11</v>
      </c>
      <c r="C10" s="17" t="n">
        <v>2</v>
      </c>
      <c r="D10" s="17" t="n">
        <v>1</v>
      </c>
      <c r="E10" s="21" t="n">
        <f aca="false">C10*D10</f>
        <v>2</v>
      </c>
      <c r="F10" s="18" t="n">
        <f aca="false">100*E10/SUM(E$10:E$12)</f>
        <v>10</v>
      </c>
      <c r="G10" s="10"/>
      <c r="H10" s="13" t="s">
        <v>17</v>
      </c>
      <c r="I10" s="13" t="n">
        <v>8</v>
      </c>
      <c r="J10" s="13" t="n">
        <v>6</v>
      </c>
      <c r="K10" s="13" t="n">
        <f aca="false">J10*I10</f>
        <v>48</v>
      </c>
      <c r="L10" s="13" t="n">
        <f aca="false">100*K10/SUM(K$8:K$11)</f>
        <v>60</v>
      </c>
      <c r="M10" s="14"/>
      <c r="N10" s="10"/>
      <c r="O10" s="13" t="s">
        <v>17</v>
      </c>
      <c r="P10" s="13" t="n">
        <v>8</v>
      </c>
    </row>
    <row r="11" customFormat="false" ht="13" hidden="false" customHeight="false" outlineLevel="0" collapsed="false">
      <c r="A11" s="10"/>
      <c r="B11" s="15" t="s">
        <v>12</v>
      </c>
      <c r="C11" s="15" t="n">
        <v>2</v>
      </c>
      <c r="D11" s="15" t="n">
        <v>1</v>
      </c>
      <c r="E11" s="22" t="n">
        <f aca="false">C11*D11</f>
        <v>2</v>
      </c>
      <c r="F11" s="12" t="n">
        <f aca="false">100*E11/SUM(E$10:E$12)</f>
        <v>10</v>
      </c>
      <c r="G11" s="10"/>
      <c r="H11" s="15" t="s">
        <v>14</v>
      </c>
      <c r="I11" s="15" t="n">
        <v>8</v>
      </c>
      <c r="J11" s="15" t="n">
        <v>1</v>
      </c>
      <c r="K11" s="15" t="n">
        <f aca="false">J11*I11</f>
        <v>8</v>
      </c>
      <c r="L11" s="15" t="n">
        <f aca="false">100*K11/SUM(K$8:K$11)</f>
        <v>10</v>
      </c>
      <c r="M11" s="15" t="n">
        <f aca="false">100*K11/SUM(K$8:K$11)</f>
        <v>10</v>
      </c>
      <c r="N11" s="10"/>
      <c r="O11" s="15" t="s">
        <v>14</v>
      </c>
      <c r="P11" s="15" t="n">
        <v>8</v>
      </c>
    </row>
    <row r="12" customFormat="false" ht="13" hidden="false" customHeight="false" outlineLevel="0" collapsed="false">
      <c r="A12" s="10"/>
      <c r="B12" s="14" t="s">
        <v>14</v>
      </c>
      <c r="C12" s="14" t="n">
        <v>2</v>
      </c>
      <c r="D12" s="14" t="n">
        <v>8</v>
      </c>
      <c r="E12" s="19" t="n">
        <f aca="false">C12*D12</f>
        <v>16</v>
      </c>
      <c r="F12" s="19" t="n">
        <f aca="false">100*E12/SUM(E$11:E$13)</f>
        <v>80</v>
      </c>
      <c r="G12" s="5" t="s">
        <v>16</v>
      </c>
      <c r="H12" s="17" t="s">
        <v>11</v>
      </c>
      <c r="I12" s="17" t="n">
        <v>8</v>
      </c>
      <c r="J12" s="17" t="n">
        <v>1</v>
      </c>
      <c r="K12" s="17" t="n">
        <f aca="false">J12*I12</f>
        <v>8</v>
      </c>
      <c r="L12" s="17" t="n">
        <f aca="false">100*K12/SUM(K$12:K$15)</f>
        <v>10</v>
      </c>
      <c r="M12" s="17" t="n">
        <f aca="false">100*K12/SUM(K$12:K$15)</f>
        <v>10</v>
      </c>
      <c r="N12" s="5" t="s">
        <v>16</v>
      </c>
      <c r="O12" s="17" t="s">
        <v>11</v>
      </c>
      <c r="P12" s="17" t="n">
        <v>8</v>
      </c>
    </row>
    <row r="13" customFormat="false" ht="13" hidden="false" customHeight="false" outlineLevel="0" collapsed="false">
      <c r="A13" s="5" t="s">
        <v>18</v>
      </c>
      <c r="B13" s="23" t="s">
        <v>11</v>
      </c>
      <c r="C13" s="23" t="n">
        <v>2</v>
      </c>
      <c r="D13" s="23" t="n">
        <v>1</v>
      </c>
      <c r="E13" s="24" t="n">
        <f aca="false">C13*D13</f>
        <v>2</v>
      </c>
      <c r="F13" s="24" t="n">
        <f aca="false">100*E13/SUM(E$13:E$15)</f>
        <v>33.3333333333333</v>
      </c>
      <c r="G13" s="10"/>
      <c r="H13" s="15" t="s">
        <v>12</v>
      </c>
      <c r="I13" s="15" t="n">
        <v>8</v>
      </c>
      <c r="J13" s="15" t="n">
        <v>1</v>
      </c>
      <c r="K13" s="15" t="n">
        <f aca="false">J13*I13</f>
        <v>8</v>
      </c>
      <c r="L13" s="15" t="n">
        <f aca="false">100*K13/SUM(K$12:K$15)</f>
        <v>10</v>
      </c>
      <c r="M13" s="15" t="n">
        <f aca="false">100*K13/SUM(K$12:K$15)</f>
        <v>10</v>
      </c>
      <c r="N13" s="10"/>
      <c r="O13" s="15" t="s">
        <v>12</v>
      </c>
      <c r="P13" s="15" t="n">
        <v>8</v>
      </c>
    </row>
    <row r="14" customFormat="false" ht="13" hidden="false" customHeight="false" outlineLevel="0" collapsed="false">
      <c r="A14" s="10"/>
      <c r="B14" s="25" t="s">
        <v>12</v>
      </c>
      <c r="C14" s="25" t="n">
        <v>2</v>
      </c>
      <c r="D14" s="25" t="n">
        <v>1</v>
      </c>
      <c r="E14" s="26" t="n">
        <f aca="false">C14*D14</f>
        <v>2</v>
      </c>
      <c r="F14" s="26" t="n">
        <f aca="false">100*E14/SUM(E$13:E$15)</f>
        <v>33.3333333333333</v>
      </c>
      <c r="G14" s="10"/>
      <c r="H14" s="14" t="s">
        <v>14</v>
      </c>
      <c r="I14" s="14" t="n">
        <v>16</v>
      </c>
      <c r="J14" s="14" t="n">
        <v>1</v>
      </c>
      <c r="K14" s="14" t="n">
        <f aca="false">J14*I14</f>
        <v>16</v>
      </c>
      <c r="L14" s="14" t="n">
        <f aca="false">100*K14/SUM(K$12:K$15)</f>
        <v>20</v>
      </c>
      <c r="M14" s="14" t="n">
        <f aca="false">100*SUM(K14:K15)/SUM(K$12:K$15)</f>
        <v>80</v>
      </c>
      <c r="N14" s="10"/>
      <c r="O14" s="14" t="s">
        <v>14</v>
      </c>
      <c r="P14" s="14" t="n">
        <v>16</v>
      </c>
    </row>
    <row r="15" customFormat="false" ht="13" hidden="false" customHeight="false" outlineLevel="0" collapsed="false">
      <c r="A15" s="10"/>
      <c r="B15" s="25" t="s">
        <v>14</v>
      </c>
      <c r="C15" s="25" t="n">
        <v>2</v>
      </c>
      <c r="D15" s="25" t="n">
        <v>1</v>
      </c>
      <c r="E15" s="26" t="n">
        <f aca="false">C15*D15</f>
        <v>2</v>
      </c>
      <c r="F15" s="26" t="n">
        <f aca="false">100*E15/SUM(E$14:E$16)</f>
        <v>33.3333333333333</v>
      </c>
      <c r="G15" s="10"/>
      <c r="H15" s="13" t="s">
        <v>19</v>
      </c>
      <c r="I15" s="13" t="n">
        <v>8</v>
      </c>
      <c r="J15" s="13" t="n">
        <v>6</v>
      </c>
      <c r="K15" s="13" t="n">
        <f aca="false">J15*I15</f>
        <v>48</v>
      </c>
      <c r="L15" s="13" t="n">
        <f aca="false">100*K15/SUM(K$12:K$15)</f>
        <v>60</v>
      </c>
      <c r="M15" s="14"/>
      <c r="N15" s="10"/>
      <c r="O15" s="13" t="s">
        <v>19</v>
      </c>
      <c r="P15" s="13" t="n">
        <v>8</v>
      </c>
    </row>
    <row r="16" customFormat="false" ht="13" hidden="false" customHeight="false" outlineLevel="0" collapsed="false">
      <c r="A16" s="5" t="s">
        <v>20</v>
      </c>
      <c r="B16" s="23" t="s">
        <v>11</v>
      </c>
      <c r="C16" s="23" t="n">
        <v>2</v>
      </c>
      <c r="D16" s="23" t="n">
        <v>1</v>
      </c>
      <c r="E16" s="24" t="n">
        <f aca="false">C16*D16</f>
        <v>2</v>
      </c>
      <c r="F16" s="24" t="n">
        <f aca="false">100*E16/SUM(E$16:E$18)</f>
        <v>33.3333333333333</v>
      </c>
      <c r="G16" s="5" t="s">
        <v>18</v>
      </c>
      <c r="H16" s="23" t="s">
        <v>11</v>
      </c>
      <c r="I16" s="23" t="n">
        <v>8</v>
      </c>
      <c r="J16" s="23" t="n">
        <v>1</v>
      </c>
      <c r="K16" s="23" t="n">
        <f aca="false">J16*I16</f>
        <v>8</v>
      </c>
      <c r="L16" s="24" t="n">
        <f aca="false">100*K16/SUM(K$16:K$18)</f>
        <v>33.3333333333333</v>
      </c>
      <c r="M16" s="24" t="n">
        <f aca="false">100*L16/SUM(L$16:L$18)</f>
        <v>33.3333333333333</v>
      </c>
      <c r="N16" s="5" t="s">
        <v>18</v>
      </c>
      <c r="O16" s="23" t="s">
        <v>11</v>
      </c>
      <c r="P16" s="23" t="n">
        <v>8</v>
      </c>
    </row>
    <row r="17" customFormat="false" ht="13" hidden="false" customHeight="false" outlineLevel="0" collapsed="false">
      <c r="A17" s="10"/>
      <c r="B17" s="25" t="s">
        <v>12</v>
      </c>
      <c r="C17" s="25" t="n">
        <v>2</v>
      </c>
      <c r="D17" s="25" t="n">
        <v>1</v>
      </c>
      <c r="E17" s="26" t="n">
        <f aca="false">C17*D17</f>
        <v>2</v>
      </c>
      <c r="F17" s="26" t="n">
        <f aca="false">100*E17/SUM(E$16:E$18)</f>
        <v>33.3333333333333</v>
      </c>
      <c r="G17" s="10"/>
      <c r="H17" s="25" t="s">
        <v>12</v>
      </c>
      <c r="I17" s="25" t="n">
        <v>8</v>
      </c>
      <c r="J17" s="25" t="n">
        <v>1</v>
      </c>
      <c r="K17" s="25" t="n">
        <f aca="false">J17*I17</f>
        <v>8</v>
      </c>
      <c r="L17" s="26" t="n">
        <f aca="false">100*K17/SUM(K$16:K$18)</f>
        <v>33.3333333333333</v>
      </c>
      <c r="M17" s="26" t="n">
        <f aca="false">100*L17/SUM(L$16:L$18)</f>
        <v>33.3333333333333</v>
      </c>
      <c r="N17" s="10"/>
      <c r="O17" s="25" t="s">
        <v>12</v>
      </c>
      <c r="P17" s="25" t="n">
        <v>8</v>
      </c>
    </row>
    <row r="18" customFormat="false" ht="13" hidden="false" customHeight="false" outlineLevel="0" collapsed="false">
      <c r="A18" s="10"/>
      <c r="B18" s="25" t="s">
        <v>14</v>
      </c>
      <c r="C18" s="25" t="n">
        <v>2</v>
      </c>
      <c r="D18" s="25" t="n">
        <v>1</v>
      </c>
      <c r="E18" s="26" t="n">
        <f aca="false">C18*D18</f>
        <v>2</v>
      </c>
      <c r="F18" s="26" t="n">
        <f aca="false">100*E18/SUM(E$16:E$18)</f>
        <v>33.3333333333333</v>
      </c>
      <c r="G18" s="10"/>
      <c r="H18" s="25" t="s">
        <v>14</v>
      </c>
      <c r="I18" s="25" t="n">
        <v>8</v>
      </c>
      <c r="J18" s="25" t="n">
        <v>1</v>
      </c>
      <c r="K18" s="25" t="n">
        <f aca="false">J18*I18</f>
        <v>8</v>
      </c>
      <c r="L18" s="26" t="n">
        <f aca="false">100*K18/SUM(K$16:K$18)</f>
        <v>33.3333333333333</v>
      </c>
      <c r="M18" s="26" t="n">
        <f aca="false">100*L18/SUM(L$16:L$18)</f>
        <v>33.3333333333333</v>
      </c>
      <c r="N18" s="10"/>
      <c r="O18" s="25" t="s">
        <v>14</v>
      </c>
      <c r="P18" s="25" t="n">
        <v>8</v>
      </c>
    </row>
    <row r="19" customFormat="false" ht="13" hidden="false" customHeight="false" outlineLevel="0" collapsed="false">
      <c r="A19" s="5" t="s">
        <v>21</v>
      </c>
      <c r="B19" s="23" t="s">
        <v>11</v>
      </c>
      <c r="C19" s="23" t="n">
        <v>2</v>
      </c>
      <c r="D19" s="23" t="n">
        <v>1</v>
      </c>
      <c r="E19" s="24" t="n">
        <f aca="false">C19*D19</f>
        <v>2</v>
      </c>
      <c r="F19" s="24" t="n">
        <f aca="false">100*E19/SUM(E$19:E$21)</f>
        <v>33.3333333333333</v>
      </c>
      <c r="G19" s="5" t="s">
        <v>20</v>
      </c>
      <c r="H19" s="23" t="s">
        <v>11</v>
      </c>
      <c r="I19" s="23" t="n">
        <v>8</v>
      </c>
      <c r="J19" s="23" t="n">
        <v>1</v>
      </c>
      <c r="K19" s="23" t="n">
        <f aca="false">J19*I19</f>
        <v>8</v>
      </c>
      <c r="L19" s="24" t="n">
        <f aca="false">100*K19/SUM(K$16:K$18)</f>
        <v>33.3333333333333</v>
      </c>
      <c r="M19" s="24" t="n">
        <f aca="false">100*L19/SUM(L$16:L$18)</f>
        <v>33.3333333333333</v>
      </c>
      <c r="N19" s="5" t="s">
        <v>20</v>
      </c>
      <c r="O19" s="23" t="s">
        <v>11</v>
      </c>
      <c r="P19" s="23" t="n">
        <v>8</v>
      </c>
    </row>
    <row r="20" customFormat="false" ht="13" hidden="false" customHeight="false" outlineLevel="0" collapsed="false">
      <c r="A20" s="10"/>
      <c r="B20" s="25" t="s">
        <v>12</v>
      </c>
      <c r="C20" s="25" t="n">
        <v>2</v>
      </c>
      <c r="D20" s="25" t="n">
        <v>1</v>
      </c>
      <c r="E20" s="26" t="n">
        <f aca="false">C20*D20</f>
        <v>2</v>
      </c>
      <c r="F20" s="26" t="n">
        <f aca="false">100*E20/SUM(E$19:E$21)</f>
        <v>33.3333333333333</v>
      </c>
      <c r="G20" s="10"/>
      <c r="H20" s="25" t="s">
        <v>12</v>
      </c>
      <c r="I20" s="25" t="n">
        <v>8</v>
      </c>
      <c r="J20" s="25" t="n">
        <v>1</v>
      </c>
      <c r="K20" s="25" t="n">
        <f aca="false">J20*I20</f>
        <v>8</v>
      </c>
      <c r="L20" s="26" t="n">
        <f aca="false">100*K20/SUM(K$16:K$18)</f>
        <v>33.3333333333333</v>
      </c>
      <c r="M20" s="26" t="n">
        <f aca="false">100*L20/SUM(L$16:L$18)</f>
        <v>33.3333333333333</v>
      </c>
      <c r="N20" s="10"/>
      <c r="O20" s="25" t="s">
        <v>12</v>
      </c>
      <c r="P20" s="25" t="n">
        <v>8</v>
      </c>
    </row>
    <row r="21" customFormat="false" ht="13" hidden="false" customHeight="false" outlineLevel="0" collapsed="false">
      <c r="A21" s="10"/>
      <c r="B21" s="25" t="s">
        <v>14</v>
      </c>
      <c r="C21" s="25" t="n">
        <v>2</v>
      </c>
      <c r="D21" s="25" t="n">
        <v>1</v>
      </c>
      <c r="E21" s="26" t="n">
        <f aca="false">C21*D21</f>
        <v>2</v>
      </c>
      <c r="F21" s="26" t="n">
        <f aca="false">100*E21/SUM(E$19:E$21)</f>
        <v>33.3333333333333</v>
      </c>
      <c r="G21" s="10"/>
      <c r="H21" s="25" t="s">
        <v>14</v>
      </c>
      <c r="I21" s="25" t="n">
        <v>8</v>
      </c>
      <c r="J21" s="25" t="n">
        <v>1</v>
      </c>
      <c r="K21" s="25" t="n">
        <f aca="false">J21*I21</f>
        <v>8</v>
      </c>
      <c r="L21" s="26" t="n">
        <f aca="false">100*K21/SUM(K$16:K$18)</f>
        <v>33.3333333333333</v>
      </c>
      <c r="M21" s="26" t="n">
        <f aca="false">100*L21/SUM(L$16:L$18)</f>
        <v>33.3333333333333</v>
      </c>
      <c r="N21" s="10"/>
      <c r="O21" s="25" t="s">
        <v>14</v>
      </c>
      <c r="P21" s="25" t="n">
        <v>8</v>
      </c>
    </row>
    <row r="22" customFormat="false" ht="13" hidden="false" customHeight="false" outlineLevel="0" collapsed="false">
      <c r="A22" s="27"/>
      <c r="B22" s="9"/>
      <c r="C22" s="9"/>
      <c r="D22" s="9"/>
      <c r="E22" s="9"/>
      <c r="F22" s="9"/>
      <c r="G22" s="5" t="s">
        <v>21</v>
      </c>
      <c r="H22" s="23" t="s">
        <v>12</v>
      </c>
      <c r="I22" s="23" t="n">
        <v>8</v>
      </c>
      <c r="J22" s="23" t="n">
        <v>1</v>
      </c>
      <c r="K22" s="23" t="n">
        <f aca="false">J22*I22</f>
        <v>8</v>
      </c>
      <c r="L22" s="24" t="n">
        <f aca="false">100*K22/SUM(K$16:K$18)</f>
        <v>33.3333333333333</v>
      </c>
      <c r="M22" s="24" t="n">
        <f aca="false">100*L22/SUM(L$16:L$18)</f>
        <v>33.3333333333333</v>
      </c>
      <c r="N22" s="5" t="s">
        <v>21</v>
      </c>
      <c r="O22" s="23" t="s">
        <v>12</v>
      </c>
      <c r="P22" s="23" t="n">
        <v>8</v>
      </c>
      <c r="Q22" s="0" t="s">
        <v>22</v>
      </c>
      <c r="R22" s="0" t="n">
        <v>64</v>
      </c>
    </row>
    <row r="23" customFormat="false" ht="13" hidden="false" customHeight="false" outlineLevel="0" collapsed="false">
      <c r="A23" s="9"/>
      <c r="B23" s="9"/>
      <c r="C23" s="9"/>
      <c r="D23" s="9"/>
      <c r="E23" s="9"/>
      <c r="F23" s="9"/>
      <c r="G23" s="10"/>
      <c r="H23" s="25" t="s">
        <v>14</v>
      </c>
      <c r="I23" s="25" t="n">
        <v>8</v>
      </c>
      <c r="J23" s="25" t="n">
        <v>1</v>
      </c>
      <c r="K23" s="25" t="n">
        <f aca="false">J23*I23</f>
        <v>8</v>
      </c>
      <c r="L23" s="26" t="n">
        <f aca="false">100*K23/SUM(K$16:K$18)</f>
        <v>33.3333333333333</v>
      </c>
      <c r="M23" s="26" t="n">
        <f aca="false">100*L23/SUM(L$16:L$18)</f>
        <v>33.3333333333333</v>
      </c>
      <c r="N23" s="10"/>
      <c r="O23" s="25" t="s">
        <v>14</v>
      </c>
      <c r="P23" s="25" t="n">
        <v>8</v>
      </c>
      <c r="R23" s="0" t="n">
        <v>64</v>
      </c>
    </row>
    <row r="24" customFormat="false" ht="13" hidden="false" customHeight="false" outlineLevel="0" collapsed="false">
      <c r="A24" s="9"/>
      <c r="B24" s="9"/>
      <c r="C24" s="9"/>
      <c r="D24" s="9"/>
      <c r="E24" s="9"/>
      <c r="F24" s="9"/>
      <c r="G24" s="10"/>
      <c r="H24" s="25" t="s">
        <v>11</v>
      </c>
      <c r="I24" s="25" t="n">
        <v>8</v>
      </c>
      <c r="J24" s="25" t="n">
        <v>1</v>
      </c>
      <c r="K24" s="25" t="n">
        <f aca="false">J24*I24</f>
        <v>8</v>
      </c>
      <c r="L24" s="26" t="n">
        <f aca="false">100*K24/SUM(K$16:K$18)</f>
        <v>33.3333333333333</v>
      </c>
      <c r="M24" s="26" t="n">
        <f aca="false">100*L24/SUM(L$16:L$18)</f>
        <v>33.3333333333333</v>
      </c>
      <c r="N24" s="10"/>
      <c r="O24" s="25" t="s">
        <v>11</v>
      </c>
      <c r="P24" s="25" t="n">
        <v>8</v>
      </c>
      <c r="R24" s="0" t="n">
        <v>64</v>
      </c>
    </row>
    <row r="25" customFormat="false" ht="13" hidden="false" customHeight="false" outlineLevel="0" collapsed="false">
      <c r="A25" s="1" t="s">
        <v>23</v>
      </c>
    </row>
    <row r="26" customFormat="false" ht="13" hidden="false" customHeight="false" outlineLevel="0" collapsed="false">
      <c r="A26" s="2" t="s">
        <v>1</v>
      </c>
      <c r="G26" s="2" t="s">
        <v>2</v>
      </c>
      <c r="H26" s="4"/>
      <c r="I26" s="4"/>
      <c r="J26" s="4"/>
      <c r="K26" s="4"/>
      <c r="L26" s="4"/>
      <c r="M26" s="4"/>
      <c r="N26" s="2" t="s">
        <v>3</v>
      </c>
      <c r="O26" s="4"/>
    </row>
    <row r="27" customFormat="false" ht="13" hidden="false" customHeight="false" outlineLevel="0" collapsed="false">
      <c r="A27" s="3" t="s">
        <v>4</v>
      </c>
      <c r="B27" s="3" t="s">
        <v>5</v>
      </c>
      <c r="C27" s="3" t="s">
        <v>6</v>
      </c>
      <c r="D27" s="3" t="s">
        <v>7</v>
      </c>
      <c r="E27" s="3" t="s">
        <v>24</v>
      </c>
      <c r="F27" s="3" t="s">
        <v>9</v>
      </c>
      <c r="G27" s="3" t="s">
        <v>4</v>
      </c>
      <c r="H27" s="3" t="s">
        <v>5</v>
      </c>
      <c r="I27" s="4" t="s">
        <v>6</v>
      </c>
      <c r="J27" s="4" t="s">
        <v>7</v>
      </c>
      <c r="K27" s="4" t="s">
        <v>24</v>
      </c>
      <c r="L27" s="4" t="s">
        <v>9</v>
      </c>
      <c r="M27" s="4" t="s">
        <v>9</v>
      </c>
      <c r="N27" s="3" t="s">
        <v>4</v>
      </c>
      <c r="O27" s="3" t="s">
        <v>5</v>
      </c>
      <c r="P27" s="3" t="s">
        <v>6</v>
      </c>
    </row>
    <row r="28" customFormat="false" ht="13" hidden="false" customHeight="false" outlineLevel="0" collapsed="false">
      <c r="A28" s="32" t="s">
        <v>10</v>
      </c>
      <c r="B28" s="33" t="s">
        <v>11</v>
      </c>
      <c r="C28" s="8" t="n">
        <v>2</v>
      </c>
      <c r="D28" s="33" t="n">
        <v>18</v>
      </c>
      <c r="E28" s="33" t="n">
        <f aca="false">C28*D28</f>
        <v>36</v>
      </c>
      <c r="F28" s="33" t="n">
        <f aca="false">E28*100/SUM(E$6:E$7)</f>
        <v>900</v>
      </c>
      <c r="G28" s="32" t="s">
        <v>10</v>
      </c>
      <c r="H28" s="33" t="s">
        <v>11</v>
      </c>
      <c r="I28" s="8" t="n">
        <v>20</v>
      </c>
      <c r="J28" s="33" t="n">
        <v>1</v>
      </c>
      <c r="K28" s="33" t="n">
        <f aca="false">I28*J28</f>
        <v>20</v>
      </c>
      <c r="L28" s="33" t="n">
        <f aca="false">100*K28/SUM(K$6:K$7)</f>
        <v>125</v>
      </c>
      <c r="M28" s="8" t="n">
        <v>50</v>
      </c>
      <c r="N28" s="32" t="s">
        <v>25</v>
      </c>
      <c r="O28" s="33" t="s">
        <v>11</v>
      </c>
      <c r="P28" s="8" t="n">
        <f aca="false">I28</f>
        <v>20</v>
      </c>
    </row>
    <row r="29" customFormat="false" ht="13" hidden="false" customHeight="false" outlineLevel="0" collapsed="false">
      <c r="A29" s="34"/>
      <c r="B29" s="35" t="s">
        <v>12</v>
      </c>
      <c r="C29" s="11" t="n">
        <v>2</v>
      </c>
      <c r="D29" s="35" t="n">
        <v>2</v>
      </c>
      <c r="E29" s="35" t="n">
        <f aca="false">C29*D29</f>
        <v>4</v>
      </c>
      <c r="F29" s="35" t="n">
        <f aca="false">E29*100/SUM(E$6:E$7)</f>
        <v>100</v>
      </c>
      <c r="G29" s="36"/>
      <c r="H29" s="35" t="s">
        <v>12</v>
      </c>
      <c r="I29" s="11" t="n">
        <v>20</v>
      </c>
      <c r="J29" s="35" t="n">
        <v>1</v>
      </c>
      <c r="K29" s="35" t="n">
        <f aca="false">I29*J29</f>
        <v>20</v>
      </c>
      <c r="L29" s="35" t="n">
        <f aca="false">100*K29/SUM(K$6:K$7)</f>
        <v>125</v>
      </c>
      <c r="M29" s="35" t="n">
        <v>50</v>
      </c>
      <c r="N29" s="36"/>
      <c r="O29" s="35" t="s">
        <v>12</v>
      </c>
      <c r="P29" s="11" t="n">
        <f aca="false">I29</f>
        <v>20</v>
      </c>
    </row>
    <row r="30" customFormat="false" ht="13" hidden="false" customHeight="false" outlineLevel="0" collapsed="false">
      <c r="A30" s="32" t="s">
        <v>15</v>
      </c>
      <c r="B30" s="37" t="s">
        <v>11</v>
      </c>
      <c r="C30" s="16" t="n">
        <v>2</v>
      </c>
      <c r="D30" s="37" t="n">
        <v>2</v>
      </c>
      <c r="E30" s="37" t="n">
        <f aca="false">C30*D30</f>
        <v>4</v>
      </c>
      <c r="F30" s="37" t="n">
        <f aca="false">E30*100/SUM(E$6:E$7)</f>
        <v>100</v>
      </c>
      <c r="G30" s="32" t="s">
        <v>15</v>
      </c>
      <c r="H30" s="37" t="s">
        <v>11</v>
      </c>
      <c r="I30" s="16" t="n">
        <v>20</v>
      </c>
      <c r="J30" s="37" t="n">
        <v>1</v>
      </c>
      <c r="K30" s="37" t="n">
        <f aca="false">I30*J30</f>
        <v>20</v>
      </c>
      <c r="L30" s="37" t="n">
        <f aca="false">K30*100/SUM(K$8:K$9)</f>
        <v>83.3333333333333</v>
      </c>
      <c r="M30" s="16" t="n">
        <v>50</v>
      </c>
      <c r="N30" s="32"/>
      <c r="O30" s="37" t="s">
        <v>11</v>
      </c>
      <c r="P30" s="16" t="n">
        <f aca="false">I30</f>
        <v>20</v>
      </c>
    </row>
    <row r="31" customFormat="false" ht="13" hidden="false" customHeight="false" outlineLevel="0" collapsed="false">
      <c r="A31" s="34"/>
      <c r="B31" s="38" t="s">
        <v>12</v>
      </c>
      <c r="C31" s="20" t="n">
        <v>2</v>
      </c>
      <c r="D31" s="38" t="n">
        <v>18</v>
      </c>
      <c r="E31" s="38" t="n">
        <f aca="false">C31*D31</f>
        <v>36</v>
      </c>
      <c r="F31" s="38" t="n">
        <f aca="false">E31*100/SUM(E$6:E$7)</f>
        <v>900</v>
      </c>
      <c r="G31" s="36"/>
      <c r="H31" s="38" t="s">
        <v>12</v>
      </c>
      <c r="I31" s="20" t="n">
        <v>20</v>
      </c>
      <c r="J31" s="38" t="n">
        <v>1</v>
      </c>
      <c r="K31" s="38" t="n">
        <f aca="false">I31*J31</f>
        <v>20</v>
      </c>
      <c r="L31" s="38" t="n">
        <f aca="false">K31*100/SUM(K$9:K$10)</f>
        <v>31.25</v>
      </c>
      <c r="M31" s="38" t="n">
        <v>50</v>
      </c>
      <c r="N31" s="36"/>
      <c r="O31" s="38" t="s">
        <v>12</v>
      </c>
      <c r="P31" s="20" t="n">
        <f aca="false">I31</f>
        <v>20</v>
      </c>
    </row>
    <row r="32" customFormat="false" ht="13" hidden="false" customHeight="false" outlineLevel="0" collapsed="false">
      <c r="A32" s="32" t="s">
        <v>26</v>
      </c>
      <c r="B32" s="37" t="s">
        <v>11</v>
      </c>
      <c r="C32" s="16" t="n">
        <v>2</v>
      </c>
      <c r="D32" s="37" t="n">
        <v>12</v>
      </c>
      <c r="E32" s="37" t="n">
        <f aca="false">C32*D32</f>
        <v>24</v>
      </c>
      <c r="F32" s="37" t="n">
        <f aca="false">E32*100/SUM(E$10:E$11)</f>
        <v>600</v>
      </c>
      <c r="G32" s="32" t="s">
        <v>26</v>
      </c>
      <c r="H32" s="37" t="s">
        <v>11</v>
      </c>
      <c r="I32" s="16" t="n">
        <v>20</v>
      </c>
      <c r="J32" s="37" t="n">
        <v>1</v>
      </c>
      <c r="K32" s="37" t="n">
        <f aca="false">I32*J32</f>
        <v>20</v>
      </c>
      <c r="L32" s="37" t="n">
        <f aca="false">K32*100/SUM(K$10:K$11)</f>
        <v>35.7142857142857</v>
      </c>
      <c r="M32" s="16" t="n">
        <v>50</v>
      </c>
      <c r="N32" s="32" t="s">
        <v>27</v>
      </c>
      <c r="O32" s="37" t="s">
        <v>11</v>
      </c>
      <c r="P32" s="16" t="n">
        <f aca="false">I32</f>
        <v>20</v>
      </c>
    </row>
    <row r="33" customFormat="false" ht="13" hidden="false" customHeight="false" outlineLevel="0" collapsed="false">
      <c r="A33" s="3"/>
      <c r="B33" s="38" t="s">
        <v>12</v>
      </c>
      <c r="C33" s="20" t="n">
        <v>2</v>
      </c>
      <c r="D33" s="38" t="n">
        <v>28</v>
      </c>
      <c r="E33" s="38" t="n">
        <f aca="false">C33*D33</f>
        <v>56</v>
      </c>
      <c r="F33" s="38" t="n">
        <f aca="false">E33*100/SUM(E$10:E$11)</f>
        <v>1400</v>
      </c>
      <c r="G33" s="10"/>
      <c r="H33" s="38" t="s">
        <v>12</v>
      </c>
      <c r="I33" s="20" t="n">
        <v>20</v>
      </c>
      <c r="J33" s="38" t="n">
        <v>1</v>
      </c>
      <c r="K33" s="38" t="n">
        <f aca="false">I33*J33</f>
        <v>20</v>
      </c>
      <c r="L33" s="38" t="n">
        <f aca="false">K33*100/SUM(K$10:K$11)</f>
        <v>35.7142857142857</v>
      </c>
      <c r="M33" s="20" t="n">
        <v>50</v>
      </c>
      <c r="N33" s="10"/>
      <c r="O33" s="38" t="s">
        <v>12</v>
      </c>
      <c r="P33" s="20" t="n">
        <f aca="false">I33</f>
        <v>20</v>
      </c>
    </row>
    <row r="34" customFormat="false" ht="13" hidden="false" customHeight="false" outlineLevel="0" collapsed="false">
      <c r="A34" s="32" t="s">
        <v>28</v>
      </c>
      <c r="B34" s="33" t="s">
        <v>11</v>
      </c>
      <c r="C34" s="8" t="n">
        <v>2</v>
      </c>
      <c r="D34" s="33" t="n">
        <v>28</v>
      </c>
      <c r="E34" s="33" t="n">
        <f aca="false">C34*D34</f>
        <v>56</v>
      </c>
      <c r="F34" s="33" t="n">
        <f aca="false">E34*100/SUM(E$10:E$11)</f>
        <v>1400</v>
      </c>
      <c r="G34" s="32" t="s">
        <v>28</v>
      </c>
      <c r="H34" s="33" t="s">
        <v>11</v>
      </c>
      <c r="I34" s="8" t="n">
        <v>20</v>
      </c>
      <c r="J34" s="33" t="n">
        <v>1</v>
      </c>
      <c r="K34" s="33" t="n">
        <f aca="false">I34*J34</f>
        <v>20</v>
      </c>
      <c r="L34" s="33" t="n">
        <f aca="false">K34*100/SUM(K$10:K$11)</f>
        <v>35.7142857142857</v>
      </c>
      <c r="M34" s="8" t="n">
        <v>50</v>
      </c>
      <c r="N34" s="5"/>
      <c r="O34" s="33" t="s">
        <v>11</v>
      </c>
      <c r="P34" s="8" t="n">
        <f aca="false">I34</f>
        <v>20</v>
      </c>
    </row>
    <row r="35" customFormat="false" ht="13" hidden="false" customHeight="false" outlineLevel="0" collapsed="false">
      <c r="A35" s="3"/>
      <c r="B35" s="35" t="s">
        <v>12</v>
      </c>
      <c r="C35" s="11" t="n">
        <v>2</v>
      </c>
      <c r="D35" s="35" t="n">
        <v>12</v>
      </c>
      <c r="E35" s="35" t="n">
        <f aca="false">C35*D35</f>
        <v>24</v>
      </c>
      <c r="F35" s="35" t="n">
        <f aca="false">E35*100/SUM(E$10:E$11)</f>
        <v>600</v>
      </c>
      <c r="G35" s="27"/>
      <c r="H35" s="35" t="s">
        <v>12</v>
      </c>
      <c r="I35" s="11" t="n">
        <v>20</v>
      </c>
      <c r="J35" s="35" t="n">
        <v>1</v>
      </c>
      <c r="K35" s="35" t="n">
        <f aca="false">I35*J35</f>
        <v>20</v>
      </c>
      <c r="L35" s="35" t="n">
        <f aca="false">K35*100/SUM(K$10:K$11)</f>
        <v>35.7142857142857</v>
      </c>
      <c r="M35" s="11" t="n">
        <v>50</v>
      </c>
      <c r="N35" s="10"/>
      <c r="O35" s="35" t="s">
        <v>12</v>
      </c>
      <c r="P35" s="11" t="n">
        <f aca="false">I35</f>
        <v>20</v>
      </c>
    </row>
    <row r="36" customFormat="false" ht="13" hidden="false" customHeight="false" outlineLevel="0" collapsed="false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10" t="s">
        <v>22</v>
      </c>
      <c r="O36" s="9" t="s">
        <v>11</v>
      </c>
      <c r="P36" s="9" t="n">
        <v>80</v>
      </c>
    </row>
    <row r="37" customFormat="false" ht="13" hidden="false" customHeight="false" outlineLevel="0" collapsed="false">
      <c r="N37" s="3"/>
      <c r="O37" s="39" t="s">
        <v>12</v>
      </c>
      <c r="P37" s="0" t="n">
        <v>80</v>
      </c>
    </row>
    <row r="38" customFormat="false" ht="13" hidden="false" customHeight="false" outlineLevel="0" collapsed="false">
      <c r="A38" s="1" t="s">
        <v>29</v>
      </c>
    </row>
    <row r="39" customFormat="false" ht="13" hidden="false" customHeight="false" outlineLevel="0" collapsed="false">
      <c r="A39" s="2" t="s">
        <v>1</v>
      </c>
      <c r="G39" s="2" t="s">
        <v>2</v>
      </c>
      <c r="N39" s="2" t="s">
        <v>3</v>
      </c>
    </row>
    <row r="40" customFormat="false" ht="13" hidden="false" customHeight="false" outlineLevel="0" collapsed="false">
      <c r="A40" s="3" t="s">
        <v>4</v>
      </c>
      <c r="B40" s="3" t="s">
        <v>5</v>
      </c>
      <c r="C40" s="3" t="s">
        <v>6</v>
      </c>
      <c r="D40" s="3" t="s">
        <v>7</v>
      </c>
      <c r="E40" s="3" t="s">
        <v>8</v>
      </c>
      <c r="F40" s="3" t="s">
        <v>9</v>
      </c>
      <c r="G40" s="3" t="s">
        <v>4</v>
      </c>
      <c r="H40" s="3" t="s">
        <v>5</v>
      </c>
      <c r="I40" s="4" t="s">
        <v>6</v>
      </c>
      <c r="J40" s="4" t="s">
        <v>7</v>
      </c>
      <c r="K40" s="4" t="s">
        <v>8</v>
      </c>
      <c r="L40" s="4" t="s">
        <v>9</v>
      </c>
      <c r="M40" s="4" t="s">
        <v>9</v>
      </c>
      <c r="N40" s="3" t="s">
        <v>4</v>
      </c>
      <c r="O40" s="3" t="s">
        <v>5</v>
      </c>
      <c r="P40" s="3" t="s">
        <v>6</v>
      </c>
    </row>
    <row r="41" customFormat="false" ht="13" hidden="false" customHeight="false" outlineLevel="0" collapsed="false">
      <c r="A41" s="32" t="s">
        <v>10</v>
      </c>
      <c r="B41" s="33" t="s">
        <v>11</v>
      </c>
      <c r="C41" s="8" t="n">
        <v>2</v>
      </c>
      <c r="D41" s="33" t="n">
        <v>18</v>
      </c>
      <c r="E41" s="33" t="n">
        <f aca="false">C41*D41</f>
        <v>36</v>
      </c>
      <c r="F41" s="33" t="n">
        <f aca="false">E41*100/SUM(E$6:E$7)</f>
        <v>900</v>
      </c>
      <c r="G41" s="32" t="s">
        <v>10</v>
      </c>
      <c r="H41" s="33" t="s">
        <v>11</v>
      </c>
      <c r="I41" s="8" t="n">
        <v>20</v>
      </c>
      <c r="J41" s="33" t="n">
        <v>1</v>
      </c>
      <c r="K41" s="33" t="n">
        <f aca="false">I41*J41</f>
        <v>20</v>
      </c>
      <c r="L41" s="33" t="n">
        <f aca="false">100*K41/SUM(K$6:K$7)</f>
        <v>125</v>
      </c>
      <c r="M41" s="8" t="n">
        <v>50</v>
      </c>
      <c r="N41" s="32" t="s">
        <v>25</v>
      </c>
      <c r="O41" s="33" t="s">
        <v>11</v>
      </c>
      <c r="P41" s="8" t="n">
        <f aca="false">I41</f>
        <v>20</v>
      </c>
    </row>
    <row r="42" customFormat="false" ht="13" hidden="false" customHeight="false" outlineLevel="0" collapsed="false">
      <c r="A42" s="34"/>
      <c r="B42" s="35" t="s">
        <v>12</v>
      </c>
      <c r="C42" s="11" t="n">
        <v>2</v>
      </c>
      <c r="D42" s="35" t="n">
        <v>2</v>
      </c>
      <c r="E42" s="35" t="n">
        <f aca="false">C42*D42</f>
        <v>4</v>
      </c>
      <c r="F42" s="35" t="n">
        <f aca="false">E42*100/SUM(E$6:E$7)</f>
        <v>100</v>
      </c>
      <c r="G42" s="36"/>
      <c r="H42" s="35" t="s">
        <v>12</v>
      </c>
      <c r="I42" s="11" t="n">
        <v>20</v>
      </c>
      <c r="J42" s="35" t="n">
        <v>1</v>
      </c>
      <c r="K42" s="35" t="n">
        <f aca="false">I42*J42</f>
        <v>20</v>
      </c>
      <c r="L42" s="35" t="n">
        <f aca="false">100*K42/SUM(K$6:K$7)</f>
        <v>125</v>
      </c>
      <c r="M42" s="35" t="n">
        <v>50</v>
      </c>
      <c r="N42" s="36"/>
      <c r="O42" s="35" t="s">
        <v>12</v>
      </c>
      <c r="P42" s="11" t="n">
        <f aca="false">I42</f>
        <v>20</v>
      </c>
    </row>
    <row r="43" customFormat="false" ht="13" hidden="false" customHeight="false" outlineLevel="0" collapsed="false">
      <c r="A43" s="32" t="s">
        <v>15</v>
      </c>
      <c r="B43" s="37" t="s">
        <v>11</v>
      </c>
      <c r="C43" s="16" t="n">
        <v>2</v>
      </c>
      <c r="D43" s="37" t="n">
        <v>2</v>
      </c>
      <c r="E43" s="37" t="n">
        <f aca="false">C43*D43</f>
        <v>4</v>
      </c>
      <c r="F43" s="37" t="n">
        <f aca="false">E43*100/SUM(E$6:E$7)</f>
        <v>100</v>
      </c>
      <c r="G43" s="32" t="s">
        <v>15</v>
      </c>
      <c r="H43" s="37" t="s">
        <v>11</v>
      </c>
      <c r="I43" s="16" t="n">
        <v>20</v>
      </c>
      <c r="J43" s="37" t="n">
        <v>1</v>
      </c>
      <c r="K43" s="37" t="n">
        <f aca="false">I43*J43</f>
        <v>20</v>
      </c>
      <c r="L43" s="37" t="n">
        <f aca="false">K43*100/SUM(K$8:K$9)</f>
        <v>83.3333333333333</v>
      </c>
      <c r="M43" s="16" t="n">
        <v>50</v>
      </c>
      <c r="N43" s="32"/>
      <c r="O43" s="37" t="s">
        <v>11</v>
      </c>
      <c r="P43" s="16" t="n">
        <f aca="false">I43</f>
        <v>20</v>
      </c>
    </row>
    <row r="44" customFormat="false" ht="13" hidden="false" customHeight="false" outlineLevel="0" collapsed="false">
      <c r="A44" s="40"/>
      <c r="B44" s="38" t="s">
        <v>12</v>
      </c>
      <c r="C44" s="20" t="n">
        <v>2</v>
      </c>
      <c r="D44" s="38" t="n">
        <v>18</v>
      </c>
      <c r="E44" s="38" t="n">
        <f aca="false">C44*D44</f>
        <v>36</v>
      </c>
      <c r="F44" s="38" t="n">
        <f aca="false">E44*100/SUM(E$6:E$7)</f>
        <v>900</v>
      </c>
      <c r="G44" s="36"/>
      <c r="H44" s="38" t="s">
        <v>12</v>
      </c>
      <c r="I44" s="20" t="n">
        <v>20</v>
      </c>
      <c r="J44" s="38" t="n">
        <v>1</v>
      </c>
      <c r="K44" s="38" t="n">
        <f aca="false">I44*J44</f>
        <v>20</v>
      </c>
      <c r="L44" s="38" t="n">
        <f aca="false">K44*100/SUM(K$9:K$10)</f>
        <v>31.25</v>
      </c>
      <c r="M44" s="38" t="n">
        <v>50</v>
      </c>
      <c r="N44" s="36"/>
      <c r="O44" s="38" t="s">
        <v>12</v>
      </c>
      <c r="P44" s="20" t="n">
        <f aca="false">I44</f>
        <v>20</v>
      </c>
    </row>
    <row r="45" customFormat="false" ht="13" hidden="false" customHeight="false" outlineLevel="0" collapsed="false">
      <c r="A45" s="5" t="s">
        <v>18</v>
      </c>
      <c r="B45" s="41" t="s">
        <v>11</v>
      </c>
      <c r="C45" s="23" t="n">
        <v>2</v>
      </c>
      <c r="D45" s="41" t="n">
        <v>10</v>
      </c>
      <c r="E45" s="41" t="n">
        <f aca="false">C45*D45</f>
        <v>20</v>
      </c>
      <c r="F45" s="41" t="n">
        <f aca="false">E45*100/SUM(E$10:E$11)</f>
        <v>500</v>
      </c>
      <c r="G45" s="5" t="s">
        <v>18</v>
      </c>
      <c r="H45" s="41" t="s">
        <v>11</v>
      </c>
      <c r="I45" s="23" t="n">
        <v>20</v>
      </c>
      <c r="J45" s="41" t="n">
        <v>1</v>
      </c>
      <c r="K45" s="41" t="n">
        <f aca="false">I45*J45</f>
        <v>20</v>
      </c>
      <c r="L45" s="41" t="n">
        <f aca="false">K45*100/SUM(K$10:K$11)</f>
        <v>35.7142857142857</v>
      </c>
      <c r="M45" s="23" t="n">
        <v>50</v>
      </c>
      <c r="N45" s="32" t="s">
        <v>27</v>
      </c>
      <c r="O45" s="41" t="s">
        <v>11</v>
      </c>
      <c r="P45" s="23" t="n">
        <f aca="false">I45</f>
        <v>20</v>
      </c>
    </row>
    <row r="46" customFormat="false" ht="13" hidden="false" customHeight="false" outlineLevel="0" collapsed="false">
      <c r="A46" s="3"/>
      <c r="B46" s="42" t="s">
        <v>12</v>
      </c>
      <c r="C46" s="25" t="n">
        <v>2</v>
      </c>
      <c r="D46" s="42" t="n">
        <v>10</v>
      </c>
      <c r="E46" s="42" t="n">
        <f aca="false">C46*D46</f>
        <v>20</v>
      </c>
      <c r="F46" s="42" t="n">
        <f aca="false">E46*100/SUM(E$10:E$11)</f>
        <v>500</v>
      </c>
      <c r="G46" s="10"/>
      <c r="H46" s="42" t="s">
        <v>12</v>
      </c>
      <c r="I46" s="25" t="n">
        <v>20</v>
      </c>
      <c r="J46" s="42" t="n">
        <v>1</v>
      </c>
      <c r="K46" s="42" t="n">
        <f aca="false">I46*J46</f>
        <v>20</v>
      </c>
      <c r="L46" s="42" t="n">
        <f aca="false">K46*100/SUM(K$10:K$11)</f>
        <v>35.7142857142857</v>
      </c>
      <c r="M46" s="25" t="n">
        <v>50</v>
      </c>
      <c r="N46" s="10"/>
      <c r="O46" s="42" t="s">
        <v>12</v>
      </c>
      <c r="P46" s="25" t="n">
        <f aca="false">I46</f>
        <v>20</v>
      </c>
    </row>
    <row r="47" customFormat="false" ht="13" hidden="false" customHeight="false" outlineLevel="0" collapsed="false">
      <c r="A47" s="5" t="s">
        <v>20</v>
      </c>
      <c r="B47" s="41" t="s">
        <v>11</v>
      </c>
      <c r="C47" s="23" t="n">
        <v>2</v>
      </c>
      <c r="D47" s="41" t="n">
        <v>10</v>
      </c>
      <c r="E47" s="41" t="n">
        <f aca="false">C47*D47</f>
        <v>20</v>
      </c>
      <c r="F47" s="41" t="n">
        <f aca="false">E47*100/SUM(E$10:E$11)</f>
        <v>500</v>
      </c>
      <c r="G47" s="5" t="s">
        <v>20</v>
      </c>
      <c r="H47" s="41" t="s">
        <v>11</v>
      </c>
      <c r="I47" s="23" t="n">
        <v>20</v>
      </c>
      <c r="J47" s="41" t="n">
        <v>1</v>
      </c>
      <c r="K47" s="41" t="n">
        <f aca="false">I47*J47</f>
        <v>20</v>
      </c>
      <c r="L47" s="41" t="n">
        <f aca="false">K47*100/SUM(K$10:K$11)</f>
        <v>35.7142857142857</v>
      </c>
      <c r="M47" s="23" t="n">
        <v>50</v>
      </c>
      <c r="N47" s="5"/>
      <c r="O47" s="41" t="s">
        <v>11</v>
      </c>
      <c r="P47" s="23" t="n">
        <f aca="false">I47</f>
        <v>20</v>
      </c>
    </row>
    <row r="48" customFormat="false" ht="13" hidden="false" customHeight="false" outlineLevel="0" collapsed="false">
      <c r="A48" s="4"/>
      <c r="B48" s="42" t="s">
        <v>12</v>
      </c>
      <c r="C48" s="25" t="n">
        <v>2</v>
      </c>
      <c r="D48" s="42" t="n">
        <v>10</v>
      </c>
      <c r="E48" s="42" t="n">
        <f aca="false">C48*D48</f>
        <v>20</v>
      </c>
      <c r="F48" s="42" t="n">
        <f aca="false">E48*100/SUM(E$10:E$11)</f>
        <v>500</v>
      </c>
      <c r="G48" s="27"/>
      <c r="H48" s="42" t="s">
        <v>12</v>
      </c>
      <c r="I48" s="25" t="n">
        <v>20</v>
      </c>
      <c r="J48" s="42" t="n">
        <v>1</v>
      </c>
      <c r="K48" s="42" t="n">
        <f aca="false">I48*J48</f>
        <v>20</v>
      </c>
      <c r="L48" s="42" t="n">
        <f aca="false">K48*100/SUM(K$10:K$11)</f>
        <v>35.7142857142857</v>
      </c>
      <c r="M48" s="25" t="n">
        <v>50</v>
      </c>
      <c r="N48" s="10"/>
      <c r="O48" s="42" t="s">
        <v>12</v>
      </c>
      <c r="P48" s="25" t="n">
        <f aca="false">I48</f>
        <v>20</v>
      </c>
    </row>
    <row r="49" customFormat="false" ht="13" hidden="false" customHeight="false" outlineLevel="0" collapsed="false"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10" t="s">
        <v>22</v>
      </c>
      <c r="O49" s="9" t="s">
        <v>11</v>
      </c>
      <c r="P49" s="9" t="n">
        <v>80</v>
      </c>
    </row>
    <row r="50" customFormat="false" ht="13" hidden="false" customHeight="false" outlineLevel="0" collapsed="false"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27"/>
      <c r="O50" s="9" t="s">
        <v>12</v>
      </c>
      <c r="P50" s="9" t="n">
        <v>80</v>
      </c>
    </row>
    <row r="51" customFormat="false" ht="13" hidden="false" customHeight="false" outlineLevel="0" collapsed="false">
      <c r="A51" s="1" t="s">
        <v>30</v>
      </c>
    </row>
    <row r="52" customFormat="false" ht="13" hidden="false" customHeight="false" outlineLevel="0" collapsed="false">
      <c r="A52" s="2" t="s">
        <v>1</v>
      </c>
      <c r="G52" s="2" t="s">
        <v>2</v>
      </c>
      <c r="N52" s="2" t="s">
        <v>3</v>
      </c>
    </row>
    <row r="53" customFormat="false" ht="13" hidden="false" customHeight="false" outlineLevel="0" collapsed="false">
      <c r="A53" s="3" t="s">
        <v>4</v>
      </c>
      <c r="B53" s="10" t="s">
        <v>5</v>
      </c>
      <c r="C53" s="10" t="s">
        <v>6</v>
      </c>
      <c r="D53" s="10" t="s">
        <v>7</v>
      </c>
      <c r="E53" s="10" t="s">
        <v>8</v>
      </c>
      <c r="F53" s="10" t="s">
        <v>9</v>
      </c>
      <c r="G53" s="3" t="s">
        <v>4</v>
      </c>
      <c r="H53" s="3" t="s">
        <v>5</v>
      </c>
      <c r="I53" s="3" t="s">
        <v>6</v>
      </c>
      <c r="J53" s="3" t="s">
        <v>7</v>
      </c>
      <c r="K53" s="3" t="s">
        <v>8</v>
      </c>
      <c r="L53" s="3" t="s">
        <v>9</v>
      </c>
      <c r="M53" s="3" t="s">
        <v>9</v>
      </c>
      <c r="N53" s="3" t="s">
        <v>4</v>
      </c>
      <c r="O53" s="3" t="s">
        <v>5</v>
      </c>
      <c r="P53" s="3" t="s">
        <v>6</v>
      </c>
      <c r="Q53" s="3" t="s">
        <v>9</v>
      </c>
    </row>
    <row r="54" customFormat="false" ht="13" hidden="false" customHeight="false" outlineLevel="0" collapsed="false">
      <c r="A54" s="3" t="s">
        <v>10</v>
      </c>
      <c r="B54" s="77" t="s">
        <v>11</v>
      </c>
      <c r="C54" s="78" t="n">
        <v>4</v>
      </c>
      <c r="D54" s="77" t="n">
        <v>9</v>
      </c>
      <c r="E54" s="77" t="n">
        <v>36</v>
      </c>
      <c r="F54" s="77" t="n">
        <v>90</v>
      </c>
      <c r="G54" s="3" t="s">
        <v>10</v>
      </c>
      <c r="H54" s="77" t="s">
        <v>11</v>
      </c>
      <c r="I54" s="78" t="n">
        <v>10</v>
      </c>
      <c r="J54" s="77" t="n">
        <v>1</v>
      </c>
      <c r="K54" s="77" t="n">
        <v>10</v>
      </c>
      <c r="L54" s="77" t="n">
        <v>10</v>
      </c>
      <c r="M54" s="77" t="n">
        <v>90</v>
      </c>
      <c r="N54" s="3" t="s">
        <v>10</v>
      </c>
      <c r="O54" s="77" t="s">
        <v>11</v>
      </c>
      <c r="P54" s="78" t="n">
        <v>10</v>
      </c>
      <c r="Q54" s="77" t="n">
        <f aca="false">100*P54/SUM(P$54:P$55)</f>
        <v>50</v>
      </c>
    </row>
    <row r="55" customFormat="false" ht="13" hidden="false" customHeight="false" outlineLevel="0" collapsed="false">
      <c r="A55" s="3"/>
      <c r="B55" s="77" t="s">
        <v>12</v>
      </c>
      <c r="C55" s="78" t="n">
        <v>4</v>
      </c>
      <c r="D55" s="77" t="n">
        <v>1</v>
      </c>
      <c r="E55" s="77" t="n">
        <v>4</v>
      </c>
      <c r="F55" s="77" t="n">
        <v>10</v>
      </c>
      <c r="G55" s="10"/>
      <c r="H55" s="77" t="s">
        <v>13</v>
      </c>
      <c r="I55" s="78" t="n">
        <v>5</v>
      </c>
      <c r="J55" s="77" t="n">
        <v>16</v>
      </c>
      <c r="K55" s="77" t="n">
        <v>80</v>
      </c>
      <c r="L55" s="77" t="n">
        <v>80</v>
      </c>
      <c r="M55" s="77"/>
      <c r="N55" s="3"/>
      <c r="O55" s="77" t="s">
        <v>12</v>
      </c>
      <c r="P55" s="78" t="n">
        <v>10</v>
      </c>
      <c r="Q55" s="77" t="n">
        <f aca="false">100*P55/SUM(P$54:P$55)</f>
        <v>50</v>
      </c>
    </row>
    <row r="56" customFormat="false" ht="13" hidden="false" customHeight="false" outlineLevel="0" collapsed="false">
      <c r="A56" s="3" t="s">
        <v>15</v>
      </c>
      <c r="B56" s="77" t="s">
        <v>11</v>
      </c>
      <c r="C56" s="78" t="n">
        <v>4</v>
      </c>
      <c r="D56" s="77" t="n">
        <v>1</v>
      </c>
      <c r="E56" s="77" t="n">
        <v>4</v>
      </c>
      <c r="F56" s="77" t="n">
        <v>10</v>
      </c>
      <c r="G56" s="10"/>
      <c r="H56" s="77" t="s">
        <v>12</v>
      </c>
      <c r="I56" s="78" t="n">
        <v>10</v>
      </c>
      <c r="J56" s="77" t="n">
        <v>1</v>
      </c>
      <c r="K56" s="77" t="n">
        <v>10</v>
      </c>
      <c r="L56" s="77" t="n">
        <v>10</v>
      </c>
      <c r="M56" s="77" t="n">
        <v>10</v>
      </c>
      <c r="N56" s="3" t="s">
        <v>15</v>
      </c>
      <c r="O56" s="77" t="s">
        <v>11</v>
      </c>
      <c r="P56" s="78" t="n">
        <v>10</v>
      </c>
      <c r="Q56" s="77" t="n">
        <f aca="false">100*P56/SUM(P$54:P$55)</f>
        <v>50</v>
      </c>
    </row>
    <row r="57" customFormat="false" ht="13" hidden="false" customHeight="false" outlineLevel="0" collapsed="false">
      <c r="A57" s="3"/>
      <c r="B57" s="77" t="s">
        <v>12</v>
      </c>
      <c r="C57" s="78" t="n">
        <v>4</v>
      </c>
      <c r="D57" s="77" t="n">
        <v>9</v>
      </c>
      <c r="E57" s="77" t="n">
        <v>36</v>
      </c>
      <c r="F57" s="77" t="n">
        <v>90</v>
      </c>
      <c r="G57" s="10" t="s">
        <v>15</v>
      </c>
      <c r="H57" s="77" t="s">
        <v>11</v>
      </c>
      <c r="I57" s="78" t="n">
        <v>10</v>
      </c>
      <c r="J57" s="77" t="n">
        <v>1</v>
      </c>
      <c r="K57" s="77" t="n">
        <v>10</v>
      </c>
      <c r="L57" s="77" t="n">
        <v>10</v>
      </c>
      <c r="M57" s="77" t="n">
        <v>10</v>
      </c>
      <c r="N57" s="3"/>
      <c r="O57" s="77" t="s">
        <v>12</v>
      </c>
      <c r="P57" s="78" t="n">
        <v>10</v>
      </c>
      <c r="Q57" s="77" t="n">
        <f aca="false">100*P57/SUM(P$54:P$55)</f>
        <v>50</v>
      </c>
    </row>
    <row r="58" customFormat="false" ht="13" hidden="false" customHeight="false" outlineLevel="0" collapsed="false">
      <c r="A58" s="3" t="s">
        <v>26</v>
      </c>
      <c r="B58" s="77" t="s">
        <v>11</v>
      </c>
      <c r="C58" s="78" t="n">
        <v>4</v>
      </c>
      <c r="D58" s="77" t="n">
        <v>7</v>
      </c>
      <c r="E58" s="77" t="n">
        <v>28</v>
      </c>
      <c r="F58" s="77" t="n">
        <v>70</v>
      </c>
      <c r="G58" s="10"/>
      <c r="H58" s="77" t="s">
        <v>12</v>
      </c>
      <c r="I58" s="78" t="n">
        <v>10</v>
      </c>
      <c r="J58" s="77" t="n">
        <v>1</v>
      </c>
      <c r="K58" s="77" t="n">
        <v>10</v>
      </c>
      <c r="L58" s="77" t="n">
        <v>10</v>
      </c>
      <c r="M58" s="77" t="n">
        <v>90</v>
      </c>
      <c r="N58" s="3" t="s">
        <v>26</v>
      </c>
      <c r="O58" s="45" t="s">
        <v>11</v>
      </c>
      <c r="P58" s="20" t="n">
        <v>10</v>
      </c>
      <c r="Q58" s="45" t="n">
        <f aca="false">100*P58/SUM(P$54:P$55)</f>
        <v>50</v>
      </c>
    </row>
    <row r="59" customFormat="false" ht="13" hidden="false" customHeight="false" outlineLevel="0" collapsed="false">
      <c r="A59" s="3"/>
      <c r="B59" s="77" t="s">
        <v>12</v>
      </c>
      <c r="C59" s="78" t="n">
        <v>4</v>
      </c>
      <c r="D59" s="77" t="n">
        <v>3</v>
      </c>
      <c r="E59" s="77" t="n">
        <v>12</v>
      </c>
      <c r="F59" s="77" t="n">
        <v>30</v>
      </c>
      <c r="G59" s="10"/>
      <c r="H59" s="77" t="s">
        <v>17</v>
      </c>
      <c r="I59" s="78" t="n">
        <v>5</v>
      </c>
      <c r="J59" s="77" t="n">
        <v>16</v>
      </c>
      <c r="K59" s="77" t="n">
        <v>80</v>
      </c>
      <c r="L59" s="77" t="n">
        <v>80</v>
      </c>
      <c r="M59" s="77"/>
      <c r="N59" s="3"/>
      <c r="O59" s="45" t="s">
        <v>12</v>
      </c>
      <c r="P59" s="20" t="n">
        <v>10</v>
      </c>
      <c r="Q59" s="45" t="n">
        <f aca="false">100*P59/SUM(P$54:P$55)</f>
        <v>50</v>
      </c>
    </row>
    <row r="60" customFormat="false" ht="13" hidden="false" customHeight="false" outlineLevel="0" collapsed="false">
      <c r="A60" s="3" t="s">
        <v>28</v>
      </c>
      <c r="B60" s="77" t="s">
        <v>11</v>
      </c>
      <c r="C60" s="78" t="n">
        <v>4</v>
      </c>
      <c r="D60" s="77" t="n">
        <v>3</v>
      </c>
      <c r="E60" s="77" t="n">
        <v>12</v>
      </c>
      <c r="F60" s="77" t="n">
        <v>30</v>
      </c>
      <c r="G60" s="10" t="s">
        <v>26</v>
      </c>
      <c r="H60" s="77" t="s">
        <v>11</v>
      </c>
      <c r="I60" s="78" t="n">
        <v>10</v>
      </c>
      <c r="J60" s="77" t="n">
        <v>1</v>
      </c>
      <c r="K60" s="77" t="n">
        <v>10</v>
      </c>
      <c r="L60" s="77" t="n">
        <v>28.5714285714286</v>
      </c>
      <c r="M60" s="77" t="n">
        <v>71</v>
      </c>
      <c r="N60" s="3" t="s">
        <v>28</v>
      </c>
      <c r="O60" s="45" t="s">
        <v>11</v>
      </c>
      <c r="P60" s="20" t="n">
        <v>10</v>
      </c>
      <c r="Q60" s="45" t="n">
        <f aca="false">100*P60/SUM(P$54:P$55)</f>
        <v>50</v>
      </c>
    </row>
    <row r="61" customFormat="false" ht="13" hidden="false" customHeight="false" outlineLevel="0" collapsed="false">
      <c r="A61" s="3"/>
      <c r="B61" s="77" t="s">
        <v>12</v>
      </c>
      <c r="C61" s="78" t="n">
        <v>4</v>
      </c>
      <c r="D61" s="77" t="n">
        <v>7</v>
      </c>
      <c r="E61" s="77" t="n">
        <v>28</v>
      </c>
      <c r="F61" s="77" t="n">
        <v>70</v>
      </c>
      <c r="G61" s="10"/>
      <c r="H61" s="77" t="s">
        <v>13</v>
      </c>
      <c r="I61" s="78" t="n">
        <v>5</v>
      </c>
      <c r="J61" s="77" t="n">
        <v>3</v>
      </c>
      <c r="K61" s="77" t="n">
        <v>15</v>
      </c>
      <c r="L61" s="77" t="n">
        <v>42.8571428571429</v>
      </c>
      <c r="M61" s="77"/>
      <c r="N61" s="3"/>
      <c r="O61" s="45" t="s">
        <v>12</v>
      </c>
      <c r="P61" s="20" t="n">
        <v>10</v>
      </c>
      <c r="Q61" s="45" t="n">
        <f aca="false">100*P61/SUM(P$54:P$55)</f>
        <v>50</v>
      </c>
    </row>
    <row r="62" customFormat="false" ht="13" hidden="false" customHeight="false" outlineLevel="0" collapsed="false">
      <c r="A62" s="3" t="s">
        <v>18</v>
      </c>
      <c r="B62" s="77" t="s">
        <v>11</v>
      </c>
      <c r="C62" s="78" t="n">
        <v>4</v>
      </c>
      <c r="D62" s="77" t="n">
        <v>5</v>
      </c>
      <c r="E62" s="77" t="n">
        <v>20</v>
      </c>
      <c r="F62" s="77" t="n">
        <v>50</v>
      </c>
      <c r="G62" s="10"/>
      <c r="H62" s="77" t="s">
        <v>12</v>
      </c>
      <c r="I62" s="78" t="n">
        <v>10</v>
      </c>
      <c r="J62" s="77" t="n">
        <v>1</v>
      </c>
      <c r="K62" s="77" t="n">
        <v>10</v>
      </c>
      <c r="L62" s="77" t="n">
        <v>28.5714285714286</v>
      </c>
      <c r="M62" s="77" t="n">
        <v>29</v>
      </c>
      <c r="N62" s="3" t="s">
        <v>18</v>
      </c>
      <c r="O62" s="79" t="s">
        <v>11</v>
      </c>
      <c r="P62" s="80" t="n">
        <v>5</v>
      </c>
      <c r="Q62" s="79" t="n">
        <f aca="false">100*P62/SUM(P$62:P$63)</f>
        <v>50</v>
      </c>
    </row>
    <row r="63" customFormat="false" ht="13" hidden="false" customHeight="false" outlineLevel="0" collapsed="false">
      <c r="A63" s="3"/>
      <c r="B63" s="77" t="s">
        <v>12</v>
      </c>
      <c r="C63" s="78" t="n">
        <v>4</v>
      </c>
      <c r="D63" s="77" t="n">
        <v>5</v>
      </c>
      <c r="E63" s="77" t="n">
        <v>20</v>
      </c>
      <c r="F63" s="77" t="n">
        <v>50</v>
      </c>
      <c r="G63" s="10" t="s">
        <v>28</v>
      </c>
      <c r="H63" s="77" t="s">
        <v>11</v>
      </c>
      <c r="I63" s="78" t="n">
        <v>10</v>
      </c>
      <c r="J63" s="77" t="n">
        <v>1</v>
      </c>
      <c r="K63" s="77" t="n">
        <v>10</v>
      </c>
      <c r="L63" s="77" t="n">
        <v>28.5714285714286</v>
      </c>
      <c r="M63" s="77" t="n">
        <v>29</v>
      </c>
      <c r="N63" s="3"/>
      <c r="O63" s="79" t="s">
        <v>12</v>
      </c>
      <c r="P63" s="80" t="n">
        <v>5</v>
      </c>
      <c r="Q63" s="79" t="n">
        <f aca="false">100*P64/SUM(P$64:P$65)</f>
        <v>50</v>
      </c>
    </row>
    <row r="64" customFormat="false" ht="13" hidden="false" customHeight="false" outlineLevel="0" collapsed="false">
      <c r="A64" s="3" t="s">
        <v>20</v>
      </c>
      <c r="B64" s="77" t="s">
        <v>11</v>
      </c>
      <c r="C64" s="78" t="n">
        <v>4</v>
      </c>
      <c r="D64" s="77" t="n">
        <v>5</v>
      </c>
      <c r="E64" s="77" t="n">
        <v>20</v>
      </c>
      <c r="F64" s="77" t="n">
        <v>50</v>
      </c>
      <c r="G64" s="10"/>
      <c r="H64" s="77" t="s">
        <v>12</v>
      </c>
      <c r="I64" s="78" t="n">
        <v>10</v>
      </c>
      <c r="J64" s="77" t="n">
        <v>1</v>
      </c>
      <c r="K64" s="77" t="n">
        <v>10</v>
      </c>
      <c r="L64" s="77" t="n">
        <v>28.5714285714286</v>
      </c>
      <c r="M64" s="77" t="n">
        <v>71</v>
      </c>
      <c r="N64" s="3" t="s">
        <v>20</v>
      </c>
      <c r="O64" s="79" t="s">
        <v>11</v>
      </c>
      <c r="P64" s="80" t="n">
        <v>5</v>
      </c>
      <c r="Q64" s="79" t="n">
        <f aca="false">100*P64/SUM(P$54:P$55)</f>
        <v>25</v>
      </c>
    </row>
    <row r="65" customFormat="false" ht="13" hidden="false" customHeight="false" outlineLevel="0" collapsed="false">
      <c r="A65" s="3"/>
      <c r="B65" s="77" t="s">
        <v>12</v>
      </c>
      <c r="C65" s="78" t="n">
        <v>4</v>
      </c>
      <c r="D65" s="77" t="n">
        <v>5</v>
      </c>
      <c r="E65" s="77" t="n">
        <v>20</v>
      </c>
      <c r="F65" s="77" t="n">
        <v>50</v>
      </c>
      <c r="G65" s="10"/>
      <c r="H65" s="77" t="s">
        <v>17</v>
      </c>
      <c r="I65" s="78" t="n">
        <v>5</v>
      </c>
      <c r="J65" s="77" t="n">
        <v>3</v>
      </c>
      <c r="K65" s="77" t="n">
        <v>15</v>
      </c>
      <c r="L65" s="77" t="n">
        <v>42.8571428571429</v>
      </c>
      <c r="M65" s="77"/>
      <c r="N65" s="3"/>
      <c r="O65" s="79" t="s">
        <v>12</v>
      </c>
      <c r="P65" s="80" t="n">
        <v>5</v>
      </c>
      <c r="Q65" s="79" t="n">
        <f aca="false">100*P65/SUM(P$64:P$65)</f>
        <v>50</v>
      </c>
    </row>
    <row r="66" customFormat="false" ht="13" hidden="false" customHeight="false" outlineLevel="0" collapsed="false">
      <c r="G66" s="10" t="s">
        <v>18</v>
      </c>
      <c r="H66" s="77" t="s">
        <v>11</v>
      </c>
      <c r="I66" s="78" t="n">
        <v>5</v>
      </c>
      <c r="J66" s="77" t="n">
        <v>1</v>
      </c>
      <c r="K66" s="77" t="n">
        <v>5</v>
      </c>
      <c r="L66" s="77" t="n">
        <v>16.6666666666667</v>
      </c>
      <c r="M66" s="77" t="n">
        <v>50</v>
      </c>
      <c r="N66" s="3" t="s">
        <v>22</v>
      </c>
      <c r="O66" s="81" t="s">
        <v>11</v>
      </c>
      <c r="P66" s="82" t="n">
        <v>40</v>
      </c>
      <c r="Q66" s="81" t="n">
        <f aca="false">100*P66/SUM(P$66:P$67)</f>
        <v>50</v>
      </c>
    </row>
    <row r="67" customFormat="false" ht="13" hidden="false" customHeight="false" outlineLevel="0" collapsed="false">
      <c r="G67" s="10"/>
      <c r="H67" s="77" t="s">
        <v>13</v>
      </c>
      <c r="I67" s="78" t="n">
        <v>5</v>
      </c>
      <c r="J67" s="77" t="n">
        <v>2</v>
      </c>
      <c r="K67" s="77" t="n">
        <v>10</v>
      </c>
      <c r="L67" s="77" t="n">
        <v>33.3333333333333</v>
      </c>
      <c r="M67" s="77"/>
      <c r="N67" s="3"/>
      <c r="O67" s="81" t="s">
        <v>12</v>
      </c>
      <c r="P67" s="82" t="n">
        <v>40</v>
      </c>
      <c r="Q67" s="81" t="n">
        <f aca="false">100*P67/SUM(P$66:P$67)</f>
        <v>50</v>
      </c>
    </row>
    <row r="68" customFormat="false" ht="13" hidden="false" customHeight="false" outlineLevel="0" collapsed="false">
      <c r="G68" s="10"/>
      <c r="H68" s="77" t="s">
        <v>12</v>
      </c>
      <c r="I68" s="78" t="n">
        <v>5</v>
      </c>
      <c r="J68" s="77" t="n">
        <v>1</v>
      </c>
      <c r="K68" s="77" t="n">
        <v>5</v>
      </c>
      <c r="L68" s="77" t="n">
        <v>16.6666666666667</v>
      </c>
      <c r="M68" s="77" t="n">
        <v>50</v>
      </c>
      <c r="N68" s="3"/>
    </row>
    <row r="69" customFormat="false" ht="13" hidden="false" customHeight="false" outlineLevel="0" collapsed="false">
      <c r="G69" s="10"/>
      <c r="H69" s="77" t="s">
        <v>17</v>
      </c>
      <c r="I69" s="78" t="n">
        <v>5</v>
      </c>
      <c r="J69" s="77" t="n">
        <v>2</v>
      </c>
      <c r="K69" s="77" t="n">
        <v>10</v>
      </c>
      <c r="L69" s="77" t="n">
        <v>33.3333333333333</v>
      </c>
      <c r="M69" s="77"/>
      <c r="N69" s="3"/>
      <c r="O69" s="31"/>
    </row>
    <row r="70" customFormat="false" ht="13" hidden="false" customHeight="false" outlineLevel="0" collapsed="false">
      <c r="G70" s="10" t="s">
        <v>20</v>
      </c>
      <c r="H70" s="77" t="s">
        <v>11</v>
      </c>
      <c r="I70" s="78" t="n">
        <v>5</v>
      </c>
      <c r="J70" s="77" t="n">
        <v>1</v>
      </c>
      <c r="K70" s="77" t="n">
        <v>5</v>
      </c>
      <c r="L70" s="77" t="n">
        <v>16.6666666666667</v>
      </c>
      <c r="M70" s="77" t="n">
        <v>50</v>
      </c>
      <c r="N70" s="3"/>
      <c r="O70" s="31"/>
    </row>
    <row r="71" customFormat="false" ht="13" hidden="false" customHeight="false" outlineLevel="0" collapsed="false">
      <c r="G71" s="3"/>
      <c r="H71" s="77" t="s">
        <v>13</v>
      </c>
      <c r="I71" s="78" t="n">
        <v>5</v>
      </c>
      <c r="J71" s="77" t="n">
        <v>2</v>
      </c>
      <c r="K71" s="77" t="n">
        <v>10</v>
      </c>
      <c r="L71" s="77" t="n">
        <v>33.3333333333333</v>
      </c>
      <c r="M71" s="77"/>
    </row>
    <row r="72" customFormat="false" ht="13" hidden="false" customHeight="false" outlineLevel="0" collapsed="false">
      <c r="G72" s="3"/>
      <c r="H72" s="77" t="s">
        <v>12</v>
      </c>
      <c r="I72" s="78" t="n">
        <v>5</v>
      </c>
      <c r="J72" s="77" t="n">
        <v>1</v>
      </c>
      <c r="K72" s="77" t="n">
        <v>5</v>
      </c>
      <c r="L72" s="77" t="n">
        <v>16.6666666666667</v>
      </c>
      <c r="M72" s="77" t="n">
        <v>50</v>
      </c>
    </row>
    <row r="73" customFormat="false" ht="13" hidden="false" customHeight="false" outlineLevel="0" collapsed="false">
      <c r="G73" s="3"/>
      <c r="H73" s="77" t="s">
        <v>17</v>
      </c>
      <c r="I73" s="78" t="n">
        <v>5</v>
      </c>
      <c r="J73" s="77" t="n">
        <v>2</v>
      </c>
      <c r="K73" s="77" t="n">
        <v>10</v>
      </c>
      <c r="L73" s="77" t="n">
        <v>33.3333333333333</v>
      </c>
      <c r="M73" s="77"/>
    </row>
  </sheetData>
  <conditionalFormatting sqref="B54:F54">
    <cfRule type="expression" priority="2" aboveAverage="0" equalAverage="0" bottom="0" percent="0" rank="0" text="" dxfId="0">
      <formula>OR($F54=50,$F54=33.3333)</formula>
    </cfRule>
    <cfRule type="expression" priority="3" aboveAverage="0" equalAverage="0" bottom="0" percent="0" rank="0" text="" dxfId="1">
      <formula>OR($F54=70,$F54=30)</formula>
    </cfRule>
    <cfRule type="expression" priority="4" aboveAverage="0" equalAverage="0" bottom="0" percent="0" rank="0" text="" dxfId="2">
      <formula>OR($F54=90,$F54=10)</formula>
    </cfRule>
    <cfRule type="expression" priority="5" aboveAverage="0" equalAverage="0" bottom="0" percent="0" rank="0" text="" dxfId="3">
      <formula>OR($F54="")</formula>
    </cfRule>
  </conditionalFormatting>
  <conditionalFormatting sqref="B55:F65">
    <cfRule type="expression" priority="6" aboveAverage="0" equalAverage="0" bottom="0" percent="0" rank="0" text="" dxfId="4">
      <formula>OR($F55=70,$F55=30)</formula>
    </cfRule>
    <cfRule type="expression" priority="7" aboveAverage="0" equalAverage="0" bottom="0" percent="0" rank="0" text="" dxfId="5">
      <formula>OR($F55=90,$F55=10)</formula>
    </cfRule>
    <cfRule type="expression" priority="8" aboveAverage="0" equalAverage="0" bottom="0" percent="0" rank="0" text="" dxfId="6">
      <formula>OR($F55=50,$F55=33.3333)</formula>
    </cfRule>
  </conditionalFormatting>
  <conditionalFormatting sqref="H59:M59">
    <cfRule type="expression" priority="9" aboveAverage="0" equalAverage="0" bottom="0" percent="0" rank="0" text="" dxfId="7">
      <formula>OR($M59=50,$M59=33.3333)</formula>
    </cfRule>
    <cfRule type="expression" priority="10" aboveAverage="0" equalAverage="0" bottom="0" percent="0" rank="0" text="" dxfId="8">
      <formula>OR($M59=70,$M59=30)</formula>
    </cfRule>
    <cfRule type="expression" priority="11" aboveAverage="0" equalAverage="0" bottom="0" percent="0" rank="0" text="" dxfId="9">
      <formula>OR($M59=90,$M59=10)</formula>
    </cfRule>
    <cfRule type="expression" priority="12" aboveAverage="0" equalAverage="0" bottom="0" percent="0" rank="0" text="" dxfId="10">
      <formula>OR($M59="")</formula>
    </cfRule>
  </conditionalFormatting>
  <conditionalFormatting sqref="H54:M58">
    <cfRule type="expression" priority="13" aboveAverage="0" equalAverage="0" bottom="0" percent="0" rank="0" text="" dxfId="11">
      <formula>OR($M54=50,$M54=33.3333)</formula>
    </cfRule>
    <cfRule type="expression" priority="14" aboveAverage="0" equalAverage="0" bottom="0" percent="0" rank="0" text="" dxfId="12">
      <formula>OR($M54=70,$M54=30)</formula>
    </cfRule>
    <cfRule type="expression" priority="15" aboveAverage="0" equalAverage="0" bottom="0" percent="0" rank="0" text="" dxfId="13">
      <formula>OR($M54=90,$M54=10)</formula>
    </cfRule>
    <cfRule type="expression" priority="16" aboveAverage="0" equalAverage="0" bottom="0" percent="0" rank="0" text="" dxfId="14">
      <formula>OR($M54="")</formula>
    </cfRule>
  </conditionalFormatting>
  <conditionalFormatting sqref="H60:M73">
    <cfRule type="expression" priority="17" aboveAverage="0" equalAverage="0" bottom="0" percent="0" rank="0" text="" dxfId="15">
      <formula>OR($M60=50,$M60=33.3333)</formula>
    </cfRule>
    <cfRule type="expression" priority="18" aboveAverage="0" equalAverage="0" bottom="0" percent="0" rank="0" text="" dxfId="16">
      <formula>OR($M60=70,$M60=30,$M60=29,$M60=71)</formula>
    </cfRule>
    <cfRule type="expression" priority="19" aboveAverage="0" equalAverage="0" bottom="0" percent="0" rank="0" text="" dxfId="17">
      <formula>OR($M60=90,$M60=10)</formula>
    </cfRule>
    <cfRule type="expression" priority="20" aboveAverage="0" equalAverage="0" bottom="0" percent="0" rank="0" text="" dxfId="18">
      <formula>OR($M60="")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875" defaultRowHeight="13" zeroHeight="false" outlineLevelRow="0" outlineLevelCol="0"/>
  <cols>
    <col collapsed="false" customWidth="true" hidden="false" outlineLevel="0" max="1" min="1" style="0" width="24.34"/>
    <col collapsed="false" customWidth="true" hidden="false" outlineLevel="0" max="6" min="6" style="0" width="12.17"/>
    <col collapsed="false" customWidth="true" hidden="false" outlineLevel="0" max="7" min="7" style="0" width="14.5"/>
    <col collapsed="false" customWidth="true" hidden="false" outlineLevel="0" max="13" min="13" style="0" width="12.17"/>
    <col collapsed="false" customWidth="true" hidden="false" outlineLevel="0" max="14" min="14" style="0" width="14.5"/>
    <col collapsed="false" customWidth="true" hidden="false" outlineLevel="0" max="16" min="16" style="0" width="7.16"/>
  </cols>
  <sheetData>
    <row r="1" customFormat="false" ht="12.8" hidden="false" customHeight="false" outlineLevel="0" collapsed="false">
      <c r="A1" s="83" t="s">
        <v>31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4"/>
      <c r="S1" s="4"/>
    </row>
    <row r="2" customFormat="false" ht="13" hidden="false" customHeight="false" outlineLevel="0" collapsed="false">
      <c r="A2" s="2" t="s">
        <v>1</v>
      </c>
      <c r="B2" s="4"/>
      <c r="C2" s="4"/>
      <c r="D2" s="4"/>
      <c r="E2" s="4"/>
      <c r="F2" s="4"/>
      <c r="G2" s="2" t="s">
        <v>2</v>
      </c>
      <c r="H2" s="4"/>
      <c r="I2" s="4"/>
      <c r="J2" s="4"/>
      <c r="K2" s="4"/>
      <c r="L2" s="4"/>
      <c r="M2" s="4"/>
      <c r="N2" s="2" t="s">
        <v>3</v>
      </c>
      <c r="O2" s="4"/>
      <c r="P2" s="4"/>
      <c r="Q2" s="4"/>
      <c r="R2" s="4"/>
      <c r="S2" s="4"/>
    </row>
    <row r="3" customFormat="false" ht="13" hidden="false" customHeight="false" outlineLevel="0" collapsed="false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4</v>
      </c>
      <c r="H3" s="3" t="s">
        <v>5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9</v>
      </c>
      <c r="N3" s="3" t="s">
        <v>4</v>
      </c>
      <c r="O3" s="3" t="s">
        <v>5</v>
      </c>
      <c r="P3" s="3" t="s">
        <v>6</v>
      </c>
      <c r="Q3" s="85" t="s">
        <v>9</v>
      </c>
      <c r="R3" s="4"/>
      <c r="S3" s="4"/>
    </row>
    <row r="4" customFormat="false" ht="13" hidden="false" customHeight="false" outlineLevel="0" collapsed="false">
      <c r="A4" s="5" t="s">
        <v>32</v>
      </c>
      <c r="B4" s="86" t="s">
        <v>11</v>
      </c>
      <c r="C4" s="86" t="n">
        <v>2</v>
      </c>
      <c r="D4" s="86" t="n">
        <v>8</v>
      </c>
      <c r="E4" s="87" t="n">
        <f aca="false">C4*D4</f>
        <v>16</v>
      </c>
      <c r="F4" s="87" t="n">
        <f aca="false">100*E4/SUM(E$4:E$6)</f>
        <v>80</v>
      </c>
      <c r="G4" s="5" t="s">
        <v>32</v>
      </c>
      <c r="H4" s="86" t="s">
        <v>11</v>
      </c>
      <c r="I4" s="86" t="n">
        <v>16</v>
      </c>
      <c r="J4" s="86" t="n">
        <v>1</v>
      </c>
      <c r="K4" s="86" t="n">
        <f aca="false">J4*I4</f>
        <v>16</v>
      </c>
      <c r="L4" s="86" t="n">
        <f aca="false">100*K4/SUM(K$4:K$7)</f>
        <v>20</v>
      </c>
      <c r="M4" s="86" t="n">
        <f aca="false">100*SUM(K4:K5)/SUM(K$4:K$7)</f>
        <v>80</v>
      </c>
      <c r="N4" s="5" t="s">
        <v>32</v>
      </c>
      <c r="O4" s="86" t="s">
        <v>11</v>
      </c>
      <c r="P4" s="86" t="n">
        <v>16</v>
      </c>
      <c r="Q4" s="4" t="n">
        <f aca="false">P4/SUM(P4:P6)*100</f>
        <v>50</v>
      </c>
      <c r="R4" s="4"/>
      <c r="S4" s="4"/>
    </row>
    <row r="5" customFormat="false" ht="13" hidden="false" customHeight="false" outlineLevel="0" collapsed="false">
      <c r="A5" s="10"/>
      <c r="B5" s="27" t="s">
        <v>12</v>
      </c>
      <c r="C5" s="27" t="n">
        <v>2</v>
      </c>
      <c r="D5" s="27" t="n">
        <v>1</v>
      </c>
      <c r="E5" s="88" t="n">
        <f aca="false">C5*D5</f>
        <v>2</v>
      </c>
      <c r="F5" s="88" t="n">
        <f aca="false">100*E5/SUM(E$4:E$6)</f>
        <v>10</v>
      </c>
      <c r="G5" s="10"/>
      <c r="H5" s="27" t="s">
        <v>13</v>
      </c>
      <c r="I5" s="27" t="n">
        <v>8</v>
      </c>
      <c r="J5" s="27" t="n">
        <v>6</v>
      </c>
      <c r="K5" s="27" t="n">
        <f aca="false">J5*I5</f>
        <v>48</v>
      </c>
      <c r="L5" s="27" t="n">
        <f aca="false">100*K5/SUM(K$4:K$7)</f>
        <v>60</v>
      </c>
      <c r="M5" s="27"/>
      <c r="N5" s="10"/>
      <c r="O5" s="27" t="s">
        <v>12</v>
      </c>
      <c r="P5" s="27" t="n">
        <v>8</v>
      </c>
      <c r="Q5" s="4" t="n">
        <f aca="false">P5/SUM(P4:P6)*100</f>
        <v>25</v>
      </c>
      <c r="R5" s="4"/>
      <c r="S5" s="4"/>
    </row>
    <row r="6" customFormat="false" ht="13" hidden="false" customHeight="false" outlineLevel="0" collapsed="false">
      <c r="A6" s="10"/>
      <c r="B6" s="27" t="s">
        <v>14</v>
      </c>
      <c r="C6" s="27" t="n">
        <v>2</v>
      </c>
      <c r="D6" s="27" t="n">
        <v>1</v>
      </c>
      <c r="E6" s="88" t="n">
        <f aca="false">C6*D6</f>
        <v>2</v>
      </c>
      <c r="F6" s="88" t="n">
        <f aca="false">100*E6/SUM(E$4:E$6)</f>
        <v>10</v>
      </c>
      <c r="G6" s="10"/>
      <c r="H6" s="27" t="s">
        <v>12</v>
      </c>
      <c r="I6" s="27" t="n">
        <v>8</v>
      </c>
      <c r="J6" s="27" t="n">
        <v>1</v>
      </c>
      <c r="K6" s="27" t="n">
        <f aca="false">J6*I6</f>
        <v>8</v>
      </c>
      <c r="L6" s="27" t="n">
        <f aca="false">100*K6/SUM(K$4:K$7)</f>
        <v>10</v>
      </c>
      <c r="M6" s="27" t="n">
        <f aca="false">100*K6/SUM(K$4:K$7)</f>
        <v>10</v>
      </c>
      <c r="N6" s="10"/>
      <c r="O6" s="27" t="s">
        <v>14</v>
      </c>
      <c r="P6" s="27" t="n">
        <v>8</v>
      </c>
      <c r="Q6" s="4" t="n">
        <f aca="false">P6/SUM(P4:P6)*100</f>
        <v>25</v>
      </c>
      <c r="R6" s="4"/>
      <c r="S6" s="4"/>
    </row>
    <row r="7" customFormat="false" ht="12.8" hidden="false" customHeight="false" outlineLevel="0" collapsed="false">
      <c r="A7" s="89" t="s">
        <v>33</v>
      </c>
      <c r="B7" s="86" t="s">
        <v>11</v>
      </c>
      <c r="C7" s="86" t="n">
        <v>2</v>
      </c>
      <c r="D7" s="86" t="n">
        <v>1</v>
      </c>
      <c r="E7" s="87" t="n">
        <f aca="false">C7*D7</f>
        <v>2</v>
      </c>
      <c r="F7" s="87" t="n">
        <f aca="false">100*E7/SUM(E$7:E$9)</f>
        <v>10</v>
      </c>
      <c r="G7" s="10"/>
      <c r="H7" s="27" t="s">
        <v>14</v>
      </c>
      <c r="I7" s="27" t="n">
        <v>8</v>
      </c>
      <c r="J7" s="27" t="n">
        <v>1</v>
      </c>
      <c r="K7" s="27" t="n">
        <f aca="false">J7*I7</f>
        <v>8</v>
      </c>
      <c r="L7" s="27" t="n">
        <f aca="false">100*K6/SUM(K$4:K$7)</f>
        <v>10</v>
      </c>
      <c r="M7" s="27" t="n">
        <f aca="false">100*K6/SUM(K$4:K$7)</f>
        <v>10</v>
      </c>
      <c r="N7" s="5" t="s">
        <v>34</v>
      </c>
      <c r="O7" s="86" t="s">
        <v>11</v>
      </c>
      <c r="P7" s="86" t="n">
        <v>8</v>
      </c>
      <c r="Q7" s="4" t="n">
        <f aca="false">P7/SUM(P7:P9)*100</f>
        <v>25</v>
      </c>
      <c r="R7" s="4"/>
      <c r="S7" s="4"/>
    </row>
    <row r="8" customFormat="false" ht="13" hidden="false" customHeight="false" outlineLevel="0" collapsed="false">
      <c r="A8" s="10"/>
      <c r="B8" s="27" t="s">
        <v>12</v>
      </c>
      <c r="C8" s="27" t="n">
        <v>2</v>
      </c>
      <c r="D8" s="27" t="n">
        <v>8</v>
      </c>
      <c r="E8" s="88" t="n">
        <f aca="false">C8*D8</f>
        <v>16</v>
      </c>
      <c r="F8" s="88" t="n">
        <f aca="false">100*E8/SUM(E$7:E$9)</f>
        <v>80</v>
      </c>
      <c r="G8" s="5" t="s">
        <v>34</v>
      </c>
      <c r="H8" s="86" t="s">
        <v>11</v>
      </c>
      <c r="I8" s="86" t="n">
        <v>8</v>
      </c>
      <c r="J8" s="86" t="n">
        <v>1</v>
      </c>
      <c r="K8" s="86" t="n">
        <f aca="false">J8*I8</f>
        <v>8</v>
      </c>
      <c r="L8" s="86" t="n">
        <f aca="false">100*K8/SUM(K$8:K$11)</f>
        <v>10</v>
      </c>
      <c r="M8" s="86" t="n">
        <f aca="false">100*K8/SUM(K$8:K$11)</f>
        <v>10</v>
      </c>
      <c r="N8" s="10"/>
      <c r="O8" s="27" t="s">
        <v>12</v>
      </c>
      <c r="P8" s="27" t="n">
        <v>16</v>
      </c>
      <c r="Q8" s="4" t="n">
        <f aca="false">P8/SUM(P7:P9)*100</f>
        <v>50</v>
      </c>
      <c r="R8" s="4"/>
      <c r="S8" s="4"/>
    </row>
    <row r="9" customFormat="false" ht="13" hidden="false" customHeight="false" outlineLevel="0" collapsed="false">
      <c r="A9" s="10"/>
      <c r="B9" s="27" t="s">
        <v>14</v>
      </c>
      <c r="C9" s="27" t="n">
        <v>2</v>
      </c>
      <c r="D9" s="27" t="n">
        <v>1</v>
      </c>
      <c r="E9" s="88" t="n">
        <f aca="false">C9*D9</f>
        <v>2</v>
      </c>
      <c r="F9" s="88" t="n">
        <f aca="false">100*E9/SUM(E$7:E$9)</f>
        <v>10</v>
      </c>
      <c r="G9" s="10"/>
      <c r="H9" s="27" t="s">
        <v>12</v>
      </c>
      <c r="I9" s="27" t="n">
        <v>16</v>
      </c>
      <c r="J9" s="27" t="n">
        <v>1</v>
      </c>
      <c r="K9" s="27" t="n">
        <f aca="false">J9*I9</f>
        <v>16</v>
      </c>
      <c r="L9" s="27" t="n">
        <f aca="false">100*K9/SUM(K$8:K$11)</f>
        <v>20</v>
      </c>
      <c r="M9" s="27" t="n">
        <f aca="false">100*SUM(K9:K10)/SUM(K$8:K$11)</f>
        <v>80</v>
      </c>
      <c r="N9" s="10"/>
      <c r="O9" s="27" t="s">
        <v>14</v>
      </c>
      <c r="P9" s="27" t="n">
        <v>8</v>
      </c>
      <c r="Q9" s="4" t="n">
        <f aca="false">P9/SUM(P7:P9)*100</f>
        <v>25</v>
      </c>
      <c r="R9" s="4"/>
      <c r="S9" s="4"/>
    </row>
    <row r="10" customFormat="false" ht="12.8" hidden="false" customHeight="false" outlineLevel="0" collapsed="false">
      <c r="A10" s="89" t="s">
        <v>35</v>
      </c>
      <c r="B10" s="86" t="s">
        <v>11</v>
      </c>
      <c r="C10" s="86" t="n">
        <v>2</v>
      </c>
      <c r="D10" s="86" t="n">
        <v>1</v>
      </c>
      <c r="E10" s="87" t="n">
        <f aca="false">C10*D10</f>
        <v>2</v>
      </c>
      <c r="F10" s="87" t="n">
        <f aca="false">100*E10/SUM(E$10:E$12)</f>
        <v>10</v>
      </c>
      <c r="G10" s="10"/>
      <c r="H10" s="27" t="s">
        <v>17</v>
      </c>
      <c r="I10" s="27" t="n">
        <v>8</v>
      </c>
      <c r="J10" s="27" t="n">
        <v>6</v>
      </c>
      <c r="K10" s="27" t="n">
        <f aca="false">J10*I10</f>
        <v>48</v>
      </c>
      <c r="L10" s="27" t="n">
        <f aca="false">100*K10/SUM(K$8:K$11)</f>
        <v>60</v>
      </c>
      <c r="M10" s="27"/>
      <c r="N10" s="90" t="s">
        <v>36</v>
      </c>
      <c r="O10" s="91" t="s">
        <v>11</v>
      </c>
      <c r="P10" s="91" t="n">
        <v>8</v>
      </c>
      <c r="Q10" s="4" t="n">
        <f aca="false">P10/SUM(P10:P12)*100</f>
        <v>25</v>
      </c>
      <c r="R10" s="4"/>
      <c r="S10" s="4"/>
    </row>
    <row r="11" customFormat="false" ht="13" hidden="false" customHeight="false" outlineLevel="0" collapsed="false">
      <c r="A11" s="10"/>
      <c r="B11" s="27" t="s">
        <v>12</v>
      </c>
      <c r="C11" s="27" t="n">
        <v>2</v>
      </c>
      <c r="D11" s="27" t="n">
        <v>1</v>
      </c>
      <c r="E11" s="88" t="n">
        <f aca="false">C11*D11</f>
        <v>2</v>
      </c>
      <c r="F11" s="88" t="n">
        <f aca="false">100*E11/SUM(E$10:E$12)</f>
        <v>10</v>
      </c>
      <c r="G11" s="10"/>
      <c r="H11" s="27" t="s">
        <v>14</v>
      </c>
      <c r="I11" s="27" t="n">
        <v>8</v>
      </c>
      <c r="J11" s="27" t="n">
        <v>1</v>
      </c>
      <c r="K11" s="27" t="n">
        <f aca="false">J11*I11</f>
        <v>8</v>
      </c>
      <c r="L11" s="27" t="n">
        <f aca="false">100*K11/SUM(K$8:K$11)</f>
        <v>10</v>
      </c>
      <c r="M11" s="27" t="n">
        <f aca="false">100*K11/SUM(K$8:K$11)</f>
        <v>10</v>
      </c>
      <c r="N11" s="31"/>
      <c r="O11" s="0" t="s">
        <v>12</v>
      </c>
      <c r="P11" s="0" t="n">
        <v>8</v>
      </c>
      <c r="Q11" s="4" t="n">
        <f aca="false">P11/SUM(P10:P12)*100</f>
        <v>25</v>
      </c>
      <c r="R11" s="4"/>
      <c r="S11" s="4"/>
    </row>
    <row r="12" customFormat="false" ht="13" hidden="false" customHeight="false" outlineLevel="0" collapsed="false">
      <c r="A12" s="10"/>
      <c r="B12" s="27" t="s">
        <v>14</v>
      </c>
      <c r="C12" s="27" t="n">
        <v>2</v>
      </c>
      <c r="D12" s="27" t="n">
        <v>8</v>
      </c>
      <c r="E12" s="88" t="n">
        <f aca="false">C12*D12</f>
        <v>16</v>
      </c>
      <c r="F12" s="88" t="n">
        <f aca="false">100*E12/SUM(E$11:E$13)</f>
        <v>80</v>
      </c>
      <c r="G12" s="5" t="s">
        <v>36</v>
      </c>
      <c r="H12" s="86" t="s">
        <v>11</v>
      </c>
      <c r="I12" s="86" t="n">
        <v>8</v>
      </c>
      <c r="J12" s="86" t="n">
        <v>1</v>
      </c>
      <c r="K12" s="86" t="n">
        <f aca="false">J12*I12</f>
        <v>8</v>
      </c>
      <c r="L12" s="86" t="n">
        <f aca="false">100*K12/SUM(K$12:K$15)</f>
        <v>10</v>
      </c>
      <c r="M12" s="86" t="n">
        <f aca="false">100*K12/SUM(K$12:K$15)</f>
        <v>10</v>
      </c>
      <c r="N12" s="10"/>
      <c r="O12" s="27" t="s">
        <v>14</v>
      </c>
      <c r="P12" s="27" t="n">
        <v>16</v>
      </c>
      <c r="Q12" s="4" t="n">
        <f aca="false">P12/SUM(P10:P12)*100</f>
        <v>50</v>
      </c>
      <c r="R12" s="4"/>
      <c r="S12" s="4"/>
    </row>
    <row r="13" customFormat="false" ht="13" hidden="false" customHeight="false" outlineLevel="0" collapsed="false">
      <c r="A13" s="5" t="s">
        <v>37</v>
      </c>
      <c r="B13" s="86" t="s">
        <v>11</v>
      </c>
      <c r="C13" s="86" t="n">
        <v>2</v>
      </c>
      <c r="D13" s="86" t="n">
        <v>1</v>
      </c>
      <c r="E13" s="87" t="n">
        <f aca="false">C13*D13</f>
        <v>2</v>
      </c>
      <c r="F13" s="87" t="n">
        <f aca="false">100*E13/SUM(E$13:E$15)</f>
        <v>33.3333333333333</v>
      </c>
      <c r="G13" s="10"/>
      <c r="H13" s="27" t="s">
        <v>12</v>
      </c>
      <c r="I13" s="27" t="n">
        <v>8</v>
      </c>
      <c r="J13" s="27" t="n">
        <v>1</v>
      </c>
      <c r="K13" s="27" t="n">
        <f aca="false">J13*I13</f>
        <v>8</v>
      </c>
      <c r="L13" s="27" t="n">
        <f aca="false">100*K13/SUM(K$12:K$15)</f>
        <v>10</v>
      </c>
      <c r="M13" s="27" t="n">
        <f aca="false">100*K13/SUM(K$12:K$15)</f>
        <v>10</v>
      </c>
      <c r="N13" s="5" t="s">
        <v>37</v>
      </c>
      <c r="O13" s="86" t="s">
        <v>11</v>
      </c>
      <c r="P13" s="86" t="n">
        <v>8</v>
      </c>
      <c r="Q13" s="4" t="n">
        <f aca="false">P13/SUM(P13:P15)*100</f>
        <v>33.3333333333333</v>
      </c>
      <c r="R13" s="4"/>
      <c r="S13" s="4"/>
    </row>
    <row r="14" customFormat="false" ht="13" hidden="false" customHeight="false" outlineLevel="0" collapsed="false">
      <c r="A14" s="10"/>
      <c r="B14" s="27" t="s">
        <v>12</v>
      </c>
      <c r="C14" s="27" t="n">
        <v>2</v>
      </c>
      <c r="D14" s="27" t="n">
        <v>1</v>
      </c>
      <c r="E14" s="88" t="n">
        <f aca="false">C14*D14</f>
        <v>2</v>
      </c>
      <c r="F14" s="88" t="n">
        <f aca="false">100*E14/SUM(E$13:E$15)</f>
        <v>33.3333333333333</v>
      </c>
      <c r="G14" s="10"/>
      <c r="H14" s="27" t="s">
        <v>14</v>
      </c>
      <c r="I14" s="27" t="n">
        <v>16</v>
      </c>
      <c r="J14" s="27" t="n">
        <v>1</v>
      </c>
      <c r="K14" s="27" t="n">
        <f aca="false">J14*I14</f>
        <v>16</v>
      </c>
      <c r="L14" s="27" t="n">
        <f aca="false">100*K14/SUM(K$12:K$15)</f>
        <v>20</v>
      </c>
      <c r="M14" s="27" t="n">
        <f aca="false">100*SUM(K14:K15)/SUM(K$12:K$15)</f>
        <v>80</v>
      </c>
      <c r="N14" s="10"/>
      <c r="O14" s="27" t="s">
        <v>12</v>
      </c>
      <c r="P14" s="27" t="n">
        <v>8</v>
      </c>
      <c r="Q14" s="4" t="n">
        <f aca="false">P14/SUM(P13:P15)*100</f>
        <v>33.3333333333333</v>
      </c>
      <c r="R14" s="4"/>
      <c r="S14" s="4"/>
    </row>
    <row r="15" customFormat="false" ht="13" hidden="false" customHeight="false" outlineLevel="0" collapsed="false">
      <c r="A15" s="10"/>
      <c r="B15" s="27" t="s">
        <v>14</v>
      </c>
      <c r="C15" s="27" t="n">
        <v>2</v>
      </c>
      <c r="D15" s="27" t="n">
        <v>1</v>
      </c>
      <c r="E15" s="88" t="n">
        <f aca="false">C15*D15</f>
        <v>2</v>
      </c>
      <c r="F15" s="88" t="n">
        <f aca="false">100*E15/SUM(E$14:E$16)</f>
        <v>33.3333333333333</v>
      </c>
      <c r="G15" s="10"/>
      <c r="H15" s="27" t="s">
        <v>19</v>
      </c>
      <c r="I15" s="27" t="n">
        <v>8</v>
      </c>
      <c r="J15" s="27" t="n">
        <v>6</v>
      </c>
      <c r="K15" s="27" t="n">
        <f aca="false">J15*I15</f>
        <v>48</v>
      </c>
      <c r="L15" s="27" t="n">
        <f aca="false">100*K15/SUM(K$12:K$15)</f>
        <v>60</v>
      </c>
      <c r="M15" s="27"/>
      <c r="N15" s="10"/>
      <c r="O15" s="27" t="s">
        <v>14</v>
      </c>
      <c r="P15" s="27" t="n">
        <v>8</v>
      </c>
      <c r="Q15" s="4" t="n">
        <f aca="false">P15/SUM(P13:P15)*100</f>
        <v>33.3333333333333</v>
      </c>
      <c r="R15" s="4"/>
      <c r="S15" s="4"/>
    </row>
    <row r="16" customFormat="false" ht="13" hidden="false" customHeight="false" outlineLevel="0" collapsed="false">
      <c r="A16" s="5" t="s">
        <v>38</v>
      </c>
      <c r="B16" s="86" t="s">
        <v>11</v>
      </c>
      <c r="C16" s="86" t="n">
        <v>2</v>
      </c>
      <c r="D16" s="86" t="n">
        <v>1</v>
      </c>
      <c r="E16" s="87" t="n">
        <f aca="false">C16*D16</f>
        <v>2</v>
      </c>
      <c r="F16" s="87" t="n">
        <f aca="false">100*E16/SUM(E$16:E$18)</f>
        <v>33.3333333333333</v>
      </c>
      <c r="G16" s="5" t="s">
        <v>37</v>
      </c>
      <c r="H16" s="86" t="s">
        <v>11</v>
      </c>
      <c r="I16" s="86" t="n">
        <v>8</v>
      </c>
      <c r="J16" s="86" t="n">
        <v>1</v>
      </c>
      <c r="K16" s="86" t="n">
        <f aca="false">J16*I16</f>
        <v>8</v>
      </c>
      <c r="L16" s="87" t="n">
        <f aca="false">100*K16/SUM(K$16:K$18)</f>
        <v>33.3333333333333</v>
      </c>
      <c r="M16" s="87" t="n">
        <f aca="false">100*L16/SUM(L$16:L$18)</f>
        <v>33.3333333333333</v>
      </c>
      <c r="N16" s="5" t="s">
        <v>38</v>
      </c>
      <c r="O16" s="86" t="s">
        <v>11</v>
      </c>
      <c r="P16" s="86" t="n">
        <v>8</v>
      </c>
      <c r="Q16" s="4" t="n">
        <f aca="false">P16/SUM(P16:P18)*100</f>
        <v>33.3333333333333</v>
      </c>
      <c r="R16" s="4"/>
      <c r="S16" s="4"/>
    </row>
    <row r="17" customFormat="false" ht="13" hidden="false" customHeight="false" outlineLevel="0" collapsed="false">
      <c r="A17" s="10"/>
      <c r="B17" s="27" t="s">
        <v>12</v>
      </c>
      <c r="C17" s="27" t="n">
        <v>2</v>
      </c>
      <c r="D17" s="27" t="n">
        <v>1</v>
      </c>
      <c r="E17" s="88" t="n">
        <f aca="false">C17*D17</f>
        <v>2</v>
      </c>
      <c r="F17" s="88" t="n">
        <f aca="false">100*E17/SUM(E$16:E$18)</f>
        <v>33.3333333333333</v>
      </c>
      <c r="G17" s="10"/>
      <c r="H17" s="27" t="s">
        <v>12</v>
      </c>
      <c r="I17" s="27" t="n">
        <v>8</v>
      </c>
      <c r="J17" s="27" t="n">
        <v>1</v>
      </c>
      <c r="K17" s="27" t="n">
        <f aca="false">J17*I17</f>
        <v>8</v>
      </c>
      <c r="L17" s="88" t="n">
        <f aca="false">100*K17/SUM(K$16:K$18)</f>
        <v>33.3333333333333</v>
      </c>
      <c r="M17" s="88" t="n">
        <f aca="false">100*L17/SUM(L$16:L$18)</f>
        <v>33.3333333333333</v>
      </c>
      <c r="N17" s="10"/>
      <c r="O17" s="27" t="s">
        <v>12</v>
      </c>
      <c r="P17" s="27" t="n">
        <v>8</v>
      </c>
      <c r="Q17" s="4" t="n">
        <f aca="false">P17/SUM(P16:P18)*100</f>
        <v>33.3333333333333</v>
      </c>
      <c r="R17" s="4"/>
      <c r="S17" s="4"/>
    </row>
    <row r="18" customFormat="false" ht="13" hidden="false" customHeight="false" outlineLevel="0" collapsed="false">
      <c r="A18" s="10"/>
      <c r="B18" s="27" t="s">
        <v>14</v>
      </c>
      <c r="C18" s="27" t="n">
        <v>2</v>
      </c>
      <c r="D18" s="27" t="n">
        <v>1</v>
      </c>
      <c r="E18" s="88" t="n">
        <f aca="false">C18*D18</f>
        <v>2</v>
      </c>
      <c r="F18" s="88" t="n">
        <f aca="false">100*E18/SUM(E$16:E$18)</f>
        <v>33.3333333333333</v>
      </c>
      <c r="G18" s="10"/>
      <c r="H18" s="27" t="s">
        <v>14</v>
      </c>
      <c r="I18" s="27" t="n">
        <v>8</v>
      </c>
      <c r="J18" s="27" t="n">
        <v>1</v>
      </c>
      <c r="K18" s="27" t="n">
        <f aca="false">J18*I18</f>
        <v>8</v>
      </c>
      <c r="L18" s="88" t="n">
        <f aca="false">100*K18/SUM(K$16:K$18)</f>
        <v>33.3333333333333</v>
      </c>
      <c r="M18" s="88" t="n">
        <f aca="false">100*L18/SUM(L$16:L$18)</f>
        <v>33.3333333333333</v>
      </c>
      <c r="N18" s="10"/>
      <c r="O18" s="27" t="s">
        <v>14</v>
      </c>
      <c r="P18" s="27" t="n">
        <v>8</v>
      </c>
      <c r="Q18" s="4" t="n">
        <f aca="false">P18/SUM(P16:P18)*100</f>
        <v>33.3333333333333</v>
      </c>
      <c r="R18" s="4"/>
      <c r="S18" s="4"/>
    </row>
    <row r="19" customFormat="false" ht="13" hidden="false" customHeight="false" outlineLevel="0" collapsed="false">
      <c r="A19" s="5" t="s">
        <v>39</v>
      </c>
      <c r="B19" s="86" t="s">
        <v>11</v>
      </c>
      <c r="C19" s="86" t="n">
        <v>2</v>
      </c>
      <c r="D19" s="86" t="n">
        <v>1</v>
      </c>
      <c r="E19" s="87" t="n">
        <f aca="false">C19*D19</f>
        <v>2</v>
      </c>
      <c r="F19" s="87" t="n">
        <f aca="false">100*E19/SUM(E$19:E$21)</f>
        <v>33.3333333333333</v>
      </c>
      <c r="G19" s="5" t="s">
        <v>38</v>
      </c>
      <c r="H19" s="86" t="s">
        <v>11</v>
      </c>
      <c r="I19" s="86" t="n">
        <v>8</v>
      </c>
      <c r="J19" s="86" t="n">
        <v>1</v>
      </c>
      <c r="K19" s="86" t="n">
        <f aca="false">J19*I19</f>
        <v>8</v>
      </c>
      <c r="L19" s="87" t="n">
        <f aca="false">100*K19/SUM(K$16:K$18)</f>
        <v>33.3333333333333</v>
      </c>
      <c r="M19" s="87" t="n">
        <f aca="false">100*L19/SUM(L$16:L$18)</f>
        <v>33.3333333333333</v>
      </c>
      <c r="N19" s="5" t="s">
        <v>39</v>
      </c>
      <c r="O19" s="86" t="s">
        <v>11</v>
      </c>
      <c r="P19" s="86" t="n">
        <v>8</v>
      </c>
      <c r="Q19" s="4" t="n">
        <f aca="false">P19/SUM(P19:P21)*100</f>
        <v>33.3333333333333</v>
      </c>
      <c r="R19" s="4"/>
      <c r="S19" s="4"/>
    </row>
    <row r="20" customFormat="false" ht="13" hidden="false" customHeight="false" outlineLevel="0" collapsed="false">
      <c r="A20" s="10"/>
      <c r="B20" s="27" t="s">
        <v>12</v>
      </c>
      <c r="C20" s="27" t="n">
        <v>2</v>
      </c>
      <c r="D20" s="27" t="n">
        <v>1</v>
      </c>
      <c r="E20" s="88" t="n">
        <f aca="false">C20*D20</f>
        <v>2</v>
      </c>
      <c r="F20" s="88" t="n">
        <f aca="false">100*E20/SUM(E$19:E$21)</f>
        <v>33.3333333333333</v>
      </c>
      <c r="G20" s="10"/>
      <c r="H20" s="27" t="s">
        <v>12</v>
      </c>
      <c r="I20" s="27" t="n">
        <v>8</v>
      </c>
      <c r="J20" s="27" t="n">
        <v>1</v>
      </c>
      <c r="K20" s="27" t="n">
        <f aca="false">J20*I20</f>
        <v>8</v>
      </c>
      <c r="L20" s="88" t="n">
        <f aca="false">100*K20/SUM(K$16:K$18)</f>
        <v>33.3333333333333</v>
      </c>
      <c r="M20" s="88" t="n">
        <f aca="false">100*L20/SUM(L$16:L$18)</f>
        <v>33.3333333333333</v>
      </c>
      <c r="N20" s="10"/>
      <c r="O20" s="27" t="s">
        <v>12</v>
      </c>
      <c r="P20" s="27" t="n">
        <v>8</v>
      </c>
      <c r="Q20" s="4" t="n">
        <f aca="false">P20/SUM(P19:P21)*100</f>
        <v>33.3333333333333</v>
      </c>
      <c r="R20" s="4"/>
      <c r="S20" s="4"/>
    </row>
    <row r="21" customFormat="false" ht="13" hidden="false" customHeight="false" outlineLevel="0" collapsed="false">
      <c r="A21" s="10"/>
      <c r="B21" s="27" t="s">
        <v>14</v>
      </c>
      <c r="C21" s="27" t="n">
        <v>2</v>
      </c>
      <c r="D21" s="27" t="n">
        <v>1</v>
      </c>
      <c r="E21" s="88" t="n">
        <f aca="false">C21*D21</f>
        <v>2</v>
      </c>
      <c r="F21" s="88" t="n">
        <f aca="false">100*E21/SUM(E$19:E$21)</f>
        <v>33.3333333333333</v>
      </c>
      <c r="G21" s="10"/>
      <c r="H21" s="27" t="s">
        <v>14</v>
      </c>
      <c r="I21" s="27" t="n">
        <v>8</v>
      </c>
      <c r="J21" s="27" t="n">
        <v>1</v>
      </c>
      <c r="K21" s="27" t="n">
        <f aca="false">J21*I21</f>
        <v>8</v>
      </c>
      <c r="L21" s="88" t="n">
        <f aca="false">100*K21/SUM(K$16:K$18)</f>
        <v>33.3333333333333</v>
      </c>
      <c r="M21" s="88" t="n">
        <f aca="false">100*L21/SUM(L$16:L$18)</f>
        <v>33.3333333333333</v>
      </c>
      <c r="N21" s="10"/>
      <c r="O21" s="27" t="s">
        <v>14</v>
      </c>
      <c r="P21" s="27" t="n">
        <v>8</v>
      </c>
      <c r="Q21" s="4" t="n">
        <f aca="false">P21/SUM(P19:P21)*100</f>
        <v>33.3333333333333</v>
      </c>
      <c r="R21" s="4"/>
      <c r="S21" s="4"/>
    </row>
    <row r="22" customFormat="false" ht="13" hidden="false" customHeight="false" outlineLevel="0" collapsed="false">
      <c r="A22" s="27"/>
      <c r="B22" s="27"/>
      <c r="C22" s="27"/>
      <c r="D22" s="27"/>
      <c r="E22" s="27"/>
      <c r="F22" s="27"/>
      <c r="G22" s="5" t="s">
        <v>39</v>
      </c>
      <c r="H22" s="86" t="s">
        <v>12</v>
      </c>
      <c r="I22" s="86" t="n">
        <v>8</v>
      </c>
      <c r="J22" s="86" t="n">
        <v>1</v>
      </c>
      <c r="K22" s="86" t="n">
        <f aca="false">J22*I22</f>
        <v>8</v>
      </c>
      <c r="L22" s="87" t="n">
        <f aca="false">100*K22/SUM(K$16:K$18)</f>
        <v>33.3333333333333</v>
      </c>
      <c r="M22" s="87" t="n">
        <f aca="false">100*L22/SUM(L$16:L$18)</f>
        <v>33.3333333333333</v>
      </c>
      <c r="N22" s="5" t="s">
        <v>22</v>
      </c>
      <c r="O22" s="86" t="s">
        <v>11</v>
      </c>
      <c r="P22" s="86" t="n">
        <v>64</v>
      </c>
      <c r="Q22" s="4" t="n">
        <f aca="false">P22/SUM(P22:P24)*100</f>
        <v>33.3333333333333</v>
      </c>
      <c r="R22" s="4"/>
      <c r="S22" s="4"/>
    </row>
    <row r="23" customFormat="false" ht="13" hidden="false" customHeight="false" outlineLevel="0" collapsed="false">
      <c r="A23" s="27"/>
      <c r="B23" s="27"/>
      <c r="C23" s="27"/>
      <c r="D23" s="27"/>
      <c r="E23" s="27"/>
      <c r="F23" s="27"/>
      <c r="G23" s="10"/>
      <c r="H23" s="27" t="s">
        <v>14</v>
      </c>
      <c r="I23" s="27" t="n">
        <v>8</v>
      </c>
      <c r="J23" s="27" t="n">
        <v>1</v>
      </c>
      <c r="K23" s="27" t="n">
        <f aca="false">J23*I23</f>
        <v>8</v>
      </c>
      <c r="L23" s="88" t="n">
        <f aca="false">100*K23/SUM(K$16:K$18)</f>
        <v>33.3333333333333</v>
      </c>
      <c r="M23" s="88" t="n">
        <f aca="false">100*L23/SUM(L$16:L$18)</f>
        <v>33.3333333333333</v>
      </c>
      <c r="N23" s="27"/>
      <c r="O23" s="27" t="s">
        <v>12</v>
      </c>
      <c r="P23" s="27" t="n">
        <v>64</v>
      </c>
      <c r="Q23" s="4" t="n">
        <f aca="false">P23/SUM(P22:P24)*100</f>
        <v>33.3333333333333</v>
      </c>
      <c r="R23" s="4"/>
      <c r="S23" s="4"/>
    </row>
    <row r="24" customFormat="false" ht="13" hidden="false" customHeight="false" outlineLevel="0" collapsed="false">
      <c r="A24" s="27"/>
      <c r="B24" s="27"/>
      <c r="C24" s="27"/>
      <c r="D24" s="27"/>
      <c r="E24" s="27"/>
      <c r="F24" s="27"/>
      <c r="G24" s="10"/>
      <c r="H24" s="27" t="s">
        <v>11</v>
      </c>
      <c r="I24" s="27" t="n">
        <v>8</v>
      </c>
      <c r="J24" s="27" t="n">
        <v>1</v>
      </c>
      <c r="K24" s="27" t="n">
        <f aca="false">J24*I24</f>
        <v>8</v>
      </c>
      <c r="L24" s="88" t="n">
        <f aca="false">100*K24/SUM(K$16:K$18)</f>
        <v>33.3333333333333</v>
      </c>
      <c r="M24" s="88" t="n">
        <f aca="false">100*L24/SUM(L$16:L$18)</f>
        <v>33.3333333333333</v>
      </c>
      <c r="N24" s="85"/>
      <c r="O24" s="92" t="s">
        <v>14</v>
      </c>
      <c r="P24" s="93" t="n">
        <v>64</v>
      </c>
      <c r="Q24" s="4" t="n">
        <f aca="false">P24/SUM(P22:P24)*100</f>
        <v>33.3333333333333</v>
      </c>
      <c r="R24" s="4"/>
      <c r="S24" s="4"/>
    </row>
    <row r="25" customFormat="false" ht="12.8" hidden="false" customHeight="false" outlineLevel="0" collapsed="false">
      <c r="A25" s="94" t="s">
        <v>40</v>
      </c>
      <c r="B25" s="95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84"/>
      <c r="R25" s="4"/>
      <c r="S25" s="4"/>
    </row>
    <row r="26" customFormat="false" ht="13" hidden="false" customHeight="false" outlineLevel="0" collapsed="false">
      <c r="A26" s="2" t="s">
        <v>1</v>
      </c>
      <c r="B26" s="4"/>
      <c r="C26" s="4"/>
      <c r="D26" s="4"/>
      <c r="E26" s="4"/>
      <c r="F26" s="4"/>
      <c r="G26" s="2" t="s">
        <v>2</v>
      </c>
      <c r="H26" s="4"/>
      <c r="I26" s="4"/>
      <c r="J26" s="4"/>
      <c r="K26" s="4"/>
      <c r="L26" s="4"/>
      <c r="M26" s="4"/>
      <c r="N26" s="2" t="s">
        <v>3</v>
      </c>
      <c r="O26" s="4"/>
      <c r="P26" s="4"/>
      <c r="Q26" s="4"/>
      <c r="R26" s="4"/>
      <c r="S26" s="4"/>
    </row>
    <row r="27" customFormat="false" ht="13" hidden="false" customHeight="false" outlineLevel="0" collapsed="false">
      <c r="A27" s="85" t="s">
        <v>4</v>
      </c>
      <c r="B27" s="85" t="s">
        <v>5</v>
      </c>
      <c r="C27" s="85" t="s">
        <v>6</v>
      </c>
      <c r="D27" s="85" t="s">
        <v>7</v>
      </c>
      <c r="E27" s="85" t="s">
        <v>8</v>
      </c>
      <c r="F27" s="85" t="s">
        <v>9</v>
      </c>
      <c r="G27" s="85" t="s">
        <v>4</v>
      </c>
      <c r="H27" s="85" t="s">
        <v>5</v>
      </c>
      <c r="I27" s="85" t="s">
        <v>6</v>
      </c>
      <c r="J27" s="85" t="s">
        <v>7</v>
      </c>
      <c r="K27" s="85" t="s">
        <v>8</v>
      </c>
      <c r="L27" s="85" t="s">
        <v>9</v>
      </c>
      <c r="M27" s="85" t="s">
        <v>9</v>
      </c>
      <c r="N27" s="85" t="s">
        <v>4</v>
      </c>
      <c r="O27" s="85" t="s">
        <v>5</v>
      </c>
      <c r="P27" s="85" t="s">
        <v>6</v>
      </c>
      <c r="Q27" s="85" t="s">
        <v>9</v>
      </c>
      <c r="R27" s="4"/>
      <c r="S27" s="4"/>
    </row>
    <row r="28" customFormat="false" ht="13" hidden="false" customHeight="false" outlineLevel="0" collapsed="false">
      <c r="A28" s="3" t="s">
        <v>41</v>
      </c>
      <c r="B28" s="88" t="s">
        <v>11</v>
      </c>
      <c r="C28" s="27" t="n">
        <v>4</v>
      </c>
      <c r="D28" s="88" t="n">
        <v>9</v>
      </c>
      <c r="E28" s="88" t="n">
        <v>36</v>
      </c>
      <c r="F28" s="88" t="n">
        <v>90</v>
      </c>
      <c r="G28" s="3" t="s">
        <v>41</v>
      </c>
      <c r="H28" s="88" t="s">
        <v>11</v>
      </c>
      <c r="I28" s="27" t="n">
        <v>10</v>
      </c>
      <c r="J28" s="88" t="n">
        <v>1</v>
      </c>
      <c r="K28" s="88" t="n">
        <v>10</v>
      </c>
      <c r="L28" s="88" t="n">
        <v>10</v>
      </c>
      <c r="M28" s="88" t="n">
        <v>90</v>
      </c>
      <c r="N28" s="3" t="s">
        <v>41</v>
      </c>
      <c r="O28" s="88" t="s">
        <v>11</v>
      </c>
      <c r="P28" s="27" t="n">
        <v>10</v>
      </c>
      <c r="Q28" s="88" t="n">
        <f aca="false">100*P28/SUM(P$28:P$29)</f>
        <v>50</v>
      </c>
      <c r="R28" s="4"/>
      <c r="S28" s="4"/>
    </row>
    <row r="29" customFormat="false" ht="13" hidden="false" customHeight="false" outlineLevel="0" collapsed="false">
      <c r="A29" s="3"/>
      <c r="B29" s="88" t="s">
        <v>12</v>
      </c>
      <c r="C29" s="27" t="n">
        <v>4</v>
      </c>
      <c r="D29" s="88" t="n">
        <v>1</v>
      </c>
      <c r="E29" s="88" t="n">
        <v>4</v>
      </c>
      <c r="F29" s="88" t="n">
        <v>10</v>
      </c>
      <c r="G29" s="10"/>
      <c r="H29" s="88" t="s">
        <v>13</v>
      </c>
      <c r="I29" s="27" t="n">
        <v>5</v>
      </c>
      <c r="J29" s="88" t="n">
        <v>16</v>
      </c>
      <c r="K29" s="88" t="n">
        <v>80</v>
      </c>
      <c r="L29" s="88" t="n">
        <v>80</v>
      </c>
      <c r="M29" s="88"/>
      <c r="N29" s="3"/>
      <c r="O29" s="88" t="s">
        <v>12</v>
      </c>
      <c r="P29" s="27" t="n">
        <v>10</v>
      </c>
      <c r="Q29" s="88" t="n">
        <f aca="false">100*P29/SUM(P$28:P$29)</f>
        <v>50</v>
      </c>
      <c r="R29" s="4"/>
      <c r="S29" s="4"/>
    </row>
    <row r="30" customFormat="false" ht="13" hidden="false" customHeight="false" outlineLevel="0" collapsed="false">
      <c r="A30" s="5" t="s">
        <v>42</v>
      </c>
      <c r="B30" s="87" t="s">
        <v>11</v>
      </c>
      <c r="C30" s="86" t="n">
        <v>4</v>
      </c>
      <c r="D30" s="87" t="n">
        <v>1</v>
      </c>
      <c r="E30" s="87" t="n">
        <v>4</v>
      </c>
      <c r="F30" s="87" t="n">
        <v>10</v>
      </c>
      <c r="G30" s="10"/>
      <c r="H30" s="88" t="s">
        <v>12</v>
      </c>
      <c r="I30" s="27" t="n">
        <v>10</v>
      </c>
      <c r="J30" s="88" t="n">
        <v>1</v>
      </c>
      <c r="K30" s="88" t="n">
        <v>10</v>
      </c>
      <c r="L30" s="88" t="n">
        <v>10</v>
      </c>
      <c r="M30" s="88" t="n">
        <v>10</v>
      </c>
      <c r="N30" s="5" t="s">
        <v>42</v>
      </c>
      <c r="O30" s="87" t="s">
        <v>11</v>
      </c>
      <c r="P30" s="86" t="n">
        <v>10</v>
      </c>
      <c r="Q30" s="87" t="n">
        <f aca="false">100*P30/SUM(P$28:P$29)</f>
        <v>50</v>
      </c>
      <c r="R30" s="4"/>
      <c r="S30" s="4"/>
    </row>
    <row r="31" customFormat="false" ht="13" hidden="false" customHeight="false" outlineLevel="0" collapsed="false">
      <c r="A31" s="3"/>
      <c r="B31" s="88" t="s">
        <v>12</v>
      </c>
      <c r="C31" s="27" t="n">
        <v>4</v>
      </c>
      <c r="D31" s="88" t="n">
        <v>9</v>
      </c>
      <c r="E31" s="88" t="n">
        <v>36</v>
      </c>
      <c r="F31" s="88" t="n">
        <v>90</v>
      </c>
      <c r="G31" s="5" t="s">
        <v>42</v>
      </c>
      <c r="H31" s="87" t="s">
        <v>11</v>
      </c>
      <c r="I31" s="86" t="n">
        <v>10</v>
      </c>
      <c r="J31" s="87" t="n">
        <v>1</v>
      </c>
      <c r="K31" s="87" t="n">
        <v>10</v>
      </c>
      <c r="L31" s="87" t="n">
        <v>10</v>
      </c>
      <c r="M31" s="87" t="n">
        <v>10</v>
      </c>
      <c r="N31" s="3"/>
      <c r="O31" s="88" t="s">
        <v>12</v>
      </c>
      <c r="P31" s="27" t="n">
        <v>10</v>
      </c>
      <c r="Q31" s="88" t="n">
        <f aca="false">100*P31/SUM(P$28:P$29)</f>
        <v>50</v>
      </c>
      <c r="R31" s="4"/>
      <c r="S31" s="4"/>
    </row>
    <row r="32" customFormat="false" ht="13" hidden="false" customHeight="false" outlineLevel="0" collapsed="false">
      <c r="A32" s="5" t="s">
        <v>43</v>
      </c>
      <c r="B32" s="87" t="s">
        <v>11</v>
      </c>
      <c r="C32" s="86" t="n">
        <v>4</v>
      </c>
      <c r="D32" s="87" t="n">
        <v>7</v>
      </c>
      <c r="E32" s="87" t="n">
        <v>28</v>
      </c>
      <c r="F32" s="87" t="n">
        <v>70</v>
      </c>
      <c r="G32" s="10"/>
      <c r="H32" s="88" t="s">
        <v>12</v>
      </c>
      <c r="I32" s="27" t="n">
        <v>10</v>
      </c>
      <c r="J32" s="88" t="n">
        <v>1</v>
      </c>
      <c r="K32" s="88" t="n">
        <v>10</v>
      </c>
      <c r="L32" s="88" t="n">
        <v>10</v>
      </c>
      <c r="M32" s="88" t="n">
        <v>90</v>
      </c>
      <c r="N32" s="5" t="s">
        <v>43</v>
      </c>
      <c r="O32" s="87" t="s">
        <v>11</v>
      </c>
      <c r="P32" s="86" t="n">
        <v>10</v>
      </c>
      <c r="Q32" s="87" t="n">
        <f aca="false">100*P32/SUM(P$28:P$29)</f>
        <v>50</v>
      </c>
      <c r="R32" s="4"/>
      <c r="S32" s="4"/>
    </row>
    <row r="33" customFormat="false" ht="13" hidden="false" customHeight="false" outlineLevel="0" collapsed="false">
      <c r="A33" s="3"/>
      <c r="B33" s="88" t="s">
        <v>12</v>
      </c>
      <c r="C33" s="27" t="n">
        <v>4</v>
      </c>
      <c r="D33" s="88" t="n">
        <v>3</v>
      </c>
      <c r="E33" s="88" t="n">
        <v>12</v>
      </c>
      <c r="F33" s="88" t="n">
        <v>30</v>
      </c>
      <c r="G33" s="10"/>
      <c r="H33" s="88" t="s">
        <v>17</v>
      </c>
      <c r="I33" s="27" t="n">
        <v>5</v>
      </c>
      <c r="J33" s="88" t="n">
        <v>16</v>
      </c>
      <c r="K33" s="88" t="n">
        <v>80</v>
      </c>
      <c r="L33" s="88" t="n">
        <v>80</v>
      </c>
      <c r="M33" s="88"/>
      <c r="N33" s="3"/>
      <c r="O33" s="88" t="s">
        <v>12</v>
      </c>
      <c r="P33" s="27" t="n">
        <v>10</v>
      </c>
      <c r="Q33" s="88" t="n">
        <f aca="false">100*P33/SUM(P$28:P$29)</f>
        <v>50</v>
      </c>
      <c r="R33" s="4"/>
      <c r="S33" s="4"/>
    </row>
    <row r="34" customFormat="false" ht="13" hidden="false" customHeight="false" outlineLevel="0" collapsed="false">
      <c r="A34" s="5" t="s">
        <v>44</v>
      </c>
      <c r="B34" s="87" t="s">
        <v>11</v>
      </c>
      <c r="C34" s="86" t="n">
        <v>4</v>
      </c>
      <c r="D34" s="87" t="n">
        <v>3</v>
      </c>
      <c r="E34" s="87" t="n">
        <v>12</v>
      </c>
      <c r="F34" s="87" t="n">
        <v>30</v>
      </c>
      <c r="G34" s="5" t="s">
        <v>43</v>
      </c>
      <c r="H34" s="87" t="s">
        <v>11</v>
      </c>
      <c r="I34" s="86" t="n">
        <v>10</v>
      </c>
      <c r="J34" s="87" t="n">
        <v>1</v>
      </c>
      <c r="K34" s="87" t="n">
        <v>10</v>
      </c>
      <c r="L34" s="87" t="n">
        <v>28</v>
      </c>
      <c r="M34" s="87" t="n">
        <v>71</v>
      </c>
      <c r="N34" s="5" t="s">
        <v>44</v>
      </c>
      <c r="O34" s="87" t="s">
        <v>11</v>
      </c>
      <c r="P34" s="86" t="n">
        <v>10</v>
      </c>
      <c r="Q34" s="87" t="n">
        <f aca="false">100*P34/SUM(P$28:P$29)</f>
        <v>50</v>
      </c>
      <c r="R34" s="4"/>
      <c r="S34" s="4"/>
    </row>
    <row r="35" customFormat="false" ht="13" hidden="false" customHeight="false" outlineLevel="0" collapsed="false">
      <c r="A35" s="3"/>
      <c r="B35" s="88" t="s">
        <v>12</v>
      </c>
      <c r="C35" s="27" t="n">
        <v>4</v>
      </c>
      <c r="D35" s="88" t="n">
        <v>7</v>
      </c>
      <c r="E35" s="88" t="n">
        <v>28</v>
      </c>
      <c r="F35" s="88" t="n">
        <v>70</v>
      </c>
      <c r="G35" s="10"/>
      <c r="H35" s="88" t="s">
        <v>13</v>
      </c>
      <c r="I35" s="27" t="n">
        <v>5</v>
      </c>
      <c r="J35" s="88" t="n">
        <v>3</v>
      </c>
      <c r="K35" s="88" t="n">
        <v>15</v>
      </c>
      <c r="L35" s="88" t="n">
        <v>42</v>
      </c>
      <c r="M35" s="88"/>
      <c r="N35" s="3"/>
      <c r="O35" s="88" t="s">
        <v>12</v>
      </c>
      <c r="P35" s="27" t="n">
        <v>10</v>
      </c>
      <c r="Q35" s="88" t="n">
        <f aca="false">100*P35/SUM(P$28:P$29)</f>
        <v>50</v>
      </c>
      <c r="R35" s="4"/>
      <c r="S35" s="4"/>
    </row>
    <row r="36" customFormat="false" ht="13" hidden="false" customHeight="false" outlineLevel="0" collapsed="false">
      <c r="A36" s="5" t="s">
        <v>45</v>
      </c>
      <c r="B36" s="87" t="s">
        <v>11</v>
      </c>
      <c r="C36" s="86" t="n">
        <v>4</v>
      </c>
      <c r="D36" s="87" t="n">
        <v>5</v>
      </c>
      <c r="E36" s="87" t="n">
        <v>20</v>
      </c>
      <c r="F36" s="87" t="n">
        <v>50</v>
      </c>
      <c r="G36" s="10"/>
      <c r="H36" s="88" t="s">
        <v>12</v>
      </c>
      <c r="I36" s="27" t="n">
        <v>10</v>
      </c>
      <c r="J36" s="88" t="n">
        <v>1</v>
      </c>
      <c r="K36" s="88" t="n">
        <v>10</v>
      </c>
      <c r="L36" s="88" t="n">
        <v>28</v>
      </c>
      <c r="M36" s="88" t="n">
        <v>29</v>
      </c>
      <c r="N36" s="5" t="s">
        <v>45</v>
      </c>
      <c r="O36" s="87" t="s">
        <v>11</v>
      </c>
      <c r="P36" s="86" t="n">
        <v>5</v>
      </c>
      <c r="Q36" s="87" t="n">
        <f aca="false">100*P36/SUM(P$36:P$37)</f>
        <v>50</v>
      </c>
      <c r="R36" s="4"/>
      <c r="S36" s="4"/>
    </row>
    <row r="37" customFormat="false" ht="13" hidden="false" customHeight="false" outlineLevel="0" collapsed="false">
      <c r="A37" s="3"/>
      <c r="B37" s="88" t="s">
        <v>12</v>
      </c>
      <c r="C37" s="27" t="n">
        <v>4</v>
      </c>
      <c r="D37" s="88" t="n">
        <v>5</v>
      </c>
      <c r="E37" s="88" t="n">
        <v>20</v>
      </c>
      <c r="F37" s="88" t="n">
        <v>50</v>
      </c>
      <c r="G37" s="5" t="s">
        <v>44</v>
      </c>
      <c r="H37" s="87" t="s">
        <v>11</v>
      </c>
      <c r="I37" s="86" t="n">
        <v>10</v>
      </c>
      <c r="J37" s="87" t="n">
        <v>1</v>
      </c>
      <c r="K37" s="87" t="n">
        <v>10</v>
      </c>
      <c r="L37" s="87" t="n">
        <v>28</v>
      </c>
      <c r="M37" s="87" t="n">
        <v>29</v>
      </c>
      <c r="N37" s="3"/>
      <c r="O37" s="88" t="s">
        <v>12</v>
      </c>
      <c r="P37" s="27" t="n">
        <v>5</v>
      </c>
      <c r="Q37" s="88" t="n">
        <f aca="false">100*P38/SUM(P$38:P$39)</f>
        <v>50</v>
      </c>
      <c r="R37" s="4"/>
      <c r="S37" s="4"/>
    </row>
    <row r="38" customFormat="false" ht="13" hidden="false" customHeight="false" outlineLevel="0" collapsed="false">
      <c r="A38" s="5" t="s">
        <v>46</v>
      </c>
      <c r="B38" s="87" t="s">
        <v>11</v>
      </c>
      <c r="C38" s="86" t="n">
        <v>4</v>
      </c>
      <c r="D38" s="87" t="n">
        <v>5</v>
      </c>
      <c r="E38" s="87" t="n">
        <v>20</v>
      </c>
      <c r="F38" s="87" t="n">
        <v>50</v>
      </c>
      <c r="G38" s="10"/>
      <c r="H38" s="88" t="s">
        <v>12</v>
      </c>
      <c r="I38" s="27" t="n">
        <v>10</v>
      </c>
      <c r="J38" s="88" t="n">
        <v>1</v>
      </c>
      <c r="K38" s="88" t="n">
        <v>10</v>
      </c>
      <c r="L38" s="88" t="n">
        <v>28</v>
      </c>
      <c r="M38" s="88" t="n">
        <v>71</v>
      </c>
      <c r="N38" s="5" t="s">
        <v>46</v>
      </c>
      <c r="O38" s="87" t="s">
        <v>11</v>
      </c>
      <c r="P38" s="86" t="n">
        <v>5</v>
      </c>
      <c r="Q38" s="87" t="n">
        <f aca="false">100*P38/SUM(P$28:P$29)</f>
        <v>25</v>
      </c>
      <c r="R38" s="4"/>
      <c r="S38" s="4"/>
    </row>
    <row r="39" customFormat="false" ht="13" hidden="false" customHeight="false" outlineLevel="0" collapsed="false">
      <c r="A39" s="3"/>
      <c r="B39" s="88" t="s">
        <v>12</v>
      </c>
      <c r="C39" s="27" t="n">
        <v>4</v>
      </c>
      <c r="D39" s="88" t="n">
        <v>5</v>
      </c>
      <c r="E39" s="88" t="n">
        <v>20</v>
      </c>
      <c r="F39" s="88" t="n">
        <v>50</v>
      </c>
      <c r="G39" s="10"/>
      <c r="H39" s="88" t="s">
        <v>17</v>
      </c>
      <c r="I39" s="27" t="n">
        <v>5</v>
      </c>
      <c r="J39" s="88" t="n">
        <v>3</v>
      </c>
      <c r="K39" s="88" t="n">
        <v>15</v>
      </c>
      <c r="L39" s="88" t="n">
        <v>42</v>
      </c>
      <c r="M39" s="88"/>
      <c r="N39" s="3"/>
      <c r="O39" s="88" t="s">
        <v>12</v>
      </c>
      <c r="P39" s="27" t="n">
        <v>5</v>
      </c>
      <c r="Q39" s="88" t="n">
        <f aca="false">100*P39/SUM(P$38:P$39)</f>
        <v>50</v>
      </c>
      <c r="R39" s="4"/>
      <c r="S39" s="4"/>
    </row>
    <row r="40" customFormat="false" ht="13" hidden="false" customHeight="false" outlineLevel="0" collapsed="false">
      <c r="A40" s="4"/>
      <c r="B40" s="4"/>
      <c r="C40" s="4"/>
      <c r="D40" s="4"/>
      <c r="E40" s="4"/>
      <c r="F40" s="4"/>
      <c r="G40" s="5" t="s">
        <v>45</v>
      </c>
      <c r="H40" s="87" t="s">
        <v>11</v>
      </c>
      <c r="I40" s="86" t="n">
        <v>5</v>
      </c>
      <c r="J40" s="87" t="n">
        <v>1</v>
      </c>
      <c r="K40" s="87" t="n">
        <v>5</v>
      </c>
      <c r="L40" s="87" t="n">
        <v>16.6666666666667</v>
      </c>
      <c r="M40" s="87" t="n">
        <v>50</v>
      </c>
      <c r="N40" s="5" t="s">
        <v>22</v>
      </c>
      <c r="O40" s="87" t="s">
        <v>11</v>
      </c>
      <c r="P40" s="86" t="n">
        <v>40</v>
      </c>
      <c r="Q40" s="87" t="n">
        <f aca="false">100*P40/SUM(P$40:P$41)</f>
        <v>50</v>
      </c>
      <c r="R40" s="4"/>
      <c r="S40" s="4"/>
    </row>
    <row r="41" customFormat="false" ht="13" hidden="false" customHeight="false" outlineLevel="0" collapsed="false">
      <c r="A41" s="4"/>
      <c r="B41" s="4"/>
      <c r="C41" s="4"/>
      <c r="D41" s="4"/>
      <c r="E41" s="4"/>
      <c r="F41" s="4"/>
      <c r="G41" s="10"/>
      <c r="H41" s="88" t="s">
        <v>13</v>
      </c>
      <c r="I41" s="27" t="n">
        <v>5</v>
      </c>
      <c r="J41" s="88" t="n">
        <v>2</v>
      </c>
      <c r="K41" s="88" t="n">
        <v>10</v>
      </c>
      <c r="L41" s="88" t="n">
        <v>33.3333333333333</v>
      </c>
      <c r="M41" s="88"/>
      <c r="N41" s="3"/>
      <c r="O41" s="88" t="s">
        <v>12</v>
      </c>
      <c r="P41" s="27" t="n">
        <v>40</v>
      </c>
      <c r="Q41" s="88" t="n">
        <f aca="false">100*P41/SUM(P$40:P$41)</f>
        <v>50</v>
      </c>
      <c r="R41" s="4"/>
      <c r="S41" s="4"/>
    </row>
    <row r="42" customFormat="false" ht="13" hidden="false" customHeight="false" outlineLevel="0" collapsed="false">
      <c r="A42" s="4"/>
      <c r="B42" s="4"/>
      <c r="C42" s="4"/>
      <c r="D42" s="4"/>
      <c r="E42" s="4"/>
      <c r="F42" s="4"/>
      <c r="G42" s="10"/>
      <c r="H42" s="88" t="s">
        <v>12</v>
      </c>
      <c r="I42" s="27" t="n">
        <v>5</v>
      </c>
      <c r="J42" s="88" t="n">
        <v>1</v>
      </c>
      <c r="K42" s="88" t="n">
        <v>5</v>
      </c>
      <c r="L42" s="88" t="n">
        <v>16.6666666666667</v>
      </c>
      <c r="M42" s="88" t="n">
        <v>50</v>
      </c>
      <c r="N42" s="3"/>
      <c r="O42" s="4"/>
      <c r="P42" s="4"/>
      <c r="Q42" s="4"/>
      <c r="R42" s="4"/>
      <c r="S42" s="4"/>
    </row>
    <row r="43" customFormat="false" ht="13" hidden="false" customHeight="false" outlineLevel="0" collapsed="false">
      <c r="A43" s="4"/>
      <c r="B43" s="4"/>
      <c r="C43" s="4"/>
      <c r="D43" s="4"/>
      <c r="E43" s="4"/>
      <c r="F43" s="4"/>
      <c r="G43" s="10"/>
      <c r="H43" s="88" t="s">
        <v>17</v>
      </c>
      <c r="I43" s="27" t="n">
        <v>5</v>
      </c>
      <c r="J43" s="88" t="n">
        <v>2</v>
      </c>
      <c r="K43" s="88" t="n">
        <v>10</v>
      </c>
      <c r="L43" s="88" t="n">
        <v>33.3333333333333</v>
      </c>
      <c r="M43" s="88"/>
      <c r="N43" s="3"/>
      <c r="O43" s="3"/>
      <c r="P43" s="4"/>
      <c r="Q43" s="4"/>
      <c r="R43" s="4"/>
      <c r="S43" s="4"/>
    </row>
    <row r="44" customFormat="false" ht="13" hidden="false" customHeight="false" outlineLevel="0" collapsed="false">
      <c r="A44" s="4"/>
      <c r="B44" s="4"/>
      <c r="C44" s="4"/>
      <c r="D44" s="4"/>
      <c r="E44" s="4"/>
      <c r="F44" s="4"/>
      <c r="G44" s="5" t="s">
        <v>46</v>
      </c>
      <c r="H44" s="87" t="s">
        <v>11</v>
      </c>
      <c r="I44" s="86" t="n">
        <v>5</v>
      </c>
      <c r="J44" s="87" t="n">
        <v>1</v>
      </c>
      <c r="K44" s="87" t="n">
        <v>5</v>
      </c>
      <c r="L44" s="87" t="n">
        <v>16.6666666666667</v>
      </c>
      <c r="M44" s="87" t="n">
        <v>50</v>
      </c>
      <c r="N44" s="3"/>
      <c r="O44" s="3"/>
      <c r="P44" s="4"/>
      <c r="Q44" s="4"/>
      <c r="R44" s="4"/>
      <c r="S44" s="4"/>
    </row>
    <row r="45" customFormat="false" ht="13" hidden="false" customHeight="false" outlineLevel="0" collapsed="false">
      <c r="A45" s="4"/>
      <c r="B45" s="4"/>
      <c r="C45" s="4"/>
      <c r="D45" s="4"/>
      <c r="E45" s="4"/>
      <c r="F45" s="4"/>
      <c r="G45" s="3"/>
      <c r="H45" s="88" t="s">
        <v>13</v>
      </c>
      <c r="I45" s="27" t="n">
        <v>5</v>
      </c>
      <c r="J45" s="88" t="n">
        <v>2</v>
      </c>
      <c r="K45" s="88" t="n">
        <v>10</v>
      </c>
      <c r="L45" s="88" t="n">
        <v>33.3333333333333</v>
      </c>
      <c r="M45" s="88"/>
      <c r="N45" s="4"/>
      <c r="O45" s="4"/>
      <c r="P45" s="4"/>
      <c r="Q45" s="4"/>
      <c r="R45" s="4"/>
      <c r="S45" s="4"/>
    </row>
    <row r="46" customFormat="false" ht="13" hidden="false" customHeight="false" outlineLevel="0" collapsed="false">
      <c r="A46" s="4"/>
      <c r="B46" s="4"/>
      <c r="C46" s="4"/>
      <c r="D46" s="4"/>
      <c r="E46" s="4"/>
      <c r="F46" s="4"/>
      <c r="G46" s="3"/>
      <c r="H46" s="88" t="s">
        <v>12</v>
      </c>
      <c r="I46" s="27" t="n">
        <v>5</v>
      </c>
      <c r="J46" s="88" t="n">
        <v>1</v>
      </c>
      <c r="K46" s="88" t="n">
        <v>5</v>
      </c>
      <c r="L46" s="88" t="n">
        <v>16.6666666666667</v>
      </c>
      <c r="M46" s="88" t="n">
        <v>50</v>
      </c>
      <c r="N46" s="4"/>
      <c r="O46" s="4"/>
      <c r="P46" s="4"/>
      <c r="Q46" s="4"/>
      <c r="R46" s="4"/>
      <c r="S46" s="4"/>
    </row>
    <row r="47" customFormat="false" ht="13" hidden="false" customHeight="false" outlineLevel="0" collapsed="false">
      <c r="A47" s="4"/>
      <c r="B47" s="4"/>
      <c r="C47" s="4"/>
      <c r="D47" s="4"/>
      <c r="E47" s="4"/>
      <c r="F47" s="4"/>
      <c r="G47" s="3"/>
      <c r="H47" s="88" t="s">
        <v>17</v>
      </c>
      <c r="I47" s="27" t="n">
        <v>5</v>
      </c>
      <c r="J47" s="88" t="n">
        <v>2</v>
      </c>
      <c r="K47" s="88" t="n">
        <v>10</v>
      </c>
      <c r="L47" s="88" t="n">
        <v>33.3333333333333</v>
      </c>
      <c r="M47" s="88"/>
      <c r="N47" s="4"/>
      <c r="O47" s="4"/>
      <c r="P47" s="4"/>
      <c r="Q47" s="4"/>
      <c r="R47" s="4"/>
      <c r="S47" s="4"/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A8EAABQSwMEFAACAAgAVYxpUVMO6ManAAAA+AAAABIAHABDb25maWcvUGFja2FnZS54bWwgohgAKKAUAAAAAAAAAAAAAAAAAAAAAAAAAAAAhY8xDoIwGEavQrrTFsRAyE8ZjJskJiTGtSkVGqEYWix3c/BIXkESRd0cv5c3vO9xu0M+da13lYNRvc5QgCnypBZ9pXSdodGe/ATlDPZcnHktvVnWJp1MlaHG2ktKiHMOuxXuh5qElAbkWOxK0ciOo4+s/su+0sZyLSRicHjFsBDHCV7HEcVREgBZMBRKf5VwLsYUyA+EzdjacZBMGn9bAlkmkPcL9gRQSwMEFAACAAgAVYxpUQ/K6aukAAAA6QAAABMAHABbQ29udGVudF9UeXBlc10ueG1sIKIYACigFAAAAAAAAAAAAAAAAAAAAAAAAAAAAG2OSw7CMAxErxJ5n7qwQAg1ZQHcgAtEwf2I5qPGReFsLDgSVyBtd4ilZ+Z55vN6V8dkB/GgMfbeKdgUJQhyxt961yqYuJF7ONbV9Rkoihx1UUHHHA6I0XRkdSx8IJedxo9Wcz7HFoM2d90Sbstyh8Y7JseS5x9QV2dq9DSwuKQsr7UZB3Fac3OVAqbEuMj4l7A/eR3C0BvN2cQkbZR2IXEZXn8BUEsDBBQAAgAIAFWMaVGzdRg3BgEAAIYBAAATABwARm9ybXVsYXMvU2VjdGlvbjEubSCiGAAooBQAAAAAAAAAAAAAAAAAAAAAAAAAAABtUMFqwzAMvQfyD8a7tBACLeyyklO6HXbYGM1O8wiOo7YesWUspSyU/vsMWTcG00XS0+M9SQSGLXqxm/Nqk2d5RkcdoRfYfbReOyBRiQE4z0SK52gP4BNS06ncohkdeF482AHKGj2nhhayvlOvBJHUoz5ZiOrKI3Ww3EYISCpEcGP4Ti0fI4AyETRDa9D3+6RIbaDJHDFM6meX0tBJLou3LQzWWYZYyY0sRI3D6DxV60Lce4O99Ydqtb5N7cuIDDueBqh+y/IJPbwvi/mmG9nYgMJo11ndo0zXNbpLrCZqT3uMbpZvpgC0mD9QnM9yRlfJntNEMHzypRBXfP0HvyzzzPr//TZfUEsBAi0AFAACAAgAVYxpUVMO6ManAAAA+AAAABIAAAAAAAAAAAAAAAAAAAAAAENvbmZpZy9QYWNrYWdlLnhtbFBLAQItABQAAgAIAFWMaVEPyumrpAAAAOkAAAATAAAAAAAAAAAAAAAAAPMAAABbQ29udGVudF9UeXBlc10ueG1sUEsBAi0AFAACAAgAVYxpUbN1GDcGAQAAhgEAABMAAAAAAAAAAAAAAAAA5AEAAEZvcm11bGFzL1NlY3Rpb24xLm1QSwUGAAAAAAMAAwDCAAAANwMAAAAAEAEAAO+7vzw/eG1sIHZlcnNpb249IjEuMCIgZW5jb2Rpbmc9InV0Zi04Ij8+PFBlcm1pc3Npb25MaXN0IHhtbG5zOnhzZD0iaHR0cDovL3d3dy53My5vcmcvMjAwMS9YTUxTY2hlbWEiIHhtbG5zOnhzaT0iaHR0cDovL3d3dy53My5vcmcvMjAwMS9YTUxTY2hlbWEtaW5zdGFuY2UiPjxDYW5FdmFsdWF0ZUZ1dHVyZVBhY2thZ2VzPmZhbHNlPC9DYW5FdmFsdWF0ZUZ1dHVyZVBhY2thZ2VzPjxGaXJld2FsbEVuYWJsZWQ+dHJ1ZTwvRmlyZXdhbGxFbmFibGVkPjwvUGVybWlzc2lvbkxpc3Q+FwgAAAAAAAD1BwAA77u/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+PEl0ZW1QYXRoIC8+PC9JdGVtTG9jYXRpb24+PFN0YWJsZUVudHJpZXMgLz48L0l0ZW0+PEl0ZW0+PEl0ZW1Mb2NhdGlvbj48SXRlbVR5cGU+Rm9ybXVsYTwvSXRlbVR5cGU+PEl0ZW1QYXRoPlNlY3Rpb24xL29ial9uYW1lczwvSXRlbVBhdGg+PC9JdGVtTG9jYXRpb24+PFN0YWJsZUVudHJpZXM+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Q1IiAvPjxFbnRyeSBUeXBlPSJGaWxsRXJyb3JDb2RlIiBWYWx1ZT0ic1Vua25vd24iIC8+PEVudHJ5IFR5cGU9IkZpbGxFcnJvckNvdW50IiBWYWx1ZT0ibDAiIC8+PEVudHJ5IFR5cGU9IkZpbGxMYXN0VXBkYXRlZCIgVmFsdWU9ImQyMDIwLTExLTA5VDE2OjMyOjM1Ljc2ODY3MzBaIiAvPjxFbnRyeSBUeXBlPSJGaWxsQ29sdW1uVHlwZXMiIFZhbHVlPSJzQmdZ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vYmpfbmFtZXMvVGlwbyBjYW1iaWFkby57Q29sdW1uMSwwfSZxdW90OywmcXVvdDtTZWN0aW9uMS9vYmpfbmFtZXMvVGlwbyBjYW1iaWFkby57Q29sdW1uMiwxfSZxdW90O10sJnF1b3Q7Q29sdW1uQ291bnQmcXVvdDs6MiwmcXVvdDtLZXlDb2x1bW5OYW1lcyZxdW90OzpbXSwmcXVvdDtDb2x1bW5JZGVudGl0aWVzJnF1b3Q7OlsmcXVvdDtTZWN0aW9uMS9vYmpfbmFtZXMvVGlwbyBjYW1iaWFkby57Q29sdW1uMSwwfSZxdW90OywmcXVvdDtTZWN0aW9uMS9vYmpfbmFtZXMvVGlwbyBjYW1iaWFkby57Q29sdW1uMiwxfSZxdW90O10sJnF1b3Q7UmVsYXRpb25zaGlwSW5mbyZxdW90OzpbXX0iIC8+PC9TdGFibGVFbnRyaWVzPjwvSXRlbT48SXRlbT48SXRlbUxvY2F0aW9uPjxJdGVtVHlwZT5Gb3JtdWxhPC9JdGVtVHlwZT48SXRlbVBhdGg+U2VjdGlvbjEvb2JqX25hbWVzL09yaWdlbjwvSXRlbVBhdGg+PC9JdGVtTG9jYXRpb24+PFN0YWJsZUVudHJpZXMgLz48L0l0ZW0+PEl0ZW0+PEl0ZW1Mb2NhdGlvbj48SXRlbVR5cGU+Rm9ybXVsYTwvSXRlbVR5cGU+PEl0ZW1QYXRoPlNlY3Rpb24xL29ial9uYW1lcy9UaXBvJTIwY2FtYmlhZG88L0l0ZW1QYXRoPjwvSXRlbUxvY2F0aW9uPjxTdGFibGVFbnRyaWVzIC8+PC9JdGVtPjwvSXRlbXM+PC9Mb2NhbFBhY2thZ2VNZXRhZGF0YUZpbGU+FgAAAFBLBQYAAAAAAAAAAAAAAAAAAAAAAAAmAQAAAQAAANCMnd8BFdERjHoAwE/Cl+sBAAAAJptXfqu8y0m6l9TpFb756gAAAAACAAAAAAAQZgAAAAEAACAAAAD+C8+2lsH04G6+DgvZrb8e1Ub7iSf2HKfOoowOzOUdDwAAAAAOgAAAAAIAACAAAACHr91I60U8JHDpYiT9QRx6GRIUrzbjiEXd/q2gJ/qL3VAAAAAjoaNlI2Qua8FEC5XWPH6dn3JvSs3u53qvXW6DaOUN+pu+91Bf1XqwkfX7xYjcB4t4d1R0cxi2Wid0JkMb+xdo9zWO6R2G8mgY3GKHg0pDF0AAAABmMOOnKrTjrnZret+pTY67So5LVenQ6Kb0UEZy5fENSDk4ro5j77KDGFUFQC0KFnJ9Yk3JSRMk/cIgWFxZ8mRc</DataMashup>
</file>

<file path=customXml/itemProps1.xml><?xml version="1.0" encoding="utf-8"?>
<ds:datastoreItem xmlns:ds="http://schemas.openxmlformats.org/officeDocument/2006/customXml" ds:itemID="{A349AA37-4D70-4B02-9932-E7D3A1E279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17497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2019-01-22T17:00:47Z</dcterms:created>
  <dc:creator>Javier</dc:creator>
  <dc:description/>
  <dc:language>en-US</dc:language>
  <cp:lastModifiedBy>Francesco Pupillo</cp:lastModifiedBy>
  <dcterms:modified xsi:type="dcterms:W3CDTF">2022-10-04T12:47:31Z</dcterms:modified>
  <cp:revision>63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