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D:\School\2021-2022\Kwartiel2.1\Project Persistent\Git\"/>
    </mc:Choice>
  </mc:AlternateContent>
  <xr:revisionPtr revIDLastSave="0" documentId="8_{DC1345FF-C481-4F5A-A49E-57662C6ADE6B}" xr6:coauthVersionLast="47" xr6:coauthVersionMax="47" xr10:uidLastSave="{00000000-0000-0000-0000-000000000000}"/>
  <bookViews>
    <workbookView xWindow="-120" yWindow="-120" windowWidth="19440" windowHeight="11040" tabRatio="835" activeTab="1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1" i="24" s="1"/>
  <c r="H4" i="1"/>
  <c r="H14" i="26" s="1"/>
  <c r="A21" i="26"/>
  <c r="A11" i="26"/>
  <c r="A41" i="25"/>
  <c r="A31" i="25"/>
  <c r="A21" i="25"/>
  <c r="A41" i="24"/>
  <c r="A21" i="24"/>
  <c r="B3" i="26"/>
  <c r="B23" i="26" s="1"/>
  <c r="B3" i="25"/>
  <c r="B23" i="25" s="1"/>
  <c r="B3" i="24"/>
  <c r="B13" i="24" s="1"/>
  <c r="B13" i="23"/>
  <c r="B3" i="22"/>
  <c r="B23" i="22" s="1"/>
  <c r="B3" i="21"/>
  <c r="B33" i="21" s="1"/>
  <c r="B3" i="20"/>
  <c r="H34" i="26"/>
  <c r="G34" i="26"/>
  <c r="F34" i="26"/>
  <c r="E34" i="26"/>
  <c r="D34" i="26"/>
  <c r="C34" i="26"/>
  <c r="B34" i="26"/>
  <c r="H24" i="26"/>
  <c r="G24" i="26"/>
  <c r="F24" i="26"/>
  <c r="E24" i="26"/>
  <c r="D24" i="26"/>
  <c r="C24" i="26"/>
  <c r="B24" i="26"/>
  <c r="G14" i="26"/>
  <c r="F14" i="26"/>
  <c r="E14" i="26"/>
  <c r="D14" i="26"/>
  <c r="C14" i="26"/>
  <c r="B14" i="26"/>
  <c r="H4" i="26"/>
  <c r="G4" i="26"/>
  <c r="F4" i="26"/>
  <c r="E4" i="26"/>
  <c r="D4" i="26"/>
  <c r="C4" i="26"/>
  <c r="B4" i="26"/>
  <c r="H34" i="25"/>
  <c r="G34" i="25"/>
  <c r="F34" i="25"/>
  <c r="E34" i="25"/>
  <c r="D34" i="25"/>
  <c r="C34" i="25"/>
  <c r="B34" i="25"/>
  <c r="H24" i="25"/>
  <c r="G24" i="25"/>
  <c r="F24" i="25"/>
  <c r="E24" i="25"/>
  <c r="D24" i="25"/>
  <c r="C24" i="25"/>
  <c r="B24" i="25"/>
  <c r="H14" i="25"/>
  <c r="G14" i="25"/>
  <c r="F14" i="25"/>
  <c r="E14" i="25"/>
  <c r="D14" i="25"/>
  <c r="C14" i="25"/>
  <c r="B14" i="25"/>
  <c r="H4" i="25"/>
  <c r="G4" i="25"/>
  <c r="F4" i="25"/>
  <c r="E4" i="25"/>
  <c r="D4" i="25"/>
  <c r="C4" i="25"/>
  <c r="B4" i="25"/>
  <c r="H34" i="24"/>
  <c r="G34" i="24"/>
  <c r="F34" i="24"/>
  <c r="E34" i="24"/>
  <c r="D34" i="24"/>
  <c r="C34" i="24"/>
  <c r="B34" i="24"/>
  <c r="H24" i="24"/>
  <c r="G24" i="24"/>
  <c r="F24" i="24"/>
  <c r="E24" i="24"/>
  <c r="D24" i="24"/>
  <c r="C24" i="24"/>
  <c r="B24" i="24"/>
  <c r="H14" i="24"/>
  <c r="G14" i="24"/>
  <c r="F14" i="24"/>
  <c r="E14" i="24"/>
  <c r="D14" i="24"/>
  <c r="C14" i="24"/>
  <c r="B14" i="24"/>
  <c r="H4" i="24"/>
  <c r="G4" i="24"/>
  <c r="F4" i="24"/>
  <c r="E4" i="24"/>
  <c r="D4" i="24"/>
  <c r="C4" i="24"/>
  <c r="B4" i="24"/>
  <c r="H34" i="23"/>
  <c r="G34" i="23"/>
  <c r="F34" i="23"/>
  <c r="E34" i="23"/>
  <c r="D34" i="23"/>
  <c r="C34" i="23"/>
  <c r="B34" i="23"/>
  <c r="H24" i="23"/>
  <c r="G24" i="23"/>
  <c r="F24" i="23"/>
  <c r="E24" i="23"/>
  <c r="D24" i="23"/>
  <c r="C24" i="23"/>
  <c r="B24" i="23"/>
  <c r="G14" i="23"/>
  <c r="F14" i="23"/>
  <c r="E14" i="23"/>
  <c r="D14" i="23"/>
  <c r="C14" i="23"/>
  <c r="B14" i="23"/>
  <c r="H4" i="23"/>
  <c r="G4" i="23"/>
  <c r="F4" i="23"/>
  <c r="E4" i="23"/>
  <c r="D4" i="23"/>
  <c r="C4" i="23"/>
  <c r="B4" i="23"/>
  <c r="H34" i="22"/>
  <c r="G34" i="22"/>
  <c r="F34" i="22"/>
  <c r="E34" i="22"/>
  <c r="D34" i="22"/>
  <c r="C34" i="22"/>
  <c r="B34" i="22"/>
  <c r="H24" i="22"/>
  <c r="G24" i="22"/>
  <c r="F24" i="22"/>
  <c r="E24" i="22"/>
  <c r="D24" i="22"/>
  <c r="C24" i="22"/>
  <c r="B24" i="22"/>
  <c r="H14" i="22"/>
  <c r="G14" i="22"/>
  <c r="F14" i="22"/>
  <c r="E14" i="22"/>
  <c r="D14" i="22"/>
  <c r="C14" i="22"/>
  <c r="B14" i="22"/>
  <c r="H4" i="22"/>
  <c r="G4" i="22"/>
  <c r="F4" i="22"/>
  <c r="E4" i="22"/>
  <c r="D4" i="22"/>
  <c r="C4" i="22"/>
  <c r="B4" i="22"/>
  <c r="H34" i="21"/>
  <c r="G34" i="21"/>
  <c r="F34" i="21"/>
  <c r="E34" i="21"/>
  <c r="D34" i="21"/>
  <c r="C34" i="21"/>
  <c r="B34" i="21"/>
  <c r="H24" i="21"/>
  <c r="G24" i="21"/>
  <c r="F24" i="21"/>
  <c r="E24" i="21"/>
  <c r="D24" i="21"/>
  <c r="C24" i="21"/>
  <c r="B24" i="21"/>
  <c r="H14" i="21"/>
  <c r="G14" i="21"/>
  <c r="F14" i="21"/>
  <c r="E14" i="21"/>
  <c r="D14" i="21"/>
  <c r="C14" i="21"/>
  <c r="B14" i="21"/>
  <c r="H4" i="21"/>
  <c r="G4" i="21"/>
  <c r="F4" i="21"/>
  <c r="E4" i="21"/>
  <c r="D4" i="21"/>
  <c r="C4" i="21"/>
  <c r="B4" i="21"/>
  <c r="H34" i="20"/>
  <c r="G34" i="20"/>
  <c r="F34" i="20"/>
  <c r="E34" i="20"/>
  <c r="D34" i="20"/>
  <c r="C34" i="20"/>
  <c r="B34" i="20"/>
  <c r="H24" i="20"/>
  <c r="G24" i="20"/>
  <c r="F24" i="20"/>
  <c r="E24" i="20"/>
  <c r="D24" i="20"/>
  <c r="C24" i="20"/>
  <c r="B24" i="20"/>
  <c r="H14" i="20"/>
  <c r="G14" i="20"/>
  <c r="F14" i="20"/>
  <c r="E14" i="20"/>
  <c r="D14" i="20"/>
  <c r="C14" i="20"/>
  <c r="B14" i="20"/>
  <c r="C4" i="20"/>
  <c r="D4" i="20"/>
  <c r="E4" i="20"/>
  <c r="F4" i="20"/>
  <c r="G4" i="20"/>
  <c r="H4" i="20"/>
  <c r="B4" i="20"/>
  <c r="A34" i="26"/>
  <c r="A24" i="26"/>
  <c r="A14" i="26"/>
  <c r="A4" i="26"/>
  <c r="A34" i="25"/>
  <c r="A24" i="25"/>
  <c r="A14" i="25"/>
  <c r="A4" i="25"/>
  <c r="A34" i="24"/>
  <c r="A24" i="24"/>
  <c r="A14" i="24"/>
  <c r="A4" i="24"/>
  <c r="A34" i="23"/>
  <c r="A24" i="23"/>
  <c r="A14" i="23"/>
  <c r="A4" i="23"/>
  <c r="A34" i="22"/>
  <c r="A24" i="22"/>
  <c r="A14" i="22"/>
  <c r="A4" i="22"/>
  <c r="A34" i="21"/>
  <c r="A24" i="21"/>
  <c r="A14" i="21"/>
  <c r="A4" i="21"/>
  <c r="A34" i="20"/>
  <c r="A24" i="20"/>
  <c r="A14" i="20"/>
  <c r="A4" i="20"/>
  <c r="B1" i="26"/>
  <c r="B1" i="25"/>
  <c r="B1" i="24"/>
  <c r="B1" i="23"/>
  <c r="B1" i="22"/>
  <c r="B1" i="21"/>
  <c r="B1" i="20"/>
  <c r="H34" i="1"/>
  <c r="G34" i="1"/>
  <c r="F34" i="1"/>
  <c r="E34" i="1"/>
  <c r="D34" i="1"/>
  <c r="C34" i="1"/>
  <c r="B34" i="1"/>
  <c r="H24" i="1"/>
  <c r="G24" i="1"/>
  <c r="F24" i="1"/>
  <c r="E24" i="1"/>
  <c r="D24" i="1"/>
  <c r="C24" i="1"/>
  <c r="B24" i="1"/>
  <c r="C14" i="1"/>
  <c r="D14" i="1"/>
  <c r="E14" i="1"/>
  <c r="F14" i="1"/>
  <c r="G14" i="1"/>
  <c r="H14" i="1"/>
  <c r="B14" i="1"/>
  <c r="A34" i="1"/>
  <c r="A24" i="1"/>
  <c r="A14" i="1"/>
  <c r="G4" i="11"/>
  <c r="A1" i="26"/>
  <c r="A1" i="25"/>
  <c r="A1" i="24"/>
  <c r="A1" i="23"/>
  <c r="A1" i="22"/>
  <c r="A1" i="21"/>
  <c r="G41" i="26"/>
  <c r="F41" i="26"/>
  <c r="E41" i="26"/>
  <c r="D41" i="26"/>
  <c r="C41" i="26"/>
  <c r="B41" i="26"/>
  <c r="H39" i="26"/>
  <c r="H38" i="26"/>
  <c r="H37" i="26"/>
  <c r="H36" i="26"/>
  <c r="H35" i="26"/>
  <c r="A33" i="26"/>
  <c r="G31" i="26"/>
  <c r="F31" i="26"/>
  <c r="E31" i="26"/>
  <c r="D31" i="26"/>
  <c r="C31" i="26"/>
  <c r="B31" i="26"/>
  <c r="H29" i="26"/>
  <c r="H28" i="26"/>
  <c r="H27" i="26"/>
  <c r="H26" i="26"/>
  <c r="H25" i="26"/>
  <c r="A23" i="26"/>
  <c r="G21" i="26"/>
  <c r="F21" i="26"/>
  <c r="E21" i="26"/>
  <c r="D21" i="26"/>
  <c r="C21" i="26"/>
  <c r="B21" i="26"/>
  <c r="H19" i="26"/>
  <c r="H18" i="26"/>
  <c r="H17" i="26"/>
  <c r="H16" i="26"/>
  <c r="H15" i="26"/>
  <c r="A13" i="26"/>
  <c r="G11" i="26"/>
  <c r="F11" i="26"/>
  <c r="E11" i="26"/>
  <c r="D11" i="26"/>
  <c r="C11" i="26"/>
  <c r="B11" i="26"/>
  <c r="H9" i="26"/>
  <c r="H8" i="26"/>
  <c r="H7" i="26"/>
  <c r="H6" i="26"/>
  <c r="H5" i="26"/>
  <c r="A3" i="26"/>
  <c r="G41" i="25"/>
  <c r="F41" i="25"/>
  <c r="E41" i="25"/>
  <c r="D41" i="25"/>
  <c r="C41" i="25"/>
  <c r="B41" i="25"/>
  <c r="H39" i="25"/>
  <c r="H38" i="25"/>
  <c r="H37" i="25"/>
  <c r="H36" i="25"/>
  <c r="H35" i="25"/>
  <c r="A33" i="25"/>
  <c r="G31" i="25"/>
  <c r="F31" i="25"/>
  <c r="E31" i="25"/>
  <c r="D31" i="25"/>
  <c r="C31" i="25"/>
  <c r="B31" i="25"/>
  <c r="H29" i="25"/>
  <c r="H28" i="25"/>
  <c r="H27" i="25"/>
  <c r="H26" i="25"/>
  <c r="H25" i="25"/>
  <c r="A23" i="25"/>
  <c r="G21" i="25"/>
  <c r="F21" i="25"/>
  <c r="E21" i="25"/>
  <c r="D21" i="25"/>
  <c r="C21" i="25"/>
  <c r="B21" i="25"/>
  <c r="H19" i="25"/>
  <c r="H18" i="25"/>
  <c r="H17" i="25"/>
  <c r="H16" i="25"/>
  <c r="H15" i="25"/>
  <c r="A13" i="25"/>
  <c r="G11" i="25"/>
  <c r="H11" i="25" s="1"/>
  <c r="K2" i="11" s="1"/>
  <c r="F11" i="25"/>
  <c r="E11" i="25"/>
  <c r="D11" i="25"/>
  <c r="C11" i="25"/>
  <c r="B11" i="25"/>
  <c r="H9" i="25"/>
  <c r="H8" i="25"/>
  <c r="H7" i="25"/>
  <c r="H6" i="25"/>
  <c r="H5" i="25"/>
  <c r="A3" i="25"/>
  <c r="G41" i="24"/>
  <c r="F41" i="24"/>
  <c r="E41" i="24"/>
  <c r="D41" i="24"/>
  <c r="C41" i="24"/>
  <c r="B41" i="24"/>
  <c r="H41" i="24" s="1"/>
  <c r="J5" i="11" s="1"/>
  <c r="H39" i="24"/>
  <c r="H38" i="24"/>
  <c r="H37" i="24"/>
  <c r="H36" i="24"/>
  <c r="H35" i="24"/>
  <c r="A33" i="24"/>
  <c r="G31" i="24"/>
  <c r="F31" i="24"/>
  <c r="E31" i="24"/>
  <c r="D31" i="24"/>
  <c r="C31" i="24"/>
  <c r="B31" i="24"/>
  <c r="H29" i="24"/>
  <c r="H28" i="24"/>
  <c r="H27" i="24"/>
  <c r="H26" i="24"/>
  <c r="H25" i="24"/>
  <c r="B23" i="24"/>
  <c r="A23" i="24"/>
  <c r="G21" i="24"/>
  <c r="F21" i="24"/>
  <c r="E21" i="24"/>
  <c r="D21" i="24"/>
  <c r="C21" i="24"/>
  <c r="B21" i="24"/>
  <c r="H21" i="24" s="1"/>
  <c r="J3" i="11" s="1"/>
  <c r="H19" i="24"/>
  <c r="H18" i="24"/>
  <c r="H17" i="24"/>
  <c r="H16" i="24"/>
  <c r="H15" i="24"/>
  <c r="A13" i="24"/>
  <c r="G11" i="24"/>
  <c r="F11" i="24"/>
  <c r="E11" i="24"/>
  <c r="D11" i="24"/>
  <c r="C11" i="24"/>
  <c r="B11" i="24"/>
  <c r="H9" i="24"/>
  <c r="H8" i="24"/>
  <c r="H7" i="24"/>
  <c r="H6" i="24"/>
  <c r="H5" i="24"/>
  <c r="A3" i="24"/>
  <c r="G41" i="23"/>
  <c r="F41" i="23"/>
  <c r="E41" i="23"/>
  <c r="D41" i="23"/>
  <c r="C41" i="23"/>
  <c r="B41" i="23"/>
  <c r="H39" i="23"/>
  <c r="H38" i="23"/>
  <c r="H37" i="23"/>
  <c r="H36" i="23"/>
  <c r="H35" i="23"/>
  <c r="B33" i="23"/>
  <c r="A33" i="23"/>
  <c r="G31" i="23"/>
  <c r="F31" i="23"/>
  <c r="E31" i="23"/>
  <c r="D31" i="23"/>
  <c r="C31" i="23"/>
  <c r="B31" i="23"/>
  <c r="H29" i="23"/>
  <c r="H28" i="23"/>
  <c r="H27" i="23"/>
  <c r="H26" i="23"/>
  <c r="H25" i="23"/>
  <c r="B23" i="23"/>
  <c r="A23" i="23"/>
  <c r="G21" i="23"/>
  <c r="F21" i="23"/>
  <c r="E21" i="23"/>
  <c r="D21" i="23"/>
  <c r="C21" i="23"/>
  <c r="B21" i="23"/>
  <c r="H19" i="23"/>
  <c r="H18" i="23"/>
  <c r="H17" i="23"/>
  <c r="H16" i="23"/>
  <c r="H15" i="23"/>
  <c r="A13" i="23"/>
  <c r="G11" i="23"/>
  <c r="F11" i="23"/>
  <c r="E11" i="23"/>
  <c r="D11" i="23"/>
  <c r="C11" i="23"/>
  <c r="B11" i="23"/>
  <c r="H9" i="23"/>
  <c r="H8" i="23"/>
  <c r="H7" i="23"/>
  <c r="H6" i="23"/>
  <c r="H5" i="23"/>
  <c r="A3" i="23"/>
  <c r="G41" i="22"/>
  <c r="F41" i="22"/>
  <c r="E41" i="22"/>
  <c r="D41" i="22"/>
  <c r="C41" i="22"/>
  <c r="B41" i="22"/>
  <c r="H39" i="22"/>
  <c r="H38" i="22"/>
  <c r="H37" i="22"/>
  <c r="H36" i="22"/>
  <c r="H35" i="22"/>
  <c r="B33" i="22"/>
  <c r="A33" i="22"/>
  <c r="G31" i="22"/>
  <c r="F31" i="22"/>
  <c r="E31" i="22"/>
  <c r="D31" i="22"/>
  <c r="C31" i="22"/>
  <c r="B31" i="22"/>
  <c r="H29" i="22"/>
  <c r="H28" i="22"/>
  <c r="H27" i="22"/>
  <c r="H26" i="22"/>
  <c r="H25" i="22"/>
  <c r="A23" i="22"/>
  <c r="G21" i="22"/>
  <c r="F21" i="22"/>
  <c r="E21" i="22"/>
  <c r="D21" i="22"/>
  <c r="C21" i="22"/>
  <c r="B21" i="22"/>
  <c r="H19" i="22"/>
  <c r="H18" i="22"/>
  <c r="H17" i="22"/>
  <c r="H16" i="22"/>
  <c r="H15" i="22"/>
  <c r="A13" i="22"/>
  <c r="G11" i="22"/>
  <c r="F11" i="22"/>
  <c r="E11" i="22"/>
  <c r="D11" i="22"/>
  <c r="C11" i="22"/>
  <c r="B11" i="22"/>
  <c r="H9" i="22"/>
  <c r="H8" i="22"/>
  <c r="H7" i="22"/>
  <c r="H6" i="22"/>
  <c r="H5" i="22"/>
  <c r="A3" i="22"/>
  <c r="G41" i="21"/>
  <c r="F41" i="21"/>
  <c r="E41" i="21"/>
  <c r="D41" i="21"/>
  <c r="C41" i="21"/>
  <c r="B41" i="21"/>
  <c r="H41" i="21" s="1"/>
  <c r="G5" i="11" s="1"/>
  <c r="H39" i="21"/>
  <c r="H38" i="21"/>
  <c r="H37" i="21"/>
  <c r="H36" i="21"/>
  <c r="H35" i="21"/>
  <c r="A33" i="21"/>
  <c r="G31" i="21"/>
  <c r="F31" i="21"/>
  <c r="E31" i="21"/>
  <c r="D31" i="21"/>
  <c r="C31" i="21"/>
  <c r="B31" i="21"/>
  <c r="H31" i="21" s="1"/>
  <c r="H29" i="21"/>
  <c r="H28" i="21"/>
  <c r="H27" i="21"/>
  <c r="H26" i="21"/>
  <c r="H25" i="21"/>
  <c r="A23" i="21"/>
  <c r="G21" i="21"/>
  <c r="F21" i="21"/>
  <c r="E21" i="21"/>
  <c r="D21" i="21"/>
  <c r="C21" i="21"/>
  <c r="B21" i="21"/>
  <c r="H19" i="21"/>
  <c r="H18" i="21"/>
  <c r="H17" i="21"/>
  <c r="H16" i="21"/>
  <c r="H15" i="21"/>
  <c r="A13" i="21"/>
  <c r="G11" i="21"/>
  <c r="F11" i="21"/>
  <c r="E11" i="21"/>
  <c r="D11" i="21"/>
  <c r="C11" i="21"/>
  <c r="B11" i="21"/>
  <c r="H9" i="21"/>
  <c r="H8" i="21"/>
  <c r="H7" i="21"/>
  <c r="H6" i="21"/>
  <c r="H5" i="21"/>
  <c r="A3" i="21"/>
  <c r="A1" i="20"/>
  <c r="G41" i="20"/>
  <c r="F41" i="20"/>
  <c r="E41" i="20"/>
  <c r="D41" i="20"/>
  <c r="C41" i="20"/>
  <c r="B41" i="20"/>
  <c r="H39" i="20"/>
  <c r="H38" i="20"/>
  <c r="H37" i="20"/>
  <c r="H36" i="20"/>
  <c r="H35" i="20"/>
  <c r="A33" i="20"/>
  <c r="G31" i="20"/>
  <c r="F31" i="20"/>
  <c r="E31" i="20"/>
  <c r="D31" i="20"/>
  <c r="C31" i="20"/>
  <c r="B31" i="20"/>
  <c r="H29" i="20"/>
  <c r="H28" i="20"/>
  <c r="H27" i="20"/>
  <c r="H26" i="20"/>
  <c r="H25" i="20"/>
  <c r="A23" i="20"/>
  <c r="G21" i="20"/>
  <c r="F21" i="20"/>
  <c r="E21" i="20"/>
  <c r="D21" i="20"/>
  <c r="C21" i="20"/>
  <c r="B21" i="20"/>
  <c r="H19" i="20"/>
  <c r="H18" i="20"/>
  <c r="H17" i="20"/>
  <c r="H16" i="20"/>
  <c r="H15" i="20"/>
  <c r="A13" i="20"/>
  <c r="G11" i="20"/>
  <c r="F11" i="20"/>
  <c r="E11" i="20"/>
  <c r="D11" i="20"/>
  <c r="C11" i="20"/>
  <c r="B11" i="20"/>
  <c r="H9" i="20"/>
  <c r="H8" i="20"/>
  <c r="H7" i="20"/>
  <c r="H6" i="20"/>
  <c r="H5" i="20"/>
  <c r="A3" i="20"/>
  <c r="A1" i="1"/>
  <c r="C41" i="1"/>
  <c r="D41" i="1"/>
  <c r="E41" i="1"/>
  <c r="F41" i="1"/>
  <c r="G41" i="1"/>
  <c r="B41" i="1"/>
  <c r="C31" i="1"/>
  <c r="D31" i="1"/>
  <c r="E31" i="1"/>
  <c r="F31" i="1"/>
  <c r="G31" i="1"/>
  <c r="B31" i="1"/>
  <c r="L10" i="11"/>
  <c r="K10" i="11" s="1"/>
  <c r="J10" i="11" s="1"/>
  <c r="I10" i="11" s="1"/>
  <c r="H10" i="11" s="1"/>
  <c r="G10" i="11" s="1"/>
  <c r="F10" i="11" s="1"/>
  <c r="E10" i="11" s="1"/>
  <c r="B33" i="1"/>
  <c r="B23" i="1"/>
  <c r="C21" i="1"/>
  <c r="D21" i="1"/>
  <c r="E21" i="1"/>
  <c r="F21" i="1"/>
  <c r="G21" i="1"/>
  <c r="A33" i="1"/>
  <c r="A23" i="1"/>
  <c r="H39" i="1"/>
  <c r="H38" i="1"/>
  <c r="H37" i="1"/>
  <c r="H36" i="1"/>
  <c r="H35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B33" i="25" l="1"/>
  <c r="B13" i="21"/>
  <c r="B23" i="21"/>
  <c r="B13" i="25"/>
  <c r="A31" i="1"/>
  <c r="A21" i="21"/>
  <c r="A41" i="1"/>
  <c r="A31" i="21"/>
  <c r="A41" i="21"/>
  <c r="A21" i="22"/>
  <c r="A11" i="20"/>
  <c r="A31" i="23"/>
  <c r="A21" i="20"/>
  <c r="A21" i="1"/>
  <c r="H14" i="23"/>
  <c r="A31" i="20"/>
  <c r="A31" i="24"/>
  <c r="A11" i="25"/>
  <c r="A31" i="26"/>
  <c r="A11" i="22"/>
  <c r="A31" i="22"/>
  <c r="A41" i="22"/>
  <c r="A11" i="23"/>
  <c r="A21" i="23"/>
  <c r="A41" i="20"/>
  <c r="A41" i="23"/>
  <c r="A41" i="26"/>
  <c r="A11" i="21"/>
  <c r="B13" i="26"/>
  <c r="B33" i="26"/>
  <c r="B33" i="24"/>
  <c r="B13" i="22"/>
  <c r="H31" i="26"/>
  <c r="L4" i="11" s="1"/>
  <c r="H21" i="26"/>
  <c r="L3" i="11" s="1"/>
  <c r="H11" i="26"/>
  <c r="L2" i="11" s="1"/>
  <c r="H41" i="26"/>
  <c r="L5" i="11" s="1"/>
  <c r="H21" i="25"/>
  <c r="K3" i="11" s="1"/>
  <c r="K7" i="11" s="1"/>
  <c r="H31" i="25"/>
  <c r="K4" i="11" s="1"/>
  <c r="H41" i="25"/>
  <c r="K5" i="11" s="1"/>
  <c r="H31" i="24"/>
  <c r="J4" i="11" s="1"/>
  <c r="H11" i="24"/>
  <c r="J2" i="11" s="1"/>
  <c r="H41" i="23"/>
  <c r="I5" i="11" s="1"/>
  <c r="H21" i="23"/>
  <c r="I3" i="11" s="1"/>
  <c r="H11" i="23"/>
  <c r="I2" i="11" s="1"/>
  <c r="H31" i="23"/>
  <c r="I4" i="11" s="1"/>
  <c r="H21" i="22"/>
  <c r="H3" i="11" s="1"/>
  <c r="H31" i="22"/>
  <c r="H4" i="11" s="1"/>
  <c r="H11" i="22"/>
  <c r="H2" i="11" s="1"/>
  <c r="H7" i="11" s="1"/>
  <c r="H41" i="22"/>
  <c r="H5" i="11" s="1"/>
  <c r="H11" i="21"/>
  <c r="G2" i="11" s="1"/>
  <c r="H21" i="21"/>
  <c r="G3" i="11" s="1"/>
  <c r="H21" i="20"/>
  <c r="F3" i="11" s="1"/>
  <c r="H31" i="20"/>
  <c r="F4" i="11" s="1"/>
  <c r="H11" i="20"/>
  <c r="F2" i="11" s="1"/>
  <c r="H41" i="20"/>
  <c r="F5" i="11" s="1"/>
  <c r="I7" i="11"/>
  <c r="G7" i="11"/>
  <c r="J7" i="11"/>
  <c r="H21" i="1"/>
  <c r="E3" i="11" s="1"/>
  <c r="F7" i="11" l="1"/>
  <c r="L7" i="11"/>
  <c r="L8" i="11" s="1"/>
  <c r="H8" i="11"/>
  <c r="J8" i="11"/>
  <c r="M3" i="11"/>
  <c r="B11" i="1"/>
  <c r="G11" i="1"/>
  <c r="F11" i="1"/>
  <c r="E11" i="1"/>
  <c r="D11" i="1"/>
  <c r="C11" i="1"/>
  <c r="H11" i="1" l="1"/>
  <c r="E2" i="11" s="1"/>
  <c r="M2" i="11" l="1"/>
  <c r="H31" i="1"/>
  <c r="E4" i="11" s="1"/>
  <c r="M4" i="11" s="1"/>
  <c r="H41" i="1" l="1"/>
  <c r="E5" i="11" s="1"/>
  <c r="M5" i="11" s="1"/>
  <c r="E7" i="11" l="1"/>
  <c r="F8" i="11" s="1"/>
  <c r="E9" i="11" l="1"/>
  <c r="F9" i="11" s="1"/>
  <c r="G9" i="11" s="1"/>
  <c r="H9" i="11" s="1"/>
  <c r="I9" i="11" s="1"/>
  <c r="J9" i="11" s="1"/>
  <c r="K9" i="11" s="1"/>
  <c r="L9" i="11" s="1"/>
  <c r="B13" i="20"/>
  <c r="B33" i="20"/>
  <c r="B23" i="20"/>
</calcChain>
</file>

<file path=xl/sharedStrings.xml><?xml version="1.0" encoding="utf-8"?>
<sst xmlns="http://schemas.openxmlformats.org/spreadsheetml/2006/main" count="44" uniqueCount="40">
  <si>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</si>
  <si>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</si>
  <si>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</si>
  <si>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</si>
  <si>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</si>
  <si>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</si>
  <si>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</si>
  <si>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</si>
  <si>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</si>
  <si>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</si>
  <si>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</si>
  <si>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</si>
  <si>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</si>
  <si>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</si>
  <si>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</si>
  <si>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</si>
  <si>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</si>
  <si>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</si>
  <si>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</si>
  <si>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Klas-group :</t>
  </si>
  <si>
    <t>Urenoverzicht</t>
  </si>
  <si>
    <t>Totaal</t>
  </si>
  <si>
    <t>Weektotaal</t>
  </si>
  <si>
    <t>Sprinttotaal</t>
  </si>
  <si>
    <t>Cumulatief totaal</t>
  </si>
  <si>
    <t>Cumulatief beschikbaar</t>
  </si>
  <si>
    <t>Uren TOTAAL</t>
  </si>
  <si>
    <t>Ma</t>
  </si>
  <si>
    <t>Di</t>
  </si>
  <si>
    <t>Wo</t>
  </si>
  <si>
    <t>Do</t>
  </si>
  <si>
    <t>Vr</t>
  </si>
  <si>
    <t>Za/Zo</t>
  </si>
  <si>
    <t>Beschrijving activiteit/ user story</t>
  </si>
  <si>
    <t>Project Persistant</t>
  </si>
  <si>
    <t>EHI2V,Sd_1</t>
  </si>
  <si>
    <t>Casper</t>
  </si>
  <si>
    <t>Thomas</t>
  </si>
  <si>
    <t>Daan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</si>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</sst>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0" fillId="0" borderId="0" xfId="0" applyBorder="1"/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1" fillId="0" borderId="8" xfId="0" applyNumberFormat="1" applyFont="1" applyBorder="1"/>
    <xf numFmtId="2" fontId="0" fillId="0" borderId="4" xfId="0" applyNumberFormat="1" applyFon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Alignment="1" applyProtection="1">
      <protection locked="0"/>
    </xf>
    <xf numFmtId="0" fontId="16" fillId="0" borderId="0" xfId="0" applyFont="1"/>
    <xf numFmtId="0" fontId="2" fillId="2" borderId="9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1" xfId="0" applyFont="1" applyFill="1" applyBorder="1" applyAlignment="1">
      <alignment horizontal="right" vertical="center" wrapText="1"/>
    </xf>
    <xf numFmtId="0" fontId="17" fillId="5" borderId="12" xfId="0" applyFont="1" applyFill="1" applyBorder="1"/>
    <xf numFmtId="0" fontId="12" fillId="2" borderId="11" xfId="0" applyFont="1" applyFill="1" applyBorder="1" applyAlignment="1">
      <alignment horizontal="right" vertical="center"/>
    </xf>
    <xf numFmtId="0" fontId="15" fillId="2" borderId="13" xfId="0" applyFont="1" applyFill="1" applyBorder="1" applyAlignment="1">
      <alignment horizontal="right" vertical="center"/>
    </xf>
    <xf numFmtId="0" fontId="7" fillId="5" borderId="14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6" fillId="5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Casper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4.5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Thomas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4.5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Daan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4.5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Jeroen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4.5</c:v>
                </c:pt>
                <c:pt idx="1">
                  <c:v>3.25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Totaal!$D$9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382</c:v>
                </c:pt>
                <c:pt idx="1">
                  <c:v>372</c:v>
                </c:pt>
                <c:pt idx="2">
                  <c:v>372</c:v>
                </c:pt>
                <c:pt idx="3">
                  <c:v>372</c:v>
                </c:pt>
                <c:pt idx="4">
                  <c:v>372</c:v>
                </c:pt>
                <c:pt idx="5">
                  <c:v>372</c:v>
                </c:pt>
                <c:pt idx="6">
                  <c:v>372</c:v>
                </c:pt>
                <c:pt idx="7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Totaal!$D$10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Totaal!$E$10:$L$10</c:f>
              <c:numCache>
                <c:formatCode>0.00</c:formatCode>
                <c:ptCount val="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11</xdr:row>
      <xdr:rowOff>9526</xdr:rowOff>
    </xdr:from>
    <xdr:to>
      <xdr:col>13</xdr:col>
      <xdr:colOff>0</xdr:colOff>
      <xdr:row>34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4761</xdr:rowOff>
    </xdr:from>
    <xdr:to>
      <xdr:col>1</xdr:col>
      <xdr:colOff>4381499</xdr:colOff>
      <xdr:row>34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RowHeight="15" x14ac:dyDescent="0.25"/>
  <sheetData>
    <row r="1" spans="1:1" s="29" customFormat="1" ht="26.25" x14ac:dyDescent="0.4">
      <c r="A1" s="29" t="s">
        <v>12</v>
      </c>
    </row>
    <row r="2" spans="1:1" s="28" customFormat="1" ht="21" x14ac:dyDescent="0.35">
      <c r="A2" s="28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6" spans="1:1" s="28" customFormat="1" ht="21" x14ac:dyDescent="0.35">
      <c r="A6" s="28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Totaal!$L$1</f>
        <v>Week 8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C1" workbookViewId="0">
      <selection activeCell="D5" sqref="D5"/>
    </sheetView>
  </sheetViews>
  <sheetFormatPr defaultColWidth="8.85546875" defaultRowHeight="15" x14ac:dyDescent="0.25"/>
  <cols>
    <col min="1" max="1" width="24.42578125" style="30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18</v>
      </c>
      <c r="B1" s="38"/>
      <c r="D1" s="31" t="s">
        <v>20</v>
      </c>
      <c r="E1" s="26" t="s">
        <v>1</v>
      </c>
      <c r="F1" s="26" t="s">
        <v>2</v>
      </c>
      <c r="G1" s="26" t="s">
        <v>8</v>
      </c>
      <c r="H1" s="26" t="s">
        <v>7</v>
      </c>
      <c r="I1" s="26" t="s">
        <v>6</v>
      </c>
      <c r="J1" s="26" t="s">
        <v>5</v>
      </c>
      <c r="K1" s="26" t="s">
        <v>4</v>
      </c>
      <c r="L1" s="26" t="s">
        <v>3</v>
      </c>
      <c r="M1" s="27" t="s">
        <v>21</v>
      </c>
    </row>
    <row r="2" spans="1:13" ht="15.75" customHeight="1" x14ac:dyDescent="0.25">
      <c r="A2" s="39" t="s">
        <v>10</v>
      </c>
      <c r="B2" s="40" t="s">
        <v>34</v>
      </c>
      <c r="D2" s="17" t="s">
        <v>36</v>
      </c>
      <c r="E2" s="3">
        <f>'Week (1)'!$H$11</f>
        <v>4.5</v>
      </c>
      <c r="F2" s="3">
        <f>'Week (2)'!$H$11</f>
        <v>2.25</v>
      </c>
      <c r="G2" s="3">
        <f>'Week (3)'!$H$11</f>
        <v>0</v>
      </c>
      <c r="H2" s="3">
        <f>'Week (4)'!$H$11</f>
        <v>0</v>
      </c>
      <c r="I2" s="3">
        <f>'Week (5)'!$H$11</f>
        <v>0</v>
      </c>
      <c r="J2" s="3">
        <f>'Week (6)'!$H$11</f>
        <v>0</v>
      </c>
      <c r="K2" s="3">
        <f>'Week (7)'!$H$11</f>
        <v>0</v>
      </c>
      <c r="L2" s="3">
        <f>'Week (8)'!$H$11</f>
        <v>0</v>
      </c>
      <c r="M2" s="4">
        <f>SUM(E2:L2)</f>
        <v>6.75</v>
      </c>
    </row>
    <row r="3" spans="1:13" ht="15" customHeight="1" x14ac:dyDescent="0.25">
      <c r="A3" s="39"/>
      <c r="B3" s="40"/>
      <c r="D3" s="17" t="s">
        <v>37</v>
      </c>
      <c r="E3" s="3">
        <f>'Week (1)'!$H$21</f>
        <v>4.5</v>
      </c>
      <c r="F3" s="3">
        <f>'Week (2)'!$H$21</f>
        <v>2.25</v>
      </c>
      <c r="G3" s="3">
        <f>'Week (3)'!$H$21</f>
        <v>0</v>
      </c>
      <c r="H3" s="3">
        <f>'Week (4)'!$H$21</f>
        <v>0</v>
      </c>
      <c r="I3" s="3">
        <f>'Week (5)'!$H$21</f>
        <v>0</v>
      </c>
      <c r="J3" s="3">
        <f>'Week (6)'!$H$21</f>
        <v>0</v>
      </c>
      <c r="K3" s="3">
        <f>'Week (7)'!$H$21</f>
        <v>0</v>
      </c>
      <c r="L3" s="3">
        <f>'Week (8)'!$H$21</f>
        <v>0</v>
      </c>
      <c r="M3" s="4">
        <f t="shared" ref="M3:M5" si="0">SUM(E3:L3)</f>
        <v>6.75</v>
      </c>
    </row>
    <row r="4" spans="1:13" ht="15.75" customHeight="1" x14ac:dyDescent="0.25">
      <c r="A4" s="39" t="s">
        <v>19</v>
      </c>
      <c r="B4" s="40" t="s">
        <v>35</v>
      </c>
      <c r="D4" s="17" t="s">
        <v>38</v>
      </c>
      <c r="E4" s="3">
        <f>'Week (1)'!$H$31</f>
        <v>4.5</v>
      </c>
      <c r="F4" s="3">
        <f>'Week (2)'!$H$31</f>
        <v>2.25</v>
      </c>
      <c r="G4" s="3">
        <f>'Week (3)'!$H$31</f>
        <v>0</v>
      </c>
      <c r="H4" s="3">
        <f>'Week (4)'!$H$31</f>
        <v>0</v>
      </c>
      <c r="I4" s="3">
        <f>'Week (5)'!$H$31</f>
        <v>0</v>
      </c>
      <c r="J4" s="3">
        <f>'Week (6)'!$H$31</f>
        <v>0</v>
      </c>
      <c r="K4" s="3">
        <f>'Week (7)'!$H$31</f>
        <v>0</v>
      </c>
      <c r="L4" s="3">
        <f>'Week (8)'!$H$31</f>
        <v>0</v>
      </c>
      <c r="M4" s="4">
        <f t="shared" si="0"/>
        <v>6.75</v>
      </c>
    </row>
    <row r="5" spans="1:13" ht="15.75" customHeight="1" x14ac:dyDescent="0.25">
      <c r="A5" s="39"/>
      <c r="B5" s="40"/>
      <c r="D5" s="17" t="s">
        <v>39</v>
      </c>
      <c r="E5" s="3">
        <f>'Week (1)'!$H$41</f>
        <v>4.5</v>
      </c>
      <c r="F5" s="3">
        <f>'Week (2)'!$H$41</f>
        <v>3.25</v>
      </c>
      <c r="G5" s="3">
        <f>'Week (3)'!$H$41</f>
        <v>0</v>
      </c>
      <c r="H5" s="3">
        <f>'Week (4)'!$H$41</f>
        <v>0</v>
      </c>
      <c r="I5" s="3">
        <f>'Week (5)'!$H$41</f>
        <v>0</v>
      </c>
      <c r="J5" s="3">
        <f>'Week (6)'!$H$41</f>
        <v>0</v>
      </c>
      <c r="K5" s="3">
        <f>'Week (7)'!$H$41</f>
        <v>0</v>
      </c>
      <c r="L5" s="3">
        <f>'Week (8)'!$H$41</f>
        <v>0</v>
      </c>
      <c r="M5" s="4">
        <f t="shared" si="0"/>
        <v>7.75</v>
      </c>
    </row>
    <row r="6" spans="1:13" ht="15" hidden="1" customHeight="1" x14ac:dyDescent="0.25">
      <c r="A6" s="32"/>
      <c r="B6" s="33"/>
      <c r="D6" s="17"/>
      <c r="E6" s="3"/>
      <c r="F6" s="3"/>
      <c r="G6" s="3"/>
      <c r="H6" s="3"/>
      <c r="I6" s="3"/>
      <c r="J6" s="3"/>
      <c r="K6" s="3"/>
      <c r="L6" s="3"/>
      <c r="M6" s="4"/>
    </row>
    <row r="7" spans="1:13" ht="15.75" customHeight="1" x14ac:dyDescent="0.25">
      <c r="A7" s="32"/>
      <c r="B7" s="33"/>
      <c r="D7" s="18" t="s">
        <v>22</v>
      </c>
      <c r="E7" s="16">
        <f t="shared" ref="E7:L7" si="1">SUM(E2:E6)</f>
        <v>18</v>
      </c>
      <c r="F7" s="16">
        <f t="shared" si="1"/>
        <v>10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9">
        <f t="shared" si="1"/>
        <v>0</v>
      </c>
    </row>
    <row r="8" spans="1:13" ht="15.75" customHeight="1" x14ac:dyDescent="0.25">
      <c r="A8" s="32"/>
      <c r="B8" s="33"/>
      <c r="D8" s="21" t="s">
        <v>23</v>
      </c>
      <c r="E8" s="22"/>
      <c r="F8" s="22">
        <f>SUM(E7:F7)</f>
        <v>28</v>
      </c>
      <c r="G8" s="22"/>
      <c r="H8" s="22">
        <f>SUM(G7:H7)</f>
        <v>0</v>
      </c>
      <c r="I8" s="22"/>
      <c r="J8" s="22">
        <f>SUM(I7:J7)</f>
        <v>0</v>
      </c>
      <c r="K8" s="22"/>
      <c r="L8" s="22">
        <f>SUM(K7:L7)</f>
        <v>0</v>
      </c>
    </row>
    <row r="9" spans="1:13" ht="15.75" customHeight="1" x14ac:dyDescent="0.25">
      <c r="A9" s="34"/>
      <c r="B9" s="33"/>
      <c r="D9" s="15" t="s">
        <v>24</v>
      </c>
      <c r="E9" s="20">
        <f>E10-E7</f>
        <v>382</v>
      </c>
      <c r="F9" s="20">
        <f>E9-F7</f>
        <v>372</v>
      </c>
      <c r="G9" s="20">
        <f t="shared" ref="G9:L9" si="2">F9-G7</f>
        <v>372</v>
      </c>
      <c r="H9" s="20">
        <f t="shared" si="2"/>
        <v>372</v>
      </c>
      <c r="I9" s="20">
        <f t="shared" si="2"/>
        <v>372</v>
      </c>
      <c r="J9" s="20">
        <f t="shared" si="2"/>
        <v>372</v>
      </c>
      <c r="K9" s="20">
        <f t="shared" si="2"/>
        <v>372</v>
      </c>
      <c r="L9" s="20">
        <f t="shared" si="2"/>
        <v>372</v>
      </c>
      <c r="M9" s="11"/>
    </row>
    <row r="10" spans="1:13" ht="15.75" customHeight="1" x14ac:dyDescent="0.25">
      <c r="A10" s="35" t="s">
        <v>11</v>
      </c>
      <c r="B10" s="36">
        <v>50</v>
      </c>
      <c r="D10" s="15" t="s">
        <v>25</v>
      </c>
      <c r="E10" s="20">
        <f t="shared" ref="E10:K10" si="3">$B$10+F10</f>
        <v>400</v>
      </c>
      <c r="F10" s="20">
        <f t="shared" si="3"/>
        <v>350</v>
      </c>
      <c r="G10" s="20">
        <f t="shared" si="3"/>
        <v>300</v>
      </c>
      <c r="H10" s="20">
        <f t="shared" si="3"/>
        <v>250</v>
      </c>
      <c r="I10" s="20">
        <f t="shared" si="3"/>
        <v>200</v>
      </c>
      <c r="J10" s="20">
        <f t="shared" si="3"/>
        <v>150</v>
      </c>
      <c r="K10" s="20">
        <f t="shared" si="3"/>
        <v>100</v>
      </c>
      <c r="L10" s="20">
        <f>$B$10</f>
        <v>50</v>
      </c>
      <c r="M10" s="11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zoomScaleNormal="100" workbookViewId="0">
      <selection activeCell="F35" sqref="F3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Totaal!$E$1</f>
        <v>Week 1</v>
      </c>
      <c r="B1" s="41" t="s">
        <v>26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">
        <v>33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tr">
        <f>Totaal!$M$1</f>
        <v>Totaal</v>
      </c>
    </row>
    <row r="5" spans="1:8" x14ac:dyDescent="0.2">
      <c r="A5" s="9" t="s">
        <v>0</v>
      </c>
      <c r="B5" s="10">
        <v>2.25</v>
      </c>
      <c r="C5" s="10"/>
      <c r="D5" s="10"/>
      <c r="E5" s="10"/>
      <c r="F5" s="10">
        <v>2.25</v>
      </c>
      <c r="G5" s="10"/>
      <c r="H5" s="6">
        <f>SUM(B5:G5)</f>
        <v>4.5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Totaal!$M$1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4.5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$A$4</f>
        <v>Beschrijving activiteit/ user story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Totaal</v>
      </c>
    </row>
    <row r="15" spans="1:8" x14ac:dyDescent="0.2">
      <c r="A15" s="9" t="s">
        <v>0</v>
      </c>
      <c r="B15" s="10">
        <v>2.25</v>
      </c>
      <c r="C15" s="10"/>
      <c r="D15" s="10"/>
      <c r="E15" s="10"/>
      <c r="F15" s="10">
        <v>2.25</v>
      </c>
      <c r="G15" s="10"/>
      <c r="H15" s="6">
        <f>SUM(B15:G15)</f>
        <v>4.5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idden="1" x14ac:dyDescent="0.2"/>
    <row r="21" spans="1:8" s="24" customFormat="1" ht="15" x14ac:dyDescent="0.25">
      <c r="A21" s="23" t="str">
        <f>$A$11</f>
        <v>Totaal</v>
      </c>
      <c r="B21" s="12">
        <f t="shared" ref="B21:G21" si="4">SUM(B15:B20)</f>
        <v>2.25</v>
      </c>
      <c r="C21" s="12">
        <f t="shared" si="4"/>
        <v>0</v>
      </c>
      <c r="D21" s="12">
        <f t="shared" si="4"/>
        <v>0</v>
      </c>
      <c r="E21" s="12">
        <f t="shared" si="4"/>
        <v>0</v>
      </c>
      <c r="F21" s="12">
        <f t="shared" si="4"/>
        <v>2.25</v>
      </c>
      <c r="G21" s="12">
        <f t="shared" si="4"/>
        <v>0</v>
      </c>
      <c r="H21" s="12">
        <f>SUM(B21:G21)</f>
        <v>4.5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$A$4</f>
        <v>Beschrijving activiteit/ user story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Totaal</v>
      </c>
    </row>
    <row r="25" spans="1:8" x14ac:dyDescent="0.2">
      <c r="A25" s="9" t="s">
        <v>0</v>
      </c>
      <c r="B25" s="10">
        <v>2.25</v>
      </c>
      <c r="C25" s="10"/>
      <c r="D25" s="10"/>
      <c r="E25" s="10"/>
      <c r="F25" s="10">
        <v>2.25</v>
      </c>
      <c r="G25" s="10"/>
      <c r="H25" s="6">
        <f>SUM(B25:G25)</f>
        <v>4.5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hidden="1" x14ac:dyDescent="0.2"/>
    <row r="31" spans="1:8" s="24" customFormat="1" ht="15" x14ac:dyDescent="0.25">
      <c r="A31" s="23" t="str">
        <f>$A$11</f>
        <v>Totaal</v>
      </c>
      <c r="B31" s="12">
        <f t="shared" ref="B31:G31" si="7">SUM(B25:B30)</f>
        <v>2.25</v>
      </c>
      <c r="C31" s="12">
        <f t="shared" si="7"/>
        <v>0</v>
      </c>
      <c r="D31" s="12">
        <f t="shared" si="7"/>
        <v>0</v>
      </c>
      <c r="E31" s="12">
        <f t="shared" si="7"/>
        <v>0</v>
      </c>
      <c r="F31" s="12">
        <f t="shared" si="7"/>
        <v>2.25</v>
      </c>
      <c r="G31" s="12">
        <f t="shared" si="7"/>
        <v>0</v>
      </c>
      <c r="H31" s="12">
        <f>SUM(B31:G31)</f>
        <v>4.5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$A$4</f>
        <v>Beschrijving activiteit/ user story</v>
      </c>
      <c r="B34" s="8" t="str">
        <f>B$4</f>
        <v>Ma</v>
      </c>
      <c r="C34" s="8" t="str">
        <f t="shared" ref="C34:H34" si="8">C$4</f>
        <v>Di</v>
      </c>
      <c r="D34" s="8" t="str">
        <f t="shared" si="8"/>
        <v>Wo</v>
      </c>
      <c r="E34" s="8" t="str">
        <f t="shared" si="8"/>
        <v>Do</v>
      </c>
      <c r="F34" s="8" t="str">
        <f t="shared" si="8"/>
        <v>Vr</v>
      </c>
      <c r="G34" s="8" t="str">
        <f t="shared" si="8"/>
        <v>Za/Zo</v>
      </c>
      <c r="H34" s="8" t="str">
        <f t="shared" si="8"/>
        <v>Totaal</v>
      </c>
    </row>
    <row r="35" spans="1:8" x14ac:dyDescent="0.2">
      <c r="A35" s="9" t="s">
        <v>0</v>
      </c>
      <c r="B35" s="10">
        <v>2.25</v>
      </c>
      <c r="C35" s="10"/>
      <c r="D35" s="10"/>
      <c r="E35" s="10"/>
      <c r="F35" s="10">
        <v>2.25</v>
      </c>
      <c r="G35" s="10"/>
      <c r="H35" s="6">
        <f>SUM(B35:G35)</f>
        <v>4.5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9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9"/>
        <v>0</v>
      </c>
    </row>
    <row r="40" spans="1:8" hidden="1" x14ac:dyDescent="0.2"/>
    <row r="41" spans="1:8" s="24" customFormat="1" ht="15" x14ac:dyDescent="0.25">
      <c r="A41" s="23" t="str">
        <f>$A$11</f>
        <v>Totaal</v>
      </c>
      <c r="B41" s="12">
        <f t="shared" ref="B41:G41" si="10">SUM(B35:B40)</f>
        <v>2.25</v>
      </c>
      <c r="C41" s="12">
        <f t="shared" si="10"/>
        <v>0</v>
      </c>
      <c r="D41" s="12">
        <f t="shared" si="10"/>
        <v>0</v>
      </c>
      <c r="E41" s="12">
        <f t="shared" si="10"/>
        <v>0</v>
      </c>
      <c r="F41" s="12">
        <f t="shared" si="10"/>
        <v>2.25</v>
      </c>
      <c r="G41" s="12">
        <f t="shared" si="10"/>
        <v>0</v>
      </c>
      <c r="H41" s="12">
        <f>SUM(B41:G41)</f>
        <v>4.5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41"/>
  <sheetViews>
    <sheetView topLeftCell="A21" zoomScale="85" zoomScaleNormal="85" workbookViewId="0">
      <selection activeCell="E36" sqref="E3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Totaal!$F$1</f>
        <v>Week 2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>
        <v>2.25</v>
      </c>
      <c r="C5" s="10"/>
      <c r="D5" s="10"/>
      <c r="E5" s="10"/>
      <c r="F5" s="10"/>
      <c r="G5" s="10"/>
      <c r="H5" s="6">
        <f>SUM(B5:G5)</f>
        <v>2.25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2.25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>
        <v>2.25</v>
      </c>
      <c r="C15" s="10"/>
      <c r="D15" s="10"/>
      <c r="E15" s="10"/>
      <c r="F15" s="10"/>
      <c r="G15" s="10"/>
      <c r="H15" s="6">
        <f>SUM(B15:G15)</f>
        <v>2.25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2.25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2.25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>
        <v>2.25</v>
      </c>
      <c r="C25" s="10"/>
      <c r="D25" s="10"/>
      <c r="E25" s="10"/>
      <c r="F25" s="10"/>
      <c r="G25" s="10"/>
      <c r="H25" s="6">
        <f>SUM(B25:G25)</f>
        <v>2.25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2.25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2.25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>
        <v>2.25</v>
      </c>
      <c r="C35" s="10"/>
      <c r="D35" s="10"/>
      <c r="E35" s="10">
        <v>1</v>
      </c>
      <c r="F35" s="10"/>
      <c r="G35" s="10"/>
      <c r="H35" s="6">
        <f>SUM(B35:G35)</f>
        <v>3.25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2.25</v>
      </c>
      <c r="C41" s="12">
        <f t="shared" si="7"/>
        <v>0</v>
      </c>
      <c r="D41" s="12">
        <f t="shared" si="7"/>
        <v>0</v>
      </c>
      <c r="E41" s="12">
        <f t="shared" si="7"/>
        <v>1</v>
      </c>
      <c r="F41" s="12">
        <f t="shared" si="7"/>
        <v>0</v>
      </c>
      <c r="G41" s="12">
        <f t="shared" si="7"/>
        <v>0</v>
      </c>
      <c r="H41" s="12">
        <f>SUM(B41:G41)</f>
        <v>3.25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Totaal!$G$1</f>
        <v>Week 3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Totaal!$H$1</f>
        <v>Week 4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Totaal!$I$1</f>
        <v>Week 5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'Week (1)'!$B$3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Totaal!$J$1</f>
        <v>Week 6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Totaal!$K$1</f>
        <v>Week 7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Jeroen S.</cp:lastModifiedBy>
  <cp:revision/>
  <dcterms:created xsi:type="dcterms:W3CDTF">2013-05-15T07:02:38Z</dcterms:created>
  <dcterms:modified xsi:type="dcterms:W3CDTF">2021-09-09T07:36:05Z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